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03248B31-9C20-4BC4-8591-14C7E22FE1F7}" xr6:coauthVersionLast="47" xr6:coauthVersionMax="47" xr10:uidLastSave="{00000000-0000-0000-0000-000000000000}"/>
  <bookViews>
    <workbookView xWindow="-120" yWindow="-120" windowWidth="19440" windowHeight="11040" firstSheet="1" activeTab="1" xr2:uid="{00000000-000D-0000-FFFF-FFFF00000000}"/>
  </bookViews>
  <sheets>
    <sheet name="VarMensual" sheetId="15" state="hidden" r:id="rId1"/>
    <sheet name="IMIG" sheetId="22" r:id="rId2"/>
    <sheet name="AIF" sheetId="23" r:id="rId3"/>
    <sheet name="SALIDA PRENSA ENERO" sheetId="16" state="hidden" r:id="rId4"/>
  </sheets>
  <definedNames>
    <definedName name="_xlnm.Print_Area" localSheetId="2">AIF!$A$1:$J$82</definedName>
    <definedName name="_xlnm.Print_Area" localSheetId="1">IMIG!$A$1:$K$77</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3" i="23" l="1"/>
  <c r="D83" i="23"/>
  <c r="E83" i="23"/>
  <c r="F83" i="23"/>
  <c r="G83" i="23"/>
  <c r="H83" i="23"/>
  <c r="I83" i="23"/>
  <c r="J83" i="23"/>
  <c r="G55" i="15" l="1"/>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<sst xmlns="http://schemas.openxmlformats.org/spreadsheetml/2006/main" count="386" uniqueCount="216">
  <si>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</si>
  <si>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</si>
  <si>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</si>
  <si>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</si>
  <si>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</si>
  <si>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</si>
  <si>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</si>
  <si>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</si>
  <si>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</si>
  <si>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</si>
  <si>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</si>
  <si>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</si>
  <si>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</si>
  <si>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</si>
  <si>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</si>
  <si>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</si>
  <si>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</si>
  <si>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</si>
  <si>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</si>
  <si>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</si>
  <si>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</si>
  <si>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</si>
  <si>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</si>
  <si>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</si>
  <si>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</si>
  <si>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</si>
  <si>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</si>
  <si>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</si>
  <si>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</si>
  <si>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</si>
  <si>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</si>
  <si>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</si>
  <si>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</si>
  <si>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</si>
  <si>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</si>
  <si>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</si>
  <si>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</si>
  <si>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</si>
  <si>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</si>
  <si>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</si>
  <si>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</si>
  <si>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</si>
  <si>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</si>
  <si>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</si>
  <si>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</si>
  <si>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</si>
  <si>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</si>
  <si>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</si>
  <si>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</si>
  <si>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</si>
  <si>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</si>
  <si>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</si>
  <si>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</si>
  <si>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</si>
  <si>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</si>
  <si>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</si>
  <si>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</si>
  <si>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</si>
  <si>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</si>
  <si>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</si>
  <si>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</si>
  <si>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</si>
  <si>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</si>
  <si>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</si>
  <si>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</si>
  <si>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</si>
  <si>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</si>
  <si>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</si>
  <si>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</si>
  <si>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</si>
  <si>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</si>
  <si>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</si>
  <si>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</si>
  <si>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</si>
  <si>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</si>
  <si>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</si>
  <si>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</si>
  <si>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</si>
  <si>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</si>
  <si>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</si>
  <si>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</si>
  <si>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</si>
  <si>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</si>
  <si>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</si>
  <si>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</si>
  <si>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</si>
  <si>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</si>
  <si>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</si>
  <si>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</si>
  <si>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</si>
  <si>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</si>
  <si>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</si>
  <si>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</si>
  <si>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</si>
  <si>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</si>
  <si>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</si>
  <si>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</si>
  <si>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</si>
  <si>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</si>
  <si>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</si>
  <si>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</si>
  <si>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</si>
  <si>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</si>
  <si>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</si>
  <si>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</si>
  <si>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</si>
  <si>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</si>
  <si>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</si>
  <si>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</si>
  <si>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</si>
  <si>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</si>
  <si>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</si>
  <si>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</si>
  <si>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</si>
  <si>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</si>
  <si>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</si>
  <si>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</si>
  <si>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</si>
  <si>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</si>
  <si>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</si>
  <si>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r>
      <t xml:space="preserve">(3) </t>
    </r>
    <r>
      <rPr>
        <sz val="10"/>
        <rFont val="Arial"/>
        <family val="2"/>
      </rPr>
      <t>A partir de 2025 se expone la sumatoria del superávit operativo de empresas públicas y la sumatoria de sus déficits operativos. En años anteriores de exponía el resultado operativo global del subsector.</t>
    </r>
  </si>
  <si>
    <r>
      <rPr>
        <b/>
        <sz val="10"/>
        <rFont val="Arial"/>
        <family val="2"/>
      </rPr>
      <t xml:space="preserve">(2) </t>
    </r>
    <r>
      <rPr>
        <sz val="10"/>
        <rFont val="Arial"/>
        <family val="2"/>
      </rPr>
      <t>Excluye intereses pagados Intra-Sector Público Nacional por $35.002,0 M.</t>
    </r>
  </si>
  <si>
    <t>- las generadas por activos del Sector Público no Financiero en posesión de organismos del Sector Público no Financiero excluyendo el FGS por $3,3 M.</t>
  </si>
  <si>
    <t xml:space="preserve">- las generadas por activos del Sector Público no Financiero en posesión del FGS por $34.998,7 M. </t>
  </si>
  <si>
    <r>
      <rPr>
        <b/>
        <sz val="10"/>
        <rFont val="Arial"/>
        <family val="2"/>
      </rPr>
      <t xml:space="preserve">(1) </t>
    </r>
    <r>
      <rPr>
        <sz val="10"/>
        <rFont val="Arial"/>
        <family val="2"/>
      </rPr>
      <t>Excluye las siguientes rentas de la propiedad:</t>
    </r>
  </si>
  <si>
    <t>- INTERESES PAGADOS INTRA-SECTOR PÚBLICO</t>
  </si>
  <si>
    <t>- RENTAS PÚBL. PERCIBIDAS POR EL FGS Y OTROS</t>
  </si>
  <si>
    <t>- RENTAS PERCIBIDAS DEL BCRA</t>
  </si>
  <si>
    <t>RESULTADO FINANCIERO  (XI-XIII)</t>
  </si>
  <si>
    <t>XV)</t>
  </si>
  <si>
    <t>RESULTADO PRIMARIO  (XI-XII)</t>
  </si>
  <si>
    <t>XIV)</t>
  </si>
  <si>
    <t>GASTOS DESPUES DE FIGURAT.</t>
  </si>
  <si>
    <t>XIII)</t>
  </si>
  <si>
    <t>GASTOS PRIMARIOS DESPUES DE FIGURAT.</t>
  </si>
  <si>
    <t>XII)</t>
  </si>
  <si>
    <t>INGRESOS DESPUES DE FIGURAT.</t>
  </si>
  <si>
    <t>XI)</t>
  </si>
  <si>
    <t>GASTOS FIGURATIVOS</t>
  </si>
  <si>
    <t>X)</t>
  </si>
  <si>
    <t xml:space="preserve">     - De PAMI, Fdos. Fiduciarios y Otros</t>
  </si>
  <si>
    <t xml:space="preserve">     - De Ex-Cajas Provinciales</t>
  </si>
  <si>
    <t xml:space="preserve">     - De Instituciones de Seguridad Social</t>
  </si>
  <si>
    <t xml:space="preserve">     - De Organismos Descentralizados</t>
  </si>
  <si>
    <t xml:space="preserve">     - De Recursos Afectados</t>
  </si>
  <si>
    <t xml:space="preserve">     - Del Tesoro Nacional</t>
  </si>
  <si>
    <t>CONTRIBUCIONES FIGURATIVAS</t>
  </si>
  <si>
    <t>IX)</t>
  </si>
  <si>
    <t>RESULT.FINANC.ANTES DE FIGURAT.(VI-VII)</t>
  </si>
  <si>
    <t>VIII)</t>
  </si>
  <si>
    <t>GASTOS ANTES DE FIGURAT.(II+V)</t>
  </si>
  <si>
    <t>VII)</t>
  </si>
  <si>
    <t>INGRESOS ANTES DE FIGURAT.(I+IV)</t>
  </si>
  <si>
    <t>VI)</t>
  </si>
  <si>
    <t xml:space="preserve">       . Resto</t>
  </si>
  <si>
    <t xml:space="preserve">       . A Provincias y CABA</t>
  </si>
  <si>
    <t xml:space="preserve">     - INVERSION FINANCIERA</t>
  </si>
  <si>
    <t xml:space="preserve">       . Otras</t>
  </si>
  <si>
    <t xml:space="preserve">     - TRANSFERENCIAS DE CAPITAL</t>
  </si>
  <si>
    <t xml:space="preserve">     - INVERSION REAL DIRECTA</t>
  </si>
  <si>
    <t>GASTOS DE CAPITAL</t>
  </si>
  <si>
    <t>V)</t>
  </si>
  <si>
    <t>RECURSOS DE CAPITAL</t>
  </si>
  <si>
    <t>IV)</t>
  </si>
  <si>
    <t>RESULT.ECON.: AHORRO/DESAHORRO (I-II)</t>
  </si>
  <si>
    <t>III)</t>
  </si>
  <si>
    <r>
      <t xml:space="preserve">     - DEFICIT OPERATIVO EMPRESAS PUB. </t>
    </r>
    <r>
      <rPr>
        <b/>
        <sz val="10"/>
        <rFont val="Arial"/>
        <family val="2"/>
      </rPr>
      <t>(3)</t>
    </r>
  </si>
  <si>
    <t xml:space="preserve">     - OTROS GASTOS</t>
  </si>
  <si>
    <t xml:space="preserve">       . Al sector externo</t>
  </si>
  <si>
    <t xml:space="preserve">         .. Otras</t>
  </si>
  <si>
    <t xml:space="preserve">         .. Universidades</t>
  </si>
  <si>
    <t xml:space="preserve">         .. Provincias y CABA</t>
  </si>
  <si>
    <t xml:space="preserve">       . Al sector público</t>
  </si>
  <si>
    <t xml:space="preserve">       . Al sector privado</t>
  </si>
  <si>
    <t xml:space="preserve">     - TRANSFERENCIAS CORRIENTES</t>
  </si>
  <si>
    <t xml:space="preserve">     - OTROS GASTOS CORRIENTES</t>
  </si>
  <si>
    <t xml:space="preserve">     - PRESTACIONES DE LA SEGURIDAD SOCIAL</t>
  </si>
  <si>
    <t xml:space="preserve">       . Otras Rentas</t>
  </si>
  <si>
    <r>
      <t xml:space="preserve">       . Intereses Netos </t>
    </r>
    <r>
      <rPr>
        <b/>
        <sz val="10"/>
        <rFont val="Arial"/>
        <family val="2"/>
      </rPr>
      <t>(2)</t>
    </r>
  </si>
  <si>
    <t xml:space="preserve">     - INTERESES Y OTRAS RENTAS DE LA PROP.</t>
  </si>
  <si>
    <t xml:space="preserve">       . Otros Gastos</t>
  </si>
  <si>
    <t xml:space="preserve">       . Bienes y Servicios</t>
  </si>
  <si>
    <t xml:space="preserve">       . Remuneraciones</t>
  </si>
  <si>
    <t xml:space="preserve">     - GASTOS DE CONSUMO Y OPERACION</t>
  </si>
  <si>
    <t>GASTOS CORRIENTES</t>
  </si>
  <si>
    <t>II)</t>
  </si>
  <si>
    <r>
      <t xml:space="preserve">     - SUPERAVIT OPERATIVO EMPRESAS PUB. </t>
    </r>
    <r>
      <rPr>
        <b/>
        <sz val="10"/>
        <rFont val="Arial"/>
        <family val="2"/>
      </rPr>
      <t>(3)</t>
    </r>
  </si>
  <si>
    <t xml:space="preserve">     - OTROS INGRESOS</t>
  </si>
  <si>
    <r>
      <t xml:space="preserve">     - RENTAS DE LA PROPIEDAD NETAS </t>
    </r>
    <r>
      <rPr>
        <b/>
        <sz val="10"/>
        <rFont val="Arial"/>
        <family val="2"/>
      </rPr>
      <t>(1)</t>
    </r>
  </si>
  <si>
    <t xml:space="preserve">     - INGRESOS DE OPERACION</t>
  </si>
  <si>
    <t xml:space="preserve">     - VENTAS DE BS.Y SERV.DE LAS ADM.PUB.</t>
  </si>
  <si>
    <t xml:space="preserve">     - INGRESOS NO IMPOSITIVOS</t>
  </si>
  <si>
    <t xml:space="preserve">     - APORTES Y CONTRIB. A LA SEG. SOCIAL </t>
  </si>
  <si>
    <t xml:space="preserve">     - INGRESOS IMPOSITIVOS</t>
  </si>
  <si>
    <t xml:space="preserve"> INGRESOS CORRIENTES</t>
  </si>
  <si>
    <t>I)</t>
  </si>
  <si>
    <t>Y OTROS</t>
  </si>
  <si>
    <t>PVCIALES.</t>
  </si>
  <si>
    <t>SEG.SOC.</t>
  </si>
  <si>
    <t>DESC.</t>
  </si>
  <si>
    <t>AFECT.</t>
  </si>
  <si>
    <t>NACIONAL</t>
  </si>
  <si>
    <t>T O T A L</t>
  </si>
  <si>
    <t>FIDUCIARIOS</t>
  </si>
  <si>
    <t>TOTAL</t>
  </si>
  <si>
    <t>EX-CAJAS</t>
  </si>
  <si>
    <t>INST.DE</t>
  </si>
  <si>
    <t>ORG.</t>
  </si>
  <si>
    <t>REC.</t>
  </si>
  <si>
    <t>TESORO</t>
  </si>
  <si>
    <t>CONCEPTO</t>
  </si>
  <si>
    <t>PAMI, FDOS.</t>
  </si>
  <si>
    <t>ADMINISTRACION NACIONAL</t>
  </si>
  <si>
    <t>En millones de pesos</t>
  </si>
  <si>
    <t xml:space="preserve">ESQUEMA AHORRO - INVERSION </t>
  </si>
  <si>
    <t>SECTOR PUBLICO BASE CAJA - MAYO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</si>
</sst>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_ ;\-#,##0.0\ "/>
    <numFmt numFmtId="175" formatCode="#,##0.00_ ;\-#,##0.00\ "/>
    <numFmt numFmtId="176" formatCode="#,##0.0"/>
  </numFmts>
  <fonts count="75">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sz val="10"/>
      <color indexed="8"/>
      <name val="Arial"/>
      <family val="2"/>
    </font>
    <font>
      <sz val="8"/>
      <color indexed="8"/>
      <name val="CG Times"/>
    </font>
    <font>
      <sz val="11"/>
      <name val="Arial"/>
      <family val="2"/>
    </font>
    <font>
      <i/>
      <sz val="10"/>
      <color indexed="8"/>
      <name val="Arial"/>
      <family val="2"/>
    </font>
    <font>
      <sz val="10"/>
      <color indexed="8"/>
      <name val="CG Times"/>
    </font>
    <font>
      <b/>
      <sz val="10"/>
      <color indexed="8"/>
      <name val="CG Times"/>
    </font>
    <font>
      <b/>
      <i/>
      <sz val="12"/>
      <name val="Arial"/>
      <family val="2"/>
    </font>
    <font>
      <u/>
      <sz val="10"/>
      <name val="Arial"/>
      <family val="2"/>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s>
  <cellStyleXfs count="52">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0" borderId="0"/>
  </cellStyleXfs>
  <cellXfs count="270">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10" fillId="2" borderId="0" xfId="48" applyFill="1"/>
    <xf numFmtId="0" fontId="10" fillId="2" borderId="0" xfId="48" applyFill="1" applyAlignment="1">
      <alignment horizontal="center" vertical="center"/>
    </xf>
    <xf numFmtId="171" fontId="0" fillId="2" borderId="0" xfId="49" applyNumberFormat="1" applyFont="1" applyFill="1" applyAlignment="1">
      <alignment horizontal="right"/>
    </xf>
    <xf numFmtId="0" fontId="10" fillId="2" borderId="0" xfId="48" applyFill="1" applyAlignment="1">
      <alignment horizontal="right"/>
    </xf>
    <xf numFmtId="173" fontId="0" fillId="2" borderId="0" xfId="49" applyNumberFormat="1" applyFont="1" applyFill="1"/>
    <xf numFmtId="0" fontId="10" fillId="0" borderId="0" xfId="48"/>
    <xf numFmtId="0" fontId="14" fillId="2" borderId="0" xfId="48" applyFont="1" applyFill="1" applyAlignment="1">
      <alignment vertical="center"/>
    </xf>
    <xf numFmtId="0" fontId="14" fillId="2" borderId="0" xfId="48" applyFont="1" applyFill="1" applyAlignment="1">
      <alignment horizontal="center" vertical="center"/>
    </xf>
    <xf numFmtId="171" fontId="14" fillId="2" borderId="0" xfId="49" applyNumberFormat="1" applyFont="1" applyFill="1" applyAlignment="1">
      <alignment horizontal="right" vertical="center"/>
    </xf>
    <xf numFmtId="0" fontId="20" fillId="2" borderId="0" xfId="48" applyFont="1" applyFill="1" applyAlignment="1">
      <alignment horizontal="right" vertical="center"/>
    </xf>
    <xf numFmtId="173" fontId="14" fillId="2" borderId="0" xfId="49" applyNumberFormat="1" applyFont="1" applyFill="1" applyAlignment="1">
      <alignment horizontal="center" vertical="center"/>
    </xf>
    <xf numFmtId="0" fontId="10" fillId="2" borderId="0" xfId="48" applyFill="1" applyAlignment="1">
      <alignment vertical="center"/>
    </xf>
    <xf numFmtId="0" fontId="15" fillId="2" borderId="0" xfId="48" applyFont="1" applyFill="1" applyAlignment="1">
      <alignment vertical="center"/>
    </xf>
    <xf numFmtId="17" fontId="48" fillId="2" borderId="0" xfId="48" quotePrefix="1" applyNumberFormat="1" applyFont="1" applyFill="1" applyAlignment="1">
      <alignment horizontal="center" vertical="center"/>
    </xf>
    <xf numFmtId="17" fontId="17" fillId="2" borderId="0" xfId="48" applyNumberFormat="1" applyFont="1" applyFill="1" applyAlignment="1">
      <alignment horizontal="center" vertical="center"/>
    </xf>
    <xf numFmtId="3" fontId="17" fillId="2" borderId="0" xfId="49" applyNumberFormat="1" applyFont="1" applyFill="1" applyAlignment="1">
      <alignment horizontal="center" vertical="center"/>
    </xf>
    <xf numFmtId="0" fontId="17" fillId="2" borderId="0" xfId="48" applyFont="1" applyFill="1" applyAlignment="1">
      <alignment vertical="center"/>
    </xf>
    <xf numFmtId="0" fontId="18" fillId="2" borderId="0" xfId="48" applyFont="1" applyFill="1" applyAlignment="1">
      <alignment vertical="center"/>
    </xf>
    <xf numFmtId="4" fontId="17" fillId="2" borderId="0" xfId="49" applyNumberFormat="1" applyFont="1" applyFill="1" applyAlignment="1">
      <alignment horizontal="center" vertical="center"/>
    </xf>
    <xf numFmtId="4" fontId="48" fillId="2" borderId="0" xfId="49" applyNumberFormat="1" applyFont="1" applyFill="1" applyAlignment="1">
      <alignment horizontal="center" vertical="center"/>
    </xf>
    <xf numFmtId="3" fontId="14" fillId="2" borderId="0" xfId="49" applyNumberFormat="1" applyFont="1" applyFill="1" applyAlignment="1">
      <alignment horizontal="center" vertical="center"/>
    </xf>
    <xf numFmtId="0" fontId="17" fillId="4" borderId="0" xfId="48" applyFont="1" applyFill="1" applyAlignment="1">
      <alignment vertical="center"/>
    </xf>
    <xf numFmtId="171" fontId="17" fillId="4" borderId="0" xfId="49" applyNumberFormat="1" applyFont="1" applyFill="1" applyAlignment="1">
      <alignment horizontal="right" vertical="center"/>
    </xf>
    <xf numFmtId="167" fontId="17" fillId="4" borderId="0" xfId="50" applyNumberFormat="1" applyFont="1" applyFill="1" applyAlignment="1">
      <alignment horizontal="right" vertical="center"/>
    </xf>
    <xf numFmtId="3" fontId="17" fillId="4" borderId="0" xfId="48" applyNumberFormat="1" applyFont="1" applyFill="1" applyAlignment="1">
      <alignment horizontal="right" vertical="center"/>
    </xf>
    <xf numFmtId="165" fontId="17" fillId="2" borderId="0" xfId="48" applyNumberFormat="1" applyFont="1" applyFill="1" applyAlignment="1">
      <alignment horizontal="right" vertical="center"/>
    </xf>
    <xf numFmtId="0" fontId="12" fillId="3" borderId="0" xfId="48" applyFont="1" applyFill="1" applyAlignment="1">
      <alignment vertical="center"/>
    </xf>
    <xf numFmtId="171" fontId="12" fillId="3" borderId="0" xfId="49" applyNumberFormat="1" applyFont="1" applyFill="1" applyAlignment="1">
      <alignment horizontal="right" vertical="center"/>
    </xf>
    <xf numFmtId="167" fontId="12" fillId="3" borderId="0" xfId="50" applyNumberFormat="1" applyFont="1" applyFill="1" applyAlignment="1">
      <alignment horizontal="right" vertical="center"/>
    </xf>
    <xf numFmtId="3" fontId="12" fillId="3" borderId="0" xfId="48" applyNumberFormat="1" applyFont="1" applyFill="1" applyAlignment="1">
      <alignment horizontal="right" vertical="center"/>
    </xf>
    <xf numFmtId="165" fontId="12" fillId="2" borderId="0" xfId="48" applyNumberFormat="1" applyFont="1" applyFill="1" applyAlignment="1">
      <alignment horizontal="right" vertical="center"/>
    </xf>
    <xf numFmtId="0" fontId="19" fillId="2" borderId="0" xfId="48" applyFont="1" applyFill="1" applyAlignment="1">
      <alignment vertical="center"/>
    </xf>
    <xf numFmtId="171" fontId="19" fillId="2" borderId="0" xfId="49" applyNumberFormat="1" applyFont="1" applyFill="1" applyAlignment="1">
      <alignment horizontal="right" vertical="center"/>
    </xf>
    <xf numFmtId="167" fontId="19" fillId="2" borderId="0" xfId="50" applyNumberFormat="1" applyFont="1" applyFill="1" applyAlignment="1">
      <alignment horizontal="right" vertical="center"/>
    </xf>
    <xf numFmtId="169" fontId="19" fillId="2" borderId="0" xfId="48" applyNumberFormat="1" applyFont="1" applyFill="1" applyAlignment="1">
      <alignment horizontal="right" vertical="center"/>
    </xf>
    <xf numFmtId="165" fontId="19" fillId="2" borderId="0" xfId="48" applyNumberFormat="1" applyFont="1" applyFill="1" applyAlignment="1">
      <alignment horizontal="right" vertical="center"/>
    </xf>
    <xf numFmtId="3" fontId="19" fillId="2" borderId="0" xfId="48" applyNumberFormat="1" applyFont="1" applyFill="1" applyAlignment="1">
      <alignment horizontal="right" vertical="center"/>
    </xf>
    <xf numFmtId="0" fontId="16" fillId="2" borderId="0" xfId="48" applyFont="1" applyFill="1" applyAlignment="1">
      <alignment vertical="center"/>
    </xf>
    <xf numFmtId="0" fontId="20" fillId="2" borderId="0" xfId="48" applyFont="1" applyFill="1" applyAlignment="1">
      <alignment vertical="center"/>
    </xf>
    <xf numFmtId="0" fontId="22" fillId="2" borderId="0" xfId="48" applyFont="1" applyFill="1" applyAlignment="1">
      <alignment vertical="center"/>
    </xf>
    <xf numFmtId="0" fontId="23" fillId="2" borderId="0" xfId="48" applyFont="1" applyFill="1" applyAlignment="1">
      <alignment vertical="center"/>
    </xf>
    <xf numFmtId="171" fontId="21" fillId="2" borderId="0" xfId="49" applyNumberFormat="1" applyFont="1" applyFill="1" applyAlignment="1">
      <alignment horizontal="right" vertical="center"/>
    </xf>
    <xf numFmtId="167" fontId="21" fillId="2" borderId="0" xfId="50" applyNumberFormat="1" applyFont="1" applyFill="1" applyAlignment="1">
      <alignment horizontal="right" vertical="center"/>
    </xf>
    <xf numFmtId="3" fontId="21" fillId="2" borderId="0" xfId="48" applyNumberFormat="1" applyFont="1" applyFill="1" applyAlignment="1">
      <alignment horizontal="right" vertical="center"/>
    </xf>
    <xf numFmtId="165" fontId="21" fillId="2" borderId="0" xfId="48" applyNumberFormat="1" applyFont="1" applyFill="1" applyAlignment="1">
      <alignment horizontal="right" vertical="center"/>
    </xf>
    <xf numFmtId="0" fontId="24" fillId="2" borderId="0" xfId="48" applyFont="1" applyFill="1" applyAlignment="1">
      <alignment vertical="center"/>
    </xf>
    <xf numFmtId="3" fontId="10" fillId="2" borderId="0" xfId="48" applyNumberFormat="1" applyFill="1" applyAlignment="1">
      <alignment horizontal="right"/>
    </xf>
    <xf numFmtId="0" fontId="21" fillId="2" borderId="0" xfId="48" applyFont="1" applyFill="1"/>
    <xf numFmtId="0" fontId="21" fillId="0" borderId="0" xfId="48" applyFont="1"/>
    <xf numFmtId="171" fontId="23" fillId="2" borderId="0" xfId="49" applyNumberFormat="1" applyFont="1" applyFill="1" applyAlignment="1">
      <alignment horizontal="right" vertical="center"/>
    </xf>
    <xf numFmtId="167" fontId="23" fillId="2" borderId="0" xfId="50" applyNumberFormat="1" applyFont="1" applyFill="1" applyAlignment="1">
      <alignment horizontal="right" vertical="center"/>
    </xf>
    <xf numFmtId="3" fontId="23" fillId="2" borderId="0" xfId="48" applyNumberFormat="1" applyFont="1" applyFill="1" applyAlignment="1">
      <alignment horizontal="right" vertical="center"/>
    </xf>
    <xf numFmtId="165" fontId="23" fillId="2" borderId="0" xfId="48" applyNumberFormat="1" applyFont="1" applyFill="1" applyAlignment="1">
      <alignment horizontal="right" vertical="center"/>
    </xf>
    <xf numFmtId="0" fontId="26" fillId="2" borderId="0" xfId="48" applyFont="1" applyFill="1" applyAlignment="1">
      <alignment vertical="center"/>
    </xf>
    <xf numFmtId="0" fontId="27" fillId="2" borderId="0" xfId="48" applyFont="1" applyFill="1" applyAlignment="1">
      <alignment vertical="center"/>
    </xf>
    <xf numFmtId="49" fontId="29" fillId="36" borderId="0" xfId="48" applyNumberFormat="1" applyFont="1" applyFill="1" applyAlignment="1">
      <alignment vertical="center"/>
    </xf>
    <xf numFmtId="49" fontId="29" fillId="36" borderId="0" xfId="48" quotePrefix="1" applyNumberFormat="1" applyFont="1" applyFill="1" applyAlignment="1">
      <alignment vertical="center"/>
    </xf>
    <xf numFmtId="0" fontId="42" fillId="2" borderId="0" xfId="48" applyFont="1" applyFill="1" applyAlignment="1">
      <alignment vertical="center"/>
    </xf>
    <xf numFmtId="0" fontId="45" fillId="2" borderId="0" xfId="48" applyFont="1" applyFill="1" applyAlignment="1">
      <alignment vertical="center"/>
    </xf>
    <xf numFmtId="0" fontId="29" fillId="2" borderId="0" xfId="48" applyFont="1" applyFill="1" applyAlignment="1">
      <alignment vertical="center"/>
    </xf>
    <xf numFmtId="171" fontId="0" fillId="2" borderId="0" xfId="49" applyNumberFormat="1" applyFont="1" applyFill="1"/>
    <xf numFmtId="3" fontId="0" fillId="2" borderId="0" xfId="49" applyNumberFormat="1" applyFont="1" applyFill="1"/>
    <xf numFmtId="166" fontId="61" fillId="2" borderId="0" xfId="48" applyNumberFormat="1" applyFont="1" applyFill="1" applyAlignment="1">
      <alignment horizontal="left" vertical="center"/>
    </xf>
    <xf numFmtId="0" fontId="46" fillId="2" borderId="0" xfId="48" applyFont="1" applyFill="1" applyAlignment="1">
      <alignment vertical="center"/>
    </xf>
    <xf numFmtId="171" fontId="0" fillId="2" borderId="0" xfId="49" applyNumberFormat="1" applyFont="1" applyFill="1" applyAlignment="1">
      <alignment horizontal="center"/>
    </xf>
    <xf numFmtId="0" fontId="13" fillId="2" borderId="0" xfId="48" applyFont="1" applyFill="1" applyAlignment="1">
      <alignment vertical="center"/>
    </xf>
    <xf numFmtId="0" fontId="67" fillId="0" borderId="0" xfId="0" applyFont="1"/>
    <xf numFmtId="174" fontId="0" fillId="0" borderId="0" xfId="0" applyNumberFormat="1"/>
    <xf numFmtId="0" fontId="55" fillId="0" borderId="0" xfId="0" applyFont="1"/>
    <xf numFmtId="166" fontId="11" fillId="36" borderId="0" xfId="2" applyNumberFormat="1" applyFill="1" applyAlignment="1">
      <alignment vertical="center"/>
    </xf>
    <xf numFmtId="175" fontId="11" fillId="36" borderId="0" xfId="2" applyNumberFormat="1" applyFill="1" applyAlignment="1">
      <alignment vertical="center"/>
    </xf>
    <xf numFmtId="166" fontId="11" fillId="0" borderId="0" xfId="2" applyNumberFormat="1" applyAlignment="1">
      <alignment vertical="center"/>
    </xf>
    <xf numFmtId="166" fontId="68" fillId="0" borderId="0" xfId="0" applyNumberFormat="1" applyFont="1"/>
    <xf numFmtId="166" fontId="0" fillId="0" borderId="0" xfId="0" applyNumberFormat="1"/>
    <xf numFmtId="166" fontId="11" fillId="0" borderId="0" xfId="0" applyNumberFormat="1" applyFont="1" applyAlignment="1">
      <alignment horizontal="left" vertical="center"/>
    </xf>
    <xf numFmtId="176" fontId="0" fillId="0" borderId="0" xfId="0" applyNumberFormat="1"/>
    <xf numFmtId="176" fontId="67" fillId="0" borderId="10" xfId="0" applyNumberFormat="1" applyFont="1" applyBorder="1" applyAlignment="1">
      <alignment vertical="top"/>
    </xf>
    <xf numFmtId="176" fontId="67" fillId="0" borderId="11" xfId="0" applyNumberFormat="1" applyFont="1" applyBorder="1" applyAlignment="1">
      <alignment vertical="top"/>
    </xf>
    <xf numFmtId="166" fontId="11" fillId="0" borderId="11" xfId="0" applyNumberFormat="1" applyFont="1" applyBorder="1"/>
    <xf numFmtId="166" fontId="50" fillId="0" borderId="12" xfId="0" applyNumberFormat="1" applyFont="1" applyBorder="1" applyAlignment="1">
      <alignment horizontal="left" vertical="center"/>
    </xf>
    <xf numFmtId="176" fontId="11" fillId="0" borderId="13" xfId="0" applyNumberFormat="1" applyFont="1" applyBorder="1" applyAlignment="1">
      <alignment horizontal="right" vertical="top" indent="1"/>
    </xf>
    <xf numFmtId="176" fontId="11" fillId="0" borderId="0" xfId="0" applyNumberFormat="1" applyFont="1" applyAlignment="1">
      <alignment vertical="top"/>
    </xf>
    <xf numFmtId="49" fontId="11" fillId="0" borderId="0" xfId="0" applyNumberFormat="1" applyFont="1" applyAlignment="1">
      <alignment horizontal="left" vertical="center"/>
    </xf>
    <xf numFmtId="166" fontId="11" fillId="0" borderId="14" xfId="0" applyNumberFormat="1" applyFont="1" applyBorder="1" applyAlignment="1">
      <alignment vertical="center"/>
    </xf>
    <xf numFmtId="176" fontId="11" fillId="0" borderId="15" xfId="0" applyNumberFormat="1" applyFont="1" applyBorder="1" applyAlignment="1">
      <alignment horizontal="right" vertical="top" indent="1"/>
    </xf>
    <xf numFmtId="0" fontId="0" fillId="0" borderId="16" xfId="0" applyBorder="1"/>
    <xf numFmtId="176" fontId="50" fillId="0" borderId="10" xfId="0" applyNumberFormat="1" applyFont="1" applyBorder="1" applyAlignment="1">
      <alignment horizontal="right" vertical="top" indent="1"/>
    </xf>
    <xf numFmtId="176" fontId="50" fillId="0" borderId="11" xfId="0" applyNumberFormat="1" applyFont="1" applyBorder="1" applyAlignment="1">
      <alignment vertical="top"/>
    </xf>
    <xf numFmtId="166" fontId="50" fillId="0" borderId="11" xfId="0" applyNumberFormat="1" applyFont="1" applyBorder="1" applyAlignment="1">
      <alignment horizontal="left" vertical="center"/>
    </xf>
    <xf numFmtId="166" fontId="50" fillId="0" borderId="12" xfId="0" applyNumberFormat="1" applyFont="1" applyBorder="1" applyAlignment="1">
      <alignment horizontal="right" vertical="center"/>
    </xf>
    <xf numFmtId="176" fontId="50" fillId="0" borderId="15" xfId="0" applyNumberFormat="1" applyFont="1" applyBorder="1" applyAlignment="1">
      <alignment horizontal="right" vertical="top" indent="1"/>
    </xf>
    <xf numFmtId="176" fontId="50" fillId="0" borderId="17" xfId="0" applyNumberFormat="1" applyFont="1" applyBorder="1" applyAlignment="1">
      <alignment vertical="top"/>
    </xf>
    <xf numFmtId="166" fontId="50" fillId="0" borderId="17" xfId="0" applyNumberFormat="1" applyFont="1" applyBorder="1" applyAlignment="1">
      <alignment horizontal="left" vertical="center"/>
    </xf>
    <xf numFmtId="166" fontId="50" fillId="0" borderId="16" xfId="0" applyNumberFormat="1" applyFont="1" applyBorder="1" applyAlignment="1">
      <alignment horizontal="right" vertical="center"/>
    </xf>
    <xf numFmtId="176" fontId="50" fillId="0" borderId="13" xfId="0" applyNumberFormat="1" applyFont="1" applyBorder="1" applyAlignment="1">
      <alignment horizontal="right" vertical="top" indent="1"/>
    </xf>
    <xf numFmtId="176" fontId="50" fillId="0" borderId="0" xfId="0" applyNumberFormat="1" applyFont="1" applyAlignment="1">
      <alignment vertical="top"/>
    </xf>
    <xf numFmtId="166" fontId="50" fillId="0" borderId="0" xfId="0" applyNumberFormat="1" applyFont="1" applyAlignment="1">
      <alignment horizontal="left" vertical="center"/>
    </xf>
    <xf numFmtId="166" fontId="50" fillId="0" borderId="14" xfId="0" applyNumberFormat="1" applyFont="1" applyBorder="1" applyAlignment="1">
      <alignment horizontal="right" vertical="center"/>
    </xf>
    <xf numFmtId="176" fontId="69" fillId="0" borderId="0" xfId="51" applyNumberFormat="1" applyFont="1" applyAlignment="1">
      <alignment vertical="top"/>
    </xf>
    <xf numFmtId="166" fontId="11" fillId="0" borderId="14" xfId="0" applyNumberFormat="1" applyFont="1" applyBorder="1" applyAlignment="1">
      <alignment horizontal="right" vertical="center"/>
    </xf>
    <xf numFmtId="166" fontId="67" fillId="0" borderId="0" xfId="0" applyNumberFormat="1" applyFont="1" applyAlignment="1">
      <alignment horizontal="left" vertical="center"/>
    </xf>
    <xf numFmtId="166" fontId="67" fillId="0" borderId="18" xfId="0" applyNumberFormat="1" applyFont="1" applyBorder="1" applyAlignment="1">
      <alignment horizontal="left" vertical="center"/>
    </xf>
    <xf numFmtId="166" fontId="67" fillId="0" borderId="19" xfId="0" applyNumberFormat="1" applyFont="1" applyBorder="1" applyAlignment="1">
      <alignment horizontal="left" vertical="center"/>
    </xf>
    <xf numFmtId="166" fontId="11" fillId="0" borderId="19" xfId="0" applyNumberFormat="1" applyFont="1" applyBorder="1" applyAlignment="1">
      <alignment horizontal="left" vertical="center"/>
    </xf>
    <xf numFmtId="166" fontId="11" fillId="0" borderId="20" xfId="0" applyNumberFormat="1" applyFont="1" applyBorder="1" applyAlignment="1">
      <alignment horizontal="right" vertical="center"/>
    </xf>
    <xf numFmtId="166" fontId="67" fillId="0" borderId="13" xfId="0" applyNumberFormat="1" applyFont="1" applyBorder="1" applyAlignment="1">
      <alignment vertical="center"/>
    </xf>
    <xf numFmtId="166" fontId="67" fillId="0" borderId="0" xfId="0" applyNumberFormat="1" applyFont="1" applyAlignment="1">
      <alignment horizontal="center" vertical="center"/>
    </xf>
    <xf numFmtId="166" fontId="67" fillId="0" borderId="0" xfId="0" applyNumberFormat="1" applyFont="1" applyAlignment="1">
      <alignment vertical="center"/>
    </xf>
    <xf numFmtId="166" fontId="67" fillId="0" borderId="0" xfId="0" applyNumberFormat="1" applyFont="1" applyAlignment="1">
      <alignment horizontal="right" vertical="center"/>
    </xf>
    <xf numFmtId="166" fontId="67" fillId="0" borderId="0" xfId="0" applyNumberFormat="1" applyFont="1" applyAlignment="1">
      <alignment horizontal="centerContinuous" vertical="center"/>
    </xf>
    <xf numFmtId="166" fontId="11" fillId="0" borderId="0" xfId="0" applyNumberFormat="1" applyFont="1" applyAlignment="1">
      <alignment vertical="center"/>
    </xf>
    <xf numFmtId="166" fontId="67" fillId="0" borderId="13" xfId="0" applyNumberFormat="1" applyFont="1" applyBorder="1" applyAlignment="1">
      <alignment horizontal="center" vertical="center"/>
    </xf>
    <xf numFmtId="166" fontId="67" fillId="0" borderId="19" xfId="0" applyNumberFormat="1" applyFont="1" applyBorder="1" applyAlignment="1">
      <alignment horizontal="centerContinuous" vertical="center"/>
    </xf>
    <xf numFmtId="166" fontId="67" fillId="0" borderId="19" xfId="0" applyNumberFormat="1" applyFont="1" applyBorder="1" applyAlignment="1">
      <alignment horizontal="center" vertical="center"/>
    </xf>
    <xf numFmtId="166" fontId="11" fillId="0" borderId="0" xfId="0" applyNumberFormat="1" applyFont="1" applyAlignment="1">
      <alignment horizontal="center" vertical="center"/>
    </xf>
    <xf numFmtId="166" fontId="70" fillId="0" borderId="15" xfId="0" applyNumberFormat="1" applyFont="1" applyBorder="1" applyAlignment="1">
      <alignment vertical="center"/>
    </xf>
    <xf numFmtId="166" fontId="67" fillId="0" borderId="17" xfId="0" applyNumberFormat="1" applyFont="1" applyBorder="1" applyAlignment="1">
      <alignment horizontal="center" vertical="center"/>
    </xf>
    <xf numFmtId="166" fontId="67" fillId="0" borderId="17" xfId="0" applyNumberFormat="1" applyFont="1" applyBorder="1" applyAlignment="1">
      <alignment horizontal="centerContinuous" vertical="center"/>
    </xf>
    <xf numFmtId="166" fontId="70" fillId="0" borderId="17" xfId="0" applyNumberFormat="1" applyFont="1" applyBorder="1" applyAlignment="1">
      <alignment horizontal="centerContinuous" vertical="center"/>
    </xf>
    <xf numFmtId="166" fontId="11" fillId="0" borderId="17" xfId="0" applyNumberFormat="1" applyFont="1" applyBorder="1" applyAlignment="1">
      <alignment vertical="center"/>
    </xf>
    <xf numFmtId="166" fontId="11" fillId="0" borderId="16" xfId="0" applyNumberFormat="1" applyFont="1" applyBorder="1" applyAlignment="1">
      <alignment horizontal="right" vertical="center"/>
    </xf>
    <xf numFmtId="0" fontId="0" fillId="0" borderId="0" xfId="0" applyAlignment="1">
      <alignment horizontal="left"/>
    </xf>
    <xf numFmtId="166" fontId="71" fillId="0" borderId="0" xfId="0" applyNumberFormat="1" applyFont="1" applyAlignment="1">
      <alignment horizontal="centerContinuous"/>
    </xf>
    <xf numFmtId="166" fontId="72" fillId="0" borderId="0" xfId="0" applyNumberFormat="1" applyFont="1" applyAlignment="1">
      <alignment horizontal="centerContinuous"/>
    </xf>
    <xf numFmtId="166" fontId="0" fillId="0" borderId="0" xfId="0" applyNumberFormat="1" applyAlignment="1">
      <alignment horizontal="centerContinuous"/>
    </xf>
    <xf numFmtId="0" fontId="73" fillId="0" borderId="0" xfId="0" applyFont="1" applyAlignment="1">
      <alignment horizontal="centerContinuous"/>
    </xf>
    <xf numFmtId="166" fontId="73" fillId="0" borderId="0" xfId="0" applyNumberFormat="1" applyFont="1" applyAlignment="1">
      <alignment horizontal="centerContinuous"/>
    </xf>
    <xf numFmtId="14" fontId="67" fillId="0" borderId="0" xfId="0" applyNumberFormat="1" applyFont="1" applyAlignment="1">
      <alignment horizontal="centerContinuous"/>
    </xf>
    <xf numFmtId="0" fontId="0" fillId="0" borderId="0" xfId="0" applyAlignment="1">
      <alignment horizontal="centerContinuous"/>
    </xf>
    <xf numFmtId="166" fontId="67" fillId="0" borderId="0" xfId="0" applyNumberFormat="1" applyFont="1" applyAlignment="1">
      <alignment horizontal="centerContinuous"/>
    </xf>
    <xf numFmtId="14" fontId="67" fillId="0" borderId="0" xfId="0" applyNumberFormat="1" applyFont="1"/>
    <xf numFmtId="0" fontId="74" fillId="0" borderId="0" xfId="0" applyFont="1" applyAlignment="1">
      <alignment horizontal="left"/>
    </xf>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2" fillId="2" borderId="0" xfId="48" applyFont="1" applyFill="1" applyAlignment="1">
      <alignment horizontal="center" vertical="center"/>
    </xf>
    <xf numFmtId="0" fontId="16" fillId="2" borderId="0" xfId="48" applyFont="1" applyFill="1" applyAlignment="1">
      <alignment horizontal="right" vertical="center"/>
    </xf>
    <xf numFmtId="0" fontId="16" fillId="2" borderId="0" xfId="48" applyFont="1" applyFill="1" applyAlignment="1">
      <alignment horizontal="center" vertical="center"/>
    </xf>
    <xf numFmtId="49" fontId="11" fillId="36" borderId="0" xfId="2" applyNumberFormat="1" applyFill="1" applyAlignment="1">
      <alignment horizontal="left" vertical="center"/>
    </xf>
    <xf numFmtId="166" fontId="50" fillId="0" borderId="0" xfId="2" applyNumberFormat="1" applyFont="1" applyAlignment="1">
      <alignment horizontal="left" vertical="top" wrapText="1"/>
    </xf>
    <xf numFmtId="49" fontId="11" fillId="36" borderId="0" xfId="2" applyNumberFormat="1" applyFill="1" applyAlignment="1">
      <alignment horizontal="left" vertical="center" wrapText="1"/>
    </xf>
  </cellXfs>
  <cellStyles count="52">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Millares 4" xfId="49" xr:uid="{F055D10E-AD7B-498E-B2C7-091BB16CAEF7}"/>
    <cellStyle name="Neutral" xfId="10" builtinId="28" customBuiltin="1"/>
    <cellStyle name="Normal" xfId="0" builtinId="0"/>
    <cellStyle name="Normal 2" xfId="2" xr:uid="{00000000-0005-0000-0000-000024000000}"/>
    <cellStyle name="Normal 3" xfId="46" xr:uid="{00000000-0005-0000-0000-000025000000}"/>
    <cellStyle name="Normal 6" xfId="48" xr:uid="{60AB7358-E18E-41C3-9C86-43E50F5DCC2F}"/>
    <cellStyle name="Normal_AIF" xfId="51" xr:uid="{AC4D5FC6-E062-4473-B89B-DEE1748FC019}"/>
    <cellStyle name="Notas" xfId="17" builtinId="10" customBuiltin="1"/>
    <cellStyle name="Porcentaje" xfId="1" builtinId="5"/>
    <cellStyle name="Porcentaje 4" xfId="50" xr:uid="{EFE32D8E-0A82-4FC7-9977-4B1ED016BD3F}"/>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60" t="s">
        <v>95</v>
      </c>
      <c r="C1" s="260"/>
      <c r="D1" s="260"/>
      <c r="E1" s="260"/>
      <c r="F1" s="260"/>
      <c r="G1" s="260"/>
      <c r="H1" s="260"/>
      <c r="I1" s="260"/>
      <c r="J1" s="260"/>
      <c r="K1" s="260"/>
      <c r="L1" s="260"/>
      <c r="M1" s="260"/>
      <c r="N1" s="260"/>
      <c r="O1" s="260"/>
    </row>
    <row r="2" spans="2:17" ht="16.5" customHeight="1">
      <c r="B2" s="261" t="s">
        <v>49</v>
      </c>
      <c r="C2" s="261"/>
      <c r="D2" s="261"/>
      <c r="E2" s="261"/>
      <c r="F2" s="261"/>
      <c r="G2" s="261"/>
      <c r="H2" s="261"/>
      <c r="I2" s="261"/>
      <c r="J2" s="261"/>
      <c r="K2" s="261"/>
      <c r="L2" s="261"/>
      <c r="M2" s="261"/>
      <c r="N2" s="261"/>
      <c r="O2" s="261"/>
    </row>
    <row r="3" spans="2:17" ht="3.75" customHeight="1">
      <c r="B3" s="11"/>
      <c r="C3" s="11"/>
      <c r="D3" s="11"/>
      <c r="E3" s="11"/>
      <c r="F3" s="11"/>
      <c r="G3" s="11"/>
      <c r="H3" s="71"/>
      <c r="I3" s="11"/>
      <c r="J3" s="11"/>
      <c r="K3" s="11"/>
      <c r="L3" s="11"/>
      <c r="M3" s="88"/>
      <c r="N3" s="11"/>
      <c r="O3" s="11"/>
    </row>
    <row r="4" spans="2:17">
      <c r="G4" s="262" t="s">
        <v>44</v>
      </c>
      <c r="H4" s="262"/>
      <c r="I4" s="262" t="s">
        <v>45</v>
      </c>
      <c r="J4" s="262"/>
      <c r="K4" s="11"/>
      <c r="L4" s="263" t="s">
        <v>46</v>
      </c>
      <c r="M4" s="263"/>
      <c r="N4" s="262" t="s">
        <v>45</v>
      </c>
      <c r="O4" s="262"/>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58" t="s">
        <v>105</v>
      </c>
      <c r="C126" s="258"/>
      <c r="D126" s="258"/>
      <c r="E126" s="258"/>
      <c r="F126" s="258"/>
      <c r="G126" s="258"/>
      <c r="H126" s="258"/>
      <c r="I126" s="258"/>
      <c r="J126" s="258"/>
      <c r="K126" s="258"/>
      <c r="L126" s="258"/>
      <c r="M126" s="258"/>
      <c r="N126" s="258"/>
      <c r="O126" s="258"/>
      <c r="R126" s="68"/>
      <c r="S126" s="68"/>
      <c r="T126" s="68"/>
      <c r="U126" s="68"/>
      <c r="V126" s="68"/>
      <c r="W126" s="68"/>
      <c r="X126" s="68"/>
      <c r="Y126" s="68"/>
      <c r="Z126" s="68"/>
      <c r="AA126" s="68"/>
      <c r="AB126" s="68"/>
      <c r="AC126" s="68"/>
      <c r="AD126" s="68"/>
      <c r="AE126" s="68"/>
      <c r="AF126" s="68"/>
    </row>
    <row r="127" spans="2:32" s="69" customFormat="1" ht="24" customHeight="1">
      <c r="B127" s="258"/>
      <c r="C127" s="258"/>
      <c r="D127" s="258"/>
      <c r="E127" s="258"/>
      <c r="F127" s="258"/>
      <c r="G127" s="258"/>
      <c r="H127" s="258"/>
      <c r="I127" s="258"/>
      <c r="J127" s="258"/>
      <c r="K127" s="258"/>
      <c r="L127" s="258"/>
      <c r="M127" s="258"/>
      <c r="N127" s="258"/>
      <c r="O127" s="258"/>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59" t="s">
        <v>64</v>
      </c>
      <c r="D128" s="259"/>
      <c r="E128" s="259"/>
      <c r="F128" s="259"/>
      <c r="G128" s="259"/>
      <c r="H128" s="259"/>
      <c r="I128" s="259"/>
      <c r="J128" s="259"/>
      <c r="K128" s="259"/>
      <c r="L128" s="259"/>
      <c r="M128" s="259"/>
      <c r="N128" s="259"/>
      <c r="O128" s="259"/>
      <c r="Q128" s="91"/>
      <c r="R128" s="47"/>
      <c r="S128" s="51"/>
      <c r="T128" s="51"/>
      <c r="U128" s="68"/>
      <c r="V128" s="68"/>
      <c r="W128" s="68"/>
      <c r="X128" s="68"/>
      <c r="Y128" s="68"/>
      <c r="Z128" s="68"/>
      <c r="AA128" s="68"/>
      <c r="AB128" s="68"/>
      <c r="AC128" s="68"/>
      <c r="AD128" s="68"/>
      <c r="AE128" s="68"/>
      <c r="AF128" s="68"/>
    </row>
    <row r="129" spans="2:32" s="69" customFormat="1" ht="18">
      <c r="B129" s="61"/>
      <c r="C129" s="259"/>
      <c r="D129" s="259"/>
      <c r="E129" s="259"/>
      <c r="F129" s="259"/>
      <c r="G129" s="259"/>
      <c r="H129" s="259"/>
      <c r="I129" s="259"/>
      <c r="J129" s="259"/>
      <c r="K129" s="259"/>
      <c r="L129" s="259"/>
      <c r="M129" s="259"/>
      <c r="N129" s="259"/>
      <c r="O129" s="259"/>
      <c r="R129" s="68"/>
      <c r="S129" s="68"/>
      <c r="T129" s="68"/>
      <c r="U129" s="68"/>
      <c r="V129" s="68"/>
      <c r="W129" s="68"/>
      <c r="X129" s="68"/>
      <c r="Y129" s="68"/>
      <c r="Z129" s="68"/>
      <c r="AA129" s="68"/>
      <c r="AB129" s="68"/>
      <c r="AC129" s="68"/>
      <c r="AD129" s="68"/>
      <c r="AE129" s="68"/>
      <c r="AF129" s="68"/>
    </row>
    <row r="130" spans="2:32" s="69" customFormat="1" ht="15" customHeight="1">
      <c r="B130" s="61"/>
      <c r="C130" s="259" t="s">
        <v>65</v>
      </c>
      <c r="D130" s="259"/>
      <c r="E130" s="259"/>
      <c r="F130" s="259"/>
      <c r="G130" s="259"/>
      <c r="H130" s="259"/>
      <c r="I130" s="259"/>
      <c r="J130" s="259"/>
      <c r="K130" s="259"/>
      <c r="L130" s="259"/>
      <c r="M130" s="259"/>
      <c r="N130" s="259"/>
      <c r="O130" s="259"/>
      <c r="R130" s="68"/>
      <c r="S130" s="68"/>
      <c r="T130" s="68"/>
      <c r="U130" s="68"/>
      <c r="V130" s="68"/>
      <c r="W130" s="68"/>
      <c r="X130" s="68"/>
      <c r="Y130" s="68"/>
      <c r="Z130" s="68"/>
      <c r="AA130" s="68"/>
      <c r="AB130" s="68"/>
      <c r="AC130" s="68"/>
      <c r="AD130" s="68"/>
      <c r="AE130" s="68"/>
      <c r="AF130" s="68"/>
    </row>
    <row r="131" spans="2:32" s="69" customFormat="1" ht="21.75" customHeight="1">
      <c r="B131" s="66"/>
      <c r="C131" s="259"/>
      <c r="D131" s="259"/>
      <c r="E131" s="259"/>
      <c r="F131" s="259"/>
      <c r="G131" s="259"/>
      <c r="H131" s="259"/>
      <c r="I131" s="259"/>
      <c r="J131" s="259"/>
      <c r="K131" s="259"/>
      <c r="L131" s="259"/>
      <c r="M131" s="259"/>
      <c r="N131" s="259"/>
      <c r="O131" s="259"/>
    </row>
    <row r="132" spans="2:32" s="69" customFormat="1" ht="25.5" customHeight="1">
      <c r="B132" s="258" t="s">
        <v>106</v>
      </c>
      <c r="C132" s="258"/>
      <c r="D132" s="258"/>
      <c r="E132" s="258"/>
      <c r="F132" s="258"/>
      <c r="G132" s="258"/>
      <c r="H132" s="258"/>
      <c r="I132" s="258"/>
      <c r="J132" s="258"/>
      <c r="K132" s="258"/>
      <c r="L132" s="258"/>
      <c r="M132" s="258"/>
      <c r="N132" s="258"/>
      <c r="O132" s="258"/>
    </row>
    <row r="133" spans="2:32" s="69" customFormat="1" ht="25.5" customHeight="1">
      <c r="B133" s="258"/>
      <c r="C133" s="258"/>
      <c r="D133" s="258"/>
      <c r="E133" s="258"/>
      <c r="F133" s="258"/>
      <c r="G133" s="258"/>
      <c r="H133" s="258"/>
      <c r="I133" s="258"/>
      <c r="J133" s="258"/>
      <c r="K133" s="258"/>
      <c r="L133" s="258"/>
      <c r="M133" s="258"/>
      <c r="N133" s="258"/>
      <c r="O133" s="258"/>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EFB77-5FA3-4340-8C18-6313BD40329B}">
  <sheetPr>
    <pageSetUpPr fitToPage="1"/>
  </sheetPr>
  <dimension ref="A1:K81"/>
  <sheetViews>
    <sheetView showGridLines="0" tabSelected="1" zoomScale="90" zoomScaleNormal="90" workbookViewId="0">
      <selection activeCell="J1" sqref="J1"/>
    </sheetView>
  </sheetViews>
  <sheetFormatPr baseColWidth="10" defaultColWidth="11.42578125" defaultRowHeight="15.75" outlineLevelRow="1"/>
  <cols>
    <col min="1" max="1" width="3.140625" style="126" customWidth="1"/>
    <col min="2" max="2" width="4.5703125" style="132" customWidth="1"/>
    <col min="3" max="3" width="4.42578125" style="132" customWidth="1"/>
    <col min="4" max="4" width="4" style="137" customWidth="1"/>
    <col min="5" max="5" width="2.42578125" style="138" customWidth="1"/>
    <col min="6" max="6" width="38" style="163" customWidth="1"/>
    <col min="7" max="7" width="12.28515625" style="128" bestFit="1" customWidth="1"/>
    <col min="8" max="8" width="11.140625" style="129" bestFit="1" customWidth="1"/>
    <col min="9" max="9" width="11.42578125" style="126"/>
    <col min="10" max="10" width="12.42578125" style="130" bestFit="1" customWidth="1"/>
    <col min="11" max="11" width="3.85546875" style="126" customWidth="1"/>
    <col min="12" max="16384" width="11.42578125" style="131"/>
  </cols>
  <sheetData>
    <row r="1" spans="2:11" ht="15">
      <c r="B1" s="127"/>
      <c r="C1" s="127"/>
      <c r="D1" s="127"/>
      <c r="E1" s="127"/>
      <c r="F1" s="127"/>
    </row>
    <row r="2" spans="2:11" s="132" customFormat="1" ht="21">
      <c r="C2" s="191"/>
      <c r="D2" s="191"/>
      <c r="E2" s="191"/>
      <c r="F2" s="191"/>
      <c r="G2" s="191"/>
      <c r="H2" s="191"/>
      <c r="I2" s="191"/>
      <c r="J2" s="191"/>
      <c r="K2" s="191"/>
    </row>
    <row r="3" spans="2:11" s="132" customFormat="1" ht="16.5" customHeight="1">
      <c r="C3" s="264" t="s">
        <v>119</v>
      </c>
      <c r="D3" s="264"/>
      <c r="E3" s="264"/>
      <c r="F3" s="264"/>
      <c r="G3" s="264"/>
      <c r="H3" s="264"/>
      <c r="I3" s="264"/>
      <c r="J3" s="264"/>
      <c r="K3" s="264"/>
    </row>
    <row r="4" spans="2:11" s="132" customFormat="1" ht="3.75" customHeight="1">
      <c r="C4" s="133"/>
      <c r="D4" s="133"/>
      <c r="E4" s="133"/>
      <c r="F4" s="133"/>
      <c r="G4" s="134"/>
      <c r="H4" s="135"/>
      <c r="I4" s="133"/>
      <c r="J4" s="136"/>
      <c r="K4" s="133"/>
    </row>
    <row r="5" spans="2:11" s="132" customFormat="1">
      <c r="E5" s="137"/>
      <c r="F5" s="138"/>
      <c r="G5" s="265" t="s">
        <v>44</v>
      </c>
      <c r="H5" s="265"/>
      <c r="I5" s="266" t="s">
        <v>45</v>
      </c>
      <c r="J5" s="266"/>
      <c r="K5" s="133"/>
    </row>
    <row r="6" spans="2:11" s="132" customFormat="1" ht="15.75" customHeight="1">
      <c r="E6" s="137"/>
      <c r="F6" s="138"/>
      <c r="G6" s="139">
        <v>45778</v>
      </c>
      <c r="H6" s="139">
        <v>45413</v>
      </c>
      <c r="I6" s="140" t="s">
        <v>47</v>
      </c>
      <c r="J6" s="141" t="s">
        <v>48</v>
      </c>
      <c r="K6" s="140"/>
    </row>
    <row r="7" spans="2:11" s="132" customFormat="1" ht="6" customHeight="1">
      <c r="C7" s="142"/>
      <c r="D7" s="142"/>
      <c r="E7" s="142"/>
      <c r="F7" s="143"/>
      <c r="G7" s="144"/>
      <c r="H7" s="145"/>
      <c r="I7" s="140"/>
      <c r="J7" s="146"/>
      <c r="K7" s="133"/>
    </row>
    <row r="8" spans="2:11">
      <c r="C8" s="147"/>
      <c r="D8" s="147" t="s">
        <v>0</v>
      </c>
      <c r="E8" s="147"/>
      <c r="F8" s="147"/>
      <c r="G8" s="148">
        <v>11374130.200000001</v>
      </c>
      <c r="H8" s="148">
        <v>9204124.6999999993</v>
      </c>
      <c r="I8" s="149">
        <v>0.23576446112252292</v>
      </c>
      <c r="J8" s="150">
        <v>2170005.5000000019</v>
      </c>
      <c r="K8" s="151"/>
    </row>
    <row r="9" spans="2:11">
      <c r="B9" s="152"/>
      <c r="D9" s="152" t="s">
        <v>1</v>
      </c>
      <c r="E9" s="152"/>
      <c r="F9" s="152"/>
      <c r="G9" s="153">
        <v>10407839.299999999</v>
      </c>
      <c r="H9" s="153">
        <v>8486330.2999999989</v>
      </c>
      <c r="I9" s="154">
        <v>0.22642401745781693</v>
      </c>
      <c r="J9" s="155">
        <v>1921509</v>
      </c>
      <c r="K9" s="156"/>
    </row>
    <row r="10" spans="2:11" ht="15" outlineLevel="1">
      <c r="B10" s="157"/>
      <c r="C10" s="157"/>
      <c r="D10" s="157" t="s">
        <v>2</v>
      </c>
      <c r="E10" s="157"/>
      <c r="F10" s="157"/>
      <c r="G10" s="158">
        <v>2017721.7999999998</v>
      </c>
      <c r="H10" s="158">
        <v>1411777.5</v>
      </c>
      <c r="I10" s="159">
        <v>0.4292066561480119</v>
      </c>
      <c r="J10" s="160">
        <v>605944.29999999981</v>
      </c>
      <c r="K10" s="161"/>
    </row>
    <row r="11" spans="2:11" ht="15" outlineLevel="1">
      <c r="B11" s="157"/>
      <c r="C11" s="157"/>
      <c r="D11" s="157" t="s">
        <v>3</v>
      </c>
      <c r="E11" s="157"/>
      <c r="F11" s="157"/>
      <c r="G11" s="158">
        <v>1721970.4000000001</v>
      </c>
      <c r="H11" s="158">
        <v>2150038.7999999998</v>
      </c>
      <c r="I11" s="159">
        <v>-0.19909798837118642</v>
      </c>
      <c r="J11" s="160">
        <v>-428068.39999999967</v>
      </c>
      <c r="K11" s="161"/>
    </row>
    <row r="12" spans="2:11" ht="15" outlineLevel="1">
      <c r="B12" s="157"/>
      <c r="C12" s="157"/>
      <c r="D12" s="157" t="s">
        <v>52</v>
      </c>
      <c r="E12" s="157"/>
      <c r="F12" s="157"/>
      <c r="G12" s="158">
        <v>3716603.9</v>
      </c>
      <c r="H12" s="158">
        <v>2259602.6999999997</v>
      </c>
      <c r="I12" s="159">
        <v>0.64480415074738606</v>
      </c>
      <c r="J12" s="160">
        <v>1457001.2000000002</v>
      </c>
      <c r="K12" s="161"/>
    </row>
    <row r="13" spans="2:11" ht="15" outlineLevel="1">
      <c r="B13" s="157"/>
      <c r="C13" s="157"/>
      <c r="D13" s="157" t="s">
        <v>4</v>
      </c>
      <c r="E13" s="157"/>
      <c r="F13" s="157"/>
      <c r="G13" s="158">
        <v>1105286.5</v>
      </c>
      <c r="H13" s="158">
        <v>626860.9</v>
      </c>
      <c r="I13" s="159">
        <v>0.76320855232795659</v>
      </c>
      <c r="J13" s="160">
        <v>478425.59999999998</v>
      </c>
      <c r="K13" s="161"/>
    </row>
    <row r="14" spans="2:11" ht="15" outlineLevel="1">
      <c r="B14" s="157"/>
      <c r="C14" s="157"/>
      <c r="D14" s="157" t="s">
        <v>5</v>
      </c>
      <c r="E14" s="157"/>
      <c r="F14" s="157"/>
      <c r="G14" s="158">
        <v>15605.999999999998</v>
      </c>
      <c r="H14" s="158">
        <v>10226</v>
      </c>
      <c r="I14" s="159">
        <v>0.52610991590064526</v>
      </c>
      <c r="J14" s="160">
        <v>5379.9999999999982</v>
      </c>
      <c r="K14" s="161"/>
    </row>
    <row r="15" spans="2:11" ht="15" outlineLevel="1">
      <c r="B15" s="157"/>
      <c r="C15" s="157"/>
      <c r="D15" s="157" t="s">
        <v>6</v>
      </c>
      <c r="E15" s="157"/>
      <c r="F15" s="157"/>
      <c r="G15" s="158">
        <v>117650.2</v>
      </c>
      <c r="H15" s="158">
        <v>77402.900000000009</v>
      </c>
      <c r="I15" s="159">
        <v>0.51997147393702292</v>
      </c>
      <c r="J15" s="160">
        <v>40247.299999999988</v>
      </c>
      <c r="K15" s="161"/>
    </row>
    <row r="16" spans="2:11" ht="15" outlineLevel="1">
      <c r="B16" s="157"/>
      <c r="C16" s="157"/>
      <c r="D16" s="157" t="s">
        <v>7</v>
      </c>
      <c r="E16" s="157"/>
      <c r="F16" s="157"/>
      <c r="G16" s="158">
        <v>660609</v>
      </c>
      <c r="H16" s="158">
        <v>741907.8</v>
      </c>
      <c r="I16" s="159">
        <v>-0.10958073226888843</v>
      </c>
      <c r="J16" s="160">
        <v>-81298.800000000047</v>
      </c>
      <c r="K16" s="161"/>
    </row>
    <row r="17" spans="2:11" ht="15" outlineLevel="1">
      <c r="B17" s="157"/>
      <c r="C17" s="157"/>
      <c r="D17" s="157" t="s">
        <v>8</v>
      </c>
      <c r="E17" s="157"/>
      <c r="F17" s="157"/>
      <c r="G17" s="158">
        <v>391195.7</v>
      </c>
      <c r="H17" s="158">
        <v>222291.1</v>
      </c>
      <c r="I17" s="159">
        <v>0.75983518908314363</v>
      </c>
      <c r="J17" s="160">
        <v>168904.6</v>
      </c>
      <c r="K17" s="161"/>
    </row>
    <row r="18" spans="2:11" ht="15" outlineLevel="1">
      <c r="B18" s="157"/>
      <c r="C18" s="157"/>
      <c r="D18" s="157" t="s">
        <v>117</v>
      </c>
      <c r="E18" s="157"/>
      <c r="F18" s="157"/>
      <c r="G18" s="158">
        <v>661195.79999999993</v>
      </c>
      <c r="H18" s="158">
        <v>986222.60000000009</v>
      </c>
      <c r="I18" s="159">
        <v>-0.32956738164386024</v>
      </c>
      <c r="J18" s="160">
        <v>-325026.80000000016</v>
      </c>
      <c r="K18" s="161"/>
    </row>
    <row r="19" spans="2:11">
      <c r="B19" s="152"/>
      <c r="D19" s="152" t="s">
        <v>116</v>
      </c>
      <c r="E19" s="152"/>
      <c r="F19" s="152"/>
      <c r="G19" s="153">
        <v>394224.7</v>
      </c>
      <c r="H19" s="153">
        <v>478375.9</v>
      </c>
      <c r="I19" s="154">
        <v>-0.17591019948956466</v>
      </c>
      <c r="J19" s="155">
        <v>-84151.200000000012</v>
      </c>
      <c r="K19" s="156"/>
    </row>
    <row r="20" spans="2:11" ht="15" outlineLevel="1">
      <c r="B20" s="157"/>
      <c r="C20" s="157"/>
      <c r="D20" s="157" t="s">
        <v>111</v>
      </c>
      <c r="E20" s="157"/>
      <c r="F20" s="157"/>
      <c r="G20" s="158">
        <v>102676.6</v>
      </c>
      <c r="H20" s="158">
        <v>228400.8</v>
      </c>
      <c r="I20" s="159">
        <v>-0.55045428912683314</v>
      </c>
      <c r="J20" s="162">
        <v>-125724.19999999998</v>
      </c>
      <c r="K20" s="161"/>
    </row>
    <row r="21" spans="2:11" ht="15" outlineLevel="1">
      <c r="B21" s="157"/>
      <c r="C21" s="157"/>
      <c r="D21" s="157" t="s">
        <v>10</v>
      </c>
      <c r="E21" s="157"/>
      <c r="F21" s="157"/>
      <c r="G21" s="158">
        <v>291548.09999999998</v>
      </c>
      <c r="H21" s="158">
        <v>249975.1</v>
      </c>
      <c r="I21" s="159">
        <v>0.16630856433300756</v>
      </c>
      <c r="J21" s="162">
        <v>41572.999999999971</v>
      </c>
      <c r="K21" s="161"/>
    </row>
    <row r="22" spans="2:11">
      <c r="B22" s="152"/>
      <c r="D22" s="152" t="s">
        <v>11</v>
      </c>
      <c r="E22" s="152"/>
      <c r="F22" s="152"/>
      <c r="G22" s="153">
        <v>572052.5</v>
      </c>
      <c r="H22" s="153">
        <v>239195.3</v>
      </c>
      <c r="I22" s="154">
        <v>1.3915708209985733</v>
      </c>
      <c r="J22" s="155">
        <v>332857.2</v>
      </c>
      <c r="K22" s="156"/>
    </row>
    <row r="23" spans="2:11" ht="15" outlineLevel="1">
      <c r="B23" s="157"/>
      <c r="C23" s="157"/>
      <c r="D23" s="157" t="s">
        <v>12</v>
      </c>
      <c r="E23" s="157"/>
      <c r="F23" s="157"/>
      <c r="G23" s="158">
        <v>242227.59999999998</v>
      </c>
      <c r="H23" s="158">
        <v>185038.9</v>
      </c>
      <c r="I23" s="159">
        <v>0.30906312132205715</v>
      </c>
      <c r="J23" s="162">
        <v>57188.699999999983</v>
      </c>
      <c r="K23" s="161"/>
    </row>
    <row r="24" spans="2:11" ht="15" outlineLevel="1">
      <c r="B24" s="157"/>
      <c r="C24" s="157"/>
      <c r="D24" s="157" t="s">
        <v>13</v>
      </c>
      <c r="E24" s="157"/>
      <c r="F24" s="157"/>
      <c r="G24" s="158">
        <v>33944.699999999997</v>
      </c>
      <c r="H24" s="158">
        <v>14656</v>
      </c>
      <c r="I24" s="159">
        <v>1.3160957969432312</v>
      </c>
      <c r="J24" s="162">
        <v>19288.699999999997</v>
      </c>
      <c r="K24" s="161"/>
    </row>
    <row r="25" spans="2:11" ht="15" outlineLevel="1">
      <c r="B25" s="157"/>
      <c r="C25" s="157"/>
      <c r="D25" s="157" t="s">
        <v>14</v>
      </c>
      <c r="E25" s="157"/>
      <c r="F25" s="157"/>
      <c r="G25" s="158">
        <v>295880.2</v>
      </c>
      <c r="H25" s="158">
        <v>39500.399999999994</v>
      </c>
      <c r="I25" s="159">
        <v>6.4905621208899165</v>
      </c>
      <c r="J25" s="162">
        <v>256379.80000000002</v>
      </c>
      <c r="K25" s="161"/>
    </row>
    <row r="26" spans="2:11">
      <c r="B26" s="152"/>
      <c r="D26" s="152" t="s">
        <v>15</v>
      </c>
      <c r="E26" s="152"/>
      <c r="F26" s="152"/>
      <c r="G26" s="153">
        <v>13.7</v>
      </c>
      <c r="H26" s="153">
        <v>223.20000000000002</v>
      </c>
      <c r="I26" s="154">
        <v>-0.9386200716845845</v>
      </c>
      <c r="J26" s="155">
        <v>-209.49999999999929</v>
      </c>
      <c r="K26" s="156"/>
    </row>
    <row r="27" spans="2:11">
      <c r="G27" s="158"/>
      <c r="H27" s="158"/>
      <c r="I27" s="159"/>
      <c r="J27" s="162"/>
      <c r="K27" s="161"/>
    </row>
    <row r="28" spans="2:11">
      <c r="C28" s="147"/>
      <c r="D28" s="147" t="s">
        <v>16</v>
      </c>
      <c r="E28" s="147"/>
      <c r="F28" s="147"/>
      <c r="G28" s="148">
        <v>9677212.8000000007</v>
      </c>
      <c r="H28" s="148">
        <v>6871919.2999999998</v>
      </c>
      <c r="I28" s="149">
        <v>0.40822561755054387</v>
      </c>
      <c r="J28" s="150">
        <v>2805293.5000000009</v>
      </c>
      <c r="K28" s="151"/>
    </row>
    <row r="29" spans="2:11">
      <c r="B29" s="152"/>
      <c r="D29" s="152" t="s">
        <v>17</v>
      </c>
      <c r="E29" s="152"/>
      <c r="F29" s="152"/>
      <c r="G29" s="153">
        <v>9486362.3000000007</v>
      </c>
      <c r="H29" s="153">
        <v>6670755.6000000006</v>
      </c>
      <c r="I29" s="154">
        <v>0.42208212514936094</v>
      </c>
      <c r="J29" s="155">
        <v>2815606.7</v>
      </c>
      <c r="K29" s="156"/>
    </row>
    <row r="30" spans="2:11">
      <c r="B30" s="164"/>
      <c r="D30" s="164" t="s">
        <v>41</v>
      </c>
      <c r="E30" s="165"/>
      <c r="F30" s="166"/>
      <c r="G30" s="167">
        <v>6291623.1000000006</v>
      </c>
      <c r="H30" s="167">
        <v>3999464.1999999997</v>
      </c>
      <c r="I30" s="168">
        <v>0.57311649395436537</v>
      </c>
      <c r="J30" s="169">
        <v>2292158.9000000008</v>
      </c>
      <c r="K30" s="170"/>
    </row>
    <row r="31" spans="2:11" ht="15" outlineLevel="1">
      <c r="B31" s="157"/>
      <c r="C31" s="157"/>
      <c r="D31" s="157" t="s">
        <v>18</v>
      </c>
      <c r="E31" s="157"/>
      <c r="F31" s="157"/>
      <c r="G31" s="158">
        <v>3896831.7</v>
      </c>
      <c r="H31" s="158">
        <v>2339382.7000000002</v>
      </c>
      <c r="I31" s="159">
        <v>0.66575212341272749</v>
      </c>
      <c r="J31" s="162">
        <v>1557449</v>
      </c>
      <c r="K31" s="161"/>
    </row>
    <row r="32" spans="2:11" ht="15" outlineLevel="1">
      <c r="B32" s="157"/>
      <c r="C32" s="157"/>
      <c r="D32" s="157" t="s">
        <v>53</v>
      </c>
      <c r="E32" s="157"/>
      <c r="F32" s="157"/>
      <c r="G32" s="158">
        <v>425324.79999999999</v>
      </c>
      <c r="H32" s="158">
        <v>194866.7</v>
      </c>
      <c r="I32" s="159">
        <v>1.1826448541490153</v>
      </c>
      <c r="J32" s="162">
        <v>230458.09999999998</v>
      </c>
      <c r="K32" s="161"/>
    </row>
    <row r="33" spans="2:11" ht="15" outlineLevel="1">
      <c r="B33" s="157"/>
      <c r="C33" s="157"/>
      <c r="D33" s="157" t="s">
        <v>54</v>
      </c>
      <c r="E33" s="157"/>
      <c r="F33" s="157"/>
      <c r="G33" s="158">
        <v>226432.5</v>
      </c>
      <c r="H33" s="158">
        <v>128579.5</v>
      </c>
      <c r="I33" s="159">
        <v>0.76103111304679216</v>
      </c>
      <c r="J33" s="162">
        <v>97853</v>
      </c>
      <c r="K33" s="161"/>
    </row>
    <row r="34" spans="2:11" ht="15" outlineLevel="1">
      <c r="B34" s="157"/>
      <c r="C34" s="157"/>
      <c r="D34" s="157" t="s">
        <v>19</v>
      </c>
      <c r="E34" s="157"/>
      <c r="F34" s="157"/>
      <c r="G34" s="158">
        <v>328110.09999999998</v>
      </c>
      <c r="H34" s="158">
        <v>215915.59999999998</v>
      </c>
      <c r="I34" s="159">
        <v>0.51962201897408078</v>
      </c>
      <c r="J34" s="162">
        <v>112194.5</v>
      </c>
      <c r="K34" s="161"/>
    </row>
    <row r="35" spans="2:11" ht="15" outlineLevel="1">
      <c r="B35" s="157"/>
      <c r="C35" s="157"/>
      <c r="D35" s="157" t="s">
        <v>42</v>
      </c>
      <c r="E35" s="157"/>
      <c r="F35" s="157"/>
      <c r="G35" s="158">
        <v>577402.19999999995</v>
      </c>
      <c r="H35" s="158">
        <v>412607</v>
      </c>
      <c r="I35" s="159">
        <v>0.39939991323462753</v>
      </c>
      <c r="J35" s="162">
        <v>164795.19999999995</v>
      </c>
      <c r="K35" s="161"/>
    </row>
    <row r="36" spans="2:11" ht="15" outlineLevel="1">
      <c r="B36" s="157"/>
      <c r="C36" s="157"/>
      <c r="D36" s="157" t="s">
        <v>113</v>
      </c>
      <c r="E36" s="157"/>
      <c r="F36" s="157"/>
      <c r="G36" s="158">
        <v>837521.79999999993</v>
      </c>
      <c r="H36" s="158">
        <v>708112.7</v>
      </c>
      <c r="I36" s="159">
        <v>0.18275212406160768</v>
      </c>
      <c r="J36" s="162">
        <v>129409.09999999998</v>
      </c>
      <c r="K36" s="161"/>
    </row>
    <row r="37" spans="2:11">
      <c r="B37" s="164"/>
      <c r="D37" s="164" t="s">
        <v>21</v>
      </c>
      <c r="E37" s="165"/>
      <c r="F37" s="166"/>
      <c r="G37" s="167">
        <v>734076.5</v>
      </c>
      <c r="H37" s="167">
        <v>1106970.8999999999</v>
      </c>
      <c r="I37" s="168">
        <v>-0.33686016497813986</v>
      </c>
      <c r="J37" s="169">
        <v>-372894.39999999991</v>
      </c>
      <c r="K37" s="170"/>
    </row>
    <row r="38" spans="2:11" ht="15" outlineLevel="1">
      <c r="B38" s="157"/>
      <c r="C38" s="157"/>
      <c r="D38" s="157" t="s">
        <v>22</v>
      </c>
      <c r="E38" s="157"/>
      <c r="F38" s="157"/>
      <c r="G38" s="158">
        <v>482305.8</v>
      </c>
      <c r="H38" s="158">
        <v>948106.9</v>
      </c>
      <c r="I38" s="159">
        <v>-0.49129597095011124</v>
      </c>
      <c r="J38" s="162">
        <v>-465801.10000000003</v>
      </c>
      <c r="K38" s="161"/>
    </row>
    <row r="39" spans="2:11" ht="15" outlineLevel="1">
      <c r="B39" s="157"/>
      <c r="C39" s="157"/>
      <c r="D39" s="157" t="s">
        <v>23</v>
      </c>
      <c r="E39" s="157"/>
      <c r="F39" s="157"/>
      <c r="G39" s="158">
        <v>247942.90000000002</v>
      </c>
      <c r="H39" s="158">
        <v>150994.5</v>
      </c>
      <c r="I39" s="159">
        <v>0.64206577060753878</v>
      </c>
      <c r="J39" s="162">
        <v>96948.400000000023</v>
      </c>
      <c r="K39" s="161"/>
    </row>
    <row r="40" spans="2:11" ht="15" outlineLevel="1">
      <c r="B40" s="157"/>
      <c r="C40" s="157"/>
      <c r="D40" s="157" t="s">
        <v>115</v>
      </c>
      <c r="E40" s="157"/>
      <c r="F40" s="157"/>
      <c r="G40" s="158">
        <v>3827.8</v>
      </c>
      <c r="H40" s="158">
        <v>7869.4999999999991</v>
      </c>
      <c r="I40" s="159">
        <v>-0.51359044411970256</v>
      </c>
      <c r="J40" s="162">
        <v>-4041.6999999999989</v>
      </c>
      <c r="K40" s="161"/>
    </row>
    <row r="41" spans="2:11">
      <c r="B41" s="164"/>
      <c r="D41" s="164" t="s">
        <v>25</v>
      </c>
      <c r="E41" s="165"/>
      <c r="F41" s="166"/>
      <c r="G41" s="167">
        <v>1686509.1</v>
      </c>
      <c r="H41" s="167">
        <v>1157430</v>
      </c>
      <c r="I41" s="168">
        <v>0.45711541950701129</v>
      </c>
      <c r="J41" s="169">
        <v>529079.10000000009</v>
      </c>
      <c r="K41" s="170"/>
    </row>
    <row r="42" spans="2:11" ht="15" outlineLevel="1">
      <c r="B42" s="157"/>
      <c r="C42" s="157"/>
      <c r="D42" s="157" t="s">
        <v>26</v>
      </c>
      <c r="E42" s="157"/>
      <c r="F42" s="157"/>
      <c r="G42" s="158">
        <v>1275277.6999999997</v>
      </c>
      <c r="H42" s="158">
        <v>939206.89999999991</v>
      </c>
      <c r="I42" s="159">
        <v>0.35782403217012115</v>
      </c>
      <c r="J42" s="162">
        <v>336070.79999999981</v>
      </c>
      <c r="K42" s="161"/>
    </row>
    <row r="43" spans="2:11" ht="15" outlineLevel="1">
      <c r="B43" s="157"/>
      <c r="C43" s="157"/>
      <c r="D43" s="157" t="s">
        <v>27</v>
      </c>
      <c r="E43" s="157"/>
      <c r="F43" s="157"/>
      <c r="G43" s="158">
        <v>411231.39999999997</v>
      </c>
      <c r="H43" s="158">
        <v>218223.09999999998</v>
      </c>
      <c r="I43" s="159">
        <v>0.88445402892727687</v>
      </c>
      <c r="J43" s="162">
        <v>193008.3</v>
      </c>
      <c r="K43" s="161"/>
    </row>
    <row r="44" spans="2:11">
      <c r="B44" s="164"/>
      <c r="D44" s="164" t="s">
        <v>43</v>
      </c>
      <c r="E44" s="165"/>
      <c r="F44" s="166"/>
      <c r="G44" s="167">
        <v>200880.19999999998</v>
      </c>
      <c r="H44" s="167">
        <v>67138.799999999988</v>
      </c>
      <c r="I44" s="168">
        <v>1.9920135599683046</v>
      </c>
      <c r="J44" s="169">
        <v>133741.4</v>
      </c>
      <c r="K44" s="170"/>
    </row>
    <row r="45" spans="2:11" ht="15" outlineLevel="1">
      <c r="B45" s="157"/>
      <c r="C45" s="157"/>
      <c r="D45" s="157" t="s">
        <v>29</v>
      </c>
      <c r="E45" s="157"/>
      <c r="F45" s="157"/>
      <c r="G45" s="158">
        <v>45402.7</v>
      </c>
      <c r="H45" s="158">
        <v>36732</v>
      </c>
      <c r="I45" s="159">
        <v>0.2360530327779593</v>
      </c>
      <c r="J45" s="162">
        <v>8670.6999999999971</v>
      </c>
      <c r="K45" s="161"/>
    </row>
    <row r="46" spans="2:11" ht="15" outlineLevel="1">
      <c r="B46" s="157"/>
      <c r="C46" s="157"/>
      <c r="D46" s="157" t="s">
        <v>30</v>
      </c>
      <c r="E46" s="157"/>
      <c r="F46" s="157"/>
      <c r="G46" s="158">
        <v>2000</v>
      </c>
      <c r="H46" s="158">
        <v>0</v>
      </c>
      <c r="I46" s="158" t="s">
        <v>112</v>
      </c>
      <c r="J46" s="162">
        <v>2000</v>
      </c>
      <c r="K46" s="161"/>
    </row>
    <row r="47" spans="2:11" ht="15" outlineLevel="1">
      <c r="B47" s="157"/>
      <c r="C47" s="157"/>
      <c r="D47" s="157" t="s">
        <v>31</v>
      </c>
      <c r="E47" s="157"/>
      <c r="F47" s="157"/>
      <c r="G47" s="158">
        <v>45661.4</v>
      </c>
      <c r="H47" s="158">
        <v>26869.8</v>
      </c>
      <c r="I47" s="159">
        <v>0.69935764315327997</v>
      </c>
      <c r="J47" s="162">
        <v>18791.600000000002</v>
      </c>
      <c r="K47" s="161"/>
    </row>
    <row r="48" spans="2:11" ht="15" outlineLevel="1">
      <c r="B48" s="157"/>
      <c r="C48" s="157"/>
      <c r="D48" s="157" t="s">
        <v>114</v>
      </c>
      <c r="E48" s="157"/>
      <c r="F48" s="157"/>
      <c r="G48" s="158">
        <v>107816.09999999999</v>
      </c>
      <c r="H48" s="158">
        <v>3537</v>
      </c>
      <c r="I48" s="159">
        <v>29.482357930449531</v>
      </c>
      <c r="J48" s="162">
        <v>104279.09999999999</v>
      </c>
      <c r="K48" s="161"/>
    </row>
    <row r="49" spans="2:11">
      <c r="B49" s="157"/>
      <c r="D49" s="164" t="s">
        <v>33</v>
      </c>
      <c r="E49" s="157"/>
      <c r="F49" s="157"/>
      <c r="G49" s="167">
        <v>328090.8</v>
      </c>
      <c r="H49" s="167">
        <v>247511.69999999998</v>
      </c>
      <c r="I49" s="168">
        <v>0.32555673125755269</v>
      </c>
      <c r="J49" s="169">
        <v>80579.100000000006</v>
      </c>
      <c r="K49" s="170"/>
    </row>
    <row r="50" spans="2:11">
      <c r="B50" s="157"/>
      <c r="D50" s="164" t="s">
        <v>118</v>
      </c>
      <c r="E50" s="157"/>
      <c r="F50" s="157"/>
      <c r="G50" s="167">
        <v>245182.60000000003</v>
      </c>
      <c r="H50" s="167">
        <v>92240.000000000015</v>
      </c>
      <c r="I50" s="168">
        <v>1.6580941023417171</v>
      </c>
      <c r="J50" s="169">
        <v>152942.60000000003</v>
      </c>
      <c r="K50" s="170"/>
    </row>
    <row r="51" spans="2:11">
      <c r="C51" s="171"/>
      <c r="D51" s="171"/>
      <c r="H51" s="128"/>
      <c r="I51" s="129"/>
      <c r="J51" s="172"/>
      <c r="K51" s="129"/>
    </row>
    <row r="52" spans="2:11">
      <c r="B52" s="152"/>
      <c r="D52" s="152" t="s">
        <v>34</v>
      </c>
      <c r="E52" s="152"/>
      <c r="F52" s="152"/>
      <c r="G52" s="153">
        <v>190850.50000000003</v>
      </c>
      <c r="H52" s="153">
        <v>201163.7</v>
      </c>
      <c r="I52" s="154">
        <v>-5.1267698893985303E-2</v>
      </c>
      <c r="J52" s="155">
        <v>-10313.199999999983</v>
      </c>
      <c r="K52" s="156"/>
    </row>
    <row r="53" spans="2:11">
      <c r="B53" s="164"/>
      <c r="D53" s="164" t="s">
        <v>22</v>
      </c>
      <c r="E53" s="165"/>
      <c r="F53" s="166"/>
      <c r="G53" s="167">
        <v>31902.100000000002</v>
      </c>
      <c r="H53" s="167">
        <v>123376.1</v>
      </c>
      <c r="I53" s="168">
        <v>-0.74142398730386194</v>
      </c>
      <c r="J53" s="169">
        <v>-91474</v>
      </c>
      <c r="K53" s="170"/>
    </row>
    <row r="54" spans="2:11" ht="15" outlineLevel="1">
      <c r="B54" s="157"/>
      <c r="C54" s="157"/>
      <c r="D54" s="157" t="s">
        <v>35</v>
      </c>
      <c r="E54" s="157"/>
      <c r="F54" s="157"/>
      <c r="G54" s="158">
        <v>31902.100000000002</v>
      </c>
      <c r="H54" s="158">
        <v>123376.1</v>
      </c>
      <c r="I54" s="159">
        <v>-0.74142398730386194</v>
      </c>
      <c r="J54" s="162">
        <v>-91474</v>
      </c>
      <c r="K54" s="161"/>
    </row>
    <row r="55" spans="2:11" ht="15" outlineLevel="1">
      <c r="B55" s="157"/>
      <c r="C55" s="157"/>
      <c r="D55" s="157" t="s">
        <v>28</v>
      </c>
      <c r="E55" s="157"/>
      <c r="F55" s="157"/>
      <c r="G55" s="158">
        <v>0</v>
      </c>
      <c r="H55" s="158">
        <v>0</v>
      </c>
      <c r="I55" s="158" t="s">
        <v>112</v>
      </c>
      <c r="J55" s="158">
        <v>0</v>
      </c>
      <c r="K55" s="161"/>
    </row>
    <row r="56" spans="2:11">
      <c r="B56" s="164"/>
      <c r="D56" s="164" t="s">
        <v>23</v>
      </c>
      <c r="E56" s="165"/>
      <c r="F56" s="166"/>
      <c r="G56" s="167">
        <v>61117.1</v>
      </c>
      <c r="H56" s="167">
        <v>19799.2</v>
      </c>
      <c r="I56" s="168">
        <v>2.0868469433108405</v>
      </c>
      <c r="J56" s="169">
        <v>41317.899999999994</v>
      </c>
      <c r="K56" s="170"/>
    </row>
    <row r="57" spans="2:11" ht="15" outlineLevel="1">
      <c r="B57" s="157"/>
      <c r="C57" s="157"/>
      <c r="D57" s="157" t="s">
        <v>35</v>
      </c>
      <c r="E57" s="157"/>
      <c r="F57" s="157"/>
      <c r="G57" s="158">
        <v>57535.8</v>
      </c>
      <c r="H57" s="158">
        <v>19799.2</v>
      </c>
      <c r="I57" s="159">
        <v>1.9059658976120248</v>
      </c>
      <c r="J57" s="162">
        <v>37736.600000000006</v>
      </c>
      <c r="K57" s="161"/>
    </row>
    <row r="58" spans="2:11" ht="15" outlineLevel="1">
      <c r="B58" s="157"/>
      <c r="C58" s="157"/>
      <c r="D58" s="157" t="s">
        <v>28</v>
      </c>
      <c r="E58" s="157"/>
      <c r="F58" s="157"/>
      <c r="G58" s="158">
        <v>3581.2999999999997</v>
      </c>
      <c r="H58" s="158">
        <v>0</v>
      </c>
      <c r="I58" s="158" t="s">
        <v>112</v>
      </c>
      <c r="J58" s="162">
        <v>3581.2999999999997</v>
      </c>
      <c r="K58" s="161"/>
    </row>
    <row r="59" spans="2:11">
      <c r="B59" s="164"/>
      <c r="D59" s="164" t="s">
        <v>29</v>
      </c>
      <c r="E59" s="165"/>
      <c r="F59" s="166"/>
      <c r="G59" s="167">
        <v>18591.8</v>
      </c>
      <c r="H59" s="167">
        <v>1927.9</v>
      </c>
      <c r="I59" s="168">
        <v>8.6435499766585391</v>
      </c>
      <c r="J59" s="169">
        <v>16663.899999999998</v>
      </c>
      <c r="K59" s="170"/>
    </row>
    <row r="60" spans="2:11" ht="15" outlineLevel="1">
      <c r="B60" s="157"/>
      <c r="C60" s="157"/>
      <c r="D60" s="157" t="s">
        <v>35</v>
      </c>
      <c r="E60" s="157"/>
      <c r="F60" s="157"/>
      <c r="G60" s="158">
        <v>9289</v>
      </c>
      <c r="H60" s="158">
        <v>1897.6</v>
      </c>
      <c r="I60" s="159">
        <v>3.8951306913996628</v>
      </c>
      <c r="J60" s="162">
        <v>7391.4</v>
      </c>
      <c r="K60" s="161"/>
    </row>
    <row r="61" spans="2:11" ht="15" outlineLevel="1">
      <c r="B61" s="157"/>
      <c r="C61" s="157"/>
      <c r="D61" s="157" t="s">
        <v>28</v>
      </c>
      <c r="E61" s="157"/>
      <c r="F61" s="157"/>
      <c r="G61" s="158">
        <v>9302.8000000000011</v>
      </c>
      <c r="H61" s="158">
        <v>30.3</v>
      </c>
      <c r="I61" s="159">
        <v>306.02310231023102</v>
      </c>
      <c r="J61" s="162">
        <v>9272.5000000000018</v>
      </c>
      <c r="K61" s="161"/>
    </row>
    <row r="62" spans="2:11">
      <c r="B62" s="164"/>
      <c r="D62" s="164" t="s">
        <v>36</v>
      </c>
      <c r="E62" s="165"/>
      <c r="F62" s="166"/>
      <c r="G62" s="167">
        <v>1827.3</v>
      </c>
      <c r="H62" s="167">
        <v>13072.8</v>
      </c>
      <c r="I62" s="168">
        <v>-0.86022122269138979</v>
      </c>
      <c r="J62" s="169">
        <v>-11245.5</v>
      </c>
      <c r="K62" s="170"/>
    </row>
    <row r="63" spans="2:11" ht="15" outlineLevel="1">
      <c r="B63" s="157"/>
      <c r="C63" s="157"/>
      <c r="D63" s="157" t="s">
        <v>35</v>
      </c>
      <c r="E63" s="157"/>
      <c r="F63" s="157"/>
      <c r="G63" s="158">
        <v>1266.0999999999999</v>
      </c>
      <c r="H63" s="158">
        <v>13072.8</v>
      </c>
      <c r="I63" s="159">
        <v>-0.90315005201640042</v>
      </c>
      <c r="J63" s="162">
        <v>-11806.699999999999</v>
      </c>
      <c r="K63" s="161"/>
    </row>
    <row r="64" spans="2:11" ht="15" outlineLevel="1">
      <c r="B64" s="157"/>
      <c r="C64" s="157"/>
      <c r="D64" s="157" t="s">
        <v>28</v>
      </c>
      <c r="E64" s="157"/>
      <c r="F64" s="157"/>
      <c r="G64" s="158">
        <v>561.20000000000005</v>
      </c>
      <c r="H64" s="158">
        <v>0</v>
      </c>
      <c r="I64" s="159" t="s">
        <v>112</v>
      </c>
      <c r="J64" s="162">
        <v>561.20000000000005</v>
      </c>
      <c r="K64" s="161"/>
    </row>
    <row r="65" spans="1:11" s="174" customFormat="1">
      <c r="A65" s="173"/>
      <c r="B65" s="164"/>
      <c r="D65" s="164" t="s">
        <v>50</v>
      </c>
      <c r="E65" s="165"/>
      <c r="F65" s="166"/>
      <c r="G65" s="167">
        <v>26744.100000000002</v>
      </c>
      <c r="H65" s="167">
        <v>20884.2</v>
      </c>
      <c r="I65" s="168">
        <v>0.28059011118453192</v>
      </c>
      <c r="J65" s="169">
        <v>5859.9000000000015</v>
      </c>
      <c r="K65" s="170"/>
    </row>
    <row r="66" spans="1:11" s="174" customFormat="1" ht="15" outlineLevel="1">
      <c r="A66" s="173"/>
      <c r="B66" s="166"/>
      <c r="C66" s="166"/>
      <c r="D66" s="166" t="s">
        <v>35</v>
      </c>
      <c r="E66" s="166"/>
      <c r="F66" s="166"/>
      <c r="G66" s="175">
        <v>23461.200000000001</v>
      </c>
      <c r="H66" s="158">
        <v>20697.8</v>
      </c>
      <c r="I66" s="176">
        <v>0.13351177419822413</v>
      </c>
      <c r="J66" s="177">
        <v>2763.4000000000015</v>
      </c>
      <c r="K66" s="178"/>
    </row>
    <row r="67" spans="1:11" ht="15" outlineLevel="1">
      <c r="B67" s="166"/>
      <c r="C67" s="166"/>
      <c r="D67" s="166" t="s">
        <v>28</v>
      </c>
      <c r="E67" s="166"/>
      <c r="F67" s="166"/>
      <c r="G67" s="175">
        <v>3282.8999999999996</v>
      </c>
      <c r="H67" s="158">
        <v>186.4</v>
      </c>
      <c r="I67" s="158">
        <v>16.612124463519311</v>
      </c>
      <c r="J67" s="177">
        <v>3096.4999999999995</v>
      </c>
      <c r="K67" s="178"/>
    </row>
    <row r="68" spans="1:11">
      <c r="B68" s="164"/>
      <c r="D68" s="164" t="s">
        <v>37</v>
      </c>
      <c r="E68" s="165"/>
      <c r="F68" s="166"/>
      <c r="G68" s="167">
        <v>50668.099999999991</v>
      </c>
      <c r="H68" s="167">
        <v>22103.500000000004</v>
      </c>
      <c r="I68" s="168">
        <v>1.2923111724387533</v>
      </c>
      <c r="J68" s="169">
        <v>28564.599999999988</v>
      </c>
      <c r="K68" s="170"/>
    </row>
    <row r="69" spans="1:11" ht="15" outlineLevel="1">
      <c r="B69" s="157"/>
      <c r="C69" s="157"/>
      <c r="D69" s="157" t="s">
        <v>35</v>
      </c>
      <c r="E69" s="157"/>
      <c r="F69" s="157"/>
      <c r="G69" s="158">
        <v>43378.899999999994</v>
      </c>
      <c r="H69" s="158">
        <v>16618.300000000003</v>
      </c>
      <c r="I69" s="159">
        <v>1.6103091170577009</v>
      </c>
      <c r="J69" s="162">
        <v>26760.599999999991</v>
      </c>
      <c r="K69" s="161"/>
    </row>
    <row r="70" spans="1:11" ht="15" outlineLevel="1">
      <c r="B70" s="157"/>
      <c r="C70" s="157"/>
      <c r="D70" s="157" t="s">
        <v>28</v>
      </c>
      <c r="E70" s="157"/>
      <c r="F70" s="157"/>
      <c r="G70" s="158">
        <v>7289.2000000000007</v>
      </c>
      <c r="H70" s="158">
        <v>5485.2000000000007</v>
      </c>
      <c r="I70" s="159">
        <v>0.32888499963538242</v>
      </c>
      <c r="J70" s="162">
        <v>1804</v>
      </c>
      <c r="K70" s="161"/>
    </row>
    <row r="71" spans="1:11">
      <c r="C71" s="171"/>
      <c r="D71" s="179"/>
      <c r="E71" s="180"/>
      <c r="F71" s="179"/>
      <c r="H71" s="128"/>
      <c r="I71" s="129"/>
      <c r="J71" s="172"/>
      <c r="K71" s="129"/>
    </row>
    <row r="72" spans="1:11">
      <c r="C72" s="147"/>
      <c r="D72" s="147" t="s">
        <v>38</v>
      </c>
      <c r="E72" s="147"/>
      <c r="F72" s="147"/>
      <c r="G72" s="148">
        <v>1696917.4000000004</v>
      </c>
      <c r="H72" s="148">
        <v>2332205.3999999994</v>
      </c>
      <c r="I72" s="149">
        <v>-0.27239796288954621</v>
      </c>
      <c r="J72" s="150">
        <v>-635287.1</v>
      </c>
      <c r="K72" s="151"/>
    </row>
    <row r="73" spans="1:11">
      <c r="H73" s="128"/>
      <c r="I73" s="129"/>
      <c r="J73" s="172"/>
      <c r="K73" s="129"/>
    </row>
    <row r="74" spans="1:11">
      <c r="B74" s="152"/>
      <c r="D74" s="152" t="s">
        <v>51</v>
      </c>
      <c r="E74" s="152"/>
      <c r="F74" s="152"/>
      <c r="G74" s="153">
        <v>1034794.4999999999</v>
      </c>
      <c r="H74" s="153">
        <v>1148634.3999999999</v>
      </c>
      <c r="I74" s="154">
        <v>-9.9108907063901297E-2</v>
      </c>
      <c r="J74" s="155">
        <v>-113839.90000000002</v>
      </c>
      <c r="K74" s="156"/>
    </row>
    <row r="75" spans="1:11">
      <c r="H75" s="128"/>
      <c r="I75" s="129"/>
      <c r="J75" s="172"/>
      <c r="K75" s="129"/>
    </row>
    <row r="76" spans="1:11">
      <c r="C76" s="147"/>
      <c r="D76" s="147" t="s">
        <v>40</v>
      </c>
      <c r="E76" s="147"/>
      <c r="F76" s="147"/>
      <c r="G76" s="148">
        <v>662122.90000000049</v>
      </c>
      <c r="H76" s="148">
        <v>1183570.9999999995</v>
      </c>
      <c r="I76" s="149">
        <v>-0.44057187950701671</v>
      </c>
      <c r="J76" s="150">
        <v>-521448.1</v>
      </c>
      <c r="K76" s="151"/>
    </row>
    <row r="77" spans="1:11" ht="15">
      <c r="B77" s="181"/>
      <c r="C77" s="182"/>
      <c r="D77" s="183"/>
      <c r="E77" s="184"/>
      <c r="F77" s="185"/>
      <c r="G77" s="186"/>
      <c r="H77" s="186"/>
      <c r="J77" s="187"/>
    </row>
    <row r="78" spans="1:11">
      <c r="B78" s="188"/>
      <c r="C78" s="189"/>
      <c r="D78" s="183"/>
      <c r="E78" s="184"/>
      <c r="F78" s="185"/>
      <c r="G78" s="190"/>
      <c r="H78" s="190"/>
      <c r="I78" s="190"/>
      <c r="J78" s="190"/>
      <c r="K78" s="190"/>
    </row>
    <row r="79" spans="1:11">
      <c r="H79" s="128"/>
      <c r="I79" s="128"/>
      <c r="J79" s="128"/>
      <c r="K79" s="128"/>
    </row>
    <row r="80" spans="1:11">
      <c r="H80" s="128"/>
      <c r="I80" s="128"/>
      <c r="J80" s="128"/>
      <c r="K80" s="128"/>
    </row>
    <row r="81" spans="8:11">
      <c r="H81" s="128"/>
      <c r="I81" s="128"/>
      <c r="J81" s="128"/>
      <c r="K81" s="128"/>
    </row>
  </sheetData>
  <mergeCells count="3">
    <mergeCell ref="C3:K3"/>
    <mergeCell ref="G5:H5"/>
    <mergeCell ref="I5:J5"/>
  </mergeCells>
  <pageMargins left="0.70866141732283472" right="0.70866141732283472" top="0.74803149606299213" bottom="0.74803149606299213" header="0.31496062992125984" footer="0.31496062992125984"/>
  <pageSetup paperSize="9" scale="4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7D5F-8447-4288-92D6-F7A6BD028B8B}">
  <sheetPr>
    <pageSetUpPr fitToPage="1"/>
  </sheetPr>
  <dimension ref="A1:T84"/>
  <sheetViews>
    <sheetView showGridLines="0" zoomScaleNormal="100" zoomScaleSheetLayoutView="80" workbookViewId="0"/>
  </sheetViews>
  <sheetFormatPr baseColWidth="10" defaultRowHeight="15"/>
  <cols>
    <col min="1" max="1" width="6.28515625" customWidth="1"/>
    <col min="2" max="2" width="50.7109375" customWidth="1"/>
    <col min="3" max="3" width="10.7109375" style="192" bestFit="1" customWidth="1"/>
    <col min="4" max="4" width="9.140625" style="192" bestFit="1" customWidth="1"/>
    <col min="5" max="5" width="9.7109375" style="192" bestFit="1" customWidth="1"/>
    <col min="6" max="6" width="10.7109375" style="192" bestFit="1" customWidth="1"/>
    <col min="7" max="7" width="10.5703125" style="192" bestFit="1" customWidth="1"/>
    <col min="8" max="8" width="11.7109375" style="192" bestFit="1" customWidth="1"/>
    <col min="9" max="9" width="12.7109375" style="192" bestFit="1" customWidth="1"/>
    <col min="10" max="10" width="13" style="192" bestFit="1" customWidth="1"/>
    <col min="12" max="19" width="0" hidden="1" customWidth="1"/>
  </cols>
  <sheetData>
    <row r="1" spans="1:20" ht="15" customHeight="1">
      <c r="A1" s="257"/>
      <c r="J1" s="256"/>
    </row>
    <row r="2" spans="1:20" ht="15.75">
      <c r="A2" s="252" t="s">
        <v>215</v>
      </c>
      <c r="B2" s="250"/>
      <c r="C2" s="255"/>
      <c r="D2" s="255"/>
      <c r="E2" s="255"/>
      <c r="F2" s="255"/>
      <c r="G2" s="255"/>
      <c r="H2" s="255"/>
      <c r="I2" s="254"/>
      <c r="J2" s="253"/>
    </row>
    <row r="3" spans="1:20" ht="15.75" customHeight="1">
      <c r="A3" s="252" t="s">
        <v>214</v>
      </c>
      <c r="B3" s="250"/>
      <c r="C3" s="248"/>
      <c r="D3" s="249"/>
      <c r="E3" s="249"/>
      <c r="F3" s="249"/>
      <c r="G3" s="249"/>
      <c r="H3" s="248"/>
      <c r="I3" s="248"/>
      <c r="J3" s="248"/>
    </row>
    <row r="4" spans="1:20" ht="12.75" customHeight="1">
      <c r="A4" s="251" t="s">
        <v>213</v>
      </c>
      <c r="B4" s="250"/>
      <c r="C4" s="248"/>
      <c r="D4" s="249"/>
      <c r="E4" s="249"/>
      <c r="F4" s="249"/>
      <c r="G4" s="249"/>
      <c r="H4" s="248"/>
      <c r="I4" s="248"/>
      <c r="J4" s="248"/>
      <c r="K4" s="247"/>
      <c r="L4" s="247"/>
      <c r="M4" s="247"/>
      <c r="N4" s="247"/>
      <c r="O4" s="247"/>
      <c r="P4" s="247"/>
      <c r="Q4" s="247"/>
      <c r="R4" s="247"/>
      <c r="S4" s="247"/>
      <c r="T4" s="247"/>
    </row>
    <row r="5" spans="1:20" ht="12" customHeight="1" thickBot="1">
      <c r="A5" s="251"/>
      <c r="B5" s="250"/>
      <c r="C5" s="248"/>
      <c r="D5" s="249"/>
      <c r="E5" s="249"/>
      <c r="F5" s="249"/>
      <c r="G5" s="249"/>
      <c r="H5" s="248"/>
      <c r="I5" s="248"/>
      <c r="J5" s="248"/>
      <c r="K5" s="247"/>
      <c r="L5" s="247"/>
      <c r="M5" s="247"/>
      <c r="N5" s="247"/>
      <c r="O5" s="247"/>
      <c r="P5" s="247"/>
      <c r="Q5" s="247"/>
      <c r="R5" s="247"/>
      <c r="S5" s="247"/>
      <c r="T5" s="247"/>
    </row>
    <row r="6" spans="1:20" ht="13.5" customHeight="1">
      <c r="A6" s="246"/>
      <c r="B6" s="245"/>
      <c r="C6" s="244" t="s">
        <v>212</v>
      </c>
      <c r="D6" s="243"/>
      <c r="E6" s="243"/>
      <c r="F6" s="243"/>
      <c r="G6" s="243"/>
      <c r="H6" s="243"/>
      <c r="I6" s="242" t="s">
        <v>211</v>
      </c>
      <c r="J6" s="241"/>
    </row>
    <row r="7" spans="1:20" ht="13.5" customHeight="1">
      <c r="A7" s="225"/>
      <c r="B7" s="240" t="s">
        <v>210</v>
      </c>
      <c r="C7" s="238" t="s">
        <v>209</v>
      </c>
      <c r="D7" s="239" t="s">
        <v>208</v>
      </c>
      <c r="E7" s="238" t="s">
        <v>207</v>
      </c>
      <c r="F7" s="239" t="s">
        <v>206</v>
      </c>
      <c r="G7" s="238" t="s">
        <v>205</v>
      </c>
      <c r="H7" s="238" t="s">
        <v>204</v>
      </c>
      <c r="I7" s="232" t="s">
        <v>203</v>
      </c>
      <c r="J7" s="237" t="s">
        <v>202</v>
      </c>
    </row>
    <row r="8" spans="1:20" ht="13.5" customHeight="1">
      <c r="A8" s="225"/>
      <c r="B8" s="236"/>
      <c r="C8" s="235" t="s">
        <v>201</v>
      </c>
      <c r="D8" s="235" t="s">
        <v>200</v>
      </c>
      <c r="E8" s="235" t="s">
        <v>199</v>
      </c>
      <c r="F8" s="232" t="s">
        <v>198</v>
      </c>
      <c r="G8" s="234" t="s">
        <v>197</v>
      </c>
      <c r="H8" s="233"/>
      <c r="I8" s="232" t="s">
        <v>196</v>
      </c>
      <c r="J8" s="231"/>
    </row>
    <row r="9" spans="1:20" ht="11.25" customHeight="1">
      <c r="A9" s="230"/>
      <c r="B9" s="229"/>
      <c r="C9" s="228"/>
      <c r="D9" s="228"/>
      <c r="E9" s="228"/>
      <c r="F9" s="228"/>
      <c r="G9" s="228"/>
      <c r="H9" s="228"/>
      <c r="I9" s="228"/>
      <c r="J9" s="227"/>
    </row>
    <row r="10" spans="1:20">
      <c r="A10" s="223" t="s">
        <v>195</v>
      </c>
      <c r="B10" s="222" t="s">
        <v>194</v>
      </c>
      <c r="C10" s="221">
        <v>4360629.7999999989</v>
      </c>
      <c r="D10" s="221">
        <v>377896.89999999997</v>
      </c>
      <c r="E10" s="221">
        <v>213850.80000000002</v>
      </c>
      <c r="F10" s="221">
        <v>5034202.1000000006</v>
      </c>
      <c r="G10" s="221">
        <v>3705.3</v>
      </c>
      <c r="H10" s="221">
        <v>9990284.9000000004</v>
      </c>
      <c r="I10" s="221">
        <v>1383831.5999999999</v>
      </c>
      <c r="J10" s="220">
        <v>11374116.5</v>
      </c>
      <c r="K10" s="201"/>
      <c r="L10" s="201"/>
      <c r="M10" s="201"/>
      <c r="N10" s="201"/>
      <c r="O10" s="201"/>
      <c r="P10" s="201"/>
      <c r="Q10" s="201"/>
      <c r="R10" s="201"/>
      <c r="S10" s="201"/>
    </row>
    <row r="11" spans="1:20">
      <c r="A11" s="225"/>
      <c r="B11" s="200" t="s">
        <v>193</v>
      </c>
      <c r="C11" s="207">
        <v>4234303.3</v>
      </c>
      <c r="D11" s="207">
        <v>296431.3</v>
      </c>
      <c r="E11" s="207">
        <v>117078.2</v>
      </c>
      <c r="F11" s="207">
        <v>1696299.8</v>
      </c>
      <c r="G11" s="207">
        <v>0</v>
      </c>
      <c r="H11" s="207">
        <v>6344112.5999999996</v>
      </c>
      <c r="I11" s="207">
        <v>347122.8</v>
      </c>
      <c r="J11" s="206">
        <v>6691235.3999999994</v>
      </c>
      <c r="K11" s="201"/>
      <c r="L11" s="201"/>
      <c r="M11" s="201"/>
      <c r="N11" s="201"/>
      <c r="O11" s="201"/>
      <c r="P11" s="201"/>
      <c r="Q11" s="201"/>
      <c r="R11" s="201"/>
      <c r="S11" s="201"/>
    </row>
    <row r="12" spans="1:20">
      <c r="A12" s="225"/>
      <c r="B12" s="200" t="s">
        <v>192</v>
      </c>
      <c r="C12" s="207">
        <v>0</v>
      </c>
      <c r="D12" s="207">
        <v>393</v>
      </c>
      <c r="E12" s="207">
        <v>4376.8</v>
      </c>
      <c r="F12" s="207">
        <v>3225350.2</v>
      </c>
      <c r="G12" s="207">
        <v>3705.3</v>
      </c>
      <c r="H12" s="207">
        <v>3233825.3</v>
      </c>
      <c r="I12" s="207">
        <v>482778.6</v>
      </c>
      <c r="J12" s="206">
        <v>3716603.9</v>
      </c>
      <c r="K12" s="201"/>
      <c r="L12" s="201"/>
      <c r="M12" s="201"/>
      <c r="N12" s="201"/>
      <c r="O12" s="201"/>
      <c r="P12" s="201"/>
      <c r="Q12" s="201"/>
      <c r="R12" s="201"/>
      <c r="S12" s="201"/>
    </row>
    <row r="13" spans="1:20">
      <c r="A13" s="225"/>
      <c r="B13" s="200" t="s">
        <v>191</v>
      </c>
      <c r="C13" s="207">
        <v>6412.6</v>
      </c>
      <c r="D13" s="207">
        <v>73332.399999999994</v>
      </c>
      <c r="E13" s="207">
        <v>82277.5</v>
      </c>
      <c r="F13" s="207">
        <v>4254.3999999999996</v>
      </c>
      <c r="G13" s="207">
        <v>0</v>
      </c>
      <c r="H13" s="207">
        <v>166276.9</v>
      </c>
      <c r="I13" s="207">
        <v>75950.7</v>
      </c>
      <c r="J13" s="206">
        <v>242227.59999999998</v>
      </c>
      <c r="K13" s="201"/>
      <c r="L13" s="201"/>
      <c r="M13" s="201"/>
      <c r="N13" s="201"/>
      <c r="O13" s="201"/>
      <c r="P13" s="201"/>
      <c r="Q13" s="201"/>
      <c r="R13" s="201"/>
      <c r="S13" s="201"/>
    </row>
    <row r="14" spans="1:20">
      <c r="A14" s="225"/>
      <c r="B14" s="200" t="s">
        <v>190</v>
      </c>
      <c r="C14" s="207">
        <v>16.2</v>
      </c>
      <c r="D14" s="207">
        <v>7669.2</v>
      </c>
      <c r="E14" s="207">
        <v>10074.700000000001</v>
      </c>
      <c r="F14" s="207">
        <v>0</v>
      </c>
      <c r="G14" s="207">
        <v>0</v>
      </c>
      <c r="H14" s="207">
        <v>17760.099999999999</v>
      </c>
      <c r="I14" s="207">
        <v>0</v>
      </c>
      <c r="J14" s="206">
        <v>17760.099999999999</v>
      </c>
      <c r="K14" s="201"/>
      <c r="L14" s="201"/>
      <c r="M14" s="201"/>
      <c r="N14" s="201"/>
      <c r="O14" s="201"/>
      <c r="P14" s="201"/>
      <c r="Q14" s="201"/>
      <c r="R14" s="201"/>
      <c r="S14" s="201"/>
    </row>
    <row r="15" spans="1:20">
      <c r="A15" s="225"/>
      <c r="B15" s="200" t="s">
        <v>189</v>
      </c>
      <c r="C15" s="207">
        <v>0</v>
      </c>
      <c r="D15" s="207">
        <v>0</v>
      </c>
      <c r="E15" s="207">
        <v>0</v>
      </c>
      <c r="F15" s="207">
        <v>0</v>
      </c>
      <c r="G15" s="207">
        <v>0</v>
      </c>
      <c r="H15" s="207">
        <v>0</v>
      </c>
      <c r="I15" s="207">
        <v>0</v>
      </c>
      <c r="J15" s="206">
        <v>0</v>
      </c>
      <c r="K15" s="201"/>
      <c r="L15" s="201"/>
      <c r="M15" s="201"/>
      <c r="N15" s="201"/>
      <c r="O15" s="201"/>
      <c r="P15" s="201"/>
      <c r="Q15" s="201"/>
      <c r="R15" s="201"/>
      <c r="S15" s="201"/>
    </row>
    <row r="16" spans="1:20">
      <c r="A16" s="225"/>
      <c r="B16" s="200" t="s">
        <v>188</v>
      </c>
      <c r="C16" s="207">
        <v>115127.6</v>
      </c>
      <c r="D16" s="207">
        <v>71</v>
      </c>
      <c r="E16" s="207">
        <v>9.3999999999999986</v>
      </c>
      <c r="F16" s="207">
        <v>108297.7</v>
      </c>
      <c r="G16" s="207">
        <v>0</v>
      </c>
      <c r="H16" s="207">
        <v>223505.7</v>
      </c>
      <c r="I16" s="207">
        <v>170719</v>
      </c>
      <c r="J16" s="206">
        <v>394224.7</v>
      </c>
      <c r="K16" s="201"/>
      <c r="L16" s="201"/>
      <c r="M16" s="201"/>
      <c r="N16" s="201"/>
      <c r="O16" s="201"/>
      <c r="P16" s="201"/>
      <c r="Q16" s="201"/>
      <c r="R16" s="201"/>
      <c r="S16" s="201"/>
    </row>
    <row r="17" spans="1:19">
      <c r="A17" s="225"/>
      <c r="B17" s="200" t="s">
        <v>174</v>
      </c>
      <c r="C17" s="207">
        <v>4770.1000000000004</v>
      </c>
      <c r="D17" s="207">
        <v>0</v>
      </c>
      <c r="E17" s="207">
        <v>34.200000000000003</v>
      </c>
      <c r="F17" s="207">
        <v>0</v>
      </c>
      <c r="G17" s="207">
        <v>0</v>
      </c>
      <c r="H17" s="207">
        <v>4804.3</v>
      </c>
      <c r="I17" s="207">
        <v>29140.399999999998</v>
      </c>
      <c r="J17" s="206">
        <v>33944.699999999997</v>
      </c>
      <c r="K17" s="201"/>
      <c r="L17" s="201"/>
      <c r="M17" s="201"/>
      <c r="N17" s="201"/>
      <c r="O17" s="201"/>
      <c r="P17" s="201"/>
      <c r="Q17" s="201"/>
      <c r="R17" s="201"/>
      <c r="S17" s="201"/>
    </row>
    <row r="18" spans="1:19">
      <c r="A18" s="225"/>
      <c r="B18" s="200" t="s">
        <v>187</v>
      </c>
      <c r="C18" s="207">
        <v>0</v>
      </c>
      <c r="D18" s="207">
        <v>0</v>
      </c>
      <c r="E18" s="207">
        <v>0</v>
      </c>
      <c r="F18" s="207">
        <v>0</v>
      </c>
      <c r="G18" s="207">
        <v>0</v>
      </c>
      <c r="H18" s="207">
        <v>0</v>
      </c>
      <c r="I18" s="207">
        <v>23543.300000000003</v>
      </c>
      <c r="J18" s="206">
        <v>23543.300000000003</v>
      </c>
      <c r="K18" s="201"/>
      <c r="L18" s="201"/>
      <c r="M18" s="201"/>
      <c r="N18" s="201"/>
      <c r="O18" s="201"/>
      <c r="P18" s="201"/>
      <c r="Q18" s="201"/>
      <c r="R18" s="201"/>
      <c r="S18" s="201"/>
    </row>
    <row r="19" spans="1:19">
      <c r="A19" s="225"/>
      <c r="B19" s="200" t="s">
        <v>186</v>
      </c>
      <c r="C19" s="207">
        <v>0</v>
      </c>
      <c r="D19" s="207">
        <v>0</v>
      </c>
      <c r="E19" s="207">
        <v>0</v>
      </c>
      <c r="F19" s="207">
        <v>0</v>
      </c>
      <c r="G19" s="207">
        <v>0</v>
      </c>
      <c r="H19" s="207">
        <v>0</v>
      </c>
      <c r="I19" s="207">
        <v>254576.8</v>
      </c>
      <c r="J19" s="206">
        <v>254576.8</v>
      </c>
      <c r="K19" s="201"/>
      <c r="L19" s="201"/>
      <c r="M19" s="201"/>
      <c r="N19" s="201"/>
      <c r="O19" s="201"/>
      <c r="P19" s="201"/>
      <c r="Q19" s="201"/>
      <c r="R19" s="201"/>
      <c r="S19" s="201"/>
    </row>
    <row r="20" spans="1:19" ht="4.5" customHeight="1">
      <c r="A20" s="225"/>
      <c r="B20" s="200"/>
      <c r="C20" s="207"/>
      <c r="D20" s="207"/>
      <c r="E20" s="207"/>
      <c r="F20" s="207"/>
      <c r="G20" s="207"/>
      <c r="H20" s="207"/>
      <c r="I20" s="207"/>
      <c r="J20" s="206"/>
      <c r="K20" s="201"/>
      <c r="L20" s="201"/>
      <c r="M20" s="201"/>
      <c r="N20" s="201"/>
      <c r="O20" s="201"/>
      <c r="P20" s="201"/>
      <c r="Q20" s="201"/>
      <c r="R20" s="201"/>
      <c r="S20" s="201"/>
    </row>
    <row r="21" spans="1:19">
      <c r="A21" s="223" t="s">
        <v>185</v>
      </c>
      <c r="B21" s="222" t="s">
        <v>184</v>
      </c>
      <c r="C21" s="221">
        <v>3380876</v>
      </c>
      <c r="D21" s="221">
        <v>219671.8</v>
      </c>
      <c r="E21" s="221">
        <v>656595.1</v>
      </c>
      <c r="F21" s="221">
        <v>4871040.3</v>
      </c>
      <c r="G21" s="221">
        <v>139074.29999999999</v>
      </c>
      <c r="H21" s="221">
        <v>9267257.5</v>
      </c>
      <c r="I21" s="221">
        <v>1253899.3</v>
      </c>
      <c r="J21" s="220">
        <v>10521156.800000001</v>
      </c>
      <c r="K21" s="201"/>
      <c r="L21" s="201"/>
      <c r="M21" s="201"/>
      <c r="N21" s="201"/>
      <c r="O21" s="201"/>
      <c r="P21" s="201"/>
      <c r="Q21" s="201"/>
      <c r="R21" s="201"/>
      <c r="S21" s="201"/>
    </row>
    <row r="22" spans="1:19">
      <c r="A22" s="225"/>
      <c r="B22" s="200" t="s">
        <v>183</v>
      </c>
      <c r="C22" s="207">
        <v>868066.39999999991</v>
      </c>
      <c r="D22" s="207">
        <v>171484.59999999998</v>
      </c>
      <c r="E22" s="207">
        <v>255183.30000000002</v>
      </c>
      <c r="F22" s="207">
        <v>71386.600000000006</v>
      </c>
      <c r="G22" s="207">
        <v>0</v>
      </c>
      <c r="H22" s="207">
        <v>1366120.9</v>
      </c>
      <c r="I22" s="207">
        <v>321411.40000000002</v>
      </c>
      <c r="J22" s="206">
        <v>1687532.2999999998</v>
      </c>
      <c r="K22" s="201"/>
      <c r="L22" s="201"/>
      <c r="M22" s="201"/>
      <c r="N22" s="201"/>
      <c r="O22" s="201"/>
      <c r="P22" s="201"/>
      <c r="Q22" s="201"/>
      <c r="R22" s="201"/>
      <c r="S22" s="201"/>
    </row>
    <row r="23" spans="1:19">
      <c r="A23" s="225"/>
      <c r="B23" s="200" t="s">
        <v>182</v>
      </c>
      <c r="C23" s="207">
        <v>653063.69999999995</v>
      </c>
      <c r="D23" s="207">
        <v>154974.29999999999</v>
      </c>
      <c r="E23" s="207">
        <v>200540.2</v>
      </c>
      <c r="F23" s="207">
        <v>60436.9</v>
      </c>
      <c r="G23" s="207">
        <v>0</v>
      </c>
      <c r="H23" s="207">
        <v>1069015.0999999999</v>
      </c>
      <c r="I23" s="207">
        <v>206262.59999999998</v>
      </c>
      <c r="J23" s="206">
        <v>1275277.6999999997</v>
      </c>
      <c r="K23" s="201"/>
      <c r="L23" s="201"/>
      <c r="M23" s="201"/>
      <c r="N23" s="201"/>
      <c r="O23" s="201"/>
      <c r="P23" s="201"/>
      <c r="Q23" s="201"/>
      <c r="R23" s="201"/>
      <c r="S23" s="201"/>
    </row>
    <row r="24" spans="1:19">
      <c r="A24" s="225"/>
      <c r="B24" s="200" t="s">
        <v>181</v>
      </c>
      <c r="C24" s="207">
        <v>215002.69999999998</v>
      </c>
      <c r="D24" s="207">
        <v>16510.300000000003</v>
      </c>
      <c r="E24" s="207">
        <v>54643.1</v>
      </c>
      <c r="F24" s="207">
        <v>10949.7</v>
      </c>
      <c r="G24" s="207">
        <v>0</v>
      </c>
      <c r="H24" s="207">
        <v>297105.8</v>
      </c>
      <c r="I24" s="207">
        <v>114416.90000000001</v>
      </c>
      <c r="J24" s="206">
        <v>411522.7</v>
      </c>
      <c r="K24" s="201"/>
      <c r="L24" s="201"/>
      <c r="M24" s="201"/>
      <c r="N24" s="201"/>
      <c r="O24" s="201"/>
      <c r="P24" s="201"/>
      <c r="Q24" s="201"/>
      <c r="R24" s="201"/>
      <c r="S24" s="201"/>
    </row>
    <row r="25" spans="1:19">
      <c r="A25" s="225"/>
      <c r="B25" s="200" t="s">
        <v>180</v>
      </c>
      <c r="C25" s="207">
        <v>0</v>
      </c>
      <c r="D25" s="207">
        <v>0</v>
      </c>
      <c r="E25" s="207">
        <v>0</v>
      </c>
      <c r="F25" s="207">
        <v>0</v>
      </c>
      <c r="G25" s="207">
        <v>0</v>
      </c>
      <c r="H25" s="207">
        <v>0</v>
      </c>
      <c r="I25" s="207">
        <v>731.9</v>
      </c>
      <c r="J25" s="206">
        <v>731.9</v>
      </c>
      <c r="K25" s="201"/>
      <c r="L25" s="201"/>
      <c r="M25" s="201"/>
      <c r="N25" s="201"/>
      <c r="O25" s="201"/>
      <c r="P25" s="201"/>
      <c r="Q25" s="201"/>
      <c r="R25" s="201"/>
      <c r="S25" s="201"/>
    </row>
    <row r="26" spans="1:19">
      <c r="A26" s="225"/>
      <c r="B26" s="200" t="s">
        <v>179</v>
      </c>
      <c r="C26" s="207">
        <v>1021924.2999999999</v>
      </c>
      <c r="D26" s="207">
        <v>38.4</v>
      </c>
      <c r="E26" s="207">
        <v>66.3</v>
      </c>
      <c r="F26" s="207">
        <v>0</v>
      </c>
      <c r="G26" s="207">
        <v>0</v>
      </c>
      <c r="H26" s="207">
        <v>1022029</v>
      </c>
      <c r="I26" s="207">
        <v>12844.6</v>
      </c>
      <c r="J26" s="206">
        <v>1034873.6</v>
      </c>
      <c r="K26" s="201"/>
      <c r="L26" s="201"/>
      <c r="M26" s="201"/>
      <c r="N26" s="201"/>
      <c r="O26" s="201"/>
      <c r="P26" s="201"/>
      <c r="Q26" s="201"/>
      <c r="R26" s="201"/>
      <c r="S26" s="201"/>
    </row>
    <row r="27" spans="1:19">
      <c r="A27" s="225"/>
      <c r="B27" s="200" t="s">
        <v>178</v>
      </c>
      <c r="C27" s="207">
        <v>1021924.2999999999</v>
      </c>
      <c r="D27" s="207">
        <v>0</v>
      </c>
      <c r="E27" s="207">
        <v>29.5</v>
      </c>
      <c r="F27" s="207">
        <v>0</v>
      </c>
      <c r="G27" s="207">
        <v>0</v>
      </c>
      <c r="H27" s="207">
        <v>1021953.7999999999</v>
      </c>
      <c r="I27" s="207">
        <v>12840.7</v>
      </c>
      <c r="J27" s="206">
        <v>1034794.4999999999</v>
      </c>
      <c r="K27" s="201"/>
      <c r="L27" s="201"/>
      <c r="M27" s="201"/>
      <c r="N27" s="201"/>
      <c r="O27" s="201"/>
      <c r="P27" s="201"/>
      <c r="Q27" s="201"/>
      <c r="R27" s="201"/>
      <c r="S27" s="201"/>
    </row>
    <row r="28" spans="1:19">
      <c r="A28" s="225"/>
      <c r="B28" s="200" t="s">
        <v>177</v>
      </c>
      <c r="C28" s="207">
        <v>0</v>
      </c>
      <c r="D28" s="207">
        <v>38.4</v>
      </c>
      <c r="E28" s="207">
        <v>36.799999999999997</v>
      </c>
      <c r="F28" s="207">
        <v>0</v>
      </c>
      <c r="G28" s="207">
        <v>0</v>
      </c>
      <c r="H28" s="207">
        <v>75.199999999999989</v>
      </c>
      <c r="I28" s="207">
        <v>3.9</v>
      </c>
      <c r="J28" s="206">
        <v>79.099999999999994</v>
      </c>
      <c r="K28" s="201"/>
      <c r="L28" s="201"/>
      <c r="M28" s="201"/>
      <c r="N28" s="201"/>
      <c r="O28" s="201"/>
      <c r="P28" s="201"/>
      <c r="Q28" s="201"/>
      <c r="R28" s="201"/>
      <c r="S28" s="201"/>
    </row>
    <row r="29" spans="1:19">
      <c r="A29" s="225"/>
      <c r="B29" s="226" t="s">
        <v>176</v>
      </c>
      <c r="C29" s="207">
        <v>0</v>
      </c>
      <c r="D29" s="207">
        <v>362.6</v>
      </c>
      <c r="E29" s="207">
        <v>242565.80000000002</v>
      </c>
      <c r="F29" s="207">
        <v>3842939.1</v>
      </c>
      <c r="G29" s="207">
        <v>139074.29999999999</v>
      </c>
      <c r="H29" s="207">
        <v>4224941.8</v>
      </c>
      <c r="I29" s="207">
        <v>0</v>
      </c>
      <c r="J29" s="206">
        <v>4224941.8</v>
      </c>
      <c r="K29" s="201"/>
      <c r="L29" s="201"/>
      <c r="M29" s="201"/>
      <c r="N29" s="201"/>
      <c r="O29" s="201"/>
      <c r="P29" s="201"/>
      <c r="Q29" s="201"/>
      <c r="R29" s="201"/>
      <c r="S29" s="201"/>
    </row>
    <row r="30" spans="1:19">
      <c r="A30" s="225"/>
      <c r="B30" s="200" t="s">
        <v>175</v>
      </c>
      <c r="C30" s="207">
        <v>325.39999999999998</v>
      </c>
      <c r="D30" s="207">
        <v>4.5999999999999996</v>
      </c>
      <c r="E30" s="207">
        <v>94</v>
      </c>
      <c r="F30" s="207">
        <v>0</v>
      </c>
      <c r="G30" s="207">
        <v>0</v>
      </c>
      <c r="H30" s="207">
        <v>424</v>
      </c>
      <c r="I30" s="207">
        <v>8474.5999999999985</v>
      </c>
      <c r="J30" s="206">
        <v>8898.5999999999985</v>
      </c>
      <c r="K30" s="201"/>
      <c r="L30" s="201"/>
      <c r="M30" s="201"/>
      <c r="N30" s="201"/>
      <c r="O30" s="201"/>
      <c r="P30" s="201"/>
      <c r="Q30" s="201"/>
      <c r="R30" s="201"/>
      <c r="S30" s="201"/>
    </row>
    <row r="31" spans="1:19">
      <c r="A31" s="225"/>
      <c r="B31" s="200" t="s">
        <v>174</v>
      </c>
      <c r="C31" s="207">
        <v>1490559.9000000001</v>
      </c>
      <c r="D31" s="207">
        <v>47781.600000000006</v>
      </c>
      <c r="E31" s="207">
        <v>158685.70000000001</v>
      </c>
      <c r="F31" s="207">
        <v>956714.6</v>
      </c>
      <c r="G31" s="207">
        <v>0</v>
      </c>
      <c r="H31" s="207">
        <v>2653741.8000000003</v>
      </c>
      <c r="I31" s="207">
        <v>735446.1</v>
      </c>
      <c r="J31" s="206">
        <v>3389187.9000000004</v>
      </c>
      <c r="K31" s="201"/>
      <c r="L31" s="201"/>
      <c r="M31" s="201"/>
      <c r="N31" s="201"/>
      <c r="O31" s="201"/>
      <c r="P31" s="201"/>
      <c r="Q31" s="201"/>
      <c r="R31" s="201"/>
      <c r="S31" s="201"/>
    </row>
    <row r="32" spans="1:19">
      <c r="A32" s="225"/>
      <c r="B32" s="226" t="s">
        <v>173</v>
      </c>
      <c r="C32" s="207">
        <v>984293.8</v>
      </c>
      <c r="D32" s="207">
        <v>20395</v>
      </c>
      <c r="E32" s="207">
        <v>154840.6</v>
      </c>
      <c r="F32" s="207">
        <v>954714.6</v>
      </c>
      <c r="G32" s="207">
        <v>0</v>
      </c>
      <c r="H32" s="207">
        <v>2114244</v>
      </c>
      <c r="I32" s="207">
        <v>711776</v>
      </c>
      <c r="J32" s="206">
        <v>2826020</v>
      </c>
      <c r="K32" s="201"/>
      <c r="L32" s="201"/>
      <c r="M32" s="201"/>
      <c r="N32" s="201"/>
      <c r="O32" s="201"/>
      <c r="P32" s="201"/>
      <c r="Q32" s="201"/>
      <c r="R32" s="201"/>
      <c r="S32" s="201"/>
    </row>
    <row r="33" spans="1:19">
      <c r="A33" s="225"/>
      <c r="B33" s="200" t="s">
        <v>172</v>
      </c>
      <c r="C33" s="207">
        <v>504918.8</v>
      </c>
      <c r="D33" s="207">
        <v>23721.3</v>
      </c>
      <c r="E33" s="207">
        <v>2277.7000000000003</v>
      </c>
      <c r="F33" s="207">
        <v>2000</v>
      </c>
      <c r="G33" s="207">
        <v>0</v>
      </c>
      <c r="H33" s="207">
        <v>532917.79999999993</v>
      </c>
      <c r="I33" s="207">
        <v>23665.7</v>
      </c>
      <c r="J33" s="206">
        <v>556583.49999999988</v>
      </c>
      <c r="K33" s="201"/>
      <c r="L33" s="201"/>
      <c r="M33" s="201"/>
      <c r="N33" s="201"/>
      <c r="O33" s="201"/>
      <c r="P33" s="201"/>
      <c r="Q33" s="201"/>
      <c r="R33" s="201"/>
      <c r="S33" s="201"/>
    </row>
    <row r="34" spans="1:19">
      <c r="A34" s="225"/>
      <c r="B34" s="200" t="s">
        <v>171</v>
      </c>
      <c r="C34" s="207">
        <v>173167.5</v>
      </c>
      <c r="D34" s="207">
        <v>23436.799999999999</v>
      </c>
      <c r="E34" s="207">
        <v>2275.9</v>
      </c>
      <c r="F34" s="207">
        <v>2000</v>
      </c>
      <c r="G34" s="207">
        <v>0</v>
      </c>
      <c r="H34" s="207">
        <v>200880.19999999998</v>
      </c>
      <c r="I34" s="207">
        <v>23385.200000000001</v>
      </c>
      <c r="J34" s="206">
        <v>224265.4</v>
      </c>
      <c r="K34" s="201"/>
      <c r="L34" s="201"/>
      <c r="M34" s="201"/>
      <c r="N34" s="201"/>
      <c r="O34" s="201"/>
      <c r="P34" s="201"/>
      <c r="Q34" s="201"/>
      <c r="R34" s="201"/>
      <c r="S34" s="201"/>
    </row>
    <row r="35" spans="1:19">
      <c r="A35" s="225"/>
      <c r="B35" s="226" t="s">
        <v>170</v>
      </c>
      <c r="C35" s="207">
        <v>328089</v>
      </c>
      <c r="D35" s="207">
        <v>0</v>
      </c>
      <c r="E35" s="207">
        <v>1.8</v>
      </c>
      <c r="F35" s="207">
        <v>0</v>
      </c>
      <c r="G35" s="207">
        <v>0</v>
      </c>
      <c r="H35" s="207">
        <v>328090.8</v>
      </c>
      <c r="I35" s="207">
        <v>0</v>
      </c>
      <c r="J35" s="206">
        <v>328090.8</v>
      </c>
      <c r="K35" s="201"/>
      <c r="L35" s="201"/>
      <c r="M35" s="201"/>
      <c r="N35" s="201"/>
      <c r="O35" s="201"/>
      <c r="P35" s="201"/>
      <c r="Q35" s="201"/>
      <c r="R35" s="201"/>
      <c r="S35" s="201"/>
    </row>
    <row r="36" spans="1:19">
      <c r="A36" s="225"/>
      <c r="B36" s="200" t="s">
        <v>169</v>
      </c>
      <c r="C36" s="207">
        <v>3662.3000000000029</v>
      </c>
      <c r="D36" s="207">
        <v>284.5</v>
      </c>
      <c r="E36" s="207">
        <v>0</v>
      </c>
      <c r="F36" s="207">
        <v>0</v>
      </c>
      <c r="G36" s="207">
        <v>0</v>
      </c>
      <c r="H36" s="207">
        <v>3946.8000000000029</v>
      </c>
      <c r="I36" s="207">
        <v>280.5</v>
      </c>
      <c r="J36" s="206">
        <v>4227.3000000000029</v>
      </c>
      <c r="K36" s="201"/>
      <c r="L36" s="201"/>
      <c r="M36" s="201"/>
      <c r="N36" s="201"/>
      <c r="O36" s="201"/>
      <c r="P36" s="201"/>
      <c r="Q36" s="201"/>
      <c r="R36" s="201"/>
      <c r="S36" s="201"/>
    </row>
    <row r="37" spans="1:19">
      <c r="A37" s="225"/>
      <c r="B37" s="200" t="s">
        <v>168</v>
      </c>
      <c r="C37" s="207">
        <v>1347.3</v>
      </c>
      <c r="D37" s="207">
        <v>3665.3</v>
      </c>
      <c r="E37" s="207">
        <v>1567.4</v>
      </c>
      <c r="F37" s="207">
        <v>0</v>
      </c>
      <c r="G37" s="207">
        <v>0</v>
      </c>
      <c r="H37" s="207">
        <v>6580</v>
      </c>
      <c r="I37" s="207">
        <v>4.4000000000000004</v>
      </c>
      <c r="J37" s="206">
        <v>6584.4</v>
      </c>
      <c r="K37" s="201"/>
      <c r="L37" s="201"/>
      <c r="M37" s="201"/>
      <c r="N37" s="201"/>
      <c r="O37" s="201"/>
      <c r="P37" s="201"/>
      <c r="Q37" s="201"/>
      <c r="R37" s="201"/>
      <c r="S37" s="201"/>
    </row>
    <row r="38" spans="1:19">
      <c r="A38" s="225"/>
      <c r="B38" s="200" t="s">
        <v>167</v>
      </c>
      <c r="C38" s="207">
        <v>0</v>
      </c>
      <c r="D38" s="207">
        <v>0</v>
      </c>
      <c r="E38" s="207">
        <v>0</v>
      </c>
      <c r="F38" s="207">
        <v>0</v>
      </c>
      <c r="G38" s="207">
        <v>0</v>
      </c>
      <c r="H38" s="207">
        <v>0</v>
      </c>
      <c r="I38" s="207">
        <v>0</v>
      </c>
      <c r="J38" s="206">
        <v>0</v>
      </c>
      <c r="K38" s="201"/>
      <c r="L38" s="201"/>
      <c r="M38" s="201"/>
      <c r="N38" s="201"/>
      <c r="O38" s="201"/>
      <c r="P38" s="201"/>
      <c r="Q38" s="201"/>
      <c r="R38" s="201"/>
      <c r="S38" s="201"/>
    </row>
    <row r="39" spans="1:19">
      <c r="A39" s="225"/>
      <c r="B39" s="200" t="s">
        <v>166</v>
      </c>
      <c r="C39" s="207">
        <v>0</v>
      </c>
      <c r="D39" s="207">
        <v>0</v>
      </c>
      <c r="E39" s="207">
        <v>0</v>
      </c>
      <c r="F39" s="207">
        <v>0</v>
      </c>
      <c r="G39" s="207">
        <v>0</v>
      </c>
      <c r="H39" s="207">
        <v>0</v>
      </c>
      <c r="I39" s="207">
        <v>175722.6</v>
      </c>
      <c r="J39" s="206">
        <v>175722.6</v>
      </c>
      <c r="K39" s="201"/>
      <c r="L39" s="201"/>
      <c r="M39" s="201"/>
      <c r="N39" s="201"/>
      <c r="O39" s="201"/>
      <c r="P39" s="201"/>
      <c r="Q39" s="201"/>
      <c r="R39" s="201"/>
      <c r="S39" s="201"/>
    </row>
    <row r="40" spans="1:19" ht="5.25" customHeight="1">
      <c r="A40" s="225"/>
      <c r="B40" s="200"/>
      <c r="C40" s="207"/>
      <c r="D40" s="207"/>
      <c r="E40" s="207"/>
      <c r="F40" s="207"/>
      <c r="G40" s="207"/>
      <c r="H40" s="207"/>
      <c r="I40" s="207"/>
      <c r="J40" s="206"/>
      <c r="K40" s="201"/>
      <c r="L40" s="201"/>
      <c r="M40" s="201"/>
      <c r="N40" s="201"/>
      <c r="O40" s="201"/>
      <c r="P40" s="201"/>
      <c r="Q40" s="201"/>
      <c r="R40" s="201"/>
      <c r="S40" s="201"/>
    </row>
    <row r="41" spans="1:19">
      <c r="A41" s="223" t="s">
        <v>165</v>
      </c>
      <c r="B41" s="222" t="s">
        <v>164</v>
      </c>
      <c r="C41" s="221">
        <v>979753.79999999888</v>
      </c>
      <c r="D41" s="221">
        <v>158225.09999999998</v>
      </c>
      <c r="E41" s="221">
        <v>-442744.29999999993</v>
      </c>
      <c r="F41" s="221">
        <v>163161.80000000075</v>
      </c>
      <c r="G41" s="221">
        <v>-135369</v>
      </c>
      <c r="H41" s="221">
        <v>723027.39999999979</v>
      </c>
      <c r="I41" s="221">
        <v>129932.29999999981</v>
      </c>
      <c r="J41" s="220">
        <v>852959.6999999996</v>
      </c>
      <c r="K41" s="201"/>
      <c r="L41" s="201"/>
      <c r="M41" s="201"/>
      <c r="N41" s="201"/>
      <c r="O41" s="201"/>
      <c r="P41" s="201"/>
      <c r="Q41" s="201"/>
      <c r="R41" s="201"/>
      <c r="S41" s="201"/>
    </row>
    <row r="42" spans="1:19" ht="6" customHeight="1">
      <c r="A42" s="225"/>
      <c r="B42" s="200"/>
      <c r="C42" s="207"/>
      <c r="D42" s="207"/>
      <c r="E42" s="207"/>
      <c r="F42" s="207"/>
      <c r="G42" s="207"/>
      <c r="H42" s="221"/>
      <c r="I42" s="207"/>
      <c r="J42" s="206"/>
      <c r="K42" s="201"/>
      <c r="L42" s="201"/>
      <c r="M42" s="201"/>
      <c r="N42" s="201"/>
      <c r="O42" s="201"/>
      <c r="P42" s="201"/>
      <c r="Q42" s="201"/>
      <c r="R42" s="201"/>
      <c r="S42" s="201"/>
    </row>
    <row r="43" spans="1:19" ht="11.25" customHeight="1">
      <c r="A43" s="223" t="s">
        <v>163</v>
      </c>
      <c r="B43" s="222" t="s">
        <v>162</v>
      </c>
      <c r="C43" s="221">
        <v>0</v>
      </c>
      <c r="D43" s="221">
        <v>0</v>
      </c>
      <c r="E43" s="221">
        <v>13.700000000000728</v>
      </c>
      <c r="F43" s="221">
        <v>0</v>
      </c>
      <c r="G43" s="221">
        <v>0</v>
      </c>
      <c r="H43" s="221">
        <v>13.700000000000728</v>
      </c>
      <c r="I43" s="221">
        <v>0</v>
      </c>
      <c r="J43" s="220">
        <v>13.700000000000728</v>
      </c>
      <c r="K43" s="201"/>
      <c r="L43" s="201"/>
      <c r="M43" s="201"/>
      <c r="N43" s="201"/>
      <c r="O43" s="201"/>
      <c r="P43" s="201"/>
      <c r="Q43" s="201"/>
      <c r="R43" s="201"/>
      <c r="S43" s="201"/>
    </row>
    <row r="44" spans="1:19" ht="6" customHeight="1">
      <c r="A44" s="225"/>
      <c r="B44" s="200"/>
      <c r="C44" s="207"/>
      <c r="D44" s="207"/>
      <c r="E44" s="207"/>
      <c r="F44" s="207"/>
      <c r="G44" s="207"/>
      <c r="H44" s="207"/>
      <c r="I44" s="207"/>
      <c r="J44" s="206"/>
      <c r="K44" s="201"/>
      <c r="L44" s="201"/>
      <c r="M44" s="201"/>
      <c r="N44" s="201"/>
      <c r="O44" s="201"/>
      <c r="P44" s="201"/>
      <c r="Q44" s="201"/>
      <c r="R44" s="201"/>
      <c r="S44" s="201"/>
    </row>
    <row r="45" spans="1:19">
      <c r="A45" s="223" t="s">
        <v>161</v>
      </c>
      <c r="B45" s="222" t="s">
        <v>160</v>
      </c>
      <c r="C45" s="221">
        <v>25925.899999999998</v>
      </c>
      <c r="D45" s="221">
        <v>10161.200000000001</v>
      </c>
      <c r="E45" s="221">
        <v>47433.2</v>
      </c>
      <c r="F45" s="221">
        <v>49.6</v>
      </c>
      <c r="G45" s="221">
        <v>0</v>
      </c>
      <c r="H45" s="221">
        <v>83569.899999999994</v>
      </c>
      <c r="I45" s="221">
        <v>107280.6</v>
      </c>
      <c r="J45" s="220">
        <v>190850.5</v>
      </c>
      <c r="K45" s="201"/>
      <c r="L45" s="201"/>
      <c r="M45" s="201"/>
      <c r="N45" s="201"/>
      <c r="O45" s="201"/>
      <c r="P45" s="201"/>
      <c r="Q45" s="201"/>
      <c r="R45" s="201"/>
      <c r="S45" s="201"/>
    </row>
    <row r="46" spans="1:19">
      <c r="A46" s="225"/>
      <c r="B46" s="200" t="s">
        <v>159</v>
      </c>
      <c r="C46" s="207">
        <v>16149.8</v>
      </c>
      <c r="D46" s="207">
        <v>4582.8</v>
      </c>
      <c r="E46" s="207">
        <v>42363.199999999997</v>
      </c>
      <c r="F46" s="207">
        <v>49.6</v>
      </c>
      <c r="G46" s="207">
        <v>0</v>
      </c>
      <c r="H46" s="207">
        <v>63145.399999999994</v>
      </c>
      <c r="I46" s="207">
        <v>99613</v>
      </c>
      <c r="J46" s="206">
        <v>162758.39999999999</v>
      </c>
      <c r="K46" s="201"/>
      <c r="L46" s="201"/>
      <c r="M46" s="201"/>
      <c r="N46" s="201"/>
      <c r="O46" s="201"/>
      <c r="P46" s="201"/>
      <c r="Q46" s="201"/>
      <c r="R46" s="201"/>
      <c r="S46" s="201"/>
    </row>
    <row r="47" spans="1:19">
      <c r="A47" s="225"/>
      <c r="B47" s="200" t="s">
        <v>158</v>
      </c>
      <c r="C47" s="207">
        <v>9776.0999999999985</v>
      </c>
      <c r="D47" s="207">
        <v>5578.4000000000005</v>
      </c>
      <c r="E47" s="207">
        <v>4967.8999999999996</v>
      </c>
      <c r="F47" s="207">
        <v>0</v>
      </c>
      <c r="G47" s="207">
        <v>0</v>
      </c>
      <c r="H47" s="207">
        <v>20322.400000000001</v>
      </c>
      <c r="I47" s="207">
        <v>7667.6</v>
      </c>
      <c r="J47" s="206">
        <v>27990</v>
      </c>
      <c r="K47" s="201"/>
      <c r="L47" s="201"/>
      <c r="M47" s="201"/>
      <c r="N47" s="201"/>
      <c r="O47" s="201"/>
      <c r="P47" s="201"/>
      <c r="Q47" s="201"/>
      <c r="R47" s="201"/>
      <c r="S47" s="201"/>
    </row>
    <row r="48" spans="1:19">
      <c r="A48" s="225"/>
      <c r="B48" s="200" t="s">
        <v>155</v>
      </c>
      <c r="C48" s="207">
        <v>9692.5</v>
      </c>
      <c r="D48" s="207">
        <v>4488.7</v>
      </c>
      <c r="E48" s="207">
        <v>3619.4</v>
      </c>
      <c r="F48" s="207">
        <v>0</v>
      </c>
      <c r="G48" s="207">
        <v>0</v>
      </c>
      <c r="H48" s="207">
        <v>17800.600000000002</v>
      </c>
      <c r="I48" s="207">
        <v>6216.8</v>
      </c>
      <c r="J48" s="206">
        <v>24017.4</v>
      </c>
      <c r="K48" s="201"/>
      <c r="L48" s="201"/>
      <c r="M48" s="201"/>
      <c r="N48" s="201"/>
      <c r="O48" s="201"/>
      <c r="P48" s="201"/>
      <c r="Q48" s="201"/>
      <c r="R48" s="201"/>
      <c r="S48" s="201"/>
    </row>
    <row r="49" spans="1:19">
      <c r="A49" s="225"/>
      <c r="B49" s="200" t="s">
        <v>157</v>
      </c>
      <c r="C49" s="207">
        <v>83.599999999998545</v>
      </c>
      <c r="D49" s="207">
        <v>1089.7000000000007</v>
      </c>
      <c r="E49" s="207">
        <v>1348.5</v>
      </c>
      <c r="F49" s="207">
        <v>0</v>
      </c>
      <c r="G49" s="207">
        <v>0</v>
      </c>
      <c r="H49" s="207">
        <v>2521.7999999999993</v>
      </c>
      <c r="I49" s="207">
        <v>1450.8</v>
      </c>
      <c r="J49" s="206">
        <v>3972.5999999999995</v>
      </c>
      <c r="K49" s="201"/>
      <c r="L49" s="201"/>
      <c r="M49" s="201"/>
      <c r="N49" s="201"/>
      <c r="O49" s="201"/>
      <c r="P49" s="201"/>
      <c r="Q49" s="201"/>
      <c r="R49" s="201"/>
      <c r="S49" s="201"/>
    </row>
    <row r="50" spans="1:19">
      <c r="A50" s="225"/>
      <c r="B50" s="200" t="s">
        <v>156</v>
      </c>
      <c r="C50" s="207">
        <v>0</v>
      </c>
      <c r="D50" s="207">
        <v>0</v>
      </c>
      <c r="E50" s="207">
        <v>102.1</v>
      </c>
      <c r="F50" s="207">
        <v>0</v>
      </c>
      <c r="G50" s="207">
        <v>0</v>
      </c>
      <c r="H50" s="207">
        <v>102.1</v>
      </c>
      <c r="I50" s="207">
        <v>0</v>
      </c>
      <c r="J50" s="206">
        <v>102.1</v>
      </c>
      <c r="K50" s="201"/>
      <c r="L50" s="201"/>
      <c r="M50" s="201"/>
      <c r="N50" s="201"/>
      <c r="O50" s="201"/>
      <c r="P50" s="201"/>
      <c r="Q50" s="201"/>
      <c r="R50" s="201"/>
      <c r="S50" s="201"/>
    </row>
    <row r="51" spans="1:19">
      <c r="A51" s="225"/>
      <c r="B51" s="200" t="s">
        <v>155</v>
      </c>
      <c r="C51" s="207">
        <v>0</v>
      </c>
      <c r="D51" s="207">
        <v>0</v>
      </c>
      <c r="E51" s="207">
        <v>0</v>
      </c>
      <c r="F51" s="207">
        <v>0</v>
      </c>
      <c r="G51" s="207">
        <v>0</v>
      </c>
      <c r="H51" s="207">
        <v>0</v>
      </c>
      <c r="I51" s="207">
        <v>0</v>
      </c>
      <c r="J51" s="206">
        <v>0</v>
      </c>
      <c r="K51" s="201"/>
      <c r="L51" s="201"/>
      <c r="M51" s="201"/>
      <c r="N51" s="201"/>
      <c r="O51" s="201"/>
      <c r="P51" s="201"/>
      <c r="Q51" s="201"/>
      <c r="R51" s="201"/>
      <c r="S51" s="201"/>
    </row>
    <row r="52" spans="1:19">
      <c r="A52" s="225"/>
      <c r="B52" s="200" t="s">
        <v>154</v>
      </c>
      <c r="C52" s="207">
        <v>0</v>
      </c>
      <c r="D52" s="207">
        <v>0</v>
      </c>
      <c r="E52" s="207">
        <v>102.1</v>
      </c>
      <c r="F52" s="207">
        <v>0</v>
      </c>
      <c r="G52" s="207">
        <v>0</v>
      </c>
      <c r="H52" s="207">
        <v>102.1</v>
      </c>
      <c r="I52" s="207">
        <v>0</v>
      </c>
      <c r="J52" s="206">
        <v>102.1</v>
      </c>
      <c r="K52" s="201"/>
      <c r="L52" s="201"/>
      <c r="M52" s="201"/>
      <c r="N52" s="201"/>
      <c r="O52" s="201"/>
      <c r="P52" s="201"/>
      <c r="Q52" s="201"/>
      <c r="R52" s="201"/>
      <c r="S52" s="201"/>
    </row>
    <row r="53" spans="1:19" ht="4.5" customHeight="1">
      <c r="A53" s="225"/>
      <c r="B53" s="200"/>
      <c r="C53" s="207"/>
      <c r="D53" s="207"/>
      <c r="E53" s="207"/>
      <c r="F53" s="207"/>
      <c r="G53" s="207"/>
      <c r="H53" s="207"/>
      <c r="I53" s="207"/>
      <c r="J53" s="206"/>
      <c r="K53" s="201"/>
      <c r="L53" s="201"/>
      <c r="M53" s="201"/>
      <c r="N53" s="201"/>
      <c r="O53" s="201"/>
      <c r="P53" s="201"/>
      <c r="Q53" s="201"/>
      <c r="R53" s="201"/>
      <c r="S53" s="201"/>
    </row>
    <row r="54" spans="1:19">
      <c r="A54" s="223" t="s">
        <v>153</v>
      </c>
      <c r="B54" s="222" t="s">
        <v>152</v>
      </c>
      <c r="C54" s="221">
        <v>4360629.7999999989</v>
      </c>
      <c r="D54" s="221">
        <v>377896.89999999997</v>
      </c>
      <c r="E54" s="221">
        <v>213864.50000000003</v>
      </c>
      <c r="F54" s="221">
        <v>5034202.1000000006</v>
      </c>
      <c r="G54" s="221">
        <v>3705.3</v>
      </c>
      <c r="H54" s="221">
        <v>9990298.6000000015</v>
      </c>
      <c r="I54" s="221">
        <v>1383831.5999999999</v>
      </c>
      <c r="J54" s="220">
        <v>11374130.200000001</v>
      </c>
      <c r="K54" s="201"/>
      <c r="L54" s="201"/>
      <c r="M54" s="201"/>
      <c r="N54" s="201"/>
      <c r="O54" s="201"/>
      <c r="P54" s="201"/>
      <c r="Q54" s="201"/>
      <c r="R54" s="201"/>
      <c r="S54" s="201"/>
    </row>
    <row r="55" spans="1:19">
      <c r="A55" s="223" t="s">
        <v>151</v>
      </c>
      <c r="B55" s="222" t="s">
        <v>150</v>
      </c>
      <c r="C55" s="221">
        <v>3406801.9</v>
      </c>
      <c r="D55" s="221">
        <v>229833</v>
      </c>
      <c r="E55" s="221">
        <v>704028.29999999993</v>
      </c>
      <c r="F55" s="221">
        <v>4871089.8999999994</v>
      </c>
      <c r="G55" s="221">
        <v>139074.29999999999</v>
      </c>
      <c r="H55" s="221">
        <v>9350827.4000000004</v>
      </c>
      <c r="I55" s="221">
        <v>1361179.9000000001</v>
      </c>
      <c r="J55" s="220">
        <v>10712007.300000001</v>
      </c>
      <c r="K55" s="201"/>
      <c r="L55" s="201"/>
      <c r="M55" s="201"/>
      <c r="N55" s="201"/>
      <c r="O55" s="201"/>
      <c r="P55" s="201"/>
      <c r="Q55" s="201"/>
      <c r="R55" s="201"/>
      <c r="S55" s="201"/>
    </row>
    <row r="56" spans="1:19">
      <c r="A56" s="223" t="s">
        <v>149</v>
      </c>
      <c r="B56" s="222" t="s">
        <v>148</v>
      </c>
      <c r="C56" s="221">
        <v>953827.89999999898</v>
      </c>
      <c r="D56" s="221">
        <v>148063.89999999997</v>
      </c>
      <c r="E56" s="221">
        <v>-490163.79999999993</v>
      </c>
      <c r="F56" s="221">
        <v>163112.20000000112</v>
      </c>
      <c r="G56" s="221">
        <v>-135369</v>
      </c>
      <c r="H56" s="221">
        <v>639471.20000000007</v>
      </c>
      <c r="I56" s="221">
        <v>22651.699999999721</v>
      </c>
      <c r="J56" s="220">
        <v>662122.89999999979</v>
      </c>
      <c r="K56" s="201"/>
      <c r="L56" s="201"/>
      <c r="M56" s="201"/>
      <c r="N56" s="201"/>
      <c r="O56" s="201"/>
      <c r="P56" s="201"/>
      <c r="Q56" s="201"/>
      <c r="R56" s="201"/>
      <c r="S56" s="201"/>
    </row>
    <row r="57" spans="1:19" ht="5.25" customHeight="1">
      <c r="A57" s="223"/>
      <c r="B57" s="222"/>
      <c r="C57" s="221"/>
      <c r="D57" s="221"/>
      <c r="E57" s="221"/>
      <c r="F57" s="221"/>
      <c r="G57" s="221"/>
      <c r="H57" s="221"/>
      <c r="I57" s="221"/>
      <c r="J57" s="220"/>
      <c r="K57" s="201"/>
      <c r="L57" s="201"/>
      <c r="M57" s="201"/>
      <c r="N57" s="201"/>
      <c r="O57" s="201"/>
      <c r="P57" s="201"/>
      <c r="Q57" s="201"/>
      <c r="R57" s="201"/>
      <c r="S57" s="201"/>
    </row>
    <row r="58" spans="1:19">
      <c r="A58" s="223" t="s">
        <v>147</v>
      </c>
      <c r="B58" s="222" t="s">
        <v>146</v>
      </c>
      <c r="C58" s="221">
        <v>0</v>
      </c>
      <c r="D58" s="221">
        <v>4240</v>
      </c>
      <c r="E58" s="221">
        <v>603646.6</v>
      </c>
      <c r="F58" s="221">
        <v>804382.4</v>
      </c>
      <c r="G58" s="221">
        <v>135369</v>
      </c>
      <c r="H58" s="221">
        <v>1547638</v>
      </c>
      <c r="I58" s="221">
        <v>456414.20000000007</v>
      </c>
      <c r="J58" s="220">
        <v>2004052.2000000002</v>
      </c>
      <c r="K58" s="201"/>
      <c r="L58" s="201"/>
      <c r="M58" s="201"/>
      <c r="N58" s="201"/>
      <c r="O58" s="201"/>
      <c r="P58" s="201"/>
      <c r="Q58" s="201"/>
      <c r="R58" s="201"/>
      <c r="S58" s="201"/>
    </row>
    <row r="59" spans="1:19">
      <c r="A59" s="225"/>
      <c r="B59" s="200" t="s">
        <v>145</v>
      </c>
      <c r="C59" s="207">
        <v>0</v>
      </c>
      <c r="D59" s="207">
        <v>0</v>
      </c>
      <c r="E59" s="207">
        <v>244161.30000000005</v>
      </c>
      <c r="F59" s="207">
        <v>564631</v>
      </c>
      <c r="G59" s="207">
        <v>135369</v>
      </c>
      <c r="H59" s="207">
        <v>944161.3</v>
      </c>
      <c r="I59" s="207">
        <v>298701.10000000003</v>
      </c>
      <c r="J59" s="206">
        <v>1242862.4000000001</v>
      </c>
      <c r="K59" s="201"/>
      <c r="L59" s="201"/>
      <c r="M59" s="201"/>
      <c r="N59" s="201"/>
      <c r="O59" s="201"/>
      <c r="P59" s="201"/>
      <c r="Q59" s="201"/>
      <c r="R59" s="201"/>
      <c r="S59" s="201"/>
    </row>
    <row r="60" spans="1:19">
      <c r="A60" s="225"/>
      <c r="B60" s="200" t="s">
        <v>144</v>
      </c>
      <c r="C60" s="207">
        <v>0</v>
      </c>
      <c r="D60" s="207">
        <v>608.79999999999995</v>
      </c>
      <c r="E60" s="207">
        <v>754.7</v>
      </c>
      <c r="F60" s="207">
        <v>0</v>
      </c>
      <c r="G60" s="207">
        <v>0</v>
      </c>
      <c r="H60" s="207">
        <v>1363.5</v>
      </c>
      <c r="I60" s="207">
        <v>5050.3999999999996</v>
      </c>
      <c r="J60" s="206">
        <v>6413.9</v>
      </c>
      <c r="K60" s="201"/>
      <c r="L60" s="201"/>
      <c r="M60" s="201"/>
      <c r="N60" s="201"/>
      <c r="O60" s="201"/>
      <c r="P60" s="201"/>
      <c r="Q60" s="201"/>
      <c r="R60" s="201"/>
      <c r="S60" s="201"/>
    </row>
    <row r="61" spans="1:19">
      <c r="A61" s="225"/>
      <c r="B61" s="200" t="s">
        <v>143</v>
      </c>
      <c r="C61" s="207">
        <v>0</v>
      </c>
      <c r="D61" s="207">
        <v>0</v>
      </c>
      <c r="E61" s="207">
        <v>28.4</v>
      </c>
      <c r="F61" s="207">
        <v>0</v>
      </c>
      <c r="G61" s="207">
        <v>0</v>
      </c>
      <c r="H61" s="207">
        <v>28.4</v>
      </c>
      <c r="I61" s="207">
        <v>6.6</v>
      </c>
      <c r="J61" s="206">
        <v>35</v>
      </c>
      <c r="K61" s="201"/>
      <c r="L61" s="201"/>
      <c r="M61" s="201"/>
      <c r="N61" s="201"/>
      <c r="O61" s="201"/>
      <c r="P61" s="201"/>
      <c r="Q61" s="201"/>
      <c r="R61" s="201"/>
      <c r="S61" s="201"/>
    </row>
    <row r="62" spans="1:19">
      <c r="A62" s="225"/>
      <c r="B62" s="200" t="s">
        <v>142</v>
      </c>
      <c r="C62" s="207">
        <v>0</v>
      </c>
      <c r="D62" s="207">
        <v>3631.2</v>
      </c>
      <c r="E62" s="207">
        <v>333485.09999999998</v>
      </c>
      <c r="F62" s="207">
        <v>239751.4</v>
      </c>
      <c r="G62" s="207">
        <v>0</v>
      </c>
      <c r="H62" s="207">
        <v>576867.69999999995</v>
      </c>
      <c r="I62" s="207">
        <v>149104.1</v>
      </c>
      <c r="J62" s="206">
        <v>725971.79999999993</v>
      </c>
      <c r="K62" s="201"/>
      <c r="L62" s="201"/>
      <c r="M62" s="201"/>
      <c r="N62" s="201"/>
      <c r="O62" s="201"/>
      <c r="P62" s="201"/>
      <c r="Q62" s="201"/>
      <c r="R62" s="201"/>
      <c r="S62" s="201"/>
    </row>
    <row r="63" spans="1:19">
      <c r="A63" s="225"/>
      <c r="B63" s="200" t="s">
        <v>141</v>
      </c>
      <c r="C63" s="207">
        <v>0</v>
      </c>
      <c r="D63" s="207">
        <v>0</v>
      </c>
      <c r="E63" s="207">
        <v>0</v>
      </c>
      <c r="F63" s="207">
        <v>0</v>
      </c>
      <c r="G63" s="207">
        <v>0</v>
      </c>
      <c r="H63" s="207">
        <v>0</v>
      </c>
      <c r="I63" s="207">
        <v>0</v>
      </c>
      <c r="J63" s="206">
        <v>0</v>
      </c>
      <c r="K63" s="201"/>
      <c r="L63" s="201"/>
      <c r="M63" s="201"/>
      <c r="N63" s="201"/>
      <c r="O63" s="201"/>
      <c r="P63" s="201"/>
      <c r="Q63" s="201"/>
      <c r="R63" s="201"/>
      <c r="S63" s="201"/>
    </row>
    <row r="64" spans="1:19">
      <c r="A64" s="225"/>
      <c r="B64" s="200" t="s">
        <v>140</v>
      </c>
      <c r="C64" s="207">
        <v>0</v>
      </c>
      <c r="D64" s="207">
        <v>0</v>
      </c>
      <c r="E64" s="207">
        <v>25217.1</v>
      </c>
      <c r="F64" s="207">
        <v>0</v>
      </c>
      <c r="G64" s="207">
        <v>0</v>
      </c>
      <c r="H64" s="207">
        <v>25217.1</v>
      </c>
      <c r="I64" s="207">
        <v>3552</v>
      </c>
      <c r="J64" s="206">
        <v>28769.1</v>
      </c>
      <c r="K64" s="201"/>
      <c r="L64" s="201"/>
      <c r="M64" s="201"/>
      <c r="N64" s="201"/>
      <c r="O64" s="201"/>
      <c r="P64" s="201"/>
      <c r="Q64" s="201"/>
      <c r="R64" s="201"/>
      <c r="S64" s="201"/>
    </row>
    <row r="65" spans="1:19">
      <c r="A65" s="223" t="s">
        <v>139</v>
      </c>
      <c r="B65" s="222" t="s">
        <v>138</v>
      </c>
      <c r="C65" s="221">
        <v>1242862.4000000001</v>
      </c>
      <c r="D65" s="221">
        <v>6413.9</v>
      </c>
      <c r="E65" s="221">
        <v>35</v>
      </c>
      <c r="F65" s="221">
        <v>725971.79999999993</v>
      </c>
      <c r="G65" s="221">
        <v>0</v>
      </c>
      <c r="H65" s="221">
        <v>1975283.1</v>
      </c>
      <c r="I65" s="221">
        <v>28769.1</v>
      </c>
      <c r="J65" s="220">
        <v>2004052.2000000002</v>
      </c>
      <c r="K65" s="201"/>
      <c r="L65" s="201"/>
      <c r="M65" s="201"/>
      <c r="N65" s="201"/>
      <c r="O65" s="201"/>
      <c r="P65" s="201"/>
      <c r="Q65" s="201"/>
      <c r="R65" s="201"/>
      <c r="S65" s="201"/>
    </row>
    <row r="66" spans="1:19" ht="6.75" customHeight="1">
      <c r="A66" s="223"/>
      <c r="B66" s="222"/>
      <c r="C66" s="221"/>
      <c r="D66" s="221"/>
      <c r="E66" s="221"/>
      <c r="F66" s="224"/>
      <c r="G66" s="224"/>
      <c r="H66" s="221"/>
      <c r="I66" s="221"/>
      <c r="J66" s="220"/>
      <c r="K66" s="201"/>
      <c r="L66" s="201"/>
      <c r="M66" s="201"/>
      <c r="N66" s="201"/>
      <c r="O66" s="201"/>
      <c r="P66" s="201"/>
      <c r="Q66" s="201"/>
      <c r="R66" s="201"/>
      <c r="S66" s="201"/>
    </row>
    <row r="67" spans="1:19">
      <c r="A67" s="223" t="s">
        <v>137</v>
      </c>
      <c r="B67" s="222" t="s">
        <v>136</v>
      </c>
      <c r="C67" s="221">
        <v>4360629.7999999989</v>
      </c>
      <c r="D67" s="221">
        <v>382136.89999999997</v>
      </c>
      <c r="E67" s="221">
        <v>817511.1</v>
      </c>
      <c r="F67" s="221">
        <v>5838584.5000000009</v>
      </c>
      <c r="G67" s="221">
        <v>139074.29999999999</v>
      </c>
      <c r="H67" s="221">
        <v>11537936.600000001</v>
      </c>
      <c r="I67" s="221">
        <v>1840245.7999999998</v>
      </c>
      <c r="J67" s="220">
        <v>13378182.400000002</v>
      </c>
      <c r="K67" s="201"/>
      <c r="L67" s="201"/>
      <c r="M67" s="201"/>
      <c r="N67" s="201"/>
      <c r="O67" s="201"/>
      <c r="P67" s="201"/>
      <c r="Q67" s="201"/>
      <c r="R67" s="201"/>
      <c r="S67" s="201"/>
    </row>
    <row r="68" spans="1:19">
      <c r="A68" s="223" t="s">
        <v>135</v>
      </c>
      <c r="B68" s="222" t="s">
        <v>134</v>
      </c>
      <c r="C68" s="221">
        <v>3627740</v>
      </c>
      <c r="D68" s="221">
        <v>236246.9</v>
      </c>
      <c r="E68" s="221">
        <v>704033.79999999993</v>
      </c>
      <c r="F68" s="221">
        <v>5597061.6999999993</v>
      </c>
      <c r="G68" s="221">
        <v>139074.29999999999</v>
      </c>
      <c r="H68" s="221">
        <v>10304156.699999999</v>
      </c>
      <c r="I68" s="221">
        <v>1377108.3000000003</v>
      </c>
      <c r="J68" s="220">
        <v>11681265</v>
      </c>
      <c r="K68" s="201"/>
      <c r="L68" s="201"/>
      <c r="M68" s="201"/>
      <c r="N68" s="201"/>
      <c r="O68" s="201"/>
      <c r="P68" s="201"/>
      <c r="Q68" s="201"/>
      <c r="R68" s="201"/>
      <c r="S68" s="201"/>
    </row>
    <row r="69" spans="1:19" ht="15.75" thickBot="1">
      <c r="A69" s="223" t="s">
        <v>133</v>
      </c>
      <c r="B69" s="222" t="s">
        <v>132</v>
      </c>
      <c r="C69" s="221">
        <v>4649664.3</v>
      </c>
      <c r="D69" s="221">
        <v>236246.9</v>
      </c>
      <c r="E69" s="221">
        <v>704063.29999999993</v>
      </c>
      <c r="F69" s="221">
        <v>5597061.6999999993</v>
      </c>
      <c r="G69" s="221">
        <v>139074.29999999999</v>
      </c>
      <c r="H69" s="221">
        <v>11326110.5</v>
      </c>
      <c r="I69" s="221">
        <v>1389949.0000000002</v>
      </c>
      <c r="J69" s="220">
        <v>12716059.5</v>
      </c>
      <c r="K69" s="201"/>
      <c r="L69" s="201"/>
      <c r="M69" s="201"/>
      <c r="N69" s="201"/>
      <c r="O69" s="201"/>
      <c r="P69" s="201"/>
      <c r="Q69" s="201"/>
      <c r="R69" s="201"/>
      <c r="S69" s="201"/>
    </row>
    <row r="70" spans="1:19" ht="17.25" customHeight="1">
      <c r="A70" s="219" t="s">
        <v>131</v>
      </c>
      <c r="B70" s="218" t="s">
        <v>130</v>
      </c>
      <c r="C70" s="217">
        <v>732889.79999999888</v>
      </c>
      <c r="D70" s="217">
        <v>145889.99999999997</v>
      </c>
      <c r="E70" s="217">
        <v>113477.30000000005</v>
      </c>
      <c r="F70" s="217">
        <v>241522.80000000168</v>
      </c>
      <c r="G70" s="217">
        <v>0</v>
      </c>
      <c r="H70" s="217">
        <v>1233779.9000000006</v>
      </c>
      <c r="I70" s="217">
        <v>463137.49999999953</v>
      </c>
      <c r="J70" s="216">
        <v>1696917.4000000001</v>
      </c>
      <c r="K70" s="201"/>
      <c r="L70" s="201"/>
      <c r="M70" s="201"/>
      <c r="N70" s="201"/>
      <c r="O70" s="201"/>
      <c r="P70" s="201"/>
      <c r="Q70" s="201"/>
      <c r="R70" s="201"/>
      <c r="S70" s="201"/>
    </row>
    <row r="71" spans="1:19" ht="17.25" customHeight="1" thickBot="1">
      <c r="A71" s="215" t="s">
        <v>129</v>
      </c>
      <c r="B71" s="214" t="s">
        <v>128</v>
      </c>
      <c r="C71" s="213">
        <v>-289034.50000000093</v>
      </c>
      <c r="D71" s="213">
        <v>145889.99999999997</v>
      </c>
      <c r="E71" s="213">
        <v>113447.80000000005</v>
      </c>
      <c r="F71" s="213">
        <v>241522.80000000168</v>
      </c>
      <c r="G71" s="213">
        <v>0</v>
      </c>
      <c r="H71" s="213">
        <v>211826.10000000076</v>
      </c>
      <c r="I71" s="213">
        <v>450296.79999999958</v>
      </c>
      <c r="J71" s="212">
        <v>662122.90000000037</v>
      </c>
      <c r="K71" s="201"/>
      <c r="L71" s="201"/>
      <c r="M71" s="201"/>
      <c r="N71" s="201"/>
      <c r="O71" s="201"/>
      <c r="P71" s="201"/>
      <c r="Q71" s="201"/>
      <c r="R71" s="201"/>
      <c r="S71" s="201"/>
    </row>
    <row r="72" spans="1:19" ht="4.5" customHeight="1">
      <c r="A72" s="211"/>
      <c r="C72" s="207"/>
      <c r="D72" s="207"/>
      <c r="E72" s="207"/>
      <c r="F72" s="207"/>
      <c r="G72" s="207"/>
      <c r="H72" s="207"/>
      <c r="I72" s="207"/>
      <c r="J72" s="210"/>
      <c r="K72" s="201"/>
      <c r="L72" s="201"/>
      <c r="M72" s="201"/>
      <c r="N72" s="201"/>
      <c r="O72" s="201"/>
      <c r="P72" s="201"/>
      <c r="Q72" s="201"/>
      <c r="R72" s="201"/>
      <c r="S72" s="201"/>
    </row>
    <row r="73" spans="1:19" ht="13.5" customHeight="1">
      <c r="A73" s="209"/>
      <c r="B73" s="208" t="s">
        <v>127</v>
      </c>
      <c r="C73" s="207">
        <v>0</v>
      </c>
      <c r="D73" s="207">
        <v>0</v>
      </c>
      <c r="E73" s="207">
        <v>0</v>
      </c>
      <c r="F73" s="207">
        <v>0</v>
      </c>
      <c r="G73" s="207">
        <v>0</v>
      </c>
      <c r="H73" s="207">
        <v>0</v>
      </c>
      <c r="I73" s="207">
        <v>0</v>
      </c>
      <c r="J73" s="206">
        <v>0</v>
      </c>
      <c r="K73" s="201"/>
      <c r="L73" s="201"/>
      <c r="M73" s="201"/>
      <c r="N73" s="201"/>
      <c r="O73" s="201"/>
      <c r="P73" s="201"/>
      <c r="Q73" s="201"/>
      <c r="R73" s="201"/>
      <c r="S73" s="201"/>
    </row>
    <row r="74" spans="1:19">
      <c r="A74" s="209"/>
      <c r="B74" s="208" t="s">
        <v>126</v>
      </c>
      <c r="C74" s="207">
        <v>0</v>
      </c>
      <c r="D74" s="207">
        <v>0</v>
      </c>
      <c r="E74" s="207">
        <v>3.3</v>
      </c>
      <c r="F74" s="207">
        <v>34998.699999999997</v>
      </c>
      <c r="G74" s="207">
        <v>0</v>
      </c>
      <c r="H74" s="207">
        <v>35002</v>
      </c>
      <c r="I74" s="207">
        <v>0</v>
      </c>
      <c r="J74" s="206">
        <v>35002</v>
      </c>
      <c r="K74" s="201"/>
      <c r="L74" s="201"/>
      <c r="M74" s="201"/>
      <c r="N74" s="201"/>
      <c r="O74" s="201"/>
      <c r="P74" s="201"/>
      <c r="Q74" s="201"/>
      <c r="R74" s="201"/>
      <c r="S74" s="201"/>
    </row>
    <row r="75" spans="1:19">
      <c r="A75" s="209"/>
      <c r="B75" s="208" t="s">
        <v>125</v>
      </c>
      <c r="C75" s="207">
        <v>34520.100000000006</v>
      </c>
      <c r="D75" s="207">
        <v>0</v>
      </c>
      <c r="E75" s="207">
        <v>0</v>
      </c>
      <c r="F75" s="207">
        <v>0</v>
      </c>
      <c r="G75" s="207">
        <v>0</v>
      </c>
      <c r="H75" s="207">
        <v>34520.100000000006</v>
      </c>
      <c r="I75" s="207">
        <v>481.9</v>
      </c>
      <c r="J75" s="206">
        <v>35002.000000000007</v>
      </c>
      <c r="K75" s="201"/>
      <c r="L75" s="201"/>
      <c r="M75" s="201"/>
      <c r="N75" s="201"/>
      <c r="O75" s="201"/>
      <c r="P75" s="201"/>
      <c r="Q75" s="201"/>
      <c r="R75" s="201"/>
      <c r="S75" s="201"/>
    </row>
    <row r="76" spans="1:19" ht="4.5" customHeight="1" thickBot="1">
      <c r="A76" s="205"/>
      <c r="B76" s="204"/>
      <c r="C76" s="203"/>
      <c r="D76" s="203"/>
      <c r="E76" s="203"/>
      <c r="F76" s="203"/>
      <c r="G76" s="203"/>
      <c r="H76" s="203"/>
      <c r="I76" s="203"/>
      <c r="J76" s="202"/>
      <c r="K76" s="201"/>
      <c r="L76" s="201"/>
      <c r="M76" s="201"/>
      <c r="N76" s="201"/>
    </row>
    <row r="77" spans="1:19" ht="0.75" customHeight="1">
      <c r="A77" s="200"/>
      <c r="B77" s="199"/>
      <c r="C77" s="198"/>
      <c r="D77" s="198"/>
      <c r="E77" s="198"/>
      <c r="F77" s="198"/>
      <c r="G77" s="198"/>
      <c r="H77" s="198"/>
      <c r="I77" s="198"/>
      <c r="J77" s="198"/>
    </row>
    <row r="78" spans="1:19" s="194" customFormat="1" ht="13.5" customHeight="1">
      <c r="A78" s="197" t="s">
        <v>124</v>
      </c>
      <c r="B78" s="197"/>
      <c r="C78" s="197"/>
      <c r="D78" s="197"/>
      <c r="E78" s="197"/>
      <c r="F78" s="197"/>
      <c r="G78" s="197"/>
      <c r="H78" s="197"/>
      <c r="I78" s="197"/>
      <c r="J78" s="197"/>
    </row>
    <row r="79" spans="1:19" s="194" customFormat="1" ht="12.75" customHeight="1">
      <c r="A79" s="195"/>
      <c r="B79" s="267" t="s">
        <v>123</v>
      </c>
      <c r="C79" s="267"/>
      <c r="D79" s="267"/>
      <c r="E79" s="267"/>
      <c r="F79" s="267"/>
      <c r="G79" s="267"/>
      <c r="H79" s="267"/>
      <c r="I79" s="267"/>
      <c r="J79" s="267"/>
    </row>
    <row r="80" spans="1:19" s="194" customFormat="1" ht="12.75" customHeight="1">
      <c r="A80" s="195"/>
      <c r="B80" s="269" t="s">
        <v>122</v>
      </c>
      <c r="C80" s="269"/>
      <c r="D80" s="269"/>
      <c r="E80" s="269"/>
      <c r="F80" s="269"/>
      <c r="G80" s="269"/>
      <c r="H80" s="269"/>
      <c r="I80" s="269"/>
      <c r="J80" s="269"/>
    </row>
    <row r="81" spans="1:10" s="194" customFormat="1" ht="18" customHeight="1">
      <c r="A81" s="195" t="s">
        <v>121</v>
      </c>
      <c r="B81" s="195"/>
      <c r="C81" s="195"/>
      <c r="D81" s="195"/>
      <c r="E81" s="195"/>
      <c r="F81" s="196"/>
      <c r="G81" s="196"/>
      <c r="H81" s="195"/>
      <c r="I81" s="195"/>
      <c r="J81" s="195"/>
    </row>
    <row r="82" spans="1:10" ht="28.5" customHeight="1">
      <c r="A82" s="268" t="s">
        <v>120</v>
      </c>
      <c r="B82" s="268"/>
      <c r="C82" s="268"/>
      <c r="D82" s="268"/>
      <c r="E82" s="268"/>
      <c r="F82" s="268"/>
      <c r="G82" s="268"/>
      <c r="H82" s="268"/>
      <c r="I82" s="268"/>
      <c r="J82" s="268"/>
    </row>
    <row r="83" spans="1:10" hidden="1">
      <c r="C83" s="193">
        <f t="shared" ref="C83:J83" si="0">+C10+C43-C21-C45+C58-C65-C71</f>
        <v>0</v>
      </c>
      <c r="D83" s="193">
        <f t="shared" si="0"/>
        <v>0</v>
      </c>
      <c r="E83" s="193">
        <f t="shared" si="0"/>
        <v>0</v>
      </c>
      <c r="F83" s="193">
        <f t="shared" si="0"/>
        <v>-8.149072527885437E-10</v>
      </c>
      <c r="G83" s="193">
        <f t="shared" si="0"/>
        <v>0</v>
      </c>
      <c r="H83" s="193">
        <f t="shared" si="0"/>
        <v>-1.1350493878126144E-9</v>
      </c>
      <c r="I83" s="193">
        <f t="shared" si="0"/>
        <v>0</v>
      </c>
      <c r="J83" s="193">
        <f t="shared" si="0"/>
        <v>-1.862645149230957E-9</v>
      </c>
    </row>
    <row r="84" spans="1:10">
      <c r="C84" s="193"/>
      <c r="D84" s="193"/>
      <c r="E84" s="193"/>
      <c r="F84" s="193"/>
      <c r="G84" s="193"/>
      <c r="H84" s="193"/>
      <c r="I84" s="193"/>
      <c r="J84" s="193"/>
    </row>
  </sheetData>
  <mergeCells count="3">
    <mergeCell ref="B79:J79"/>
    <mergeCell ref="A82:J82"/>
    <mergeCell ref="B80:J80"/>
  </mergeCells>
  <printOptions horizontalCentered="1"/>
  <pageMargins left="0.19685039370078741" right="0.19685039370078741" top="0.98425196850393704" bottom="0.19685039370078741" header="0" footer="0"/>
  <pageSetup paperSize="9" scale="6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61"/>
      <c r="C1" s="261"/>
      <c r="D1" s="261"/>
      <c r="E1" s="261"/>
      <c r="F1" s="261"/>
      <c r="G1" s="261"/>
      <c r="H1" s="261"/>
      <c r="I1" s="261"/>
      <c r="J1" s="261"/>
      <c r="K1" s="261"/>
    </row>
    <row r="2" spans="2:11">
      <c r="B2" s="11"/>
      <c r="C2" s="11"/>
      <c r="D2" s="11"/>
      <c r="E2" s="11"/>
      <c r="F2" s="11"/>
      <c r="G2" s="11"/>
      <c r="H2" s="71"/>
      <c r="I2" s="11"/>
      <c r="J2" s="11"/>
      <c r="K2" s="11"/>
    </row>
    <row r="3" spans="2:11" ht="15" customHeight="1">
      <c r="G3" s="262" t="s">
        <v>44</v>
      </c>
      <c r="H3" s="262"/>
      <c r="I3" s="262" t="s">
        <v>45</v>
      </c>
      <c r="J3" s="262"/>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58"/>
      <c r="C121" s="258"/>
      <c r="D121" s="258"/>
      <c r="E121" s="258"/>
      <c r="F121" s="258"/>
      <c r="G121" s="258"/>
      <c r="H121" s="258"/>
      <c r="I121" s="258"/>
      <c r="J121" s="258"/>
      <c r="K121" s="258"/>
      <c r="L121" s="68"/>
      <c r="M121" s="68"/>
      <c r="N121" s="68"/>
      <c r="O121" s="68"/>
      <c r="P121" s="68"/>
      <c r="Q121" s="68"/>
      <c r="R121" s="68"/>
      <c r="S121" s="68"/>
      <c r="T121" s="68"/>
      <c r="U121" s="68"/>
      <c r="V121" s="68"/>
      <c r="W121" s="68"/>
      <c r="X121" s="68"/>
      <c r="Y121" s="68"/>
      <c r="Z121" s="68"/>
    </row>
    <row r="122" spans="2:26" s="69" customFormat="1" ht="18">
      <c r="B122" s="258"/>
      <c r="C122" s="258"/>
      <c r="D122" s="258"/>
      <c r="E122" s="258"/>
      <c r="F122" s="258"/>
      <c r="G122" s="258"/>
      <c r="H122" s="258"/>
      <c r="I122" s="258"/>
      <c r="J122" s="258"/>
      <c r="K122" s="258"/>
      <c r="L122" s="68"/>
      <c r="M122" s="68"/>
      <c r="N122" s="68"/>
      <c r="O122" s="68"/>
      <c r="P122" s="68"/>
      <c r="Q122" s="68"/>
      <c r="R122" s="68"/>
      <c r="S122" s="68"/>
      <c r="T122" s="68"/>
      <c r="U122" s="68"/>
      <c r="V122" s="68"/>
      <c r="W122" s="68"/>
      <c r="X122" s="68"/>
      <c r="Y122" s="68"/>
      <c r="Z122" s="68"/>
    </row>
    <row r="123" spans="2:26" s="69" customFormat="1" ht="18">
      <c r="B123" s="61"/>
      <c r="C123" s="259"/>
      <c r="D123" s="259"/>
      <c r="E123" s="259"/>
      <c r="F123" s="259"/>
      <c r="G123" s="259"/>
      <c r="H123" s="259"/>
      <c r="I123" s="259"/>
      <c r="J123" s="259"/>
      <c r="K123" s="259"/>
      <c r="L123" s="47"/>
      <c r="M123" s="51"/>
      <c r="N123" s="51"/>
      <c r="O123" s="68"/>
      <c r="P123" s="68"/>
      <c r="Q123" s="68"/>
      <c r="R123" s="68"/>
      <c r="S123" s="68"/>
      <c r="T123" s="68"/>
      <c r="U123" s="68"/>
      <c r="V123" s="68"/>
      <c r="W123" s="68"/>
      <c r="X123" s="68"/>
      <c r="Y123" s="68"/>
      <c r="Z123" s="68"/>
    </row>
    <row r="124" spans="2:26" s="69" customFormat="1" ht="18">
      <c r="B124" s="61"/>
      <c r="C124" s="259"/>
      <c r="D124" s="259"/>
      <c r="E124" s="259"/>
      <c r="F124" s="259"/>
      <c r="G124" s="259"/>
      <c r="H124" s="259"/>
      <c r="I124" s="259"/>
      <c r="J124" s="259"/>
      <c r="K124" s="259"/>
      <c r="L124" s="68"/>
      <c r="M124" s="68"/>
      <c r="N124" s="68"/>
      <c r="O124" s="68"/>
      <c r="P124" s="68"/>
      <c r="Q124" s="68"/>
      <c r="R124" s="68"/>
      <c r="S124" s="68"/>
      <c r="T124" s="68"/>
      <c r="U124" s="68"/>
      <c r="V124" s="68"/>
      <c r="W124" s="68"/>
      <c r="X124" s="68"/>
      <c r="Y124" s="68"/>
      <c r="Z124" s="68"/>
    </row>
    <row r="125" spans="2:26" s="69" customFormat="1" ht="18">
      <c r="B125" s="61"/>
      <c r="C125" s="259"/>
      <c r="D125" s="259"/>
      <c r="E125" s="259"/>
      <c r="F125" s="259"/>
      <c r="G125" s="259"/>
      <c r="H125" s="259"/>
      <c r="I125" s="259"/>
      <c r="J125" s="259"/>
      <c r="K125" s="259"/>
      <c r="L125" s="68"/>
      <c r="M125" s="68"/>
      <c r="N125" s="68"/>
      <c r="O125" s="68"/>
      <c r="P125" s="68"/>
      <c r="Q125" s="68"/>
      <c r="R125" s="68"/>
      <c r="S125" s="68"/>
      <c r="T125" s="68"/>
      <c r="U125" s="68"/>
      <c r="V125" s="68"/>
      <c r="W125" s="68"/>
      <c r="X125" s="68"/>
      <c r="Y125" s="68"/>
      <c r="Z125" s="68"/>
    </row>
    <row r="126" spans="2:26" s="69" customFormat="1" ht="18">
      <c r="B126" s="66"/>
      <c r="C126" s="259"/>
      <c r="D126" s="259"/>
      <c r="E126" s="259"/>
      <c r="F126" s="259"/>
      <c r="G126" s="259"/>
      <c r="H126" s="259"/>
      <c r="I126" s="259"/>
      <c r="J126" s="259"/>
      <c r="K126" s="259"/>
    </row>
    <row r="127" spans="2:26" s="69" customFormat="1" ht="18">
      <c r="B127" s="258"/>
      <c r="C127" s="258"/>
      <c r="D127" s="258"/>
      <c r="E127" s="258"/>
      <c r="F127" s="258"/>
      <c r="G127" s="258"/>
      <c r="H127" s="258"/>
      <c r="I127" s="258"/>
      <c r="J127" s="258"/>
      <c r="K127" s="258"/>
    </row>
    <row r="128" spans="2:26" s="69" customFormat="1" ht="18">
      <c r="B128" s="258"/>
      <c r="C128" s="258"/>
      <c r="D128" s="258"/>
      <c r="E128" s="258"/>
      <c r="F128" s="258"/>
      <c r="G128" s="258"/>
      <c r="H128" s="258"/>
      <c r="I128" s="258"/>
      <c r="J128" s="258"/>
      <c r="K128" s="258"/>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vt:lpstr>
      <vt:lpstr>SALIDA PRENSA ENERO</vt:lpstr>
      <vt:lpstr>AIF!Área_de_impresión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2025-06-22T16:41:35Z</dcterms:modified>
</cp:coreProperties>
</file>