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ABC83BCD-83D4-485F-A345-26506A1C48C4}" xr6:coauthVersionLast="47" xr6:coauthVersionMax="47" xr10:uidLastSave="{00000000-0000-0000-0000-000000000000}"/>
  <bookViews>
    <workbookView xWindow="-120" yWindow="-120" windowWidth="19440" windowHeight="11040" tabRatio="500" firstSheet="6" activeTab="10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7" i="4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" i="7"/>
</calcChain>
</file>

<file path=xl/sharedStrings.xml><?xml version="1.0" encoding="utf-8"?>
<sst xmlns="http://schemas.openxmlformats.org/spreadsheetml/2006/main" count="344" uniqueCount="225">
  <si>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</si>
  <si>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</si>
  <si>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</si>
  <si>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</si>
  <si>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</si>
  <si>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</si>
  <si>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</si>
  <si>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</si>
  <si>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</si>
  <si>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</si>
  <si>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</si>
  <si>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</si>
  <si>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</si>
  <si>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</si>
  <si>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</si>
  <si>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</si>
  <si>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</si>
  <si>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</si>
  <si>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</si>
  <si>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</si>
  <si>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</si>
  <si>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</si>
  <si>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</si>
  <si>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</si>
  <si>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</si>
  <si>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</si>
  <si>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</si>
  <si>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</si>
  <si>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</si>
  <si>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</si>
  <si>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</si>
  <si>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</si>
  <si>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</si>
  <si>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</si>
  <si>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</si>
  <si>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</si>
  <si>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</si>
  <si>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</si>
  <si>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</si>
  <si>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</si>
  <si>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</si>
  <si>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</si>
  <si>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</si>
  <si>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</si>
  <si>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</si>
  <si>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</si>
  <si>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</si>
  <si>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</si>
  <si>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</si>
  <si>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</si>
  <si>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</si>
  <si>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</si>
  <si>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</si>
  <si>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</si>
  <si>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</si>
  <si>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</si>
  <si>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</si>
  <si>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</si>
  <si>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</si>
  <si>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</si>
  <si>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</si>
  <si>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</si>
  <si>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</si>
  <si>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</si>
  <si>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</si>
  <si>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</si>
  <si>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</si>
  <si>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</si>
  <si>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</si>
  <si>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</si>
  <si>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</si>
  <si>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</si>
  <si>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</si>
  <si>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</si>
  <si>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</si>
  <si>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</si>
  <si>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</si>
  <si>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</si>
  <si>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</si>
  <si>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</si>
  <si>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</si>
  <si>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</si>
  <si>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ASEAN</t>
  </si>
  <si>
    <t>China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</si>
  <si>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</si>
  <si>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</si>
  <si>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</si>
  <si>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</si>
  <si>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</si>
  <si>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</si>
  <si>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</si>
  <si>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</si>
  <si>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</si>
  <si>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</si>
  <si>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</si>
  <si>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</si>
  <si>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</si>
  <si>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</si>
  <si>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</si>
  <si>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</si>
  <si>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</si>
  <si>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</si>
  <si>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</si>
  <si>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</si>
  <si>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</si>
  <si>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</si>
  <si>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</si>
  <si>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</si>
  <si>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</si>
  <si>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</si>
  <si>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</si>
  <si>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</si>
  <si>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</si>
  <si>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</si>
  <si>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</si>
  <si>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</si>
  <si>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</si>
  <si>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</si>
  <si>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</si>
  <si>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</si>
  <si>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</si>
  <si>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</si>
  <si>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</si>
  <si>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</si>
  <si>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</si>
  <si>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</si>
  <si>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</si>
  <si>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</si>
  <si>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</si>
  <si>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</si>
  <si>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</si>
  <si>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</si>
  <si>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</si>
  <si>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</si>
  <si>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</si>
  <si>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</si>
  <si>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</si>
  <si>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</si>
  <si>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</si>
  <si>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</si>
  <si>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</si>
  <si>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</si>
  <si>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</si>
  <si>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</si>
  <si>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</si>
  <si>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</si>
  <si>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</si>
  <si>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</si>
  <si>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</si>
  <si>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</si>
  <si>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</si>
  <si>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</si>
  <si>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</si>
  <si>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</si>
  <si>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</si>
  <si>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</si>
  <si>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</si>
  <si>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</si>
  <si>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</si>
  <si>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</si>
  <si>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</si>
  <si>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</si>
  <si>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</si>
  <si>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</si>
  <si>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</si>
  <si>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</si>
  <si>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</si>
  <si>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</si>
  <si>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</si>
  <si>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</si>
  <si>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</si>
  <si>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</si>
  <si>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</si>
  <si>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</si>
  <si>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</si>
  <si>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</si>
  <si>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</si>
  <si>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</si>
  <si>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</si>
  <si>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</si>
  <si>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</si>
  <si>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</si>
  <si>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Resto</t>
  </si>
  <si>
    <t>Concepto</t>
  </si>
  <si>
    <t xml:space="preserve">USMCA </t>
  </si>
  <si>
    <t xml:space="preserve">Unión Europea </t>
  </si>
  <si>
    <t>Total general</t>
  </si>
  <si>
    <t xml:space="preserve">   Bienes de capital (BK)</t>
  </si>
  <si>
    <t xml:space="preserve">      Bienes de capital excluido equipos de transporte</t>
  </si>
  <si>
    <t xml:space="preserve">      Computadoras y Telefonos</t>
  </si>
  <si>
    <t xml:space="preserve">      Equipos de transporte industriales</t>
  </si>
  <si>
    <t xml:space="preserve">   Bienes intermedios (BI)</t>
  </si>
  <si>
    <t xml:space="preserve">      Alimentos y bebidas basicos fundamentalmente para la industria</t>
  </si>
  <si>
    <t xml:space="preserve">      Alimentos y bebidas elaborados fundalmentalmente para la industria</t>
  </si>
  <si>
    <t xml:space="preserve">      Suministros industriales basicos no especificados en otras partidas</t>
  </si>
  <si>
    <t xml:space="preserve">      Suministros industriales elaborados no especificados en otras partidas</t>
  </si>
  <si>
    <t xml:space="preserve">      Medicamentos</t>
  </si>
  <si>
    <t xml:space="preserve">   Combustibles y lubricantes (CyL)</t>
  </si>
  <si>
    <t xml:space="preserve">      Combustibles y lubricantes basicos</t>
  </si>
  <si>
    <t xml:space="preserve">      Combustibles y lubricantes elaborados</t>
  </si>
  <si>
    <t xml:space="preserve">   Piezas y accesorios para bienes de capital (PyA)</t>
  </si>
  <si>
    <t xml:space="preserve">      Piezas y accesorios para bienes de capital</t>
  </si>
  <si>
    <t xml:space="preserve">      Partes y piezas para computadoras y telefonos</t>
  </si>
  <si>
    <t xml:space="preserve">      Piezas y accesorios para equipos de transporte</t>
  </si>
  <si>
    <t xml:space="preserve">   Bienes de consumo (BC)</t>
  </si>
  <si>
    <t xml:space="preserve">      Alimentos y bebidas basicos fundalmentalmente para el hogar</t>
  </si>
  <si>
    <t xml:space="preserve">      Alimentos y bebidas elaborados fundalmentalmente para el hogar</t>
  </si>
  <si>
    <t xml:space="preserve">      Equipos de transporte no industriales</t>
  </si>
  <si>
    <t xml:space="preserve">      Articulos de consumo duraderos no especificados en otra partida</t>
  </si>
  <si>
    <t xml:space="preserve">      Articulos de consumo semiduraderos no especificados en otra partida</t>
  </si>
  <si>
    <t xml:space="preserve">      Articulos de consumo no duraderos no especificados en otra partida</t>
  </si>
  <si>
    <t xml:space="preserve">   Vehículos automotores de pasajeros (VA)</t>
  </si>
  <si>
    <t>Brasil</t>
  </si>
  <si>
    <t>Perú</t>
  </si>
  <si>
    <t>Estados Unidos</t>
  </si>
  <si>
    <t>Viet Nam</t>
  </si>
  <si>
    <t>Indonesia</t>
  </si>
  <si>
    <t>Paraguay</t>
  </si>
  <si>
    <t>Uruguay</t>
  </si>
  <si>
    <t>Malasia</t>
  </si>
  <si>
    <t>Tailandia</t>
  </si>
  <si>
    <t xml:space="preserve"> Alemania</t>
  </si>
  <si>
    <t xml:space="preserve"> España</t>
  </si>
  <si>
    <t xml:space="preserve"> Italia</t>
  </si>
  <si>
    <t xml:space="preserve"> Países Bajos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</si>
</sst>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dd/mm/yyyy"/>
    <numFmt numFmtId="165" formatCode="0.0"/>
    <numFmt numFmtId="166" formatCode="_ * #,##0.00_ ;_ * \-#,##0.00_ ;_ * &quot;-&quot;??_ ;_ @_ "/>
    <numFmt numFmtId="167" formatCode="_ [$€-2]\ * #,##0.00_ ;_ [$€-2]\ * \-#,##0.00_ ;_ [$€-2]\ * &quot;-&quot;??_ "/>
    <numFmt numFmtId="168" formatCode="0.0_ ;\-0.0\ "/>
  </numFmts>
  <fonts count="1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15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46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4" fillId="0" borderId="0" xfId="0" applyNumberFormat="1" applyFont="1"/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0" fontId="12" fillId="0" borderId="1" xfId="0" applyFont="1" applyBorder="1"/>
    <xf numFmtId="3" fontId="0" fillId="0" borderId="0" xfId="0" applyNumberFormat="1"/>
    <xf numFmtId="0" fontId="15" fillId="0" borderId="0" xfId="0" applyFont="1"/>
    <xf numFmtId="3" fontId="14" fillId="0" borderId="0" xfId="0" applyNumberFormat="1" applyFont="1"/>
    <xf numFmtId="3" fontId="10" fillId="0" borderId="0" xfId="0" applyNumberFormat="1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4" fillId="0" borderId="0" xfId="0" applyFont="1"/>
    <xf numFmtId="0" fontId="10" fillId="0" borderId="0" xfId="0" applyFont="1"/>
    <xf numFmtId="0" fontId="14" fillId="0" borderId="1" xfId="0" applyFont="1" applyBorder="1"/>
    <xf numFmtId="168" fontId="10" fillId="0" borderId="0" xfId="0" applyNumberFormat="1" applyFont="1"/>
    <xf numFmtId="165" fontId="10" fillId="3" borderId="0" xfId="0" applyNumberFormat="1" applyFont="1" applyFill="1" applyAlignment="1">
      <alignment horizontal="center" vertical="center"/>
    </xf>
    <xf numFmtId="3" fontId="14" fillId="0" borderId="1" xfId="0" applyNumberFormat="1" applyFont="1" applyBorder="1"/>
    <xf numFmtId="0" fontId="11" fillId="4" borderId="0" xfId="7" applyFont="1" applyFill="1" applyAlignment="1">
      <alignment horizontal="center"/>
    </xf>
    <xf numFmtId="3" fontId="14" fillId="5" borderId="0" xfId="7" applyNumberFormat="1" applyFont="1" applyFill="1"/>
    <xf numFmtId="3" fontId="12" fillId="0" borderId="0" xfId="0" applyNumberFormat="1" applyFont="1" applyAlignment="1">
      <alignment horizontal="right"/>
    </xf>
    <xf numFmtId="3" fontId="11" fillId="0" borderId="0" xfId="0" applyNumberFormat="1" applyFont="1" applyAlignment="1">
      <alignment horizontal="right"/>
    </xf>
    <xf numFmtId="3" fontId="11" fillId="0" borderId="1" xfId="0" applyNumberFormat="1" applyFont="1" applyBorder="1" applyAlignment="1">
      <alignment horizontal="right"/>
    </xf>
    <xf numFmtId="0" fontId="0" fillId="0" borderId="0" xfId="0" applyAlignment="1">
      <alignment horizontal="center"/>
    </xf>
  </cellXfs>
  <cellStyles count="18">
    <cellStyle name="Euro" xfId="10" xr:uid="{8CA0DC4E-5AAC-43A0-AC51-59D877AC41AF}"/>
    <cellStyle name="Millares 2" xfId="6" xr:uid="{FE049F7D-2F48-430C-A6DF-C6EF2EAFCD09}"/>
    <cellStyle name="Millares 2 2" xfId="13" xr:uid="{45D9CBF5-D88B-4BD8-B720-E1404C6A191E}"/>
    <cellStyle name="Millares 3" xfId="12" xr:uid="{1444B4C2-1C12-4F33-9451-B1638FCC7FD4}"/>
    <cellStyle name="Normal" xfId="0" builtinId="0"/>
    <cellStyle name="Normal 2" xfId="1" xr:uid="{00000000-0005-0000-0000-000006000000}"/>
    <cellStyle name="Normal 2 2" xfId="7" xr:uid="{60FE958B-CBAD-47E9-996D-F35CFD516135}"/>
    <cellStyle name="Normal 2 3" xfId="11" xr:uid="{88183516-620F-482B-B2C8-F0EA9A56F3E7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  <cellStyle name="Porcentaje 2 2" xfId="15" xr:uid="{711283D1-5B2B-4990-B19C-C8501947E71F}"/>
    <cellStyle name="Porcentaje 3" xfId="14" xr:uid="{31E6AE62-9132-42B7-8290-83DE9365B23C}"/>
    <cellStyle name="Porcentual 2" xfId="16" xr:uid="{3006DBC3-4227-4DD5-9D01-ADDE7FAA128C}"/>
    <cellStyle name="Porcentual 2 2" xfId="17" xr:uid="{26CEDE5B-0D9B-403A-8891-6DA7F09F3A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6"/>
  <sheetViews>
    <sheetView topLeftCell="A93" zoomScaleNormal="100" workbookViewId="0">
      <selection activeCell="C106" sqref="C106:E106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  <row r="77" spans="1:5" x14ac:dyDescent="0.25">
      <c r="A77" s="19">
        <v>45017</v>
      </c>
      <c r="B77" s="1">
        <v>8.4</v>
      </c>
      <c r="C77" s="21">
        <v>12.6</v>
      </c>
      <c r="D77" s="21">
        <v>8.4</v>
      </c>
      <c r="E77" s="21">
        <v>4.9000000000000004</v>
      </c>
    </row>
    <row r="78" spans="1:5" x14ac:dyDescent="0.25">
      <c r="A78" s="19">
        <v>45047</v>
      </c>
      <c r="B78" s="1">
        <v>7.8</v>
      </c>
      <c r="C78" s="21">
        <v>6</v>
      </c>
      <c r="D78" s="21">
        <v>7.8</v>
      </c>
      <c r="E78" s="21">
        <v>9</v>
      </c>
    </row>
    <row r="79" spans="1:5" x14ac:dyDescent="0.25">
      <c r="A79" s="19">
        <v>45078</v>
      </c>
      <c r="B79" s="1">
        <v>6</v>
      </c>
      <c r="C79">
        <v>1.8</v>
      </c>
      <c r="D79">
        <v>6.5</v>
      </c>
      <c r="E79">
        <v>7.2</v>
      </c>
    </row>
    <row r="80" spans="1:5" x14ac:dyDescent="0.25">
      <c r="A80" s="19">
        <v>45108</v>
      </c>
      <c r="B80" s="1">
        <v>6.3</v>
      </c>
      <c r="C80">
        <v>5.0999999999999996</v>
      </c>
      <c r="D80">
        <v>6.5</v>
      </c>
      <c r="E80">
        <v>6.7</v>
      </c>
    </row>
    <row r="81" spans="1:5" x14ac:dyDescent="0.25">
      <c r="A81" s="19">
        <v>45139</v>
      </c>
      <c r="B81" s="1">
        <v>12.4</v>
      </c>
      <c r="C81">
        <v>10.7</v>
      </c>
      <c r="D81">
        <v>13.8</v>
      </c>
      <c r="E81">
        <v>8.3000000000000007</v>
      </c>
    </row>
    <row r="82" spans="1:5" x14ac:dyDescent="0.25">
      <c r="A82" s="19">
        <v>45170</v>
      </c>
      <c r="B82">
        <v>12.7</v>
      </c>
      <c r="C82">
        <v>14.7</v>
      </c>
      <c r="D82">
        <v>13.4</v>
      </c>
      <c r="E82">
        <v>8.3000000000000007</v>
      </c>
    </row>
    <row r="83" spans="1:5" x14ac:dyDescent="0.25">
      <c r="A83" s="19">
        <v>45200</v>
      </c>
      <c r="B83" s="1">
        <v>8.3000000000000007</v>
      </c>
      <c r="C83">
        <v>7.6</v>
      </c>
      <c r="D83">
        <v>8.8000000000000007</v>
      </c>
      <c r="E83">
        <v>6.6</v>
      </c>
    </row>
    <row r="84" spans="1:5" x14ac:dyDescent="0.25">
      <c r="A84" s="19">
        <v>45231</v>
      </c>
      <c r="B84" s="1">
        <v>12.8</v>
      </c>
      <c r="C84">
        <v>12.8</v>
      </c>
      <c r="D84">
        <v>13.4</v>
      </c>
      <c r="E84">
        <v>10.1</v>
      </c>
    </row>
    <row r="85" spans="1:5" x14ac:dyDescent="0.25">
      <c r="A85" s="19">
        <v>45261</v>
      </c>
      <c r="B85" s="1">
        <v>25.5</v>
      </c>
      <c r="C85" s="1">
        <v>16.2</v>
      </c>
      <c r="D85" s="1">
        <v>28.3</v>
      </c>
      <c r="E85" s="1">
        <v>20.7</v>
      </c>
    </row>
    <row r="86" spans="1:5" x14ac:dyDescent="0.25">
      <c r="A86" s="19">
        <v>45292</v>
      </c>
      <c r="B86" s="1">
        <v>20.6</v>
      </c>
      <c r="C86">
        <v>16.2</v>
      </c>
      <c r="D86">
        <v>20.2</v>
      </c>
      <c r="E86">
        <v>26.6</v>
      </c>
    </row>
    <row r="87" spans="1:5" x14ac:dyDescent="0.25">
      <c r="A87" s="19">
        <v>45323</v>
      </c>
      <c r="B87" s="1">
        <v>13.2</v>
      </c>
      <c r="C87" s="21">
        <v>8.6999999999999993</v>
      </c>
      <c r="D87" s="21">
        <v>12.3</v>
      </c>
      <c r="E87" s="21">
        <v>21.1</v>
      </c>
    </row>
    <row r="88" spans="1:5" x14ac:dyDescent="0.25">
      <c r="A88" s="19">
        <v>45352</v>
      </c>
      <c r="B88" s="1">
        <v>11</v>
      </c>
      <c r="C88">
        <v>11.1</v>
      </c>
      <c r="D88">
        <v>9.4</v>
      </c>
      <c r="E88">
        <v>18.100000000000001</v>
      </c>
    </row>
    <row r="89" spans="1:5" x14ac:dyDescent="0.25">
      <c r="A89" s="19">
        <v>45383</v>
      </c>
      <c r="B89" s="1">
        <v>8.8000000000000007</v>
      </c>
      <c r="C89">
        <v>9.9</v>
      </c>
      <c r="D89">
        <v>6.3</v>
      </c>
      <c r="E89">
        <v>18.399999999999999</v>
      </c>
    </row>
    <row r="90" spans="1:5" x14ac:dyDescent="0.25">
      <c r="A90" s="19">
        <v>45413</v>
      </c>
      <c r="B90" s="1">
        <v>4.2</v>
      </c>
      <c r="C90">
        <v>7.2</v>
      </c>
      <c r="D90">
        <v>3.7</v>
      </c>
      <c r="E90">
        <v>4</v>
      </c>
    </row>
    <row r="91" spans="1:5" x14ac:dyDescent="0.25">
      <c r="A91" s="19">
        <v>45444</v>
      </c>
      <c r="B91" s="1">
        <v>4.5999999999999996</v>
      </c>
      <c r="C91">
        <v>4.4000000000000004</v>
      </c>
      <c r="D91">
        <v>3.7</v>
      </c>
      <c r="E91">
        <v>8.1</v>
      </c>
    </row>
    <row r="92" spans="1:5" x14ac:dyDescent="0.25">
      <c r="A92" s="19">
        <v>45474</v>
      </c>
      <c r="B92" s="1">
        <v>4</v>
      </c>
      <c r="C92">
        <v>5.0999999999999996</v>
      </c>
      <c r="D92">
        <v>3.8</v>
      </c>
      <c r="E92">
        <v>4.3</v>
      </c>
    </row>
    <row r="93" spans="1:5" x14ac:dyDescent="0.25">
      <c r="A93" s="19">
        <v>45505</v>
      </c>
      <c r="B93" s="1">
        <v>4.2</v>
      </c>
      <c r="C93">
        <v>1.5</v>
      </c>
      <c r="D93">
        <v>4.0999999999999996</v>
      </c>
      <c r="E93">
        <v>5.9</v>
      </c>
    </row>
    <row r="94" spans="1:5" x14ac:dyDescent="0.25">
      <c r="A94" s="19">
        <v>45536</v>
      </c>
      <c r="B94" s="1">
        <v>3.5</v>
      </c>
      <c r="C94">
        <v>2.9</v>
      </c>
      <c r="D94">
        <v>3.3</v>
      </c>
      <c r="E94">
        <v>4.5</v>
      </c>
    </row>
    <row r="95" spans="1:5" x14ac:dyDescent="0.25">
      <c r="A95" s="19">
        <v>45566</v>
      </c>
      <c r="B95" s="1">
        <v>2.7</v>
      </c>
      <c r="C95">
        <v>1.4</v>
      </c>
      <c r="D95">
        <v>2.9</v>
      </c>
      <c r="E95">
        <v>2.7</v>
      </c>
    </row>
    <row r="96" spans="1:5" x14ac:dyDescent="0.25">
      <c r="A96" s="19">
        <v>45597</v>
      </c>
      <c r="B96" s="1">
        <v>2.4</v>
      </c>
      <c r="C96">
        <v>-1.2</v>
      </c>
      <c r="D96">
        <v>2.7</v>
      </c>
      <c r="E96">
        <v>3.5</v>
      </c>
    </row>
    <row r="97" spans="1:5" x14ac:dyDescent="0.25">
      <c r="A97" s="19">
        <v>45627</v>
      </c>
      <c r="B97" s="1">
        <v>2.7</v>
      </c>
      <c r="C97" s="1">
        <v>-1.4</v>
      </c>
      <c r="D97">
        <v>3.2</v>
      </c>
      <c r="E97">
        <v>3.4</v>
      </c>
    </row>
    <row r="98" spans="1:5" x14ac:dyDescent="0.25">
      <c r="A98" s="19">
        <v>45658</v>
      </c>
      <c r="B98" s="1">
        <v>2.2000000000000002</v>
      </c>
      <c r="C98" s="1">
        <v>0.4</v>
      </c>
      <c r="D98">
        <v>2.4</v>
      </c>
      <c r="E98">
        <v>2.6</v>
      </c>
    </row>
    <row r="99" spans="1:5" x14ac:dyDescent="0.25">
      <c r="A99" s="19">
        <v>45689</v>
      </c>
      <c r="B99" s="1">
        <v>2.4</v>
      </c>
      <c r="C99" s="1">
        <v>-0.8</v>
      </c>
      <c r="D99">
        <v>2.9</v>
      </c>
      <c r="E99">
        <v>2.2999999999999998</v>
      </c>
    </row>
    <row r="100" spans="1:5" x14ac:dyDescent="0.25">
      <c r="A100" s="19">
        <v>45717</v>
      </c>
      <c r="B100" s="1">
        <v>3.7</v>
      </c>
      <c r="C100" s="1">
        <v>8.4</v>
      </c>
      <c r="D100">
        <v>3.2</v>
      </c>
      <c r="E100">
        <v>3.2</v>
      </c>
    </row>
    <row r="101" spans="1:5" x14ac:dyDescent="0.25">
      <c r="A101" s="19">
        <v>45748</v>
      </c>
      <c r="B101" s="1">
        <v>2.8</v>
      </c>
      <c r="C101" s="1">
        <v>1.9</v>
      </c>
      <c r="D101">
        <v>3.2</v>
      </c>
      <c r="E101">
        <v>1.8</v>
      </c>
    </row>
    <row r="102" spans="1:5" x14ac:dyDescent="0.25">
      <c r="A102" s="19">
        <v>45778</v>
      </c>
      <c r="B102" s="1">
        <v>1.5</v>
      </c>
      <c r="C102">
        <v>-2.7</v>
      </c>
      <c r="D102">
        <v>2.2000000000000002</v>
      </c>
      <c r="E102">
        <v>1.3</v>
      </c>
    </row>
    <row r="103" spans="1:5" x14ac:dyDescent="0.25">
      <c r="A103" s="19">
        <v>45809</v>
      </c>
      <c r="B103" s="1">
        <v>1.6</v>
      </c>
      <c r="C103">
        <v>-0.2</v>
      </c>
      <c r="D103">
        <v>1.7</v>
      </c>
      <c r="E103">
        <v>2.2000000000000002</v>
      </c>
    </row>
    <row r="104" spans="1:5" x14ac:dyDescent="0.25">
      <c r="A104" s="19">
        <v>45839</v>
      </c>
      <c r="B104" s="1">
        <v>1.9</v>
      </c>
      <c r="C104" s="1">
        <v>4.0999999999999996</v>
      </c>
      <c r="D104">
        <v>1.5</v>
      </c>
      <c r="E104">
        <v>2.2999999999999998</v>
      </c>
    </row>
    <row r="105" spans="1:5" x14ac:dyDescent="0.25">
      <c r="A105" s="19">
        <v>45870</v>
      </c>
      <c r="B105" s="1">
        <v>1.9</v>
      </c>
      <c r="C105">
        <v>-0.8</v>
      </c>
      <c r="D105">
        <v>2</v>
      </c>
      <c r="E105">
        <v>2.7</v>
      </c>
    </row>
    <row r="106" spans="1:5" x14ac:dyDescent="0.25">
      <c r="A106" s="19">
        <v>45901</v>
      </c>
      <c r="B106" s="1">
        <v>2.1</v>
      </c>
      <c r="C106">
        <v>2.2000000000000002</v>
      </c>
      <c r="D106">
        <v>1.9</v>
      </c>
      <c r="E106">
        <v>2.6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/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90</v>
      </c>
      <c r="B1" s="12" t="s">
        <v>91</v>
      </c>
      <c r="C1" s="12" t="s">
        <v>92</v>
      </c>
    </row>
    <row r="2" spans="1:3" x14ac:dyDescent="0.25">
      <c r="A2" t="s">
        <v>93</v>
      </c>
      <c r="B2">
        <v>646727.29840938118</v>
      </c>
      <c r="C2">
        <v>5.7227903943619207</v>
      </c>
    </row>
    <row r="3" spans="1:3" x14ac:dyDescent="0.25">
      <c r="A3" t="s">
        <v>94</v>
      </c>
      <c r="B3">
        <v>90242.207071229117</v>
      </c>
      <c r="C3">
        <v>4.767289576947209</v>
      </c>
    </row>
    <row r="4" spans="1:3" x14ac:dyDescent="0.25">
      <c r="A4" t="s">
        <v>95</v>
      </c>
      <c r="B4">
        <v>1608.7465302820931</v>
      </c>
      <c r="C4">
        <v>-42.15852410874669</v>
      </c>
    </row>
    <row r="5" spans="1:3" x14ac:dyDescent="0.25">
      <c r="A5" t="s">
        <v>96</v>
      </c>
      <c r="B5">
        <v>29384.457143874195</v>
      </c>
      <c r="C5">
        <v>6.7072114456967258</v>
      </c>
    </row>
    <row r="6" spans="1:3" x14ac:dyDescent="0.25">
      <c r="A6" t="s">
        <v>97</v>
      </c>
      <c r="B6">
        <v>108818.66601449925</v>
      </c>
      <c r="C6">
        <v>6.8528869536352399</v>
      </c>
    </row>
    <row r="7" spans="1:3" x14ac:dyDescent="0.25">
      <c r="A7" t="s">
        <v>98</v>
      </c>
      <c r="B7">
        <v>12739.753396286267</v>
      </c>
      <c r="C7">
        <v>-1.1184103234561649</v>
      </c>
    </row>
    <row r="8" spans="1:3" x14ac:dyDescent="0.25">
      <c r="A8" t="s">
        <v>99</v>
      </c>
      <c r="B8">
        <v>19004.516045893626</v>
      </c>
      <c r="C8">
        <v>10.594789453910259</v>
      </c>
    </row>
    <row r="9" spans="1:3" x14ac:dyDescent="0.25">
      <c r="A9" t="s">
        <v>100</v>
      </c>
      <c r="B9">
        <v>94532.809358817525</v>
      </c>
      <c r="C9">
        <v>10.336292629728439</v>
      </c>
    </row>
    <row r="10" spans="1:3" x14ac:dyDescent="0.25">
      <c r="A10" t="s">
        <v>101</v>
      </c>
      <c r="B10">
        <v>10947.98190509881</v>
      </c>
      <c r="C10">
        <v>16.952298055045389</v>
      </c>
    </row>
    <row r="11" spans="1:3" x14ac:dyDescent="0.25">
      <c r="A11" t="s">
        <v>102</v>
      </c>
      <c r="B11">
        <v>56914.908889429207</v>
      </c>
      <c r="C11">
        <v>1.3826701233008443</v>
      </c>
    </row>
    <row r="12" spans="1:3" x14ac:dyDescent="0.25">
      <c r="A12" t="s">
        <v>103</v>
      </c>
      <c r="B12">
        <v>27541.205327258682</v>
      </c>
      <c r="C12">
        <v>26.724254766805334</v>
      </c>
    </row>
    <row r="13" spans="1:3" x14ac:dyDescent="0.25">
      <c r="A13" t="s">
        <v>104</v>
      </c>
      <c r="B13">
        <v>85323.214305266403</v>
      </c>
      <c r="C13">
        <v>5.0013705393000318</v>
      </c>
    </row>
    <row r="14" spans="1:3" x14ac:dyDescent="0.25">
      <c r="A14" t="s">
        <v>105</v>
      </c>
      <c r="B14">
        <v>34997.881636175909</v>
      </c>
      <c r="C14">
        <v>-0.80557253927785455</v>
      </c>
    </row>
    <row r="15" spans="1:3" x14ac:dyDescent="0.25">
      <c r="A15" t="s">
        <v>106</v>
      </c>
      <c r="B15">
        <v>29666.576537642664</v>
      </c>
      <c r="C15">
        <v>1.2692094498599316</v>
      </c>
    </row>
    <row r="16" spans="1:3" x14ac:dyDescent="0.25">
      <c r="A16" t="s">
        <v>107</v>
      </c>
      <c r="B16">
        <v>26465.59029613229</v>
      </c>
      <c r="C16">
        <v>0.91771972338483554</v>
      </c>
    </row>
    <row r="17" spans="1:3" x14ac:dyDescent="0.25">
      <c r="A17" t="s">
        <v>108</v>
      </c>
      <c r="B17">
        <v>14718.56504644587</v>
      </c>
      <c r="C17">
        <v>1.3815662245361349</v>
      </c>
    </row>
    <row r="18" spans="1:3" x14ac:dyDescent="0.25">
      <c r="A18" t="s">
        <v>109</v>
      </c>
      <c r="B18">
        <v>3820.2189050494312</v>
      </c>
      <c r="C18">
        <v>-1.258614168131178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17"/>
  <sheetViews>
    <sheetView tabSelected="1" topLeftCell="A98" zoomScaleNormal="100" workbookViewId="0">
      <selection activeCell="B117" sqref="B117:D117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110</v>
      </c>
      <c r="B1" s="14" t="s">
        <v>111</v>
      </c>
      <c r="C1" s="13" t="s">
        <v>112</v>
      </c>
      <c r="D1" s="13" t="s">
        <v>113</v>
      </c>
    </row>
    <row r="2" spans="1:4" x14ac:dyDescent="0.25">
      <c r="A2" s="4">
        <v>42370</v>
      </c>
      <c r="B2" s="17">
        <v>134.74645041349706</v>
      </c>
      <c r="C2" s="37">
        <v>147.99607171121676</v>
      </c>
      <c r="D2" s="37">
        <v>147.08811446153609</v>
      </c>
    </row>
    <row r="3" spans="1:4" x14ac:dyDescent="0.25">
      <c r="A3" s="4">
        <v>42401</v>
      </c>
      <c r="B3" s="17">
        <v>134.23236103862521</v>
      </c>
      <c r="C3" s="37">
        <v>147.08305524755181</v>
      </c>
      <c r="D3" s="37">
        <v>146.51070323559176</v>
      </c>
    </row>
    <row r="4" spans="1:4" x14ac:dyDescent="0.25">
      <c r="A4" s="4">
        <v>42430</v>
      </c>
      <c r="B4" s="17">
        <v>150.0878942366954</v>
      </c>
      <c r="C4" s="37">
        <v>146.10482201829859</v>
      </c>
      <c r="D4" s="37">
        <v>145.96302806582381</v>
      </c>
    </row>
    <row r="5" spans="1:4" x14ac:dyDescent="0.25">
      <c r="A5" s="4">
        <v>42461</v>
      </c>
      <c r="B5" s="17">
        <v>153.25067436662908</v>
      </c>
      <c r="C5" s="37">
        <v>144.96095024994793</v>
      </c>
      <c r="D5" s="37">
        <v>145.47975742417088</v>
      </c>
    </row>
    <row r="6" spans="1:4" x14ac:dyDescent="0.25">
      <c r="A6" s="4">
        <v>42491</v>
      </c>
      <c r="B6" s="17">
        <v>163.51360808690507</v>
      </c>
      <c r="C6" s="37">
        <v>144.54803897806528</v>
      </c>
      <c r="D6" s="37">
        <v>145.08721428921262</v>
      </c>
    </row>
    <row r="7" spans="1:4" x14ac:dyDescent="0.25">
      <c r="A7" s="4">
        <v>42522</v>
      </c>
      <c r="B7" s="17">
        <v>153.66209524099784</v>
      </c>
      <c r="C7" s="37">
        <v>144.22445776988988</v>
      </c>
      <c r="D7" s="37">
        <v>144.80518579339753</v>
      </c>
    </row>
    <row r="8" spans="1:4" x14ac:dyDescent="0.25">
      <c r="A8" s="4">
        <v>42552</v>
      </c>
      <c r="B8" s="17">
        <v>143.73110098180126</v>
      </c>
      <c r="C8" s="37">
        <v>144.42427273864052</v>
      </c>
      <c r="D8" s="37">
        <v>144.64505206524683</v>
      </c>
    </row>
    <row r="9" spans="1:4" x14ac:dyDescent="0.25">
      <c r="A9" s="4">
        <v>42583</v>
      </c>
      <c r="B9" s="17">
        <v>143.6741026486049</v>
      </c>
      <c r="C9" s="37">
        <v>145.52144792837467</v>
      </c>
      <c r="D9" s="37">
        <v>144.61353146875805</v>
      </c>
    </row>
    <row r="10" spans="1:4" x14ac:dyDescent="0.25">
      <c r="A10" s="4">
        <v>42614</v>
      </c>
      <c r="B10" s="17">
        <v>142.00773744282046</v>
      </c>
      <c r="C10" s="37">
        <v>144.93433949492976</v>
      </c>
      <c r="D10" s="37">
        <v>144.71427517858649</v>
      </c>
    </row>
    <row r="11" spans="1:4" x14ac:dyDescent="0.25">
      <c r="A11" s="4">
        <v>42644</v>
      </c>
      <c r="B11" s="17">
        <v>141.13686329808141</v>
      </c>
      <c r="C11" s="37">
        <v>145.00860494848928</v>
      </c>
      <c r="D11" s="37">
        <v>144.94330607957394</v>
      </c>
    </row>
    <row r="12" spans="1:4" x14ac:dyDescent="0.25">
      <c r="A12" s="4">
        <v>42675</v>
      </c>
      <c r="B12" s="17">
        <v>144.93832064073018</v>
      </c>
      <c r="C12" s="37">
        <v>145.69367206043975</v>
      </c>
      <c r="D12" s="37">
        <v>145.28966054793597</v>
      </c>
    </row>
    <row r="13" spans="1:4" x14ac:dyDescent="0.25">
      <c r="A13" s="4">
        <v>42705</v>
      </c>
      <c r="B13" s="17">
        <v>142.59014516031914</v>
      </c>
      <c r="C13" s="37">
        <v>147.07162038646516</v>
      </c>
      <c r="D13" s="37">
        <v>145.74106145855728</v>
      </c>
    </row>
    <row r="14" spans="1:4" x14ac:dyDescent="0.25">
      <c r="A14" s="4">
        <v>42736</v>
      </c>
      <c r="B14" s="17">
        <v>136.63265948316189</v>
      </c>
      <c r="C14" s="37">
        <v>147.26168600259817</v>
      </c>
      <c r="D14" s="37">
        <v>146.28103460778209</v>
      </c>
    </row>
    <row r="15" spans="1:4" x14ac:dyDescent="0.25">
      <c r="A15" s="4">
        <v>42767</v>
      </c>
      <c r="B15" s="17">
        <v>132.15851633982251</v>
      </c>
      <c r="C15" s="37">
        <v>146.90116899921878</v>
      </c>
      <c r="D15" s="37">
        <v>146.88894954147068</v>
      </c>
    </row>
    <row r="16" spans="1:4" x14ac:dyDescent="0.25">
      <c r="A16" s="4">
        <v>42795</v>
      </c>
      <c r="B16" s="17">
        <v>152.6209585590571</v>
      </c>
      <c r="C16" s="37">
        <v>147.78264765477616</v>
      </c>
      <c r="D16" s="37">
        <v>147.5422059023266</v>
      </c>
    </row>
    <row r="17" spans="1:4" x14ac:dyDescent="0.25">
      <c r="A17" s="4">
        <v>42826</v>
      </c>
      <c r="B17" s="17">
        <v>151.94634480448715</v>
      </c>
      <c r="C17" s="37">
        <v>147.61352671037938</v>
      </c>
      <c r="D17" s="37">
        <v>148.21592470530754</v>
      </c>
    </row>
    <row r="18" spans="1:4" x14ac:dyDescent="0.25">
      <c r="A18" s="4">
        <v>42856</v>
      </c>
      <c r="B18" s="17">
        <v>168.38920946936759</v>
      </c>
      <c r="C18" s="37">
        <v>148.50192249823343</v>
      </c>
      <c r="D18" s="37">
        <v>148.87957957592883</v>
      </c>
    </row>
    <row r="19" spans="1:4" x14ac:dyDescent="0.25">
      <c r="A19" s="4">
        <v>42887</v>
      </c>
      <c r="B19" s="17">
        <v>161.03568546945212</v>
      </c>
      <c r="C19" s="37">
        <v>150.14961777715891</v>
      </c>
      <c r="D19" s="37">
        <v>149.49898115098449</v>
      </c>
    </row>
    <row r="20" spans="1:4" x14ac:dyDescent="0.25">
      <c r="A20" s="4">
        <v>42917</v>
      </c>
      <c r="B20" s="17">
        <v>150.30605012391976</v>
      </c>
      <c r="C20" s="37">
        <v>150.43578784396482</v>
      </c>
      <c r="D20" s="37">
        <v>150.03777177025319</v>
      </c>
    </row>
    <row r="21" spans="1:4" x14ac:dyDescent="0.25">
      <c r="A21" s="4">
        <v>42948</v>
      </c>
      <c r="B21" s="17">
        <v>149.25534277384088</v>
      </c>
      <c r="C21" s="37">
        <v>150.41424097614549</v>
      </c>
      <c r="D21" s="37">
        <v>150.45980026935203</v>
      </c>
    </row>
    <row r="22" spans="1:4" x14ac:dyDescent="0.25">
      <c r="A22" s="4">
        <v>42979</v>
      </c>
      <c r="B22" s="17">
        <v>146.38655965775365</v>
      </c>
      <c r="C22" s="37">
        <v>151.24574645987579</v>
      </c>
      <c r="D22" s="37">
        <v>150.73192267513105</v>
      </c>
    </row>
    <row r="23" spans="1:4" x14ac:dyDescent="0.25">
      <c r="A23" s="4">
        <v>43009</v>
      </c>
      <c r="B23" s="17">
        <v>149.38594966601434</v>
      </c>
      <c r="C23" s="37">
        <v>151.75270610049049</v>
      </c>
      <c r="D23" s="37">
        <v>150.82902378285527</v>
      </c>
    </row>
    <row r="24" spans="1:4" x14ac:dyDescent="0.25">
      <c r="A24" s="4">
        <v>43040</v>
      </c>
      <c r="B24" s="17">
        <v>151.92604285202671</v>
      </c>
      <c r="C24" s="37">
        <v>152.54573448300317</v>
      </c>
      <c r="D24" s="37">
        <v>150.73119546204268</v>
      </c>
    </row>
    <row r="25" spans="1:4" x14ac:dyDescent="0.25">
      <c r="A25" s="4">
        <v>43070</v>
      </c>
      <c r="B25" s="17">
        <v>146.78338490922428</v>
      </c>
      <c r="C25" s="37">
        <v>152.22191857822469</v>
      </c>
      <c r="D25" s="37">
        <v>150.43093311308178</v>
      </c>
    </row>
    <row r="26" spans="1:4" x14ac:dyDescent="0.25">
      <c r="A26" s="4">
        <v>43101</v>
      </c>
      <c r="B26" s="17">
        <v>142.740912606172</v>
      </c>
      <c r="C26" s="37">
        <v>150.72772498334032</v>
      </c>
      <c r="D26" s="37">
        <v>149.93726835733202</v>
      </c>
    </row>
    <row r="27" spans="1:4" x14ac:dyDescent="0.25">
      <c r="A27" s="4">
        <v>43132</v>
      </c>
      <c r="B27" s="17">
        <v>138.8180403516572</v>
      </c>
      <c r="C27" s="37">
        <v>151.87908903664322</v>
      </c>
      <c r="D27" s="37">
        <v>149.27384754040025</v>
      </c>
    </row>
    <row r="28" spans="1:4" x14ac:dyDescent="0.25">
      <c r="A28" s="4">
        <v>43160</v>
      </c>
      <c r="B28" s="17">
        <v>155.85731953576951</v>
      </c>
      <c r="C28" s="37">
        <v>151.31855102324596</v>
      </c>
      <c r="D28" s="37">
        <v>148.47679967452751</v>
      </c>
    </row>
    <row r="29" spans="1:4" x14ac:dyDescent="0.25">
      <c r="A29" s="4">
        <v>43191</v>
      </c>
      <c r="B29" s="17">
        <v>151.52454398394318</v>
      </c>
      <c r="C29" s="37">
        <v>146.82483774000528</v>
      </c>
      <c r="D29" s="37">
        <v>147.59045609983315</v>
      </c>
    </row>
    <row r="30" spans="1:4" x14ac:dyDescent="0.25">
      <c r="A30" s="4">
        <v>43221</v>
      </c>
      <c r="B30" s="17">
        <v>159.56669237791647</v>
      </c>
      <c r="C30" s="37">
        <v>144.7221853121471</v>
      </c>
      <c r="D30" s="37">
        <v>146.6664233316551</v>
      </c>
    </row>
    <row r="31" spans="1:4" x14ac:dyDescent="0.25">
      <c r="A31" s="4">
        <v>43252</v>
      </c>
      <c r="B31" s="17">
        <v>151.12576323345499</v>
      </c>
      <c r="C31" s="37">
        <v>143.44793136903638</v>
      </c>
      <c r="D31" s="37">
        <v>145.75836528047819</v>
      </c>
    </row>
    <row r="32" spans="1:4" x14ac:dyDescent="0.25">
      <c r="A32" s="4">
        <v>43282</v>
      </c>
      <c r="B32" s="17">
        <v>145.96352443000438</v>
      </c>
      <c r="C32" s="37">
        <v>143.85923176949134</v>
      </c>
      <c r="D32" s="37">
        <v>144.91578415709745</v>
      </c>
    </row>
    <row r="33" spans="1:4" x14ac:dyDescent="0.25">
      <c r="A33" s="4">
        <v>43313</v>
      </c>
      <c r="B33" s="17">
        <v>146.76596003413945</v>
      </c>
      <c r="C33" s="37">
        <v>146.67396626750809</v>
      </c>
      <c r="D33" s="37">
        <v>144.18308235079274</v>
      </c>
    </row>
    <row r="34" spans="1:4" x14ac:dyDescent="0.25">
      <c r="A34" s="4">
        <v>43344</v>
      </c>
      <c r="B34" s="17">
        <v>137.74656971864778</v>
      </c>
      <c r="C34" s="37">
        <v>143.21300072779803</v>
      </c>
      <c r="D34" s="37">
        <v>143.59067206894397</v>
      </c>
    </row>
    <row r="35" spans="1:4" x14ac:dyDescent="0.25">
      <c r="A35" s="4">
        <v>43374</v>
      </c>
      <c r="B35" s="17">
        <v>142.84327598456738</v>
      </c>
      <c r="C35" s="37">
        <v>143.49446322912416</v>
      </c>
      <c r="D35" s="37">
        <v>143.15190810288399</v>
      </c>
    </row>
    <row r="36" spans="1:4" x14ac:dyDescent="0.25">
      <c r="A36" s="4">
        <v>43405</v>
      </c>
      <c r="B36" s="17">
        <v>140.59240732533542</v>
      </c>
      <c r="C36" s="37">
        <v>141.59017219779844</v>
      </c>
      <c r="D36" s="37">
        <v>142.86743622475967</v>
      </c>
    </row>
    <row r="37" spans="1:4" x14ac:dyDescent="0.25">
      <c r="A37" s="4">
        <v>43435</v>
      </c>
      <c r="B37" s="17">
        <v>136.25161596905613</v>
      </c>
      <c r="C37" s="37">
        <v>142.04547187109034</v>
      </c>
      <c r="D37" s="37">
        <v>142.72514489367458</v>
      </c>
    </row>
    <row r="38" spans="1:4" x14ac:dyDescent="0.25">
      <c r="A38" s="4">
        <v>43466</v>
      </c>
      <c r="B38" s="17">
        <v>134.53623985669554</v>
      </c>
      <c r="C38" s="37">
        <v>141.76587165834704</v>
      </c>
      <c r="D38" s="37">
        <v>142.69839090224511</v>
      </c>
    </row>
    <row r="39" spans="1:4" x14ac:dyDescent="0.25">
      <c r="A39" s="4">
        <v>43497</v>
      </c>
      <c r="B39" s="17">
        <v>132.26788861273639</v>
      </c>
      <c r="C39" s="37">
        <v>144.20492823989929</v>
      </c>
      <c r="D39" s="37">
        <v>142.74992482136679</v>
      </c>
    </row>
    <row r="40" spans="1:4" x14ac:dyDescent="0.25">
      <c r="A40" s="4">
        <v>43525</v>
      </c>
      <c r="B40" s="17">
        <v>144.96325495574894</v>
      </c>
      <c r="C40" s="37">
        <v>142.56750278190944</v>
      </c>
      <c r="D40" s="37">
        <v>142.8406220605824</v>
      </c>
    </row>
    <row r="41" spans="1:4" x14ac:dyDescent="0.25">
      <c r="A41" s="4">
        <v>43556</v>
      </c>
      <c r="B41" s="17">
        <v>149.91622140352248</v>
      </c>
      <c r="C41" s="37">
        <v>142.58598597018218</v>
      </c>
      <c r="D41" s="37">
        <v>142.9293181788222</v>
      </c>
    </row>
    <row r="42" spans="1:4" x14ac:dyDescent="0.25">
      <c r="A42" s="4">
        <v>43586</v>
      </c>
      <c r="B42" s="17">
        <v>164.13569907592014</v>
      </c>
      <c r="C42" s="37">
        <v>144.61372159446759</v>
      </c>
      <c r="D42" s="37">
        <v>142.97839244289381</v>
      </c>
    </row>
    <row r="43" spans="1:4" x14ac:dyDescent="0.25">
      <c r="A43" s="4">
        <v>43617</v>
      </c>
      <c r="B43" s="17">
        <v>150.85897174113103</v>
      </c>
      <c r="C43" s="37">
        <v>143.71756444091309</v>
      </c>
      <c r="D43" s="37">
        <v>142.95489908506059</v>
      </c>
    </row>
    <row r="44" spans="1:4" x14ac:dyDescent="0.25">
      <c r="A44" s="4">
        <v>43647</v>
      </c>
      <c r="B44" s="17">
        <v>146.77702964007008</v>
      </c>
      <c r="C44" s="37">
        <v>145.51347042372407</v>
      </c>
      <c r="D44" s="37">
        <v>142.8320896927269</v>
      </c>
    </row>
    <row r="45" spans="1:4" x14ac:dyDescent="0.25">
      <c r="A45" s="4">
        <v>43678</v>
      </c>
      <c r="B45" s="17">
        <v>141.2769346808401</v>
      </c>
      <c r="C45" s="37">
        <v>144.5999070475319</v>
      </c>
      <c r="D45" s="37">
        <v>142.5930851578307</v>
      </c>
    </row>
    <row r="46" spans="1:4" x14ac:dyDescent="0.25">
      <c r="A46" s="4">
        <v>43709</v>
      </c>
      <c r="B46" s="17">
        <v>134.87706647993627</v>
      </c>
      <c r="C46" s="37">
        <v>140.46831455155217</v>
      </c>
      <c r="D46" s="37">
        <v>142.23149026329381</v>
      </c>
    </row>
    <row r="47" spans="1:4" x14ac:dyDescent="0.25">
      <c r="A47" s="4">
        <v>43739</v>
      </c>
      <c r="B47" s="17">
        <v>141.63933661701356</v>
      </c>
      <c r="C47" s="37">
        <v>143.72338914816717</v>
      </c>
      <c r="D47" s="37">
        <v>141.7510849385298</v>
      </c>
    </row>
    <row r="48" spans="1:4" x14ac:dyDescent="0.25">
      <c r="A48" s="4">
        <v>43770</v>
      </c>
      <c r="B48" s="17">
        <v>137.77182966933123</v>
      </c>
      <c r="C48" s="37">
        <v>140.84571092731915</v>
      </c>
      <c r="D48" s="37">
        <v>141.16583634289825</v>
      </c>
    </row>
    <row r="49" spans="1:4" x14ac:dyDescent="0.25">
      <c r="A49" s="4">
        <v>43800</v>
      </c>
      <c r="B49" s="17">
        <v>135.76515452763479</v>
      </c>
      <c r="C49" s="37">
        <v>140.17926045358456</v>
      </c>
      <c r="D49" s="37">
        <v>140.5011988140883</v>
      </c>
    </row>
    <row r="50" spans="1:4" x14ac:dyDescent="0.25">
      <c r="A50" s="4">
        <v>43831</v>
      </c>
      <c r="B50" s="17">
        <v>133.89108608957224</v>
      </c>
      <c r="C50" s="37">
        <v>140.57608986944004</v>
      </c>
      <c r="D50" s="37">
        <v>139.78684131252888</v>
      </c>
    </row>
    <row r="51" spans="1:4" x14ac:dyDescent="0.25">
      <c r="A51" s="4">
        <v>43862</v>
      </c>
      <c r="B51" s="17">
        <v>128.973638746598</v>
      </c>
      <c r="C51" s="37">
        <v>139.33471305153378</v>
      </c>
      <c r="D51" s="37">
        <v>139.05685129505164</v>
      </c>
    </row>
    <row r="52" spans="1:4" x14ac:dyDescent="0.25">
      <c r="A52" s="4">
        <v>43891</v>
      </c>
      <c r="B52" s="17">
        <v>128.21106074025633</v>
      </c>
      <c r="C52" s="37">
        <v>125.96924854459704</v>
      </c>
      <c r="D52" s="37">
        <v>138.34743225695405</v>
      </c>
    </row>
    <row r="53" spans="1:4" x14ac:dyDescent="0.25">
      <c r="A53" s="4">
        <v>43922</v>
      </c>
      <c r="B53" s="17">
        <v>113.29503444580098</v>
      </c>
      <c r="C53" s="37">
        <v>106.16560897500912</v>
      </c>
      <c r="D53" s="37">
        <v>137.69523536595139</v>
      </c>
    </row>
    <row r="54" spans="1:4" x14ac:dyDescent="0.25">
      <c r="A54" s="4">
        <v>43952</v>
      </c>
      <c r="B54" s="17">
        <v>131.02956919734874</v>
      </c>
      <c r="C54" s="37">
        <v>117.5846400942016</v>
      </c>
      <c r="D54" s="37">
        <v>137.13513514139325</v>
      </c>
    </row>
    <row r="55" spans="1:4" x14ac:dyDescent="0.25">
      <c r="A55" s="4">
        <v>43983</v>
      </c>
      <c r="B55" s="17">
        <v>132.52196526648797</v>
      </c>
      <c r="C55" s="37">
        <v>124.75540850900688</v>
      </c>
      <c r="D55" s="37">
        <v>136.69540385713032</v>
      </c>
    </row>
    <row r="56" spans="1:4" x14ac:dyDescent="0.25">
      <c r="A56" s="4">
        <v>44013</v>
      </c>
      <c r="B56" s="17">
        <v>127.46368946979526</v>
      </c>
      <c r="C56" s="37">
        <v>126.19191786218011</v>
      </c>
      <c r="D56" s="37">
        <v>136.39625051167715</v>
      </c>
    </row>
    <row r="57" spans="1:4" x14ac:dyDescent="0.25">
      <c r="A57" s="4">
        <v>44044</v>
      </c>
      <c r="B57" s="17">
        <v>125.18389375984691</v>
      </c>
      <c r="C57" s="37">
        <v>128.86396811701778</v>
      </c>
      <c r="D57" s="37">
        <v>136.25085763278457</v>
      </c>
    </row>
    <row r="58" spans="1:4" x14ac:dyDescent="0.25">
      <c r="A58" s="4">
        <v>44075</v>
      </c>
      <c r="B58" s="17">
        <v>127.17507609335051</v>
      </c>
      <c r="C58" s="37">
        <v>130.69593035886061</v>
      </c>
      <c r="D58" s="37">
        <v>136.26218228540304</v>
      </c>
    </row>
    <row r="59" spans="1:4" x14ac:dyDescent="0.25">
      <c r="A59" s="4">
        <v>44105</v>
      </c>
      <c r="B59" s="17">
        <v>131.34550189452111</v>
      </c>
      <c r="C59" s="37">
        <v>133.29901239066123</v>
      </c>
      <c r="D59" s="37">
        <v>136.4254220264371</v>
      </c>
    </row>
    <row r="60" spans="1:4" x14ac:dyDescent="0.25">
      <c r="A60" s="4">
        <v>44136</v>
      </c>
      <c r="B60" s="17">
        <v>132.06865525299369</v>
      </c>
      <c r="C60" s="37">
        <v>134.68523638980759</v>
      </c>
      <c r="D60" s="37">
        <v>136.72592702186739</v>
      </c>
    </row>
    <row r="61" spans="1:4" x14ac:dyDescent="0.25">
      <c r="A61" s="4">
        <v>44166</v>
      </c>
      <c r="B61" s="17">
        <v>133.85436559461533</v>
      </c>
      <c r="C61" s="37">
        <v>136.89176236813489</v>
      </c>
      <c r="D61" s="37">
        <v>137.14380780934593</v>
      </c>
    </row>
    <row r="62" spans="1:4" x14ac:dyDescent="0.25">
      <c r="A62" s="4">
        <v>44197</v>
      </c>
      <c r="B62" s="17">
        <v>131.52153739734865</v>
      </c>
      <c r="C62" s="37">
        <v>139.57327827428719</v>
      </c>
      <c r="D62" s="37">
        <v>137.65851907632617</v>
      </c>
    </row>
    <row r="63" spans="1:4" x14ac:dyDescent="0.25">
      <c r="A63" s="4">
        <v>44228</v>
      </c>
      <c r="B63" s="17">
        <v>126.23926696837655</v>
      </c>
      <c r="C63" s="37">
        <v>138.02907637123889</v>
      </c>
      <c r="D63" s="37">
        <v>138.25423329142546</v>
      </c>
    </row>
    <row r="64" spans="1:4" x14ac:dyDescent="0.25">
      <c r="A64" s="4">
        <v>44256</v>
      </c>
      <c r="B64" s="17">
        <v>145.9569001036044</v>
      </c>
      <c r="C64" s="37">
        <v>141.10725027514778</v>
      </c>
      <c r="D64" s="37">
        <v>138.92083156069808</v>
      </c>
    </row>
    <row r="65" spans="1:4" x14ac:dyDescent="0.25">
      <c r="A65" s="4">
        <v>44287</v>
      </c>
      <c r="B65" s="17">
        <v>147.28084401862375</v>
      </c>
      <c r="C65" s="37">
        <v>139.4745568088934</v>
      </c>
      <c r="D65" s="37">
        <v>139.65261335462867</v>
      </c>
    </row>
    <row r="66" spans="1:4" x14ac:dyDescent="0.25">
      <c r="A66" s="4">
        <v>44317</v>
      </c>
      <c r="B66" s="17">
        <v>151.16932233869088</v>
      </c>
      <c r="C66" s="37">
        <v>139.01191433479326</v>
      </c>
      <c r="D66" s="37">
        <v>140.44739452062953</v>
      </c>
    </row>
    <row r="67" spans="1:4" x14ac:dyDescent="0.25">
      <c r="A67" s="4">
        <v>44348</v>
      </c>
      <c r="B67" s="17">
        <v>148.97961710860486</v>
      </c>
      <c r="C67" s="37">
        <v>141.51270525597462</v>
      </c>
      <c r="D67" s="37">
        <v>141.3027191832783</v>
      </c>
    </row>
    <row r="68" spans="1:4" x14ac:dyDescent="0.25">
      <c r="A68" s="4">
        <v>44378</v>
      </c>
      <c r="B68" s="17">
        <v>142.42591306097191</v>
      </c>
      <c r="C68" s="37">
        <v>141.29454384371317</v>
      </c>
      <c r="D68" s="37">
        <v>142.21951794359353</v>
      </c>
    </row>
    <row r="69" spans="1:4" x14ac:dyDescent="0.25">
      <c r="A69" s="4">
        <v>44409</v>
      </c>
      <c r="B69" s="17">
        <v>140.9749407280359</v>
      </c>
      <c r="C69" s="37">
        <v>143.22877474515909</v>
      </c>
      <c r="D69" s="37">
        <v>143.19682374405835</v>
      </c>
    </row>
    <row r="70" spans="1:4" x14ac:dyDescent="0.25">
      <c r="A70" s="4">
        <v>44440</v>
      </c>
      <c r="B70" s="17">
        <v>141.29608908941103</v>
      </c>
      <c r="C70" s="37">
        <v>143.99417674696457</v>
      </c>
      <c r="D70" s="37">
        <v>144.22896577705768</v>
      </c>
    </row>
    <row r="71" spans="1:4" x14ac:dyDescent="0.25">
      <c r="A71" s="4">
        <v>44470</v>
      </c>
      <c r="B71" s="17">
        <v>139.51475869689767</v>
      </c>
      <c r="C71" s="37">
        <v>143.33537733600892</v>
      </c>
      <c r="D71" s="37">
        <v>145.30405355561726</v>
      </c>
    </row>
    <row r="72" spans="1:4" x14ac:dyDescent="0.25">
      <c r="A72" s="4">
        <v>44501</v>
      </c>
      <c r="B72" s="17">
        <v>143.75187761771605</v>
      </c>
      <c r="C72" s="37">
        <v>145.83270445764208</v>
      </c>
      <c r="D72" s="37">
        <v>146.39732438991825</v>
      </c>
    </row>
    <row r="73" spans="1:4" x14ac:dyDescent="0.25">
      <c r="A73" s="4">
        <v>44531</v>
      </c>
      <c r="B73" s="17">
        <v>147.22987832208702</v>
      </c>
      <c r="C73" s="37">
        <v>149.94658697766579</v>
      </c>
      <c r="D73" s="37">
        <v>147.47136650070308</v>
      </c>
    </row>
    <row r="74" spans="1:4" x14ac:dyDescent="0.25">
      <c r="A74" s="4">
        <v>44562</v>
      </c>
      <c r="B74" s="17">
        <v>139.63796162487702</v>
      </c>
      <c r="C74" s="37">
        <v>148.38548470622212</v>
      </c>
      <c r="D74" s="37">
        <v>148.48221444384194</v>
      </c>
    </row>
    <row r="75" spans="1:4" x14ac:dyDescent="0.25">
      <c r="A75" s="4">
        <v>44593</v>
      </c>
      <c r="B75" s="17">
        <v>137.84951353038511</v>
      </c>
      <c r="C75" s="37">
        <v>150.6189932413202</v>
      </c>
      <c r="D75" s="37">
        <v>149.38376425070342</v>
      </c>
    </row>
    <row r="76" spans="1:4" x14ac:dyDescent="0.25">
      <c r="A76" s="4">
        <v>44621</v>
      </c>
      <c r="B76" s="17">
        <v>153.93085077634714</v>
      </c>
      <c r="C76" s="37">
        <v>150.52773777965388</v>
      </c>
      <c r="D76" s="37">
        <v>150.13443164832728</v>
      </c>
    </row>
    <row r="77" spans="1:4" x14ac:dyDescent="0.25">
      <c r="A77" s="4">
        <v>44652</v>
      </c>
      <c r="B77" s="17">
        <v>157.66169211639613</v>
      </c>
      <c r="C77" s="37">
        <v>152.03473383817655</v>
      </c>
      <c r="D77" s="37">
        <v>150.7052105050773</v>
      </c>
    </row>
    <row r="78" spans="1:4" x14ac:dyDescent="0.25">
      <c r="A78" s="4">
        <v>44682</v>
      </c>
      <c r="B78" s="17">
        <v>164.68936309003504</v>
      </c>
      <c r="C78" s="37">
        <v>152.23067935867343</v>
      </c>
      <c r="D78" s="37">
        <v>151.08052007706698</v>
      </c>
    </row>
    <row r="79" spans="1:4" x14ac:dyDescent="0.25">
      <c r="A79" s="4">
        <v>44713</v>
      </c>
      <c r="B79" s="17">
        <v>161.45483436231189</v>
      </c>
      <c r="C79" s="37">
        <v>154.14365112520983</v>
      </c>
      <c r="D79" s="37">
        <v>151.2592229830247</v>
      </c>
    </row>
    <row r="80" spans="1:4" x14ac:dyDescent="0.25">
      <c r="A80" s="4">
        <v>44743</v>
      </c>
      <c r="B80" s="17">
        <v>152.44538769425429</v>
      </c>
      <c r="C80" s="37">
        <v>152.30220171151868</v>
      </c>
      <c r="D80" s="37">
        <v>151.25669083155287</v>
      </c>
    </row>
    <row r="81" spans="1:4" x14ac:dyDescent="0.25">
      <c r="A81" s="4">
        <v>44774</v>
      </c>
      <c r="B81" s="17">
        <v>151.46573902498349</v>
      </c>
      <c r="C81" s="37">
        <v>151.55616211965355</v>
      </c>
      <c r="D81" s="37">
        <v>151.10179826290113</v>
      </c>
    </row>
    <row r="82" spans="1:4" x14ac:dyDescent="0.25">
      <c r="A82" s="4">
        <v>44805</v>
      </c>
      <c r="B82" s="17">
        <v>149.17434933796582</v>
      </c>
      <c r="C82" s="37">
        <v>150.7417987723442</v>
      </c>
      <c r="D82" s="37">
        <v>150.83198495174079</v>
      </c>
    </row>
    <row r="83" spans="1:4" x14ac:dyDescent="0.25">
      <c r="A83" s="4">
        <v>44835</v>
      </c>
      <c r="B83" s="17">
        <v>146.55439499138336</v>
      </c>
      <c r="C83" s="37">
        <v>149.29308180807934</v>
      </c>
      <c r="D83" s="37">
        <v>150.48738850453711</v>
      </c>
    </row>
    <row r="84" spans="1:4" x14ac:dyDescent="0.25">
      <c r="A84" s="4">
        <v>44866</v>
      </c>
      <c r="B84" s="17">
        <v>148.03049443619366</v>
      </c>
      <c r="C84" s="37">
        <v>148.47842649390273</v>
      </c>
      <c r="D84" s="37">
        <v>150.10501576894583</v>
      </c>
    </row>
    <row r="85" spans="1:4" x14ac:dyDescent="0.25">
      <c r="A85" s="4">
        <v>44896</v>
      </c>
      <c r="B85" s="17">
        <v>146.18080800161067</v>
      </c>
      <c r="C85" s="37">
        <v>148.76243800775617</v>
      </c>
      <c r="D85" s="37">
        <v>149.71745162759916</v>
      </c>
    </row>
    <row r="86" spans="1:4" x14ac:dyDescent="0.25">
      <c r="A86" s="4">
        <v>44927</v>
      </c>
      <c r="B86" s="17">
        <v>143.03019027733831</v>
      </c>
      <c r="C86" s="37">
        <v>149.68738922071378</v>
      </c>
      <c r="D86" s="37">
        <v>149.34690318401653</v>
      </c>
    </row>
    <row r="87" spans="1:4" x14ac:dyDescent="0.25">
      <c r="A87" s="4">
        <v>44958</v>
      </c>
      <c r="B87" s="17">
        <v>137.26202710765216</v>
      </c>
      <c r="C87" s="37">
        <v>149.57479780507126</v>
      </c>
      <c r="D87" s="37">
        <v>149.00285505405694</v>
      </c>
    </row>
    <row r="88" spans="1:4" x14ac:dyDescent="0.25">
      <c r="A88" s="4">
        <v>44986</v>
      </c>
      <c r="B88" s="17">
        <v>155.06056765123174</v>
      </c>
      <c r="C88" s="37">
        <v>150.93375861234253</v>
      </c>
      <c r="D88" s="37">
        <v>148.68103352380734</v>
      </c>
    </row>
    <row r="89" spans="1:4" x14ac:dyDescent="0.25">
      <c r="A89" s="4">
        <v>45017</v>
      </c>
      <c r="B89" s="17">
        <v>150.02108496857022</v>
      </c>
      <c r="C89" s="37">
        <v>147.41440389824746</v>
      </c>
      <c r="D89" s="37">
        <v>148.36528122663441</v>
      </c>
    </row>
    <row r="90" spans="1:4" x14ac:dyDescent="0.25">
      <c r="A90" s="4">
        <v>45047</v>
      </c>
      <c r="B90" s="17">
        <v>153.77240572295779</v>
      </c>
      <c r="C90" s="37">
        <v>145.71640931622323</v>
      </c>
      <c r="D90" s="37">
        <v>148.03164837029345</v>
      </c>
    </row>
    <row r="91" spans="1:4" x14ac:dyDescent="0.25">
      <c r="A91" s="4">
        <v>45078</v>
      </c>
      <c r="B91" s="17">
        <v>152.5570318231417</v>
      </c>
      <c r="C91" s="37">
        <v>146.26247539800883</v>
      </c>
      <c r="D91" s="37">
        <v>147.65764619912471</v>
      </c>
    </row>
    <row r="92" spans="1:4" x14ac:dyDescent="0.25">
      <c r="A92" s="4">
        <v>45108</v>
      </c>
      <c r="B92" s="17">
        <v>150.22297349372374</v>
      </c>
      <c r="C92" s="37">
        <v>148.43341076332408</v>
      </c>
      <c r="D92" s="37">
        <v>147.22896054115654</v>
      </c>
    </row>
    <row r="93" spans="1:4" x14ac:dyDescent="0.25">
      <c r="A93" s="4">
        <v>45139</v>
      </c>
      <c r="B93" s="17">
        <v>151.94203806696231</v>
      </c>
      <c r="C93" s="37">
        <v>149.8216734984139</v>
      </c>
      <c r="D93" s="37">
        <v>146.74104988978735</v>
      </c>
    </row>
    <row r="94" spans="1:4" x14ac:dyDescent="0.25">
      <c r="A94" s="4">
        <v>45170</v>
      </c>
      <c r="B94" s="17">
        <v>148.43224354616743</v>
      </c>
      <c r="C94" s="37">
        <v>149.53029931720525</v>
      </c>
      <c r="D94" s="37">
        <v>146.20465852064572</v>
      </c>
    </row>
    <row r="95" spans="1:4" x14ac:dyDescent="0.25">
      <c r="A95" s="4">
        <v>45200</v>
      </c>
      <c r="B95" s="17">
        <v>147.50696153972527</v>
      </c>
      <c r="C95" s="37">
        <v>148.24583306919868</v>
      </c>
      <c r="D95" s="37">
        <v>145.64265035146175</v>
      </c>
    </row>
    <row r="96" spans="1:4" x14ac:dyDescent="0.25">
      <c r="A96" s="4">
        <v>45231</v>
      </c>
      <c r="B96" s="17">
        <v>146.35949570248516</v>
      </c>
      <c r="C96" s="37">
        <v>146.46996342594818</v>
      </c>
      <c r="D96" s="37">
        <v>145.08704983521392</v>
      </c>
    </row>
    <row r="97" spans="1:4" x14ac:dyDescent="0.25">
      <c r="A97" s="4">
        <v>45261</v>
      </c>
      <c r="B97" s="17">
        <v>139.33576451525818</v>
      </c>
      <c r="C97" s="37">
        <v>143.41237006672296</v>
      </c>
      <c r="D97" s="37">
        <v>144.58188422231638</v>
      </c>
    </row>
    <row r="98" spans="1:4" x14ac:dyDescent="0.25">
      <c r="A98" s="4">
        <v>45292</v>
      </c>
      <c r="B98" s="17">
        <v>137.54602337346688</v>
      </c>
      <c r="C98" s="37">
        <v>143.80963235639496</v>
      </c>
      <c r="D98" s="37">
        <v>144.17577244097129</v>
      </c>
    </row>
    <row r="99" spans="1:4" x14ac:dyDescent="0.25">
      <c r="A99" s="4">
        <v>45323</v>
      </c>
      <c r="B99" s="17">
        <v>133.63722216331925</v>
      </c>
      <c r="C99" s="37">
        <v>143.71869759777096</v>
      </c>
      <c r="D99" s="37">
        <v>143.91592628751803</v>
      </c>
    </row>
    <row r="100" spans="1:4" x14ac:dyDescent="0.25">
      <c r="A100" s="4">
        <v>45352</v>
      </c>
      <c r="B100" s="17">
        <v>142.5686261813822</v>
      </c>
      <c r="C100" s="37">
        <v>142.76789399516312</v>
      </c>
      <c r="D100" s="37">
        <v>143.84316727312245</v>
      </c>
    </row>
    <row r="101" spans="1:4" x14ac:dyDescent="0.25">
      <c r="A101" s="4">
        <v>45383</v>
      </c>
      <c r="B101" s="17">
        <v>147.26514258589683</v>
      </c>
      <c r="C101" s="37">
        <v>140.97568960412178</v>
      </c>
      <c r="D101" s="37">
        <v>143.98392722284004</v>
      </c>
    </row>
    <row r="102" spans="1:4" x14ac:dyDescent="0.25">
      <c r="A102" s="4">
        <v>45413</v>
      </c>
      <c r="B102" s="17">
        <v>156.77659136487799</v>
      </c>
      <c r="C102" s="37">
        <v>142.5601491969941</v>
      </c>
      <c r="D102" s="37">
        <v>144.34253048478058</v>
      </c>
    </row>
    <row r="103" spans="1:4" x14ac:dyDescent="0.25">
      <c r="A103" s="4">
        <v>45444</v>
      </c>
      <c r="B103" s="17">
        <v>147.36514372746453</v>
      </c>
      <c r="C103" s="37">
        <v>143.47191432568755</v>
      </c>
      <c r="D103" s="37">
        <v>144.90469662817048</v>
      </c>
    </row>
    <row r="104" spans="1:4" x14ac:dyDescent="0.25">
      <c r="A104" s="4">
        <v>45474</v>
      </c>
      <c r="B104" s="17">
        <v>149.69744528045874</v>
      </c>
      <c r="C104" s="37">
        <v>146.91909943313476</v>
      </c>
      <c r="D104" s="37">
        <v>145.63747047773614</v>
      </c>
    </row>
    <row r="105" spans="1:4" x14ac:dyDescent="0.25">
      <c r="A105" s="4">
        <v>45505</v>
      </c>
      <c r="B105" s="17">
        <v>147.3275390454539</v>
      </c>
      <c r="C105" s="37">
        <v>147.65688239316577</v>
      </c>
      <c r="D105" s="37">
        <v>146.49273156714273</v>
      </c>
    </row>
    <row r="106" spans="1:4" x14ac:dyDescent="0.25">
      <c r="A106" s="4">
        <v>45536</v>
      </c>
      <c r="B106" s="17">
        <v>144.84389915404117</v>
      </c>
      <c r="C106" s="37">
        <v>147.81478173528967</v>
      </c>
      <c r="D106" s="37">
        <v>147.41442696508864</v>
      </c>
    </row>
    <row r="107" spans="1:4" x14ac:dyDescent="0.25">
      <c r="A107" s="4">
        <v>45566</v>
      </c>
      <c r="B107" s="17">
        <v>147.99503239709418</v>
      </c>
      <c r="C107" s="37">
        <v>149.05937387372225</v>
      </c>
      <c r="D107" s="37">
        <v>148.34246495171209</v>
      </c>
    </row>
    <row r="108" spans="1:4" x14ac:dyDescent="0.25">
      <c r="A108" s="4">
        <v>45597</v>
      </c>
      <c r="B108" s="17">
        <v>148.06953080982638</v>
      </c>
      <c r="C108" s="37">
        <v>150.6161300937969</v>
      </c>
      <c r="D108" s="37">
        <v>149.21844254073312</v>
      </c>
    </row>
    <row r="109" spans="1:4" x14ac:dyDescent="0.25">
      <c r="A109" s="4">
        <v>45627</v>
      </c>
      <c r="B109" s="17">
        <v>148.5668159219608</v>
      </c>
      <c r="C109" s="37">
        <v>152.28876909802128</v>
      </c>
      <c r="D109" s="37">
        <v>149.99262199313864</v>
      </c>
    </row>
    <row r="110" spans="1:4" x14ac:dyDescent="0.25">
      <c r="A110" s="4">
        <v>45658</v>
      </c>
      <c r="B110" s="17">
        <v>146.29412587482528</v>
      </c>
      <c r="C110" s="37">
        <v>152.09774804082858</v>
      </c>
      <c r="D110" s="37">
        <v>150.63178123854209</v>
      </c>
    </row>
    <row r="111" spans="1:4" x14ac:dyDescent="0.25">
      <c r="A111" s="4">
        <v>45689</v>
      </c>
      <c r="B111" s="17">
        <v>141.20146301448366</v>
      </c>
      <c r="C111" s="37">
        <v>153.18743046375917</v>
      </c>
      <c r="D111" s="37">
        <v>151.11891941075078</v>
      </c>
    </row>
    <row r="112" spans="1:4" x14ac:dyDescent="0.25">
      <c r="A112" s="4">
        <v>45717</v>
      </c>
      <c r="B112" s="17">
        <v>150.40894141651501</v>
      </c>
      <c r="C112" s="37">
        <v>150.56476580451655</v>
      </c>
      <c r="D112" s="37">
        <v>151.45290985688786</v>
      </c>
    </row>
    <row r="113" spans="1:4" x14ac:dyDescent="0.25">
      <c r="A113" s="4">
        <v>45748</v>
      </c>
      <c r="B113" s="17">
        <v>158.66145430963311</v>
      </c>
      <c r="C113" s="37">
        <v>152.38591488483493</v>
      </c>
      <c r="D113" s="37">
        <v>151.64538008566569</v>
      </c>
    </row>
    <row r="114" spans="1:4" x14ac:dyDescent="0.25">
      <c r="A114" s="4">
        <v>45778</v>
      </c>
      <c r="B114" s="17">
        <v>164.76223821624822</v>
      </c>
      <c r="C114" s="37">
        <v>152.05885126525607</v>
      </c>
      <c r="D114" s="37">
        <v>151.71909098944812</v>
      </c>
    </row>
    <row r="115" spans="1:4" x14ac:dyDescent="0.25">
      <c r="A115" s="4">
        <v>45809</v>
      </c>
      <c r="B115" s="17">
        <v>156.44055801317407</v>
      </c>
      <c r="C115" s="37">
        <v>151.12700781305327</v>
      </c>
      <c r="D115" s="37">
        <v>151.70202489767547</v>
      </c>
    </row>
    <row r="116" spans="1:4" x14ac:dyDescent="0.25">
      <c r="A116" s="4">
        <v>45839</v>
      </c>
      <c r="B116" s="17">
        <v>154.33151280202387</v>
      </c>
      <c r="C116" s="37">
        <v>151.03101382000307</v>
      </c>
      <c r="D116" s="37">
        <v>151.62276060160934</v>
      </c>
    </row>
    <row r="117" spans="1:4" x14ac:dyDescent="0.25">
      <c r="A117" s="4">
        <v>45870</v>
      </c>
      <c r="B117" s="17">
        <v>150.83153651665631</v>
      </c>
      <c r="C117" s="37">
        <v>151.44916903426503</v>
      </c>
      <c r="D117" s="37">
        <v>151.5018565156592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>
      <selection activeCell="G2" sqref="G2:G10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114</v>
      </c>
      <c r="B1" s="10" t="s">
        <v>6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</row>
    <row r="2" spans="1:8" x14ac:dyDescent="0.25">
      <c r="A2" s="15" t="s">
        <v>121</v>
      </c>
      <c r="B2" s="38">
        <v>1.9</v>
      </c>
      <c r="C2" s="20">
        <v>1.9</v>
      </c>
      <c r="D2" s="20">
        <v>1.6</v>
      </c>
      <c r="E2" s="20">
        <v>1.5</v>
      </c>
      <c r="F2" s="20">
        <v>1.6</v>
      </c>
      <c r="G2" s="20">
        <v>3</v>
      </c>
      <c r="H2" s="16">
        <v>1.8895153937846798</v>
      </c>
    </row>
    <row r="3" spans="1:8" x14ac:dyDescent="0.25">
      <c r="A3" s="15" t="s">
        <v>122</v>
      </c>
      <c r="B3" s="38">
        <v>1</v>
      </c>
      <c r="C3" s="20">
        <v>0.8</v>
      </c>
      <c r="D3" s="20">
        <v>1.6</v>
      </c>
      <c r="E3" s="20">
        <v>0.4</v>
      </c>
      <c r="F3" s="20">
        <v>1.4</v>
      </c>
      <c r="G3" s="20">
        <v>0.9</v>
      </c>
      <c r="H3" s="16">
        <v>0.90782295651710143</v>
      </c>
    </row>
    <row r="4" spans="1:8" x14ac:dyDescent="0.25">
      <c r="A4" s="15" t="s">
        <v>123</v>
      </c>
      <c r="B4" s="38">
        <v>0.9</v>
      </c>
      <c r="C4" s="20">
        <v>0.4</v>
      </c>
      <c r="D4" s="20">
        <v>0</v>
      </c>
      <c r="E4" s="20">
        <v>0.4</v>
      </c>
      <c r="F4" s="20">
        <v>0.5</v>
      </c>
      <c r="G4" s="20">
        <v>0.8</v>
      </c>
      <c r="H4" s="16">
        <v>0.64727742615100503</v>
      </c>
    </row>
    <row r="5" spans="1:8" x14ac:dyDescent="0.25">
      <c r="A5" s="15" t="s">
        <v>124</v>
      </c>
      <c r="B5" s="38">
        <v>2.1</v>
      </c>
      <c r="C5" s="20">
        <v>3.8</v>
      </c>
      <c r="D5" s="20">
        <v>4.3</v>
      </c>
      <c r="E5" s="20">
        <v>2.9</v>
      </c>
      <c r="F5" s="20">
        <v>3.5</v>
      </c>
      <c r="G5" s="20">
        <v>2.4</v>
      </c>
      <c r="H5" s="16">
        <v>2.9434299565001432</v>
      </c>
    </row>
    <row r="6" spans="1:8" x14ac:dyDescent="0.25">
      <c r="A6" s="15" t="s">
        <v>125</v>
      </c>
      <c r="B6" s="38">
        <v>4.0999999999999996</v>
      </c>
      <c r="C6" s="20">
        <v>6.1</v>
      </c>
      <c r="D6" s="20">
        <v>8.6</v>
      </c>
      <c r="E6" s="20">
        <v>4.4000000000000004</v>
      </c>
      <c r="F6" s="20">
        <v>6.5</v>
      </c>
      <c r="G6" s="20">
        <v>4.3</v>
      </c>
      <c r="H6" s="16">
        <v>5.125068013497347</v>
      </c>
    </row>
    <row r="7" spans="1:8" x14ac:dyDescent="0.25">
      <c r="A7" s="15" t="s">
        <v>126</v>
      </c>
      <c r="B7" s="38">
        <v>6.1</v>
      </c>
      <c r="C7" s="20">
        <v>3.8</v>
      </c>
      <c r="D7" s="20">
        <v>5.5</v>
      </c>
      <c r="E7" s="20">
        <v>8.9</v>
      </c>
      <c r="F7" s="20">
        <v>3.8</v>
      </c>
      <c r="G7" s="20">
        <v>4.3</v>
      </c>
      <c r="H7" s="16">
        <v>5.2913520954864568</v>
      </c>
    </row>
    <row r="8" spans="1:8" x14ac:dyDescent="0.25">
      <c r="A8" s="15" t="s">
        <v>127</v>
      </c>
      <c r="B8" s="38">
        <v>2.2000000000000002</v>
      </c>
      <c r="C8" s="20">
        <v>2.2000000000000002</v>
      </c>
      <c r="D8" s="20">
        <v>1.7</v>
      </c>
      <c r="E8" s="20">
        <v>2.7</v>
      </c>
      <c r="F8" s="20">
        <v>2.5</v>
      </c>
      <c r="G8" s="20">
        <v>1.9</v>
      </c>
      <c r="H8" s="16">
        <v>2.2146065556356564</v>
      </c>
    </row>
    <row r="9" spans="1:8" x14ac:dyDescent="0.25">
      <c r="A9" s="15" t="s">
        <v>128</v>
      </c>
      <c r="B9" s="38">
        <v>2.2999999999999998</v>
      </c>
      <c r="C9" s="20">
        <v>1.1000000000000001</v>
      </c>
      <c r="D9" s="20">
        <v>0.8</v>
      </c>
      <c r="E9" s="20">
        <v>1.4</v>
      </c>
      <c r="F9" s="20">
        <v>1.1000000000000001</v>
      </c>
      <c r="G9" s="20">
        <v>0.9</v>
      </c>
      <c r="H9" s="16">
        <v>1.636743474422353</v>
      </c>
    </row>
    <row r="10" spans="1:8" x14ac:dyDescent="0.25">
      <c r="A10" s="15" t="s">
        <v>129</v>
      </c>
      <c r="B10" s="38">
        <v>2.1</v>
      </c>
      <c r="C10" s="20">
        <v>2.4</v>
      </c>
      <c r="D10" s="20">
        <v>-0.8</v>
      </c>
      <c r="E10" s="20">
        <v>0.9</v>
      </c>
      <c r="F10" s="20">
        <v>2.1</v>
      </c>
      <c r="G10" s="20">
        <v>2.1</v>
      </c>
      <c r="H10" s="16">
        <v>2.0141746664455784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5">
        <v>2.1</v>
      </c>
      <c r="C2" s="25">
        <v>2.1</v>
      </c>
      <c r="D2" s="25">
        <v>2</v>
      </c>
      <c r="E2" s="25">
        <v>1.8</v>
      </c>
      <c r="F2" s="25">
        <v>2.2000000000000002</v>
      </c>
      <c r="G2" s="25">
        <v>2.2000000000000002</v>
      </c>
      <c r="H2" s="25">
        <v>2.4</v>
      </c>
    </row>
    <row r="3" spans="1:8" x14ac:dyDescent="0.25">
      <c r="A3" s="9" t="s">
        <v>13</v>
      </c>
      <c r="B3" s="23">
        <v>1.9</v>
      </c>
      <c r="C3" s="23">
        <v>2</v>
      </c>
      <c r="D3" s="23">
        <v>1.7</v>
      </c>
      <c r="E3" s="23">
        <v>1.9</v>
      </c>
      <c r="F3" s="23">
        <v>1.7</v>
      </c>
      <c r="G3" s="23">
        <v>1.9</v>
      </c>
      <c r="H3" s="23">
        <v>1.9</v>
      </c>
    </row>
    <row r="4" spans="1:8" x14ac:dyDescent="0.25">
      <c r="A4" s="9" t="s">
        <v>14</v>
      </c>
      <c r="B4" s="23">
        <v>1.6</v>
      </c>
      <c r="C4" s="23">
        <v>1.9</v>
      </c>
      <c r="D4" s="23">
        <v>1.3</v>
      </c>
      <c r="E4" s="23">
        <v>1.2</v>
      </c>
      <c r="F4" s="23">
        <v>1.4</v>
      </c>
      <c r="G4" s="23">
        <v>1.2</v>
      </c>
      <c r="H4" s="23">
        <v>1.8</v>
      </c>
    </row>
    <row r="5" spans="1:8" x14ac:dyDescent="0.25">
      <c r="A5" s="9" t="s">
        <v>15</v>
      </c>
      <c r="B5" s="23">
        <v>2.1</v>
      </c>
      <c r="C5" s="23">
        <v>2.6</v>
      </c>
      <c r="D5" s="23">
        <v>1.4</v>
      </c>
      <c r="E5" s="23">
        <v>2.5</v>
      </c>
      <c r="F5" s="23">
        <v>2.2000000000000002</v>
      </c>
      <c r="G5" s="23">
        <v>2.4</v>
      </c>
      <c r="H5" s="23">
        <v>0.9</v>
      </c>
    </row>
    <row r="6" spans="1:8" x14ac:dyDescent="0.25">
      <c r="A6" s="9" t="s">
        <v>16</v>
      </c>
      <c r="B6" s="23">
        <v>3.1</v>
      </c>
      <c r="C6" s="23">
        <v>2.8</v>
      </c>
      <c r="D6" s="23">
        <v>3.7</v>
      </c>
      <c r="E6" s="23">
        <v>2.7</v>
      </c>
      <c r="F6" s="23">
        <v>2</v>
      </c>
      <c r="G6" s="23">
        <v>3.8</v>
      </c>
      <c r="H6" s="23">
        <v>3.7</v>
      </c>
    </row>
    <row r="7" spans="1:8" x14ac:dyDescent="0.25">
      <c r="A7" s="9" t="s">
        <v>17</v>
      </c>
      <c r="B7" s="23">
        <v>2.2000000000000002</v>
      </c>
      <c r="C7" s="23">
        <v>2.6</v>
      </c>
      <c r="D7" s="23">
        <v>2</v>
      </c>
      <c r="E7" s="23">
        <v>0.7</v>
      </c>
      <c r="F7" s="23">
        <v>2.2999999999999998</v>
      </c>
      <c r="G7" s="23">
        <v>2</v>
      </c>
      <c r="H7" s="23">
        <v>1.8</v>
      </c>
    </row>
    <row r="8" spans="1:8" x14ac:dyDescent="0.25">
      <c r="A8" s="9" t="s">
        <v>18</v>
      </c>
      <c r="B8" s="23">
        <v>2.2999999999999998</v>
      </c>
      <c r="C8" s="23">
        <v>2</v>
      </c>
      <c r="D8" s="23">
        <v>2.6</v>
      </c>
      <c r="E8" s="23">
        <v>1.7</v>
      </c>
      <c r="F8" s="23">
        <v>3</v>
      </c>
      <c r="G8" s="23">
        <v>2.1</v>
      </c>
      <c r="H8" s="23">
        <v>2.6</v>
      </c>
    </row>
    <row r="9" spans="1:8" x14ac:dyDescent="0.25">
      <c r="A9" s="9" t="s">
        <v>19</v>
      </c>
      <c r="B9" s="23">
        <v>3</v>
      </c>
      <c r="C9" s="23">
        <v>2.9</v>
      </c>
      <c r="D9" s="23">
        <v>2.8</v>
      </c>
      <c r="E9" s="23">
        <v>2.6</v>
      </c>
      <c r="F9" s="23">
        <v>3.6</v>
      </c>
      <c r="G9" s="23">
        <v>2.8</v>
      </c>
      <c r="H9" s="23">
        <v>4.5999999999999996</v>
      </c>
    </row>
    <row r="10" spans="1:8" x14ac:dyDescent="0.25">
      <c r="A10" s="9" t="s">
        <v>20</v>
      </c>
      <c r="B10" s="23">
        <v>2.2000000000000002</v>
      </c>
      <c r="C10" s="23">
        <v>2.1</v>
      </c>
      <c r="D10" s="23">
        <v>2.2000000000000002</v>
      </c>
      <c r="E10" s="23">
        <v>1.8</v>
      </c>
      <c r="F10" s="23">
        <v>2.7</v>
      </c>
      <c r="G10" s="23">
        <v>2.4</v>
      </c>
      <c r="H10" s="23">
        <v>2.2999999999999998</v>
      </c>
    </row>
    <row r="11" spans="1:8" x14ac:dyDescent="0.25">
      <c r="A11" s="9" t="s">
        <v>21</v>
      </c>
      <c r="B11" s="23">
        <v>1.3</v>
      </c>
      <c r="C11" s="23">
        <v>2.1</v>
      </c>
      <c r="D11" s="23">
        <v>0.2</v>
      </c>
      <c r="E11" s="23">
        <v>0.6</v>
      </c>
      <c r="F11" s="23">
        <v>2.5</v>
      </c>
      <c r="G11" s="23">
        <v>1.4</v>
      </c>
      <c r="H11" s="23">
        <v>1.1000000000000001</v>
      </c>
    </row>
    <row r="12" spans="1:8" x14ac:dyDescent="0.25">
      <c r="A12" s="9" t="s">
        <v>22</v>
      </c>
      <c r="B12" s="23">
        <v>3.1</v>
      </c>
      <c r="C12" s="23">
        <v>3.4</v>
      </c>
      <c r="D12" s="23">
        <v>2.8</v>
      </c>
      <c r="E12" s="23">
        <v>1.5</v>
      </c>
      <c r="F12" s="23">
        <v>4.5999999999999996</v>
      </c>
      <c r="G12" s="23">
        <v>1.8</v>
      </c>
      <c r="H12" s="23">
        <v>1.7</v>
      </c>
    </row>
    <row r="13" spans="1:8" x14ac:dyDescent="0.25">
      <c r="A13" s="9" t="s">
        <v>23</v>
      </c>
      <c r="B13" s="23">
        <v>1.1000000000000001</v>
      </c>
      <c r="C13" s="23">
        <v>0.5</v>
      </c>
      <c r="D13" s="23">
        <v>1.7</v>
      </c>
      <c r="E13" s="23">
        <v>0.2</v>
      </c>
      <c r="F13" s="23">
        <v>1.7</v>
      </c>
      <c r="G13" s="23">
        <v>1</v>
      </c>
      <c r="H13" s="23">
        <v>2</v>
      </c>
    </row>
    <row r="14" spans="1:8" x14ac:dyDescent="0.25">
      <c r="A14" s="9" t="s">
        <v>24</v>
      </c>
      <c r="B14" s="23">
        <v>2.1</v>
      </c>
      <c r="C14" s="23">
        <v>2.2000000000000002</v>
      </c>
      <c r="D14" s="23">
        <v>2.1</v>
      </c>
      <c r="E14" s="23">
        <v>1.2</v>
      </c>
      <c r="F14" s="23">
        <v>1.8</v>
      </c>
      <c r="G14" s="23">
        <v>2.6</v>
      </c>
      <c r="H14" s="23">
        <v>2.2999999999999998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31.8</v>
      </c>
      <c r="C2" s="22">
        <v>32.5</v>
      </c>
      <c r="D2" s="22">
        <v>31.1</v>
      </c>
      <c r="E2" s="22">
        <v>28</v>
      </c>
      <c r="F2" s="22">
        <v>31.6</v>
      </c>
      <c r="G2" s="22">
        <v>29.8</v>
      </c>
      <c r="H2" s="22">
        <v>35.4</v>
      </c>
    </row>
    <row r="3" spans="1:8" x14ac:dyDescent="0.25">
      <c r="A3" s="9" t="s">
        <v>13</v>
      </c>
      <c r="B3" s="17">
        <v>27.3</v>
      </c>
      <c r="C3" s="17">
        <v>28.3</v>
      </c>
      <c r="D3" s="17">
        <v>26.7</v>
      </c>
      <c r="E3" s="17">
        <v>24.7</v>
      </c>
      <c r="F3" s="17">
        <v>26</v>
      </c>
      <c r="G3" s="17">
        <v>25.2</v>
      </c>
      <c r="H3" s="17">
        <v>28.1</v>
      </c>
    </row>
    <row r="4" spans="1:8" x14ac:dyDescent="0.25">
      <c r="A4" s="9" t="s">
        <v>14</v>
      </c>
      <c r="B4" s="17">
        <v>29.1</v>
      </c>
      <c r="C4" s="17">
        <v>30.7</v>
      </c>
      <c r="D4" s="17">
        <v>28.4</v>
      </c>
      <c r="E4" s="17">
        <v>23.4</v>
      </c>
      <c r="F4" s="17">
        <v>25.9</v>
      </c>
      <c r="G4" s="17">
        <v>28.1</v>
      </c>
      <c r="H4" s="17">
        <v>31.5</v>
      </c>
    </row>
    <row r="5" spans="1:8" x14ac:dyDescent="0.25">
      <c r="A5" s="9" t="s">
        <v>15</v>
      </c>
      <c r="B5" s="17">
        <v>19.7</v>
      </c>
      <c r="C5" s="17">
        <v>18.399999999999999</v>
      </c>
      <c r="D5" s="17">
        <v>19.8</v>
      </c>
      <c r="E5" s="17">
        <v>22.9</v>
      </c>
      <c r="F5" s="17">
        <v>22.8</v>
      </c>
      <c r="G5" s="17">
        <v>19.600000000000001</v>
      </c>
      <c r="H5" s="17">
        <v>26.9</v>
      </c>
    </row>
    <row r="6" spans="1:8" x14ac:dyDescent="0.25">
      <c r="A6" s="9" t="s">
        <v>16</v>
      </c>
      <c r="B6" s="17">
        <v>49.3</v>
      </c>
      <c r="C6" s="17">
        <v>44.4</v>
      </c>
      <c r="D6" s="17">
        <v>57.1</v>
      </c>
      <c r="E6" s="17">
        <v>42.2</v>
      </c>
      <c r="F6" s="17">
        <v>43.3</v>
      </c>
      <c r="G6" s="17">
        <v>46</v>
      </c>
      <c r="H6" s="17">
        <v>72</v>
      </c>
    </row>
    <row r="7" spans="1:8" x14ac:dyDescent="0.25">
      <c r="A7" s="9" t="s">
        <v>17</v>
      </c>
      <c r="B7" s="17">
        <v>19.600000000000001</v>
      </c>
      <c r="C7" s="17">
        <v>19.8</v>
      </c>
      <c r="D7" s="17">
        <v>20</v>
      </c>
      <c r="E7" s="17">
        <v>14.9</v>
      </c>
      <c r="F7" s="17">
        <v>18.7</v>
      </c>
      <c r="G7" s="17">
        <v>20.3</v>
      </c>
      <c r="H7" s="17">
        <v>20.6</v>
      </c>
    </row>
    <row r="8" spans="1:8" x14ac:dyDescent="0.25">
      <c r="A8" s="9" t="s">
        <v>18</v>
      </c>
      <c r="B8" s="17">
        <v>31.1</v>
      </c>
      <c r="C8" s="17">
        <v>32.299999999999997</v>
      </c>
      <c r="D8" s="17">
        <v>30.1</v>
      </c>
      <c r="E8" s="17">
        <v>28.2</v>
      </c>
      <c r="F8" s="17">
        <v>30.6</v>
      </c>
      <c r="G8" s="17">
        <v>26.5</v>
      </c>
      <c r="H8" s="17">
        <v>36.5</v>
      </c>
    </row>
    <row r="9" spans="1:8" x14ac:dyDescent="0.25">
      <c r="A9" s="9" t="s">
        <v>19</v>
      </c>
      <c r="B9" s="17">
        <v>27.4</v>
      </c>
      <c r="C9" s="17">
        <v>29.4</v>
      </c>
      <c r="D9" s="17">
        <v>24.4</v>
      </c>
      <c r="E9" s="17">
        <v>28.4</v>
      </c>
      <c r="F9" s="17">
        <v>29.1</v>
      </c>
      <c r="G9" s="17">
        <v>24.9</v>
      </c>
      <c r="H9" s="17">
        <v>30.6</v>
      </c>
    </row>
    <row r="10" spans="1:8" x14ac:dyDescent="0.25">
      <c r="A10" s="9" t="s">
        <v>20</v>
      </c>
      <c r="B10" s="17">
        <v>35.5</v>
      </c>
      <c r="C10" s="17">
        <v>37.1</v>
      </c>
      <c r="D10" s="17">
        <v>33.9</v>
      </c>
      <c r="E10" s="17">
        <v>31.5</v>
      </c>
      <c r="F10" s="17">
        <v>35.5</v>
      </c>
      <c r="G10" s="17">
        <v>33</v>
      </c>
      <c r="H10" s="17">
        <v>38.200000000000003</v>
      </c>
    </row>
    <row r="11" spans="1:8" x14ac:dyDescent="0.25">
      <c r="A11" s="9" t="s">
        <v>21</v>
      </c>
      <c r="B11" s="17">
        <v>33.1</v>
      </c>
      <c r="C11" s="17">
        <v>33.5</v>
      </c>
      <c r="D11" s="17">
        <v>33.700000000000003</v>
      </c>
      <c r="E11" s="17">
        <v>25.9</v>
      </c>
      <c r="F11" s="17">
        <v>35.700000000000003</v>
      </c>
      <c r="G11" s="17">
        <v>34.1</v>
      </c>
      <c r="H11" s="17">
        <v>27.2</v>
      </c>
    </row>
    <row r="12" spans="1:8" x14ac:dyDescent="0.25">
      <c r="A12" s="9" t="s">
        <v>22</v>
      </c>
      <c r="B12" s="17">
        <v>62.2</v>
      </c>
      <c r="C12" s="17">
        <v>47.9</v>
      </c>
      <c r="D12" s="17">
        <v>72.099999999999994</v>
      </c>
      <c r="E12" s="17">
        <v>75</v>
      </c>
      <c r="F12" s="17">
        <v>97.4</v>
      </c>
      <c r="G12" s="17">
        <v>69.400000000000006</v>
      </c>
      <c r="H12" s="17">
        <v>92.5</v>
      </c>
    </row>
    <row r="13" spans="1:8" x14ac:dyDescent="0.25">
      <c r="A13" s="9" t="s">
        <v>23</v>
      </c>
      <c r="B13" s="17">
        <v>48.7</v>
      </c>
      <c r="C13" s="17">
        <v>45.8</v>
      </c>
      <c r="D13" s="17">
        <v>49.4</v>
      </c>
      <c r="E13" s="17">
        <v>49.4</v>
      </c>
      <c r="F13" s="17">
        <v>54.4</v>
      </c>
      <c r="G13" s="17">
        <v>51.5</v>
      </c>
      <c r="H13" s="17">
        <v>59.5</v>
      </c>
    </row>
    <row r="14" spans="1:8" x14ac:dyDescent="0.25">
      <c r="A14" s="9" t="s">
        <v>24</v>
      </c>
      <c r="B14" s="17">
        <v>32.4</v>
      </c>
      <c r="C14" s="17">
        <v>37</v>
      </c>
      <c r="D14" s="17">
        <v>29.8</v>
      </c>
      <c r="E14" s="17">
        <v>26.5</v>
      </c>
      <c r="F14" s="17">
        <v>25.8</v>
      </c>
      <c r="G14" s="17">
        <v>30.7</v>
      </c>
      <c r="H14" s="17">
        <v>28.7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7"/>
  <sheetViews>
    <sheetView topLeftCell="A73" zoomScaleNormal="100" workbookViewId="0">
      <selection activeCell="E87" sqref="E87"/>
    </sheetView>
  </sheetViews>
  <sheetFormatPr baseColWidth="10" defaultColWidth="10.7109375" defaultRowHeight="15" x14ac:dyDescent="0.25"/>
  <cols>
    <col min="1" max="4" width="11.42578125" style="10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476062.31631049875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470029.90763710969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493892.92438483232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500475.63251889846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514968.31037300773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527081.43826923321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530112.70037825045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540061.32099316525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554482.67491818359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561194.04018175043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577106.23020201758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589414.67158097378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603531.14399004448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616105.02438413387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624471.29193686997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643662.55027331517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650149.51508575608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653420.00388866162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657726.52380396926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627408.59618646128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605014.1090681093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590564.60990491463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613820.1322548989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626092.65442357492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645628.2175958266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674184.13923903275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677011.47844545322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685270.88248688157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701844.7804017989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710331.44032221579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715878.33795189706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715071.83020649559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708526.55457992037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683581.31802105985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705251.58491236996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716584.50032244483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716177.02979549009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720758.12969028915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725524.87212178367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719168.38960369711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708355.09228950902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702854.52627319237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697249.38991655072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700765.1753742107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710716.72379747103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728876.47032219358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727441.79905772395</v>
      </c>
      <c r="D48" s="11">
        <v>718281.26544978202</v>
      </c>
    </row>
    <row r="49" spans="1:6" x14ac:dyDescent="0.25">
      <c r="A49" s="10">
        <v>2015</v>
      </c>
      <c r="B49" s="10" t="s">
        <v>32</v>
      </c>
      <c r="C49" s="11">
        <v>718913.59337477118</v>
      </c>
      <c r="D49" s="11">
        <v>703681.54416900803</v>
      </c>
    </row>
    <row r="50" spans="1:6" x14ac:dyDescent="0.25">
      <c r="A50" s="10">
        <v>2016</v>
      </c>
      <c r="B50" s="10" t="s">
        <v>29</v>
      </c>
      <c r="C50" s="11">
        <v>713416.79177593975</v>
      </c>
      <c r="D50" s="11">
        <v>677652.08911570301</v>
      </c>
      <c r="F50" s="1"/>
    </row>
    <row r="51" spans="1:6" x14ac:dyDescent="0.25">
      <c r="A51" s="10">
        <v>2016</v>
      </c>
      <c r="B51" s="10" t="s">
        <v>30</v>
      </c>
      <c r="C51" s="11">
        <v>701368.95270242053</v>
      </c>
      <c r="D51" s="11">
        <v>760703.28015165601</v>
      </c>
      <c r="F51" s="1"/>
    </row>
    <row r="52" spans="1:6" x14ac:dyDescent="0.25">
      <c r="A52" s="10">
        <v>2016</v>
      </c>
      <c r="B52" s="10" t="s">
        <v>31</v>
      </c>
      <c r="C52" s="11">
        <v>703223.08426544617</v>
      </c>
      <c r="D52" s="11">
        <v>694382.47577623103</v>
      </c>
      <c r="F52" s="1"/>
    </row>
    <row r="53" spans="1:6" x14ac:dyDescent="0.25">
      <c r="A53" s="10">
        <v>2016</v>
      </c>
      <c r="B53" s="10" t="s">
        <v>32</v>
      </c>
      <c r="C53" s="11">
        <v>707902.56564684107</v>
      </c>
      <c r="D53" s="11">
        <v>693173.54934705805</v>
      </c>
      <c r="F53" s="1"/>
    </row>
    <row r="54" spans="1:6" x14ac:dyDescent="0.25">
      <c r="A54" s="10">
        <v>2017</v>
      </c>
      <c r="B54" s="10" t="s">
        <v>29</v>
      </c>
      <c r="C54" s="11">
        <v>714648.26264896686</v>
      </c>
      <c r="D54" s="11">
        <v>681444.76611022197</v>
      </c>
      <c r="F54" s="1"/>
    </row>
    <row r="55" spans="1:6" x14ac:dyDescent="0.25">
      <c r="A55" s="10">
        <v>2017</v>
      </c>
      <c r="B55" s="10" t="s">
        <v>30</v>
      </c>
      <c r="C55" s="11">
        <v>721633.21695824573</v>
      </c>
      <c r="D55" s="11">
        <v>778401.67644931702</v>
      </c>
      <c r="F55" s="1"/>
    </row>
    <row r="56" spans="1:6" x14ac:dyDescent="0.25">
      <c r="A56" s="10">
        <v>2017</v>
      </c>
      <c r="B56" s="10" t="s">
        <v>31</v>
      </c>
      <c r="C56" s="11">
        <v>731061.76759950316</v>
      </c>
      <c r="D56" s="11">
        <v>721120.42685279401</v>
      </c>
      <c r="F56" s="1"/>
    </row>
    <row r="57" spans="1:6" x14ac:dyDescent="0.25">
      <c r="A57" s="10">
        <v>2017</v>
      </c>
      <c r="B57" s="10" t="s">
        <v>32</v>
      </c>
      <c r="C57" s="11">
        <v>738216.54384458042</v>
      </c>
      <c r="D57" s="11">
        <v>724592.92163896305</v>
      </c>
      <c r="F57" s="1"/>
    </row>
    <row r="58" spans="1:6" x14ac:dyDescent="0.25">
      <c r="A58" s="10">
        <v>2018</v>
      </c>
      <c r="B58" s="10" t="s">
        <v>29</v>
      </c>
      <c r="C58" s="11">
        <v>734020.30691668531</v>
      </c>
      <c r="D58" s="11">
        <v>707324.26805721398</v>
      </c>
      <c r="F58" s="1"/>
    </row>
    <row r="59" spans="1:6" x14ac:dyDescent="0.25">
      <c r="A59" s="10">
        <v>2018</v>
      </c>
      <c r="B59" s="10" t="s">
        <v>30</v>
      </c>
      <c r="C59" s="11">
        <v>703408.87410212331</v>
      </c>
      <c r="D59" s="11">
        <v>747428.29995457502</v>
      </c>
      <c r="F59" s="1"/>
    </row>
    <row r="60" spans="1:6" x14ac:dyDescent="0.25">
      <c r="A60" s="10">
        <v>2018</v>
      </c>
      <c r="B60" s="10" t="s">
        <v>31</v>
      </c>
      <c r="C60" s="11">
        <v>701389.57295537647</v>
      </c>
      <c r="D60" s="11">
        <v>696101.58352180803</v>
      </c>
      <c r="F60" s="1"/>
    </row>
    <row r="61" spans="1:6" x14ac:dyDescent="0.25">
      <c r="A61" s="10">
        <v>2018</v>
      </c>
      <c r="B61" s="10" t="s">
        <v>32</v>
      </c>
      <c r="C61" s="11">
        <v>690691.01794386585</v>
      </c>
      <c r="D61" s="11">
        <v>678655.62038445403</v>
      </c>
      <c r="F61" s="1"/>
    </row>
    <row r="62" spans="1:6" x14ac:dyDescent="0.25">
      <c r="A62" s="10">
        <v>2019</v>
      </c>
      <c r="B62" s="10" t="s">
        <v>29</v>
      </c>
      <c r="C62" s="11">
        <v>692968.14120288484</v>
      </c>
      <c r="D62">
        <v>665848.71529970889</v>
      </c>
      <c r="F62" s="1"/>
    </row>
    <row r="63" spans="1:6" x14ac:dyDescent="0.25">
      <c r="A63" s="10">
        <v>2019</v>
      </c>
      <c r="B63" s="10" t="s">
        <v>30</v>
      </c>
      <c r="C63" s="11">
        <v>696815.05509855656</v>
      </c>
      <c r="D63">
        <v>751784.46077713254</v>
      </c>
      <c r="F63" s="1"/>
    </row>
    <row r="64" spans="1:6" x14ac:dyDescent="0.25">
      <c r="A64" s="10">
        <v>2019</v>
      </c>
      <c r="B64" s="10" t="s">
        <v>31</v>
      </c>
      <c r="C64" s="11">
        <v>696272.40526907297</v>
      </c>
      <c r="D64">
        <v>683900.89855257841</v>
      </c>
      <c r="F64" s="1"/>
    </row>
    <row r="65" spans="1:8" x14ac:dyDescent="0.25">
      <c r="A65" s="10">
        <v>2019</v>
      </c>
      <c r="B65" s="10" t="s">
        <v>32</v>
      </c>
      <c r="C65" s="11">
        <v>686839.61278132629</v>
      </c>
      <c r="D65">
        <v>671361.13972242002</v>
      </c>
      <c r="F65" s="1"/>
    </row>
    <row r="66" spans="1:8" x14ac:dyDescent="0.25">
      <c r="A66" s="10">
        <v>2020</v>
      </c>
      <c r="B66" s="10" t="s">
        <v>29</v>
      </c>
      <c r="C66" s="10">
        <v>656328.60133240942</v>
      </c>
      <c r="D66" s="10">
        <v>632389.35353461001</v>
      </c>
      <c r="F66" s="1"/>
    </row>
    <row r="67" spans="1:8" x14ac:dyDescent="0.25">
      <c r="A67" s="10">
        <v>2020</v>
      </c>
      <c r="B67" s="10" t="s">
        <v>30</v>
      </c>
      <c r="C67" s="10">
        <v>563551.30036282144</v>
      </c>
      <c r="D67" s="10">
        <v>609379.98946480127</v>
      </c>
      <c r="F67" s="1"/>
    </row>
    <row r="68" spans="1:8" x14ac:dyDescent="0.25">
      <c r="A68" s="10">
        <v>2020</v>
      </c>
      <c r="B68" s="10" t="s">
        <v>31</v>
      </c>
      <c r="C68" s="10">
        <v>623780.22562183742</v>
      </c>
      <c r="D68" s="10">
        <v>614192.47840422287</v>
      </c>
      <c r="F68" s="1"/>
    </row>
    <row r="69" spans="1:8" x14ac:dyDescent="0.25">
      <c r="A69" s="10">
        <v>2020</v>
      </c>
      <c r="B69" s="10" t="s">
        <v>32</v>
      </c>
      <c r="C69" s="10">
        <v>654705.01728451753</v>
      </c>
      <c r="D69" s="10">
        <v>642403.32319795026</v>
      </c>
      <c r="F69" s="1"/>
    </row>
    <row r="70" spans="1:8" x14ac:dyDescent="0.25">
      <c r="A70" s="10">
        <v>2021</v>
      </c>
      <c r="B70" s="10" t="s">
        <v>29</v>
      </c>
      <c r="C70" s="10">
        <v>677074.63909530174</v>
      </c>
      <c r="D70">
        <v>652831.97670632158</v>
      </c>
      <c r="F70" s="1"/>
    </row>
    <row r="71" spans="1:8" x14ac:dyDescent="0.25">
      <c r="A71" s="10">
        <v>2021</v>
      </c>
      <c r="B71" s="10" t="s">
        <v>30</v>
      </c>
      <c r="C71" s="10">
        <v>679159.94149452762</v>
      </c>
      <c r="D71">
        <v>723516.62249067484</v>
      </c>
      <c r="F71" s="1"/>
    </row>
    <row r="72" spans="1:8" x14ac:dyDescent="0.25">
      <c r="A72" s="10">
        <v>2021</v>
      </c>
      <c r="B72" s="10" t="s">
        <v>31</v>
      </c>
      <c r="C72" s="10">
        <v>692934.49467321765</v>
      </c>
      <c r="D72" s="10">
        <v>686756.46782667423</v>
      </c>
    </row>
    <row r="73" spans="1:8" x14ac:dyDescent="0.25">
      <c r="A73" s="10">
        <v>2021</v>
      </c>
      <c r="B73" s="10" t="s">
        <v>32</v>
      </c>
      <c r="C73" s="10">
        <v>710070.66087273951</v>
      </c>
      <c r="D73" s="10">
        <v>696134.66911211505</v>
      </c>
    </row>
    <row r="74" spans="1:8" x14ac:dyDescent="0.25">
      <c r="A74" s="10">
        <v>2022</v>
      </c>
      <c r="B74" s="10" t="s">
        <v>29</v>
      </c>
      <c r="C74" s="10">
        <v>726916.36195653712</v>
      </c>
      <c r="D74">
        <v>697625.28466635814</v>
      </c>
    </row>
    <row r="75" spans="1:8" x14ac:dyDescent="0.25">
      <c r="A75" s="10">
        <v>2022</v>
      </c>
      <c r="B75" s="10" t="s">
        <v>30</v>
      </c>
      <c r="C75" s="10">
        <v>741270.67575311009</v>
      </c>
      <c r="D75">
        <v>782338.62853373506</v>
      </c>
    </row>
    <row r="76" spans="1:8" x14ac:dyDescent="0.25">
      <c r="A76" s="10">
        <v>2022</v>
      </c>
      <c r="B76" s="10" t="s">
        <v>31</v>
      </c>
      <c r="C76" s="10">
        <v>735111.48875065031</v>
      </c>
      <c r="D76" s="10">
        <v>732662.16387550125</v>
      </c>
    </row>
    <row r="77" spans="1:8" x14ac:dyDescent="0.25">
      <c r="A77" s="10">
        <v>2022</v>
      </c>
      <c r="B77" s="10" t="s">
        <v>32</v>
      </c>
      <c r="C77" s="10">
        <v>722068.00844403694</v>
      </c>
      <c r="D77" s="10">
        <v>712740.45782873826</v>
      </c>
    </row>
    <row r="78" spans="1:8" x14ac:dyDescent="0.25">
      <c r="A78" s="10">
        <v>2023</v>
      </c>
      <c r="B78" s="10" t="s">
        <v>29</v>
      </c>
      <c r="C78" s="10">
        <v>727989.64684090612</v>
      </c>
      <c r="D78" s="10">
        <v>703987.50432157726</v>
      </c>
      <c r="F78" s="40"/>
      <c r="G78" s="40"/>
      <c r="H78" s="40"/>
    </row>
    <row r="79" spans="1:8" x14ac:dyDescent="0.25">
      <c r="A79" s="10">
        <v>2023</v>
      </c>
      <c r="B79" s="10" t="s">
        <v>30</v>
      </c>
      <c r="C79" s="10">
        <v>710521.20326819061</v>
      </c>
      <c r="D79" s="10">
        <v>737941.90937407222</v>
      </c>
      <c r="F79" s="41"/>
      <c r="G79" s="41"/>
      <c r="H79" s="41"/>
    </row>
    <row r="80" spans="1:8" x14ac:dyDescent="0.25">
      <c r="A80" s="10">
        <v>2023</v>
      </c>
      <c r="B80" s="10" t="s">
        <v>31</v>
      </c>
      <c r="C80" s="10">
        <v>724091.64589452441</v>
      </c>
      <c r="D80" s="10">
        <v>728638.58456868224</v>
      </c>
      <c r="F80" s="41"/>
      <c r="G80" s="41"/>
    </row>
    <row r="81" spans="1:5" x14ac:dyDescent="0.25">
      <c r="A81" s="10">
        <v>2023</v>
      </c>
      <c r="B81" s="10" t="s">
        <v>32</v>
      </c>
      <c r="C81" s="10">
        <v>708475.43683303054</v>
      </c>
      <c r="D81" s="10">
        <v>700509.93457232334</v>
      </c>
    </row>
    <row r="82" spans="1:5" x14ac:dyDescent="0.25">
      <c r="A82" s="10">
        <v>2024</v>
      </c>
      <c r="B82" s="10" t="s">
        <v>29</v>
      </c>
      <c r="C82" s="10">
        <v>695810.78893510241</v>
      </c>
      <c r="D82" s="10">
        <v>669057.73338516685</v>
      </c>
    </row>
    <row r="83" spans="1:5" x14ac:dyDescent="0.25">
      <c r="A83" s="10">
        <v>2024</v>
      </c>
      <c r="B83" s="10" t="s">
        <v>30</v>
      </c>
      <c r="C83" s="10">
        <v>690493.16505170008</v>
      </c>
      <c r="D83">
        <v>729947.78527455311</v>
      </c>
    </row>
    <row r="84" spans="1:5" x14ac:dyDescent="0.25">
      <c r="A84" s="10">
        <v>2024</v>
      </c>
      <c r="B84" s="10" t="s">
        <v>31</v>
      </c>
      <c r="C84" s="10">
        <v>715368.27208514162</v>
      </c>
      <c r="D84">
        <v>714524.36554995924</v>
      </c>
    </row>
    <row r="85" spans="1:5" x14ac:dyDescent="0.25">
      <c r="A85" s="10">
        <v>2024</v>
      </c>
      <c r="B85" s="10" t="s">
        <v>32</v>
      </c>
      <c r="C85" s="10">
        <v>730849.12185807421</v>
      </c>
      <c r="D85" s="10">
        <v>718991.4609365795</v>
      </c>
    </row>
    <row r="86" spans="1:5" x14ac:dyDescent="0.25">
      <c r="A86" s="10">
        <v>2025</v>
      </c>
      <c r="B86" s="10" t="s">
        <v>29</v>
      </c>
      <c r="C86" s="10">
        <v>737132.44907092291</v>
      </c>
      <c r="D86" s="10">
        <v>708113.80567017628</v>
      </c>
    </row>
    <row r="87" spans="1:5" x14ac:dyDescent="0.25">
      <c r="A87" s="10">
        <v>2026</v>
      </c>
      <c r="B87" s="10" t="s">
        <v>30</v>
      </c>
      <c r="C87" s="10">
        <v>736682.6335319815</v>
      </c>
      <c r="D87" s="10">
        <v>775964.79857600131</v>
      </c>
      <c r="E87">
        <f>D87/D83-1</f>
        <v>6.3041513694215734E-2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/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5" t="s">
        <v>34</v>
      </c>
      <c r="C1" s="45"/>
      <c r="D1" s="45" t="s">
        <v>35</v>
      </c>
      <c r="E1" s="45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24.1</v>
      </c>
      <c r="C3">
        <v>31.6</v>
      </c>
      <c r="D3">
        <v>5.6</v>
      </c>
      <c r="E3">
        <v>6.9</v>
      </c>
    </row>
    <row r="4" spans="1:5" x14ac:dyDescent="0.25">
      <c r="A4" t="s">
        <v>39</v>
      </c>
      <c r="B4">
        <v>11.3</v>
      </c>
      <c r="C4">
        <v>15.1</v>
      </c>
      <c r="D4">
        <v>3.3</v>
      </c>
      <c r="E4">
        <v>3.5</v>
      </c>
    </row>
    <row r="5" spans="1:5" x14ac:dyDescent="0.25">
      <c r="A5" t="s">
        <v>40</v>
      </c>
      <c r="B5">
        <v>28.8</v>
      </c>
      <c r="C5">
        <v>35.299999999999997</v>
      </c>
      <c r="D5">
        <v>7.3</v>
      </c>
      <c r="E5">
        <v>8.8000000000000007</v>
      </c>
    </row>
    <row r="6" spans="1:5" x14ac:dyDescent="0.25">
      <c r="A6" t="s">
        <v>41</v>
      </c>
      <c r="B6">
        <v>25.3</v>
      </c>
      <c r="C6">
        <v>33.5</v>
      </c>
      <c r="D6">
        <v>3.9</v>
      </c>
      <c r="E6">
        <v>4.7</v>
      </c>
    </row>
    <row r="7" spans="1:5" x14ac:dyDescent="0.25">
      <c r="A7" t="s">
        <v>42</v>
      </c>
      <c r="B7">
        <v>26.3</v>
      </c>
      <c r="C7">
        <v>36</v>
      </c>
      <c r="D7">
        <v>4.7</v>
      </c>
      <c r="E7">
        <v>5.2</v>
      </c>
    </row>
    <row r="8" spans="1:5" x14ac:dyDescent="0.25">
      <c r="A8" t="s">
        <v>43</v>
      </c>
      <c r="B8">
        <v>23.1</v>
      </c>
      <c r="C8">
        <v>30.3</v>
      </c>
      <c r="D8">
        <v>2.4</v>
      </c>
      <c r="E8">
        <v>2.5</v>
      </c>
    </row>
    <row r="9" spans="1:5" x14ac:dyDescent="0.25">
      <c r="A9" t="s">
        <v>44</v>
      </c>
      <c r="B9">
        <v>25.4</v>
      </c>
      <c r="C9">
        <v>37.4</v>
      </c>
      <c r="D9">
        <v>4.8</v>
      </c>
      <c r="E9">
        <v>6.5</v>
      </c>
    </row>
    <row r="10" spans="1:5" x14ac:dyDescent="0.25">
      <c r="A10" t="s">
        <v>45</v>
      </c>
      <c r="B10">
        <v>24</v>
      </c>
      <c r="C10">
        <v>28.3</v>
      </c>
      <c r="D10">
        <v>2.5</v>
      </c>
      <c r="E10">
        <v>2.7</v>
      </c>
    </row>
    <row r="11" spans="1:5" x14ac:dyDescent="0.25">
      <c r="A11" t="s">
        <v>46</v>
      </c>
      <c r="B11">
        <v>39.1</v>
      </c>
      <c r="C11">
        <v>48.1</v>
      </c>
      <c r="D11">
        <v>12.6</v>
      </c>
      <c r="E11">
        <v>15.5</v>
      </c>
    </row>
    <row r="12" spans="1:5" x14ac:dyDescent="0.25">
      <c r="A12" t="s">
        <v>47</v>
      </c>
      <c r="B12">
        <v>29.8</v>
      </c>
      <c r="C12">
        <v>38.1</v>
      </c>
      <c r="D12">
        <v>6.8</v>
      </c>
      <c r="E12">
        <v>6.8</v>
      </c>
    </row>
    <row r="13" spans="1:5" x14ac:dyDescent="0.25">
      <c r="A13" t="s">
        <v>48</v>
      </c>
      <c r="B13">
        <v>26.2</v>
      </c>
      <c r="C13" s="29">
        <v>34</v>
      </c>
      <c r="D13">
        <v>5.8</v>
      </c>
      <c r="E13">
        <v>7.3</v>
      </c>
    </row>
    <row r="14" spans="1:5" x14ac:dyDescent="0.25">
      <c r="A14" t="s">
        <v>49</v>
      </c>
      <c r="B14">
        <v>24.3</v>
      </c>
      <c r="C14">
        <v>30.8</v>
      </c>
      <c r="D14">
        <v>3.7</v>
      </c>
      <c r="E14">
        <v>4.0999999999999996</v>
      </c>
    </row>
    <row r="15" spans="1:5" x14ac:dyDescent="0.25">
      <c r="A15" t="s">
        <v>50</v>
      </c>
      <c r="B15">
        <v>24.7</v>
      </c>
      <c r="C15">
        <v>31.2</v>
      </c>
      <c r="D15">
        <v>4.4000000000000004</v>
      </c>
      <c r="E15">
        <v>4.5999999999999996</v>
      </c>
    </row>
    <row r="16" spans="1:5" x14ac:dyDescent="0.25">
      <c r="A16" t="s">
        <v>51</v>
      </c>
      <c r="B16">
        <v>22.2</v>
      </c>
      <c r="C16">
        <v>32.4</v>
      </c>
      <c r="D16">
        <v>2</v>
      </c>
      <c r="E16">
        <v>2.9</v>
      </c>
    </row>
    <row r="17" spans="1:5" x14ac:dyDescent="0.25">
      <c r="A17" t="s">
        <v>52</v>
      </c>
      <c r="B17">
        <v>23</v>
      </c>
      <c r="C17">
        <v>29.5</v>
      </c>
      <c r="D17">
        <v>3.7</v>
      </c>
      <c r="E17">
        <v>4.0999999999999996</v>
      </c>
    </row>
    <row r="18" spans="1:5" x14ac:dyDescent="0.25">
      <c r="A18" t="s">
        <v>53</v>
      </c>
      <c r="B18">
        <v>23.9</v>
      </c>
      <c r="C18">
        <v>32.5</v>
      </c>
      <c r="D18">
        <v>3</v>
      </c>
      <c r="E18">
        <v>4.7</v>
      </c>
    </row>
    <row r="19" spans="1:5" x14ac:dyDescent="0.25">
      <c r="A19" t="s">
        <v>54</v>
      </c>
      <c r="B19">
        <v>17.100000000000001</v>
      </c>
      <c r="C19">
        <v>23.5</v>
      </c>
      <c r="D19">
        <v>5.9</v>
      </c>
      <c r="E19">
        <v>7.4</v>
      </c>
    </row>
    <row r="20" spans="1:5" x14ac:dyDescent="0.25">
      <c r="A20" t="s">
        <v>55</v>
      </c>
      <c r="B20">
        <v>38.5</v>
      </c>
      <c r="C20">
        <v>49.2</v>
      </c>
      <c r="D20">
        <v>9.5</v>
      </c>
      <c r="E20">
        <v>12.3</v>
      </c>
    </row>
    <row r="21" spans="1:5" x14ac:dyDescent="0.25">
      <c r="A21" t="s">
        <v>56</v>
      </c>
      <c r="B21">
        <v>20.6</v>
      </c>
      <c r="C21">
        <v>29.5</v>
      </c>
      <c r="D21">
        <v>3.7</v>
      </c>
      <c r="E21">
        <v>4.7</v>
      </c>
    </row>
    <row r="22" spans="1:5" x14ac:dyDescent="0.25">
      <c r="A22" t="s">
        <v>57</v>
      </c>
      <c r="B22">
        <v>25.1</v>
      </c>
      <c r="C22">
        <v>35.200000000000003</v>
      </c>
      <c r="D22">
        <v>4.7</v>
      </c>
      <c r="E22">
        <v>8</v>
      </c>
    </row>
    <row r="23" spans="1:5" x14ac:dyDescent="0.25">
      <c r="A23" t="s">
        <v>58</v>
      </c>
      <c r="B23">
        <v>21.7</v>
      </c>
      <c r="C23">
        <v>28.1</v>
      </c>
      <c r="D23">
        <v>6</v>
      </c>
      <c r="E23">
        <v>6.2</v>
      </c>
    </row>
    <row r="24" spans="1:5" x14ac:dyDescent="0.25">
      <c r="A24" t="s">
        <v>59</v>
      </c>
      <c r="B24">
        <v>21.6</v>
      </c>
      <c r="C24">
        <v>29.9</v>
      </c>
      <c r="D24">
        <v>4.4000000000000004</v>
      </c>
      <c r="E24">
        <v>6.1</v>
      </c>
    </row>
    <row r="25" spans="1:5" x14ac:dyDescent="0.25">
      <c r="A25" t="s">
        <v>60</v>
      </c>
      <c r="B25">
        <v>26.5</v>
      </c>
      <c r="C25">
        <v>35.799999999999997</v>
      </c>
      <c r="D25">
        <v>4.5999999999999996</v>
      </c>
      <c r="E25">
        <v>6.3</v>
      </c>
    </row>
    <row r="26" spans="1:5" x14ac:dyDescent="0.25">
      <c r="A26" t="s">
        <v>61</v>
      </c>
      <c r="B26">
        <v>18.399999999999999</v>
      </c>
      <c r="C26">
        <v>27.5</v>
      </c>
      <c r="D26">
        <v>4.3</v>
      </c>
      <c r="E26">
        <v>6.4</v>
      </c>
    </row>
    <row r="27" spans="1:5" x14ac:dyDescent="0.25">
      <c r="A27" t="s">
        <v>62</v>
      </c>
      <c r="B27">
        <v>18.3</v>
      </c>
      <c r="C27">
        <v>24.4</v>
      </c>
      <c r="D27">
        <v>2.7</v>
      </c>
      <c r="E27">
        <v>3.6</v>
      </c>
    </row>
    <row r="28" spans="1:5" x14ac:dyDescent="0.25">
      <c r="A28" t="s">
        <v>63</v>
      </c>
      <c r="B28">
        <v>18.899999999999999</v>
      </c>
      <c r="C28">
        <v>25.6</v>
      </c>
      <c r="D28">
        <v>6.7</v>
      </c>
      <c r="E28">
        <v>9.6999999999999993</v>
      </c>
    </row>
    <row r="29" spans="1:5" x14ac:dyDescent="0.25">
      <c r="A29" t="s">
        <v>64</v>
      </c>
      <c r="B29">
        <v>24.1</v>
      </c>
      <c r="C29">
        <v>34.5</v>
      </c>
      <c r="D29">
        <v>6.3</v>
      </c>
      <c r="E29">
        <v>8.6999999999999993</v>
      </c>
    </row>
    <row r="30" spans="1:5" x14ac:dyDescent="0.25">
      <c r="A30" t="s">
        <v>65</v>
      </c>
      <c r="B30">
        <v>20.3</v>
      </c>
      <c r="C30">
        <v>26.9</v>
      </c>
      <c r="D30">
        <v>3.5</v>
      </c>
      <c r="E30">
        <v>3.6</v>
      </c>
    </row>
    <row r="31" spans="1:5" x14ac:dyDescent="0.25">
      <c r="A31" t="s">
        <v>66</v>
      </c>
      <c r="B31">
        <v>21</v>
      </c>
      <c r="C31">
        <v>26</v>
      </c>
      <c r="D31">
        <v>4.0999999999999996</v>
      </c>
      <c r="E31">
        <v>4.5999999999999996</v>
      </c>
    </row>
    <row r="32" spans="1:5" x14ac:dyDescent="0.25">
      <c r="A32" t="s">
        <v>67</v>
      </c>
      <c r="B32">
        <v>23.7</v>
      </c>
      <c r="C32">
        <v>32.299999999999997</v>
      </c>
      <c r="D32">
        <v>2.8</v>
      </c>
      <c r="E32">
        <v>3.4</v>
      </c>
    </row>
    <row r="33" spans="1:5" x14ac:dyDescent="0.25">
      <c r="A33" t="s">
        <v>68</v>
      </c>
      <c r="B33">
        <v>16.3</v>
      </c>
      <c r="C33">
        <v>22.3</v>
      </c>
      <c r="D33">
        <v>2.5</v>
      </c>
      <c r="E33">
        <v>3.4</v>
      </c>
    </row>
    <row r="34" spans="1:5" x14ac:dyDescent="0.25">
      <c r="A34" t="s">
        <v>69</v>
      </c>
      <c r="B34">
        <v>21.8</v>
      </c>
      <c r="C34">
        <v>30.1</v>
      </c>
      <c r="D34">
        <v>3</v>
      </c>
      <c r="E34">
        <v>3.5</v>
      </c>
    </row>
    <row r="35" spans="1:5" x14ac:dyDescent="0.25">
      <c r="A35" t="s">
        <v>70</v>
      </c>
      <c r="B35">
        <v>18.3</v>
      </c>
      <c r="C35">
        <v>26.7</v>
      </c>
      <c r="D35">
        <v>1.8</v>
      </c>
      <c r="E35">
        <v>3.3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3" sqref="B3:E9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5" t="s">
        <v>34</v>
      </c>
      <c r="C1" s="45"/>
      <c r="D1" s="45" t="s">
        <v>35</v>
      </c>
      <c r="E1" s="45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24.1</v>
      </c>
      <c r="C3">
        <v>31.6</v>
      </c>
      <c r="D3">
        <v>5.6</v>
      </c>
      <c r="E3">
        <v>6.9</v>
      </c>
    </row>
    <row r="4" spans="1:5" x14ac:dyDescent="0.25">
      <c r="A4" t="s">
        <v>10</v>
      </c>
      <c r="B4">
        <v>24.7</v>
      </c>
      <c r="C4">
        <v>31.5</v>
      </c>
      <c r="D4">
        <v>6.4</v>
      </c>
      <c r="E4">
        <v>7.8</v>
      </c>
    </row>
    <row r="5" spans="1:5" x14ac:dyDescent="0.25">
      <c r="A5" t="s">
        <v>72</v>
      </c>
      <c r="B5">
        <v>25.3</v>
      </c>
      <c r="C5">
        <v>33.799999999999997</v>
      </c>
      <c r="D5">
        <v>3.9</v>
      </c>
      <c r="E5">
        <v>4.5</v>
      </c>
    </row>
    <row r="6" spans="1:5" x14ac:dyDescent="0.25">
      <c r="A6" t="s">
        <v>8</v>
      </c>
      <c r="B6">
        <v>30.2</v>
      </c>
      <c r="C6">
        <v>39</v>
      </c>
      <c r="D6">
        <v>7.2</v>
      </c>
      <c r="E6">
        <v>8.5</v>
      </c>
    </row>
    <row r="7" spans="1:5" x14ac:dyDescent="0.25">
      <c r="A7" t="s">
        <v>9</v>
      </c>
      <c r="B7">
        <v>24</v>
      </c>
      <c r="C7">
        <v>31.2</v>
      </c>
      <c r="D7">
        <v>3.7</v>
      </c>
      <c r="E7">
        <v>4.4000000000000004</v>
      </c>
    </row>
    <row r="8" spans="1:5" x14ac:dyDescent="0.25">
      <c r="A8" t="s">
        <v>73</v>
      </c>
      <c r="B8">
        <v>22</v>
      </c>
      <c r="C8">
        <v>30.5</v>
      </c>
      <c r="D8">
        <v>4.9000000000000004</v>
      </c>
      <c r="E8">
        <v>6.4</v>
      </c>
    </row>
    <row r="9" spans="1:5" x14ac:dyDescent="0.25">
      <c r="A9" t="s">
        <v>74</v>
      </c>
      <c r="B9">
        <v>20.3</v>
      </c>
      <c r="C9">
        <v>27</v>
      </c>
      <c r="D9">
        <v>3.2</v>
      </c>
      <c r="E9">
        <v>3.8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7"/>
  <sheetViews>
    <sheetView zoomScaleNormal="100" workbookViewId="0">
      <selection activeCell="B2" sqref="B2:C27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s="32" t="s">
        <v>79</v>
      </c>
      <c r="B2" s="30">
        <v>12162.02869594</v>
      </c>
      <c r="C2" s="30">
        <v>17427.50049047</v>
      </c>
      <c r="D2" s="28">
        <f>B2-C2</f>
        <v>-5265.4717945299999</v>
      </c>
    </row>
    <row r="3" spans="1:4" x14ac:dyDescent="0.25">
      <c r="A3" s="33" t="s">
        <v>212</v>
      </c>
      <c r="B3" s="31">
        <v>9359.50030186</v>
      </c>
      <c r="C3" s="31">
        <v>14490.596482090001</v>
      </c>
      <c r="D3" s="28">
        <f t="shared" ref="D3:D27" si="0">B3-C3</f>
        <v>-5131.0961802300008</v>
      </c>
    </row>
    <row r="4" spans="1:4" x14ac:dyDescent="0.25">
      <c r="A4" s="33" t="s">
        <v>217</v>
      </c>
      <c r="B4" s="31">
        <v>995.25296292999997</v>
      </c>
      <c r="C4" s="31">
        <v>2462.64064039</v>
      </c>
      <c r="D4" s="28">
        <f t="shared" si="0"/>
        <v>-1467.3876774600001</v>
      </c>
    </row>
    <row r="5" spans="1:4" x14ac:dyDescent="0.25">
      <c r="A5" s="33" t="s">
        <v>218</v>
      </c>
      <c r="B5" s="31">
        <v>1481.44736586</v>
      </c>
      <c r="C5" s="31">
        <v>463.33581292999997</v>
      </c>
      <c r="D5" s="28">
        <f t="shared" si="0"/>
        <v>1018.11155293</v>
      </c>
    </row>
    <row r="6" spans="1:4" x14ac:dyDescent="0.25">
      <c r="A6" s="32" t="s">
        <v>81</v>
      </c>
      <c r="B6" s="30">
        <v>8567.3268715100003</v>
      </c>
      <c r="C6" s="30">
        <v>1575.2157489399999</v>
      </c>
      <c r="D6" s="28">
        <f t="shared" si="0"/>
        <v>6992.1111225700006</v>
      </c>
    </row>
    <row r="7" spans="1:4" x14ac:dyDescent="0.25">
      <c r="A7" s="33" t="s">
        <v>80</v>
      </c>
      <c r="B7" s="31">
        <v>4904.4054960200001</v>
      </c>
      <c r="C7" s="31">
        <v>645.67076940000004</v>
      </c>
      <c r="D7" s="28">
        <f t="shared" si="0"/>
        <v>4258.7347266200004</v>
      </c>
    </row>
    <row r="8" spans="1:4" x14ac:dyDescent="0.25">
      <c r="A8" s="33" t="s">
        <v>213</v>
      </c>
      <c r="B8" s="31">
        <v>1894.04643992</v>
      </c>
      <c r="C8" s="31">
        <v>249.24433797</v>
      </c>
      <c r="D8" s="28">
        <f t="shared" si="0"/>
        <v>1644.80210195</v>
      </c>
    </row>
    <row r="9" spans="1:4" x14ac:dyDescent="0.25">
      <c r="A9" s="32" t="s">
        <v>184</v>
      </c>
      <c r="B9" s="30">
        <v>7025.24081604</v>
      </c>
      <c r="C9" s="30">
        <v>6849.4540574499997</v>
      </c>
      <c r="D9" s="28">
        <f t="shared" si="0"/>
        <v>175.78675859000032</v>
      </c>
    </row>
    <row r="10" spans="1:4" x14ac:dyDescent="0.25">
      <c r="A10" s="33" t="s">
        <v>214</v>
      </c>
      <c r="B10" s="31">
        <v>5689.4437867899996</v>
      </c>
      <c r="C10" s="31">
        <v>5264.3563165200003</v>
      </c>
      <c r="D10" s="28">
        <f t="shared" si="0"/>
        <v>425.08747026999936</v>
      </c>
    </row>
    <row r="11" spans="1:4" x14ac:dyDescent="0.25">
      <c r="A11" s="32" t="s">
        <v>185</v>
      </c>
      <c r="B11" s="30">
        <v>6067.0618306899996</v>
      </c>
      <c r="C11" s="30">
        <v>7854.9383011500004</v>
      </c>
      <c r="D11" s="28">
        <f t="shared" si="0"/>
        <v>-1787.8764704600007</v>
      </c>
    </row>
    <row r="12" spans="1:4" x14ac:dyDescent="0.25">
      <c r="A12" s="33" t="s">
        <v>221</v>
      </c>
      <c r="B12" s="31">
        <v>776.06296268999995</v>
      </c>
      <c r="C12" s="31">
        <v>2401.1375595300001</v>
      </c>
      <c r="D12" s="28">
        <f t="shared" si="0"/>
        <v>-1625.0745968400001</v>
      </c>
    </row>
    <row r="13" spans="1:4" x14ac:dyDescent="0.25">
      <c r="A13" s="33" t="s">
        <v>222</v>
      </c>
      <c r="B13" s="31">
        <v>844.45299425999997</v>
      </c>
      <c r="C13" s="31">
        <v>866.08154261000004</v>
      </c>
      <c r="D13" s="28">
        <f t="shared" si="0"/>
        <v>-21.628548350000074</v>
      </c>
    </row>
    <row r="14" spans="1:4" x14ac:dyDescent="0.25">
      <c r="A14" s="33" t="s">
        <v>223</v>
      </c>
      <c r="B14" s="31">
        <v>827.85042931999999</v>
      </c>
      <c r="C14" s="31">
        <v>1146.16572051</v>
      </c>
      <c r="D14" s="28">
        <f t="shared" si="0"/>
        <v>-318.31529119000004</v>
      </c>
    </row>
    <row r="15" spans="1:4" x14ac:dyDescent="0.25">
      <c r="A15" s="33" t="s">
        <v>224</v>
      </c>
      <c r="B15" s="31">
        <v>1418.4215594</v>
      </c>
      <c r="C15" s="31">
        <v>294.50537284000001</v>
      </c>
      <c r="D15" s="28">
        <f t="shared" si="0"/>
        <v>1123.9161865599999</v>
      </c>
    </row>
    <row r="16" spans="1:4" x14ac:dyDescent="0.25">
      <c r="A16" s="32" t="s">
        <v>83</v>
      </c>
      <c r="B16" s="30">
        <v>6519.4554733000004</v>
      </c>
      <c r="C16" s="30">
        <v>13091.31642284</v>
      </c>
      <c r="D16" s="28">
        <f t="shared" si="0"/>
        <v>-6571.8609495399996</v>
      </c>
    </row>
    <row r="17" spans="1:4" x14ac:dyDescent="0.25">
      <c r="A17" s="32" t="s">
        <v>84</v>
      </c>
      <c r="B17" s="30">
        <v>4018.6117793499998</v>
      </c>
      <c r="C17" s="30">
        <v>1086.7328756500001</v>
      </c>
      <c r="D17" s="28">
        <f t="shared" si="0"/>
        <v>2931.8789036999997</v>
      </c>
    </row>
    <row r="18" spans="1:4" x14ac:dyDescent="0.25">
      <c r="A18" s="32" t="s">
        <v>82</v>
      </c>
      <c r="B18" s="30">
        <v>4421.8582658300002</v>
      </c>
      <c r="C18" s="30">
        <v>3408.59950101</v>
      </c>
      <c r="D18" s="28">
        <f t="shared" si="0"/>
        <v>1013.2587648200001</v>
      </c>
    </row>
    <row r="19" spans="1:4" x14ac:dyDescent="0.25">
      <c r="A19" s="33" t="s">
        <v>216</v>
      </c>
      <c r="B19" s="31">
        <v>786.31914778999999</v>
      </c>
      <c r="C19" s="31">
        <v>355.58160542000002</v>
      </c>
      <c r="D19" s="28">
        <f t="shared" si="0"/>
        <v>430.73754236999997</v>
      </c>
    </row>
    <row r="20" spans="1:4" x14ac:dyDescent="0.25">
      <c r="A20" s="33" t="s">
        <v>219</v>
      </c>
      <c r="B20" s="31">
        <v>928.97944973000006</v>
      </c>
      <c r="C20" s="31">
        <v>215.17574325000001</v>
      </c>
      <c r="D20" s="28">
        <f t="shared" si="0"/>
        <v>713.80370648000007</v>
      </c>
    </row>
    <row r="21" spans="1:4" x14ac:dyDescent="0.25">
      <c r="A21" s="33" t="s">
        <v>220</v>
      </c>
      <c r="B21" s="31">
        <v>249.10546596</v>
      </c>
      <c r="C21" s="31">
        <v>1521.6154504599999</v>
      </c>
      <c r="D21" s="28">
        <f t="shared" si="0"/>
        <v>-1272.5099845</v>
      </c>
    </row>
    <row r="22" spans="1:4" x14ac:dyDescent="0.25">
      <c r="A22" s="33" t="s">
        <v>215</v>
      </c>
      <c r="B22" s="31">
        <v>2220.3849607699999</v>
      </c>
      <c r="C22" s="31">
        <v>1069.4150523999999</v>
      </c>
      <c r="D22" s="28">
        <f t="shared" si="0"/>
        <v>1150.96990837</v>
      </c>
    </row>
    <row r="23" spans="1:4" x14ac:dyDescent="0.25">
      <c r="A23" s="32" t="s">
        <v>85</v>
      </c>
      <c r="B23" s="30">
        <v>3706.6266470300002</v>
      </c>
      <c r="C23" s="30">
        <v>494.77077736000001</v>
      </c>
      <c r="D23" s="28">
        <f t="shared" si="0"/>
        <v>3211.8558696700002</v>
      </c>
    </row>
    <row r="24" spans="1:4" x14ac:dyDescent="0.25">
      <c r="A24" s="32" t="s">
        <v>86</v>
      </c>
      <c r="B24" s="30">
        <v>2006.8525709200001</v>
      </c>
      <c r="C24" s="30">
        <v>456.28334268999998</v>
      </c>
      <c r="D24" s="28">
        <f t="shared" si="0"/>
        <v>1550.5692282300001</v>
      </c>
    </row>
    <row r="25" spans="1:4" x14ac:dyDescent="0.25">
      <c r="A25" s="25" t="s">
        <v>87</v>
      </c>
      <c r="B25" s="30">
        <v>259.10872158000001</v>
      </c>
      <c r="C25" s="30">
        <v>106.8898026</v>
      </c>
      <c r="D25" s="28">
        <f t="shared" si="0"/>
        <v>152.21891898000001</v>
      </c>
    </row>
    <row r="26" spans="1:4" x14ac:dyDescent="0.25">
      <c r="A26" s="25" t="s">
        <v>88</v>
      </c>
      <c r="B26" s="30">
        <v>425.56320459</v>
      </c>
      <c r="C26" s="30">
        <v>327.22851702999998</v>
      </c>
      <c r="D26" s="28">
        <f t="shared" si="0"/>
        <v>98.33468756000002</v>
      </c>
    </row>
    <row r="27" spans="1:4" x14ac:dyDescent="0.25">
      <c r="A27" s="27" t="s">
        <v>89</v>
      </c>
      <c r="B27" s="39">
        <v>8353.7160851999997</v>
      </c>
      <c r="C27" s="39">
        <v>4824.5212178800002</v>
      </c>
      <c r="D27" s="28">
        <f t="shared" si="0"/>
        <v>3529.1948673199995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D53"/>
  <sheetViews>
    <sheetView workbookViewId="0">
      <selection activeCell="B2" sqref="B2:B53"/>
    </sheetView>
  </sheetViews>
  <sheetFormatPr baseColWidth="10" defaultRowHeight="15" x14ac:dyDescent="0.25"/>
  <cols>
    <col min="1" max="1" width="37.42578125" customWidth="1"/>
  </cols>
  <sheetData>
    <row r="1" spans="1:4" x14ac:dyDescent="0.25">
      <c r="A1" s="10" t="s">
        <v>183</v>
      </c>
      <c r="B1" s="10" t="s">
        <v>91</v>
      </c>
    </row>
    <row r="2" spans="1:4" x14ac:dyDescent="0.25">
      <c r="A2" s="26" t="s">
        <v>181</v>
      </c>
      <c r="B2" s="42">
        <v>63533.450961980001</v>
      </c>
      <c r="D2" s="30"/>
    </row>
    <row r="3" spans="1:4" x14ac:dyDescent="0.25">
      <c r="A3" s="25" t="s">
        <v>177</v>
      </c>
      <c r="B3" s="42">
        <v>16321.24776077</v>
      </c>
      <c r="D3" s="30"/>
    </row>
    <row r="4" spans="1:4" x14ac:dyDescent="0.25">
      <c r="A4" s="23" t="s">
        <v>130</v>
      </c>
      <c r="B4" s="43">
        <v>20.437562889999999</v>
      </c>
      <c r="D4" s="31"/>
    </row>
    <row r="5" spans="1:4" x14ac:dyDescent="0.25">
      <c r="A5" s="23" t="s">
        <v>131</v>
      </c>
      <c r="B5" s="43">
        <v>1369.69698234</v>
      </c>
      <c r="D5" s="31"/>
    </row>
    <row r="6" spans="1:4" x14ac:dyDescent="0.25">
      <c r="A6" s="23" t="s">
        <v>132</v>
      </c>
      <c r="B6" s="43">
        <v>163.26487533</v>
      </c>
      <c r="D6" s="31"/>
    </row>
    <row r="7" spans="1:4" x14ac:dyDescent="0.25">
      <c r="A7" s="23" t="s">
        <v>133</v>
      </c>
      <c r="B7" s="43">
        <v>462.16629241999999</v>
      </c>
      <c r="D7" s="31"/>
    </row>
    <row r="8" spans="1:4" x14ac:dyDescent="0.25">
      <c r="A8" s="23" t="s">
        <v>134</v>
      </c>
      <c r="B8" s="43">
        <v>553.82725317999996</v>
      </c>
      <c r="D8" s="31"/>
    </row>
    <row r="9" spans="1:4" x14ac:dyDescent="0.25">
      <c r="A9" s="23" t="s">
        <v>135</v>
      </c>
      <c r="B9" s="43">
        <v>8891.87683397</v>
      </c>
      <c r="D9" s="31"/>
    </row>
    <row r="10" spans="1:4" x14ac:dyDescent="0.25">
      <c r="A10" s="23" t="s">
        <v>136</v>
      </c>
      <c r="B10" s="43">
        <v>3933.1236905699998</v>
      </c>
      <c r="D10" s="31"/>
    </row>
    <row r="11" spans="1:4" x14ac:dyDescent="0.25">
      <c r="A11" s="23" t="s">
        <v>137</v>
      </c>
      <c r="B11" s="43">
        <v>211.48644931999999</v>
      </c>
      <c r="D11" s="31"/>
    </row>
    <row r="12" spans="1:4" x14ac:dyDescent="0.25">
      <c r="A12" s="23" t="s">
        <v>138</v>
      </c>
      <c r="B12" s="43">
        <v>27.487049939999999</v>
      </c>
      <c r="D12" s="31"/>
    </row>
    <row r="13" spans="1:4" x14ac:dyDescent="0.25">
      <c r="A13" s="23" t="s">
        <v>139</v>
      </c>
      <c r="B13" s="43">
        <v>59.834122749999999</v>
      </c>
      <c r="D13" s="31"/>
    </row>
    <row r="14" spans="1:4" x14ac:dyDescent="0.25">
      <c r="A14" s="23" t="s">
        <v>140</v>
      </c>
      <c r="B14" s="43">
        <v>490.52557665</v>
      </c>
      <c r="D14" s="31"/>
    </row>
    <row r="15" spans="1:4" x14ac:dyDescent="0.25">
      <c r="A15" s="23" t="s">
        <v>141</v>
      </c>
      <c r="B15" s="43">
        <v>137.52107140999999</v>
      </c>
      <c r="D15" s="31"/>
    </row>
    <row r="16" spans="1:4" x14ac:dyDescent="0.25">
      <c r="A16" s="25" t="s">
        <v>178</v>
      </c>
      <c r="B16" s="42">
        <v>22484.33046203</v>
      </c>
      <c r="D16" s="30"/>
    </row>
    <row r="17" spans="1:4" x14ac:dyDescent="0.25">
      <c r="A17" s="23" t="s">
        <v>142</v>
      </c>
      <c r="B17" s="43">
        <v>3182.1504510300001</v>
      </c>
      <c r="D17" s="31"/>
    </row>
    <row r="18" spans="1:4" x14ac:dyDescent="0.25">
      <c r="A18" s="23" t="s">
        <v>143</v>
      </c>
      <c r="B18" s="43">
        <v>213.17281456000001</v>
      </c>
      <c r="D18" s="31"/>
    </row>
    <row r="19" spans="1:4" x14ac:dyDescent="0.25">
      <c r="A19" s="23" t="s">
        <v>144</v>
      </c>
      <c r="B19" s="43">
        <v>1024.8563933999999</v>
      </c>
      <c r="D19" s="31"/>
    </row>
    <row r="20" spans="1:4" x14ac:dyDescent="0.25">
      <c r="A20" s="23" t="s">
        <v>145</v>
      </c>
      <c r="B20" s="43">
        <v>60.692436290000003</v>
      </c>
      <c r="D20" s="31"/>
    </row>
    <row r="21" spans="1:4" x14ac:dyDescent="0.25">
      <c r="A21" s="23" t="s">
        <v>146</v>
      </c>
      <c r="B21" s="43">
        <v>122.13416144999999</v>
      </c>
      <c r="D21" s="31"/>
    </row>
    <row r="22" spans="1:4" x14ac:dyDescent="0.25">
      <c r="A22" s="23" t="s">
        <v>147</v>
      </c>
      <c r="B22" s="43">
        <v>133.18133682999999</v>
      </c>
      <c r="D22" s="31"/>
    </row>
    <row r="23" spans="1:4" x14ac:dyDescent="0.25">
      <c r="A23" s="23" t="s">
        <v>148</v>
      </c>
      <c r="B23" s="43">
        <v>577.49647855000001</v>
      </c>
      <c r="D23" s="31"/>
    </row>
    <row r="24" spans="1:4" x14ac:dyDescent="0.25">
      <c r="A24" s="23" t="s">
        <v>149</v>
      </c>
      <c r="B24" s="43">
        <v>7163.2054913900001</v>
      </c>
      <c r="D24" s="31"/>
    </row>
    <row r="25" spans="1:4" x14ac:dyDescent="0.25">
      <c r="A25" s="23" t="s">
        <v>150</v>
      </c>
      <c r="B25" s="43">
        <v>360.18146688000002</v>
      </c>
      <c r="D25" s="31"/>
    </row>
    <row r="26" spans="1:4" x14ac:dyDescent="0.25">
      <c r="A26" s="23" t="s">
        <v>151</v>
      </c>
      <c r="B26" s="43">
        <v>808.52414996000005</v>
      </c>
      <c r="D26" s="31"/>
    </row>
    <row r="27" spans="1:4" x14ac:dyDescent="0.25">
      <c r="A27" s="23" t="s">
        <v>152</v>
      </c>
      <c r="B27" s="43">
        <v>623.42188155999997</v>
      </c>
      <c r="D27" s="31"/>
    </row>
    <row r="28" spans="1:4" x14ac:dyDescent="0.25">
      <c r="A28" s="23" t="s">
        <v>153</v>
      </c>
      <c r="B28" s="43">
        <v>7178.7452092699996</v>
      </c>
      <c r="D28" s="31"/>
    </row>
    <row r="29" spans="1:4" x14ac:dyDescent="0.25">
      <c r="A29" s="23" t="s">
        <v>154</v>
      </c>
      <c r="B29" s="43">
        <v>198.21341106</v>
      </c>
      <c r="D29" s="31"/>
    </row>
    <row r="30" spans="1:4" x14ac:dyDescent="0.25">
      <c r="A30" s="23" t="s">
        <v>155</v>
      </c>
      <c r="B30" s="43">
        <v>281.08815390000001</v>
      </c>
      <c r="D30" s="31"/>
    </row>
    <row r="31" spans="1:4" x14ac:dyDescent="0.25">
      <c r="A31" s="23" t="s">
        <v>156</v>
      </c>
      <c r="B31" s="43">
        <v>72.269444480000004</v>
      </c>
      <c r="D31" s="31"/>
    </row>
    <row r="32" spans="1:4" x14ac:dyDescent="0.25">
      <c r="A32" s="23" t="s">
        <v>157</v>
      </c>
      <c r="B32" s="43">
        <v>484.99718142</v>
      </c>
      <c r="D32" s="31"/>
    </row>
    <row r="33" spans="1:4" x14ac:dyDescent="0.25">
      <c r="A33" s="25" t="s">
        <v>179</v>
      </c>
      <c r="B33" s="42">
        <v>16597.039886440001</v>
      </c>
      <c r="D33" s="30"/>
    </row>
    <row r="34" spans="1:4" x14ac:dyDescent="0.25">
      <c r="A34" s="23" t="s">
        <v>158</v>
      </c>
      <c r="B34" s="43">
        <v>3510.0073670400002</v>
      </c>
      <c r="D34" s="31"/>
    </row>
    <row r="35" spans="1:4" x14ac:dyDescent="0.25">
      <c r="A35" s="23" t="s">
        <v>159</v>
      </c>
      <c r="B35" s="43">
        <v>703.42574049999996</v>
      </c>
      <c r="D35" s="31"/>
    </row>
    <row r="36" spans="1:4" x14ac:dyDescent="0.25">
      <c r="A36" s="23" t="s">
        <v>160</v>
      </c>
      <c r="B36" s="43">
        <v>118.90051153</v>
      </c>
      <c r="D36" s="31"/>
    </row>
    <row r="37" spans="1:4" x14ac:dyDescent="0.25">
      <c r="A37" s="23" t="s">
        <v>161</v>
      </c>
      <c r="B37" s="43">
        <v>12.390332600000001</v>
      </c>
      <c r="D37" s="31"/>
    </row>
    <row r="38" spans="1:4" x14ac:dyDescent="0.25">
      <c r="A38" s="23" t="s">
        <v>162</v>
      </c>
      <c r="B38" s="43">
        <v>310.58316239999999</v>
      </c>
      <c r="D38" s="31"/>
    </row>
    <row r="39" spans="1:4" x14ac:dyDescent="0.25">
      <c r="A39" s="23" t="s">
        <v>163</v>
      </c>
      <c r="B39" s="43">
        <v>69.801060890000002</v>
      </c>
      <c r="D39" s="31"/>
    </row>
    <row r="40" spans="1:4" x14ac:dyDescent="0.25">
      <c r="A40" s="23" t="s">
        <v>164</v>
      </c>
      <c r="B40" s="43">
        <v>5.4121672800000002</v>
      </c>
      <c r="D40" s="31"/>
    </row>
    <row r="41" spans="1:4" x14ac:dyDescent="0.25">
      <c r="A41" s="23" t="s">
        <v>165</v>
      </c>
      <c r="B41" s="43">
        <v>96.989489509999999</v>
      </c>
      <c r="D41" s="31"/>
    </row>
    <row r="42" spans="1:4" x14ac:dyDescent="0.25">
      <c r="A42" s="23" t="s">
        <v>166</v>
      </c>
      <c r="B42" s="43">
        <v>2981.00892204</v>
      </c>
      <c r="D42" s="31"/>
    </row>
    <row r="43" spans="1:4" x14ac:dyDescent="0.25">
      <c r="A43" s="23" t="s">
        <v>167</v>
      </c>
      <c r="B43" s="43">
        <v>1595.29154406</v>
      </c>
      <c r="D43" s="31"/>
    </row>
    <row r="44" spans="1:4" x14ac:dyDescent="0.25">
      <c r="A44" s="23" t="s">
        <v>168</v>
      </c>
      <c r="B44" s="43">
        <v>1127.1341465099999</v>
      </c>
      <c r="D44" s="31"/>
    </row>
    <row r="45" spans="1:4" x14ac:dyDescent="0.25">
      <c r="A45" s="23" t="s">
        <v>169</v>
      </c>
      <c r="B45" s="43">
        <v>5769.9058689800004</v>
      </c>
      <c r="D45" s="31"/>
    </row>
    <row r="46" spans="1:4" x14ac:dyDescent="0.25">
      <c r="A46" s="23" t="s">
        <v>170</v>
      </c>
      <c r="B46" s="43">
        <v>37.871950239999997</v>
      </c>
      <c r="D46" s="31"/>
    </row>
    <row r="47" spans="1:4" x14ac:dyDescent="0.25">
      <c r="A47" s="23" t="s">
        <v>171</v>
      </c>
      <c r="B47" s="43">
        <v>258.31762285999997</v>
      </c>
      <c r="D47" s="31"/>
    </row>
    <row r="48" spans="1:4" x14ac:dyDescent="0.25">
      <c r="A48" s="25" t="s">
        <v>180</v>
      </c>
      <c r="B48" s="42">
        <v>8130.8328527399999</v>
      </c>
      <c r="D48" s="30"/>
    </row>
    <row r="49" spans="1:4" x14ac:dyDescent="0.25">
      <c r="A49" s="23" t="s">
        <v>172</v>
      </c>
      <c r="B49" s="43">
        <v>4888.2971863800003</v>
      </c>
      <c r="D49" s="31"/>
    </row>
    <row r="50" spans="1:4" x14ac:dyDescent="0.25">
      <c r="A50" s="23" t="s">
        <v>173</v>
      </c>
      <c r="B50" s="43">
        <v>1796.23602697</v>
      </c>
      <c r="D50" s="31"/>
    </row>
    <row r="51" spans="1:4" x14ac:dyDescent="0.25">
      <c r="A51" s="23" t="s">
        <v>174</v>
      </c>
      <c r="B51" s="43">
        <v>76.447612980000002</v>
      </c>
      <c r="D51" s="31"/>
    </row>
    <row r="52" spans="1:4" x14ac:dyDescent="0.25">
      <c r="A52" s="23" t="s">
        <v>175</v>
      </c>
      <c r="B52" s="43">
        <v>1094.0631916299999</v>
      </c>
      <c r="D52" s="31"/>
    </row>
    <row r="53" spans="1:4" x14ac:dyDescent="0.25">
      <c r="A53" s="24" t="s">
        <v>176</v>
      </c>
      <c r="B53" s="44">
        <v>275.78883478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29"/>
  <sheetViews>
    <sheetView workbookViewId="0">
      <selection activeCell="B2" sqref="B2:B29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183</v>
      </c>
      <c r="B1" s="10" t="s">
        <v>91</v>
      </c>
    </row>
    <row r="2" spans="1:2" x14ac:dyDescent="0.25">
      <c r="A2" s="34" t="s">
        <v>186</v>
      </c>
      <c r="B2" s="30">
        <v>57503.45105507</v>
      </c>
    </row>
    <row r="3" spans="1:2" x14ac:dyDescent="0.25">
      <c r="A3" s="34" t="s">
        <v>187</v>
      </c>
      <c r="B3" s="30">
        <v>11438.589020339999</v>
      </c>
    </row>
    <row r="4" spans="1:2" x14ac:dyDescent="0.25">
      <c r="A4" s="35" t="s">
        <v>188</v>
      </c>
      <c r="B4" s="31">
        <v>7959.7240314800001</v>
      </c>
    </row>
    <row r="5" spans="1:2" x14ac:dyDescent="0.25">
      <c r="A5" s="35" t="s">
        <v>189</v>
      </c>
      <c r="B5" s="31">
        <v>906.08336822000001</v>
      </c>
    </row>
    <row r="6" spans="1:2" x14ac:dyDescent="0.25">
      <c r="A6" s="35" t="s">
        <v>190</v>
      </c>
      <c r="B6" s="31">
        <v>2572.7816206399998</v>
      </c>
    </row>
    <row r="7" spans="1:2" x14ac:dyDescent="0.25">
      <c r="A7" s="34" t="s">
        <v>191</v>
      </c>
      <c r="B7" s="30">
        <v>18455.566572340002</v>
      </c>
    </row>
    <row r="8" spans="1:2" x14ac:dyDescent="0.25">
      <c r="A8" s="35" t="s">
        <v>192</v>
      </c>
      <c r="B8" s="31">
        <v>2227.0760775200001</v>
      </c>
    </row>
    <row r="9" spans="1:2" x14ac:dyDescent="0.25">
      <c r="A9" s="35" t="s">
        <v>193</v>
      </c>
      <c r="B9" s="31">
        <v>586.95084510000004</v>
      </c>
    </row>
    <row r="10" spans="1:2" x14ac:dyDescent="0.25">
      <c r="A10" s="35" t="s">
        <v>194</v>
      </c>
      <c r="B10" s="31">
        <v>658.53353059000005</v>
      </c>
    </row>
    <row r="11" spans="1:2" x14ac:dyDescent="0.25">
      <c r="A11" s="35" t="s">
        <v>195</v>
      </c>
      <c r="B11" s="31">
        <v>13755.00273878</v>
      </c>
    </row>
    <row r="12" spans="1:2" x14ac:dyDescent="0.25">
      <c r="A12" s="35" t="s">
        <v>196</v>
      </c>
      <c r="B12" s="31">
        <v>1228.00338035</v>
      </c>
    </row>
    <row r="13" spans="1:2" x14ac:dyDescent="0.25">
      <c r="A13" s="34" t="s">
        <v>197</v>
      </c>
      <c r="B13" s="30">
        <v>2763.0943230399998</v>
      </c>
    </row>
    <row r="14" spans="1:2" x14ac:dyDescent="0.25">
      <c r="A14" s="35" t="s">
        <v>198</v>
      </c>
      <c r="B14" s="31">
        <v>153.47952197000001</v>
      </c>
    </row>
    <row r="15" spans="1:2" x14ac:dyDescent="0.25">
      <c r="A15" s="35" t="s">
        <v>199</v>
      </c>
      <c r="B15" s="31">
        <v>2609.6148010699999</v>
      </c>
    </row>
    <row r="16" spans="1:2" x14ac:dyDescent="0.25">
      <c r="A16" s="34" t="s">
        <v>200</v>
      </c>
      <c r="B16" s="30">
        <v>11686.87105815</v>
      </c>
    </row>
    <row r="17" spans="1:2" x14ac:dyDescent="0.25">
      <c r="A17" s="35" t="s">
        <v>201</v>
      </c>
      <c r="B17" s="31">
        <v>4128.6293038599997</v>
      </c>
    </row>
    <row r="18" spans="1:2" x14ac:dyDescent="0.25">
      <c r="A18" s="35" t="s">
        <v>202</v>
      </c>
      <c r="B18" s="31">
        <v>1138.9941034200001</v>
      </c>
    </row>
    <row r="19" spans="1:2" x14ac:dyDescent="0.25">
      <c r="A19" s="35" t="s">
        <v>203</v>
      </c>
      <c r="B19" s="31">
        <v>6419.2476508700001</v>
      </c>
    </row>
    <row r="20" spans="1:2" x14ac:dyDescent="0.25">
      <c r="A20" s="34" t="s">
        <v>204</v>
      </c>
      <c r="B20" s="30">
        <v>8375.7861164200003</v>
      </c>
    </row>
    <row r="21" spans="1:2" x14ac:dyDescent="0.25">
      <c r="A21" s="35" t="s">
        <v>205</v>
      </c>
      <c r="B21" s="31">
        <v>618.08062267000003</v>
      </c>
    </row>
    <row r="22" spans="1:2" x14ac:dyDescent="0.25">
      <c r="A22" s="35" t="s">
        <v>206</v>
      </c>
      <c r="B22" s="31">
        <v>1107.6087804399999</v>
      </c>
    </row>
    <row r="23" spans="1:2" x14ac:dyDescent="0.25">
      <c r="A23" s="35" t="s">
        <v>207</v>
      </c>
      <c r="B23" s="31">
        <v>712.24183250999999</v>
      </c>
    </row>
    <row r="24" spans="1:2" x14ac:dyDescent="0.25">
      <c r="A24" s="35" t="s">
        <v>208</v>
      </c>
      <c r="B24" s="31">
        <v>1148.0212693999999</v>
      </c>
    </row>
    <row r="25" spans="1:2" x14ac:dyDescent="0.25">
      <c r="A25" s="35" t="s">
        <v>209</v>
      </c>
      <c r="B25" s="31">
        <v>2313.0127356600001</v>
      </c>
    </row>
    <row r="26" spans="1:2" x14ac:dyDescent="0.25">
      <c r="A26" s="35" t="s">
        <v>210</v>
      </c>
      <c r="B26" s="31">
        <v>1469.1041163299999</v>
      </c>
    </row>
    <row r="27" spans="1:2" x14ac:dyDescent="0.25">
      <c r="A27" s="35" t="s">
        <v>196</v>
      </c>
      <c r="B27" s="31">
        <v>1007.71675941</v>
      </c>
    </row>
    <row r="28" spans="1:2" x14ac:dyDescent="0.25">
      <c r="A28" s="34" t="s">
        <v>211</v>
      </c>
      <c r="B28" s="30">
        <v>4134.8000502799996</v>
      </c>
    </row>
    <row r="29" spans="1:2" x14ac:dyDescent="0.25">
      <c r="A29" s="36" t="s">
        <v>182</v>
      </c>
      <c r="B29" s="39">
        <v>648.74391449999996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2025-10-24T16:33:55Z</dcterms:modified>
  <dc:language>es-AR</dc:language>
</cp:coreProperties>
</file>