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0B2BDA32-21B4-4355-92EE-5C02FE10D4F9}" xr6:coauthVersionLast="47" xr6:coauthVersionMax="47" xr10:uidLastSave="{00000000-0000-0000-0000-000000000000}"/>
  <bookViews>
    <workbookView xWindow="-120" yWindow="-120" windowWidth="19440" windowHeight="11040" xr2:uid="{9EB9D455-EFDF-467C-A1B4-1330EB9A37C2}"/>
  </bookViews>
  <sheets>
    <sheet name="IMIG" sheetId="2" r:id="rId1"/>
    <sheet name="AIF" sheetId="3" r:id="rId2"/>
  </sheets>
  <definedNames>
    <definedName name="_xlnm.Print_Area" localSheetId="1">AIF!$A$1:$J$83</definedName>
    <definedName name="_xlnm.Print_Area" localSheetId="0">IMIG!$A$1:$O$76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3" l="1"/>
  <c r="I84" i="3"/>
  <c r="H84" i="3"/>
  <c r="G84" i="3"/>
  <c r="F84" i="3"/>
  <c r="E84" i="3"/>
  <c r="D84" i="3"/>
  <c r="C84" i="3"/>
</calcChain>
</file>

<file path=xl/sharedStrings.xml><?xml version="1.0" encoding="utf-8"?>
<sst xmlns="http://schemas.openxmlformats.org/spreadsheetml/2006/main" count="172" uniqueCount="153">
  <si>
    <t>Base Caja - En millones de pesos</t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</si>
  <si>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</si>
  <si>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</si>
  <si>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</si>
  <si>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</si>
  <si>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</si>
  <si>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</si>
  <si>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</si>
  <si>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</si>
  <si>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</si>
  <si>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</si>
  <si>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</si>
  <si>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</si>
  <si>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</si>
  <si>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</si>
  <si>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 xml:space="preserve">Resto tributarios    </t>
  </si>
  <si>
    <t xml:space="preserve">Rentas de la propiedad 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</si>
  <si>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</si>
  <si>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</si>
  <si>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</si>
  <si>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</si>
  <si>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</si>
  <si>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</si>
  <si>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</si>
  <si>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</si>
  <si>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</si>
  <si>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</si>
  <si>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</si>
  <si>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</si>
  <si>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</si>
  <si>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</si>
  <si>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</si>
  <si>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</si>
  <si>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</si>
  <si>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</si>
  <si>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</si>
  <si>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 xml:space="preserve">Otras funciones  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</si>
  <si>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</si>
  <si>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</si>
  <si>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</si>
  <si>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</si>
  <si>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</si>
  <si>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</si>
  <si>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-</t>
  </si>
  <si>
    <t>Salud</t>
  </si>
  <si>
    <t xml:space="preserve">Otras transferencias </t>
  </si>
  <si>
    <t>Transferencias a universidades</t>
  </si>
  <si>
    <t xml:space="preserve">Otros Gastos Corrientes     </t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</si>
  <si>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</si>
  <si>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</si>
  <si>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</si>
  <si>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</si>
  <si>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</si>
  <si>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</si>
  <si>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</si>
  <si>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 xml:space="preserve">Intereses Netos </t>
  </si>
  <si>
    <t>RESULTADO FINANCIERO</t>
  </si>
  <si>
    <t>SECTOR PUBLICO BASE CAJA - ABRIL 2025</t>
  </si>
  <si>
    <t xml:space="preserve">ESQUEMA AHORRO - INVERSION </t>
  </si>
  <si>
    <t>En millones de pesos</t>
  </si>
  <si>
    <t>ADMINISTRACION NACIONAL</t>
  </si>
  <si>
    <t>PAMI, FDOS.</t>
  </si>
  <si>
    <t>CONCEPTO</t>
  </si>
  <si>
    <t>TESORO</t>
  </si>
  <si>
    <t>REC.</t>
  </si>
  <si>
    <t>ORG.</t>
  </si>
  <si>
    <t>INST.DE</t>
  </si>
  <si>
    <t>EX-CAJAS</t>
  </si>
  <si>
    <t>TOTAL</t>
  </si>
  <si>
    <t>FIDUCIARIOS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</si>
  <si>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</si>
  <si>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</si>
  <si>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</si>
  <si>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</si>
  <si>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</si>
  <si>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</si>
  <si>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</si>
  <si>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</si>
  <si>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</si>
  <si>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IMPOSITIVOS</t>
  </si>
  <si>
    <t xml:space="preserve">     - APORTES Y CONTRIB. A LA SEG. SOCIAL </t>
  </si>
  <si>
    <t xml:space="preserve">     - INGRESOS NO IMPOSITIVOS</t>
  </si>
  <si>
    <t xml:space="preserve">     - VENTAS DE BS.Y SERV.DE LAS ADM.PUB.</t>
  </si>
  <si>
    <t xml:space="preserve">     - INGRESOS DE OPERACION</t>
  </si>
  <si>
    <r>
      <t xml:space="preserve">     - RENTAS DE LA PROPIEDAD NETAS </t>
    </r>
    <r>
      <rPr>
        <b/>
        <sz val="10"/>
        <rFont val="Arial"/>
        <family val="2"/>
      </rPr>
      <t>(1)</t>
    </r>
  </si>
  <si>
    <t xml:space="preserve">     - TRANSFERENCIAS CORRIENTES</t>
  </si>
  <si>
    <t xml:space="preserve">     - OTROS INGRESOS</t>
  </si>
  <si>
    <r>
      <t xml:space="preserve">     - SUPERAVIT OPERATIVO EMPRESAS PUB. </t>
    </r>
    <r>
      <rPr>
        <b/>
        <sz val="10"/>
        <rFont val="Arial"/>
        <family val="2"/>
      </rPr>
      <t>(3)</t>
    </r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</si>
  <si>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</si>
  <si>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</si>
  <si>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</si>
  <si>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</si>
  <si>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</si>
  <si>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</si>
  <si>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- INTERESES Y OTRAS RENTAS DE LA PROP.</t>
  </si>
  <si>
    <r>
      <t xml:space="preserve">       . Intereses Netos </t>
    </r>
    <r>
      <rPr>
        <b/>
        <sz val="10"/>
        <rFont val="Arial"/>
        <family val="2"/>
      </rPr>
      <t>(2)</t>
    </r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</si>
  <si>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</si>
  <si>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</si>
  <si>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</si>
  <si>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</si>
  <si>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</si>
  <si>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Provincias y CABA</t>
  </si>
  <si>
    <t xml:space="preserve">         .. Universidades</t>
  </si>
  <si>
    <t xml:space="preserve">         .. Otras</t>
  </si>
  <si>
    <t xml:space="preserve">       . Al sector externo</t>
  </si>
  <si>
    <t xml:space="preserve">     - OTROS GASTOS</t>
  </si>
  <si>
    <r>
      <t xml:space="preserve">     - DEFICIT OPERATIVO EMPRESAS PUB. </t>
    </r>
    <r>
      <rPr>
        <b/>
        <sz val="10"/>
        <rFont val="Arial"/>
        <family val="2"/>
      </rPr>
      <t>(3)</t>
    </r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</si>
  <si>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</si>
  <si>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</si>
  <si>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</si>
  <si>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</si>
  <si>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</si>
  <si>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</si>
  <si>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</si>
  <si>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</si>
  <si>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A Provincias y CABA</t>
  </si>
  <si>
    <t xml:space="preserve">       . Otras</t>
  </si>
  <si>
    <t xml:space="preserve">     - INVERSION FINANCIERA</t>
  </si>
  <si>
    <t xml:space="preserve">       . Resto</t>
  </si>
  <si>
    <t>VI)</t>
  </si>
  <si>
    <t>INGRESOS ANTES DE FIGURAT.(I+IV)</t>
  </si>
  <si>
    <t>VII)</t>
  </si>
  <si>
    <t>GASTOS ANTES DE FIGURAT.(II+V)</t>
  </si>
  <si>
    <t>VIII)</t>
  </si>
  <si>
    <t>RESULT.FINANC.ANTES DE FIGURAT.(VI-VII)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</si>
  <si>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</si>
  <si>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</si>
  <si>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</si>
  <si>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</si>
  <si>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</si>
  <si>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</si>
  <si>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</si>
  <si>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 xml:space="preserve">     - De PAMI, Fdos. Fiduciarios y Otros</t>
  </si>
  <si>
    <t>X)</t>
  </si>
  <si>
    <t>GASTOS FIGURATIVOS</t>
  </si>
  <si>
    <t>XI)</t>
  </si>
  <si>
    <t>INGRESOS DESPUES DE FIGURAT.</t>
  </si>
  <si>
    <t>XII)</t>
  </si>
  <si>
    <t>GASTOS PRIMARIOS DESPUES DE FIGURAT.</t>
  </si>
  <si>
    <t>XIII)</t>
  </si>
  <si>
    <t>GASTOS DESPUES DE FIGURAT.</t>
  </si>
  <si>
    <t>XIV)</t>
  </si>
  <si>
    <t>RESULTADO PRIMARIO  (XI-XII)</t>
  </si>
  <si>
    <t>XV)</t>
  </si>
  <si>
    <t>RESULTADO FINANCIERO  (XI-XIII)</t>
  </si>
  <si>
    <t>- RENTAS PERCIBIDAS DEL BCRA</t>
  </si>
  <si>
    <t>- RENTAS PÚBL. PERCIBIDAS POR EL FGS Y OTROS</t>
  </si>
  <si>
    <t>- INTERESES PAGADOS INTRA-SECTOR PÚBLICO</t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</si>
  <si>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</si>
  <si>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- las generadas por el BCRA por $11.976.386,7 M</t>
  </si>
  <si>
    <t xml:space="preserve">- las generadas por activos del Sector Público no Financiero en posesión del FGS por $37.144,4 M. </t>
  </si>
  <si>
    <r>
      <rPr>
        <b/>
        <sz val="10"/>
        <color theme="1"/>
        <rFont val="Arial"/>
        <family val="2"/>
      </rPr>
      <t xml:space="preserve">(2) </t>
    </r>
    <r>
      <rPr>
        <sz val="10"/>
        <color theme="1"/>
        <rFont val="Arial"/>
        <family val="2"/>
      </rPr>
      <t>Excluye intereses pagados Intra-Sector Público Nacional por $37.144,4 M.</t>
    </r>
  </si>
  <si>
    <r>
      <t xml:space="preserve">(3) </t>
    </r>
    <r>
      <rPr>
        <sz val="10"/>
        <rFont val="Arial"/>
        <family val="2"/>
      </rPr>
      <t>A partir de 2025 se expone la sumatoria del superávit operativo de empresas públicas y la sumatoria de sus déficits operativos. En años anteriores de exponía el resultado operativo global del subsector.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</si>
</sst>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0.0%"/>
    <numFmt numFmtId="168" formatCode="#,##0__"/>
    <numFmt numFmtId="169" formatCode="0.0"/>
    <numFmt numFmtId="170" formatCode="#,##0.0"/>
    <numFmt numFmtId="171" formatCode="#,##0.00_ ;\-#,##0.00\ "/>
    <numFmt numFmtId="172" formatCode="#,##0.0_ ;\-#,##0.0\ "/>
  </numFmts>
  <fonts count="36">
    <font>
      <sz val="11"/>
      <color theme="1"/>
      <name val="Roboto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CG Times"/>
    </font>
    <font>
      <b/>
      <sz val="10"/>
      <color indexed="8"/>
      <name val="CG Times"/>
    </font>
    <font>
      <i/>
      <sz val="10"/>
      <color indexed="8"/>
      <name val="Arial"/>
      <family val="2"/>
    </font>
    <font>
      <sz val="11"/>
      <name val="Arial"/>
      <family val="2"/>
    </font>
    <font>
      <sz val="8"/>
      <color indexed="8"/>
      <name val="CG Times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" fillId="0" borderId="0"/>
  </cellStyleXfs>
  <cellXfs count="136">
    <xf numFmtId="0" fontId="0" fillId="0" borderId="0" xfId="0"/>
    <xf numFmtId="165" fontId="0" fillId="2" borderId="0" xfId="2" applyNumberFormat="1" applyFont="1" applyFill="1" applyAlignment="1">
      <alignment horizontal="right"/>
    </xf>
    <xf numFmtId="0" fontId="1" fillId="2" borderId="0" xfId="1" applyFill="1" applyAlignment="1">
      <alignment horizontal="right"/>
    </xf>
    <xf numFmtId="0" fontId="1" fillId="2" borderId="0" xfId="1" applyFill="1"/>
    <xf numFmtId="166" fontId="0" fillId="2" borderId="0" xfId="2" applyNumberFormat="1" applyFont="1" applyFill="1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right" vertical="center"/>
    </xf>
    <xf numFmtId="0" fontId="5" fillId="2" borderId="0" xfId="1" applyFont="1" applyFill="1" applyAlignment="1">
      <alignment horizontal="right" vertical="center"/>
    </xf>
    <xf numFmtId="166" fontId="2" fillId="2" borderId="0" xfId="2" applyNumberFormat="1" applyFont="1" applyFill="1" applyAlignment="1">
      <alignment horizontal="center" vertical="center"/>
    </xf>
    <xf numFmtId="0" fontId="1" fillId="2" borderId="0" xfId="1" applyFill="1" applyAlignment="1">
      <alignment vertical="center"/>
    </xf>
    <xf numFmtId="0" fontId="7" fillId="2" borderId="0" xfId="1" applyFont="1" applyFill="1" applyAlignment="1">
      <alignment vertical="center"/>
    </xf>
    <xf numFmtId="17" fontId="9" fillId="2" borderId="0" xfId="1" quotePrefix="1" applyNumberFormat="1" applyFont="1" applyFill="1" applyAlignment="1">
      <alignment horizontal="center" vertical="center"/>
    </xf>
    <xf numFmtId="17" fontId="10" fillId="2" borderId="0" xfId="1" applyNumberFormat="1" applyFont="1" applyFill="1" applyAlignment="1">
      <alignment horizontal="center" vertical="center"/>
    </xf>
    <xf numFmtId="3" fontId="10" fillId="2" borderId="0" xfId="2" applyNumberFormat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4" fontId="10" fillId="2" borderId="0" xfId="2" applyNumberFormat="1" applyFont="1" applyFill="1" applyAlignment="1">
      <alignment horizontal="center" vertical="center"/>
    </xf>
    <xf numFmtId="4" fontId="9" fillId="2" borderId="0" xfId="2" applyNumberFormat="1" applyFont="1" applyFill="1" applyAlignment="1">
      <alignment horizontal="center" vertical="center"/>
    </xf>
    <xf numFmtId="3" fontId="2" fillId="2" borderId="0" xfId="2" applyNumberFormat="1" applyFont="1" applyFill="1" applyAlignment="1">
      <alignment horizontal="center" vertical="center"/>
    </xf>
    <xf numFmtId="0" fontId="10" fillId="3" borderId="0" xfId="1" applyFont="1" applyFill="1" applyAlignment="1">
      <alignment vertical="center"/>
    </xf>
    <xf numFmtId="165" fontId="10" fillId="3" borderId="0" xfId="2" applyNumberFormat="1" applyFont="1" applyFill="1" applyAlignment="1">
      <alignment horizontal="right" vertical="center"/>
    </xf>
    <xf numFmtId="167" fontId="10" fillId="3" borderId="0" xfId="3" applyNumberFormat="1" applyFont="1" applyFill="1" applyAlignment="1">
      <alignment horizontal="right" vertical="center"/>
    </xf>
    <xf numFmtId="3" fontId="10" fillId="3" borderId="0" xfId="1" applyNumberFormat="1" applyFont="1" applyFill="1" applyAlignment="1">
      <alignment horizontal="right" vertical="center"/>
    </xf>
    <xf numFmtId="0" fontId="4" fillId="4" borderId="0" xfId="1" applyFont="1" applyFill="1" applyAlignment="1">
      <alignment vertical="center"/>
    </xf>
    <xf numFmtId="165" fontId="4" fillId="4" borderId="0" xfId="2" applyNumberFormat="1" applyFont="1" applyFill="1" applyAlignment="1">
      <alignment horizontal="right" vertical="center"/>
    </xf>
    <xf numFmtId="167" fontId="4" fillId="4" borderId="0" xfId="3" applyNumberFormat="1" applyFont="1" applyFill="1" applyAlignment="1">
      <alignment horizontal="right" vertical="center"/>
    </xf>
    <xf numFmtId="3" fontId="4" fillId="4" borderId="0" xfId="1" applyNumberFormat="1" applyFont="1" applyFill="1" applyAlignment="1">
      <alignment horizontal="right" vertical="center"/>
    </xf>
    <xf numFmtId="168" fontId="4" fillId="4" borderId="0" xfId="1" applyNumberFormat="1" applyFont="1" applyFill="1" applyAlignment="1">
      <alignment horizontal="right" vertical="center"/>
    </xf>
    <xf numFmtId="0" fontId="12" fillId="2" borderId="0" xfId="1" applyFont="1" applyFill="1" applyAlignment="1">
      <alignment vertical="center"/>
    </xf>
    <xf numFmtId="165" fontId="12" fillId="2" borderId="0" xfId="2" applyNumberFormat="1" applyFont="1" applyFill="1" applyAlignment="1">
      <alignment horizontal="right" vertical="center"/>
    </xf>
    <xf numFmtId="167" fontId="12" fillId="2" borderId="0" xfId="3" applyNumberFormat="1" applyFont="1" applyFill="1" applyAlignment="1">
      <alignment horizontal="right" vertical="center"/>
    </xf>
    <xf numFmtId="168" fontId="12" fillId="2" borderId="0" xfId="1" applyNumberFormat="1" applyFont="1" applyFill="1" applyAlignment="1">
      <alignment horizontal="right" vertical="center"/>
    </xf>
    <xf numFmtId="3" fontId="12" fillId="2" borderId="0" xfId="1" applyNumberFormat="1" applyFont="1" applyFill="1" applyAlignment="1">
      <alignment horizontal="right" vertical="center"/>
    </xf>
    <xf numFmtId="0" fontId="8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165" fontId="15" fillId="2" borderId="0" xfId="2" applyNumberFormat="1" applyFont="1" applyFill="1" applyAlignment="1">
      <alignment horizontal="right" vertical="center"/>
    </xf>
    <xf numFmtId="167" fontId="15" fillId="2" borderId="0" xfId="3" applyNumberFormat="1" applyFont="1" applyFill="1" applyAlignment="1">
      <alignment horizontal="right" vertical="center"/>
    </xf>
    <xf numFmtId="3" fontId="15" fillId="2" borderId="0" xfId="1" applyNumberFormat="1" applyFont="1" applyFill="1" applyAlignment="1">
      <alignment horizontal="right" vertical="center"/>
    </xf>
    <xf numFmtId="0" fontId="18" fillId="2" borderId="0" xfId="1" applyFont="1" applyFill="1" applyAlignment="1">
      <alignment vertical="center"/>
    </xf>
    <xf numFmtId="3" fontId="1" fillId="2" borderId="0" xfId="1" applyNumberFormat="1" applyFill="1" applyAlignment="1">
      <alignment horizontal="right"/>
    </xf>
    <xf numFmtId="0" fontId="15" fillId="2" borderId="0" xfId="1" applyFont="1" applyFill="1"/>
    <xf numFmtId="165" fontId="17" fillId="2" borderId="0" xfId="2" applyNumberFormat="1" applyFont="1" applyFill="1" applyAlignment="1">
      <alignment horizontal="right" vertical="center"/>
    </xf>
    <xf numFmtId="167" fontId="17" fillId="2" borderId="0" xfId="3" applyNumberFormat="1" applyFont="1" applyFill="1" applyAlignment="1">
      <alignment horizontal="right" vertical="center"/>
    </xf>
    <xf numFmtId="3" fontId="17" fillId="2" borderId="0" xfId="1" applyNumberFormat="1" applyFont="1" applyFill="1" applyAlignment="1">
      <alignment horizontal="right" vertical="center"/>
    </xf>
    <xf numFmtId="0" fontId="1" fillId="0" borderId="0" xfId="1"/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49" fontId="21" fillId="5" borderId="0" xfId="1" applyNumberFormat="1" applyFont="1" applyFill="1" applyAlignment="1">
      <alignment vertical="center"/>
    </xf>
    <xf numFmtId="49" fontId="21" fillId="5" borderId="0" xfId="1" quotePrefix="1" applyNumberFormat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23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165" fontId="0" fillId="2" borderId="0" xfId="2" applyNumberFormat="1" applyFont="1" applyFill="1"/>
    <xf numFmtId="3" fontId="0" fillId="2" borderId="0" xfId="2" applyNumberFormat="1" applyFont="1" applyFill="1"/>
    <xf numFmtId="169" fontId="24" fillId="2" borderId="0" xfId="1" applyNumberFormat="1" applyFont="1" applyFill="1" applyAlignment="1">
      <alignment horizontal="left" vertical="center"/>
    </xf>
    <xf numFmtId="0" fontId="6" fillId="2" borderId="0" xfId="1" applyFont="1" applyFill="1" applyAlignment="1">
      <alignment vertical="center"/>
    </xf>
    <xf numFmtId="165" fontId="0" fillId="2" borderId="0" xfId="2" applyNumberFormat="1" applyFont="1" applyFill="1" applyAlignment="1">
      <alignment horizontal="center"/>
    </xf>
    <xf numFmtId="0" fontId="26" fillId="0" borderId="0" xfId="1" applyFont="1"/>
    <xf numFmtId="0" fontId="25" fillId="0" borderId="0" xfId="1" applyFont="1" applyAlignment="1">
      <alignment horizontal="left"/>
    </xf>
    <xf numFmtId="14" fontId="26" fillId="0" borderId="0" xfId="1" applyNumberFormat="1" applyFont="1"/>
    <xf numFmtId="169" fontId="27" fillId="0" borderId="0" xfId="1" applyNumberFormat="1" applyFont="1" applyAlignment="1">
      <alignment horizontal="centerContinuous"/>
    </xf>
    <xf numFmtId="169" fontId="1" fillId="0" borderId="0" xfId="1" applyNumberFormat="1" applyAlignment="1">
      <alignment horizontal="centerContinuous"/>
    </xf>
    <xf numFmtId="169" fontId="26" fillId="0" borderId="0" xfId="1" applyNumberFormat="1" applyFont="1" applyAlignment="1">
      <alignment horizontal="centerContinuous"/>
    </xf>
    <xf numFmtId="0" fontId="1" fillId="0" borderId="0" xfId="1" applyAlignment="1">
      <alignment horizontal="centerContinuous"/>
    </xf>
    <xf numFmtId="14" fontId="26" fillId="0" borderId="0" xfId="1" applyNumberFormat="1" applyFont="1" applyAlignment="1">
      <alignment horizontal="centerContinuous"/>
    </xf>
    <xf numFmtId="169" fontId="28" fillId="0" borderId="0" xfId="1" applyNumberFormat="1" applyFont="1" applyAlignment="1">
      <alignment horizontal="centerContinuous"/>
    </xf>
    <xf numFmtId="169" fontId="29" fillId="0" borderId="0" xfId="1" applyNumberFormat="1" applyFont="1" applyAlignment="1">
      <alignment horizontal="centerContinuous"/>
    </xf>
    <xf numFmtId="0" fontId="27" fillId="0" borderId="0" xfId="1" applyFont="1" applyAlignment="1">
      <alignment horizontal="centerContinuous"/>
    </xf>
    <xf numFmtId="0" fontId="1" fillId="0" borderId="0" xfId="1" applyAlignment="1">
      <alignment horizontal="left"/>
    </xf>
    <xf numFmtId="169" fontId="13" fillId="0" borderId="1" xfId="1" applyNumberFormat="1" applyFont="1" applyBorder="1" applyAlignment="1">
      <alignment horizontal="right" vertical="center"/>
    </xf>
    <xf numFmtId="169" fontId="13" fillId="0" borderId="2" xfId="1" applyNumberFormat="1" applyFont="1" applyBorder="1" applyAlignment="1">
      <alignment vertical="center"/>
    </xf>
    <xf numFmtId="169" fontId="30" fillId="0" borderId="2" xfId="1" applyNumberFormat="1" applyFont="1" applyBorder="1" applyAlignment="1">
      <alignment horizontal="centerContinuous" vertical="center"/>
    </xf>
    <xf numFmtId="169" fontId="26" fillId="0" borderId="2" xfId="1" applyNumberFormat="1" applyFont="1" applyBorder="1" applyAlignment="1">
      <alignment horizontal="centerContinuous" vertical="center"/>
    </xf>
    <xf numFmtId="169" fontId="26" fillId="0" borderId="2" xfId="1" applyNumberFormat="1" applyFont="1" applyBorder="1" applyAlignment="1">
      <alignment horizontal="center" vertical="center"/>
    </xf>
    <xf numFmtId="169" fontId="30" fillId="0" borderId="3" xfId="1" applyNumberFormat="1" applyFont="1" applyBorder="1" applyAlignment="1">
      <alignment vertical="center"/>
    </xf>
    <xf numFmtId="169" fontId="13" fillId="0" borderId="4" xfId="1" applyNumberFormat="1" applyFont="1" applyBorder="1" applyAlignment="1">
      <alignment horizontal="right" vertical="center"/>
    </xf>
    <xf numFmtId="169" fontId="13" fillId="0" borderId="0" xfId="1" applyNumberFormat="1" applyFont="1" applyAlignment="1">
      <alignment horizontal="center" vertical="center"/>
    </xf>
    <xf numFmtId="169" fontId="26" fillId="0" borderId="5" xfId="1" applyNumberFormat="1" applyFont="1" applyBorder="1" applyAlignment="1">
      <alignment horizontal="centerContinuous" vertical="center"/>
    </xf>
    <xf numFmtId="169" fontId="26" fillId="0" borderId="5" xfId="1" applyNumberFormat="1" applyFont="1" applyBorder="1" applyAlignment="1">
      <alignment horizontal="center" vertical="center"/>
    </xf>
    <xf numFmtId="169" fontId="26" fillId="0" borderId="0" xfId="1" applyNumberFormat="1" applyFont="1" applyAlignment="1">
      <alignment horizontal="center" vertical="center"/>
    </xf>
    <xf numFmtId="169" fontId="26" fillId="0" borderId="6" xfId="1" applyNumberFormat="1" applyFont="1" applyBorder="1" applyAlignment="1">
      <alignment horizontal="center" vertical="center"/>
    </xf>
    <xf numFmtId="169" fontId="13" fillId="0" borderId="0" xfId="1" applyNumberFormat="1" applyFont="1" applyAlignment="1">
      <alignment vertical="center"/>
    </xf>
    <xf numFmtId="169" fontId="26" fillId="0" borderId="0" xfId="1" applyNumberFormat="1" applyFont="1" applyAlignment="1">
      <alignment horizontal="centerContinuous" vertical="center"/>
    </xf>
    <xf numFmtId="169" fontId="26" fillId="0" borderId="0" xfId="1" applyNumberFormat="1" applyFont="1" applyAlignment="1">
      <alignment horizontal="right" vertical="center"/>
    </xf>
    <xf numFmtId="169" fontId="26" fillId="0" borderId="0" xfId="1" applyNumberFormat="1" applyFont="1" applyAlignment="1">
      <alignment vertical="center"/>
    </xf>
    <xf numFmtId="169" fontId="26" fillId="0" borderId="6" xfId="1" applyNumberFormat="1" applyFont="1" applyBorder="1" applyAlignment="1">
      <alignment vertical="center"/>
    </xf>
    <xf numFmtId="169" fontId="13" fillId="0" borderId="7" xfId="1" applyNumberFormat="1" applyFont="1" applyBorder="1" applyAlignment="1">
      <alignment horizontal="right" vertical="center"/>
    </xf>
    <xf numFmtId="169" fontId="13" fillId="0" borderId="5" xfId="1" applyNumberFormat="1" applyFont="1" applyBorder="1" applyAlignment="1">
      <alignment horizontal="left" vertical="center"/>
    </xf>
    <xf numFmtId="169" fontId="26" fillId="0" borderId="5" xfId="1" applyNumberFormat="1" applyFont="1" applyBorder="1" applyAlignment="1">
      <alignment horizontal="left" vertical="center"/>
    </xf>
    <xf numFmtId="169" fontId="26" fillId="0" borderId="8" xfId="1" applyNumberFormat="1" applyFont="1" applyBorder="1" applyAlignment="1">
      <alignment horizontal="left" vertical="center"/>
    </xf>
    <xf numFmtId="169" fontId="14" fillId="0" borderId="4" xfId="1" applyNumberFormat="1" applyFont="1" applyBorder="1" applyAlignment="1">
      <alignment horizontal="right" vertical="center"/>
    </xf>
    <xf numFmtId="169" fontId="14" fillId="0" borderId="0" xfId="1" applyNumberFormat="1" applyFont="1" applyAlignment="1">
      <alignment horizontal="left" vertical="center"/>
    </xf>
    <xf numFmtId="170" fontId="14" fillId="0" borderId="0" xfId="1" applyNumberFormat="1" applyFont="1" applyAlignment="1">
      <alignment vertical="top"/>
    </xf>
    <xf numFmtId="170" fontId="14" fillId="0" borderId="6" xfId="1" applyNumberFormat="1" applyFont="1" applyBorder="1" applyAlignment="1">
      <alignment horizontal="right" vertical="top" indent="1"/>
    </xf>
    <xf numFmtId="170" fontId="1" fillId="0" borderId="0" xfId="1" applyNumberFormat="1"/>
    <xf numFmtId="169" fontId="13" fillId="0" borderId="0" xfId="1" applyNumberFormat="1" applyFont="1" applyAlignment="1">
      <alignment horizontal="left" vertical="center"/>
    </xf>
    <xf numFmtId="170" fontId="13" fillId="0" borderId="0" xfId="1" applyNumberFormat="1" applyFont="1" applyAlignment="1">
      <alignment vertical="top"/>
    </xf>
    <xf numFmtId="170" fontId="13" fillId="0" borderId="6" xfId="1" applyNumberFormat="1" applyFont="1" applyBorder="1" applyAlignment="1">
      <alignment horizontal="right" vertical="top" indent="1"/>
    </xf>
    <xf numFmtId="169" fontId="26" fillId="0" borderId="0" xfId="1" applyNumberFormat="1" applyFont="1" applyAlignment="1">
      <alignment horizontal="left" vertical="center"/>
    </xf>
    <xf numFmtId="170" fontId="31" fillId="0" borderId="0" xfId="5" applyNumberFormat="1" applyFont="1" applyAlignment="1">
      <alignment vertical="top"/>
    </xf>
    <xf numFmtId="169" fontId="14" fillId="0" borderId="1" xfId="1" applyNumberFormat="1" applyFont="1" applyBorder="1" applyAlignment="1">
      <alignment horizontal="right" vertical="center"/>
    </xf>
    <xf numFmtId="169" fontId="14" fillId="0" borderId="2" xfId="1" applyNumberFormat="1" applyFont="1" applyBorder="1" applyAlignment="1">
      <alignment horizontal="left" vertical="center"/>
    </xf>
    <xf numFmtId="170" fontId="14" fillId="0" borderId="2" xfId="1" applyNumberFormat="1" applyFont="1" applyBorder="1" applyAlignment="1">
      <alignment vertical="top"/>
    </xf>
    <xf numFmtId="170" fontId="14" fillId="0" borderId="3" xfId="1" applyNumberFormat="1" applyFont="1" applyBorder="1" applyAlignment="1">
      <alignment horizontal="right" vertical="top" indent="1"/>
    </xf>
    <xf numFmtId="169" fontId="14" fillId="0" borderId="9" xfId="1" applyNumberFormat="1" applyFont="1" applyBorder="1" applyAlignment="1">
      <alignment horizontal="right" vertical="center"/>
    </xf>
    <xf numFmtId="169" fontId="14" fillId="0" borderId="10" xfId="1" applyNumberFormat="1" applyFont="1" applyBorder="1" applyAlignment="1">
      <alignment horizontal="left" vertical="center"/>
    </xf>
    <xf numFmtId="170" fontId="14" fillId="0" borderId="10" xfId="1" applyNumberFormat="1" applyFont="1" applyBorder="1" applyAlignment="1">
      <alignment vertical="top"/>
    </xf>
    <xf numFmtId="170" fontId="14" fillId="0" borderId="11" xfId="1" applyNumberFormat="1" applyFont="1" applyBorder="1" applyAlignment="1">
      <alignment horizontal="right" vertical="top" indent="1"/>
    </xf>
    <xf numFmtId="0" fontId="1" fillId="0" borderId="1" xfId="1" applyBorder="1"/>
    <xf numFmtId="170" fontId="13" fillId="0" borderId="3" xfId="1" applyNumberFormat="1" applyFont="1" applyBorder="1" applyAlignment="1">
      <alignment horizontal="right" vertical="top" indent="1"/>
    </xf>
    <xf numFmtId="169" fontId="13" fillId="0" borderId="4" xfId="1" applyNumberFormat="1" applyFont="1" applyBorder="1" applyAlignment="1">
      <alignment vertical="center"/>
    </xf>
    <xf numFmtId="49" fontId="13" fillId="0" borderId="0" xfId="1" applyNumberFormat="1" applyFont="1" applyAlignment="1">
      <alignment horizontal="left" vertical="center"/>
    </xf>
    <xf numFmtId="169" fontId="14" fillId="0" borderId="9" xfId="1" applyNumberFormat="1" applyFont="1" applyBorder="1" applyAlignment="1">
      <alignment horizontal="left" vertical="center"/>
    </xf>
    <xf numFmtId="169" fontId="13" fillId="0" borderId="10" xfId="1" applyNumberFormat="1" applyFont="1" applyBorder="1"/>
    <xf numFmtId="170" fontId="26" fillId="0" borderId="10" xfId="1" applyNumberFormat="1" applyFont="1" applyBorder="1" applyAlignment="1">
      <alignment vertical="top"/>
    </xf>
    <xf numFmtId="170" fontId="26" fillId="0" borderId="11" xfId="1" applyNumberFormat="1" applyFont="1" applyBorder="1" applyAlignment="1">
      <alignment vertical="top"/>
    </xf>
    <xf numFmtId="169" fontId="1" fillId="0" borderId="0" xfId="1" applyNumberFormat="1"/>
    <xf numFmtId="169" fontId="32" fillId="0" borderId="0" xfId="1" applyNumberFormat="1" applyFont="1"/>
    <xf numFmtId="169" fontId="13" fillId="0" borderId="0" xfId="4" applyNumberFormat="1" applyAlignment="1">
      <alignment vertical="center"/>
    </xf>
    <xf numFmtId="0" fontId="33" fillId="0" borderId="0" xfId="1" applyFont="1"/>
    <xf numFmtId="169" fontId="13" fillId="5" borderId="0" xfId="4" applyNumberFormat="1" applyFill="1" applyAlignment="1">
      <alignment vertical="center"/>
    </xf>
    <xf numFmtId="169" fontId="34" fillId="5" borderId="0" xfId="4" applyNumberFormat="1" applyFont="1" applyFill="1" applyAlignment="1">
      <alignment vertical="center"/>
    </xf>
    <xf numFmtId="171" fontId="13" fillId="5" borderId="0" xfId="4" applyNumberFormat="1" applyFill="1" applyAlignment="1">
      <alignment vertical="center"/>
    </xf>
    <xf numFmtId="172" fontId="1" fillId="0" borderId="0" xfId="1" applyNumberFormat="1"/>
    <xf numFmtId="167" fontId="12" fillId="0" borderId="0" xfId="3" applyNumberFormat="1" applyFont="1" applyFill="1" applyAlignment="1">
      <alignment horizontal="right" vertical="center"/>
    </xf>
    <xf numFmtId="0" fontId="3" fillId="2" borderId="0" xfId="1" applyFont="1" applyFill="1" applyAlignment="1">
      <alignment vertical="center"/>
    </xf>
    <xf numFmtId="0" fontId="8" fillId="2" borderId="0" xfId="1" applyFont="1" applyFill="1" applyAlignment="1">
      <alignment horizontal="right" vertical="center"/>
    </xf>
    <xf numFmtId="0" fontId="8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49" fontId="13" fillId="0" borderId="0" xfId="4" applyNumberFormat="1" applyAlignment="1">
      <alignment horizontal="left" vertical="center"/>
    </xf>
    <xf numFmtId="49" fontId="13" fillId="5" borderId="0" xfId="4" applyNumberFormat="1" applyFill="1" applyAlignment="1">
      <alignment horizontal="left" vertical="center"/>
    </xf>
    <xf numFmtId="49" fontId="13" fillId="5" borderId="0" xfId="4" applyNumberFormat="1" applyFill="1" applyAlignment="1">
      <alignment horizontal="left" vertical="center" wrapText="1"/>
    </xf>
    <xf numFmtId="169" fontId="14" fillId="0" borderId="0" xfId="4" applyNumberFormat="1" applyFont="1" applyAlignment="1">
      <alignment horizontal="left" vertical="top" wrapText="1"/>
    </xf>
  </cellXfs>
  <cellStyles count="6">
    <cellStyle name="Millares 4" xfId="2" xr:uid="{3A803782-10D9-4B46-B62D-AC49A7EB8014}"/>
    <cellStyle name="Normal" xfId="0" builtinId="0"/>
    <cellStyle name="Normal 2" xfId="4" xr:uid="{3F26FD99-1E1E-4578-914E-A663AA9811AE}"/>
    <cellStyle name="Normal 6" xfId="1" xr:uid="{326FC97B-54D6-4548-B77D-19A7FC783900}"/>
    <cellStyle name="Normal_AIF" xfId="5" xr:uid="{D7A4F7C3-DD78-491E-AD26-F98F8DF3E529}"/>
    <cellStyle name="Porcentaje 4" xfId="3" xr:uid="{7528C795-FB2A-47A4-9A03-EBDCBDCF0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756B-0BBA-43B7-A36A-10C58972A7BE}">
  <sheetPr>
    <pageSetUpPr fitToPage="1"/>
  </sheetPr>
  <dimension ref="A1:R80"/>
  <sheetViews>
    <sheetView showGridLines="0" tabSelected="1" topLeftCell="A63" zoomScale="110" zoomScaleNormal="110" workbookViewId="0">
      <selection activeCell="J76" sqref="J76"/>
    </sheetView>
  </sheetViews>
  <sheetFormatPr baseColWidth="10" defaultColWidth="10.25" defaultRowHeight="15.75" outlineLevelRow="1"/>
  <cols>
    <col min="1" max="1" width="2.375" style="3" customWidth="1"/>
    <col min="2" max="2" width="4.125" style="5" customWidth="1"/>
    <col min="3" max="3" width="4" style="5" customWidth="1"/>
    <col min="4" max="4" width="3.625" style="10" customWidth="1"/>
    <col min="5" max="5" width="2.25" style="11" customWidth="1"/>
    <col min="6" max="6" width="34.375" style="34" customWidth="1"/>
    <col min="7" max="7" width="14.875" style="1" bestFit="1" customWidth="1"/>
    <col min="8" max="8" width="12" style="2" customWidth="1"/>
    <col min="9" max="9" width="10.25" style="3"/>
    <col min="10" max="10" width="11.25" style="4" bestFit="1" customWidth="1"/>
    <col min="11" max="11" width="3.5" customWidth="1"/>
    <col min="12" max="13" width="12" customWidth="1"/>
    <col min="15" max="15" width="11.75" bestFit="1" customWidth="1"/>
    <col min="17" max="17" width="10.75" hidden="1" customWidth="1"/>
    <col min="18" max="18" width="11.25" hidden="1" customWidth="1"/>
    <col min="19" max="19" width="0" hidden="1" customWidth="1"/>
    <col min="21" max="21" width="12" bestFit="1" customWidth="1"/>
  </cols>
  <sheetData>
    <row r="1" spans="1:10" ht="21">
      <c r="A1" s="5"/>
      <c r="C1" s="128"/>
      <c r="D1" s="128"/>
      <c r="E1" s="128"/>
      <c r="F1" s="128"/>
      <c r="G1" s="128"/>
      <c r="H1" s="128"/>
      <c r="I1" s="128"/>
      <c r="J1" s="128"/>
    </row>
    <row r="2" spans="1:10" ht="16.5" customHeight="1">
      <c r="A2" s="5"/>
      <c r="C2" s="131" t="s">
        <v>0</v>
      </c>
      <c r="D2" s="131"/>
      <c r="E2" s="131"/>
      <c r="F2" s="131"/>
      <c r="G2" s="131"/>
      <c r="H2" s="131"/>
      <c r="I2" s="131"/>
      <c r="J2" s="131"/>
    </row>
    <row r="3" spans="1:10" ht="3.75" customHeight="1">
      <c r="A3" s="5"/>
      <c r="C3" s="6"/>
      <c r="D3" s="6"/>
      <c r="E3" s="6"/>
      <c r="F3" s="6"/>
      <c r="G3" s="7"/>
      <c r="H3" s="8"/>
      <c r="I3" s="6"/>
      <c r="J3" s="9"/>
    </row>
    <row r="4" spans="1:10">
      <c r="A4" s="5"/>
      <c r="D4" s="5"/>
      <c r="E4" s="10"/>
      <c r="F4" s="11"/>
      <c r="G4" s="129" t="s">
        <v>1</v>
      </c>
      <c r="H4" s="129"/>
      <c r="I4" s="130" t="s">
        <v>2</v>
      </c>
      <c r="J4" s="130"/>
    </row>
    <row r="5" spans="1:10" ht="15.75" customHeight="1">
      <c r="A5" s="5"/>
      <c r="D5" s="5"/>
      <c r="E5" s="10"/>
      <c r="F5" s="11"/>
      <c r="G5" s="12">
        <v>45748</v>
      </c>
      <c r="H5" s="12">
        <v>45383</v>
      </c>
      <c r="I5" s="13" t="s">
        <v>3</v>
      </c>
      <c r="J5" s="14" t="s">
        <v>4</v>
      </c>
    </row>
    <row r="6" spans="1:10" ht="6" customHeight="1">
      <c r="A6" s="5"/>
      <c r="C6" s="15"/>
      <c r="D6" s="15"/>
      <c r="E6" s="15"/>
      <c r="F6" s="16"/>
      <c r="G6" s="17"/>
      <c r="H6" s="18"/>
      <c r="I6" s="13"/>
      <c r="J6" s="19"/>
    </row>
    <row r="7" spans="1:10">
      <c r="B7" s="20"/>
      <c r="C7" s="20"/>
      <c r="D7" s="20" t="s">
        <v>5</v>
      </c>
      <c r="E7" s="20"/>
      <c r="F7" s="20"/>
      <c r="G7" s="21">
        <v>10346518.4</v>
      </c>
      <c r="H7" s="21">
        <v>6792204.5</v>
      </c>
      <c r="I7" s="22">
        <v>0.52329312228452496</v>
      </c>
      <c r="J7" s="23">
        <v>3554313.9000000004</v>
      </c>
    </row>
    <row r="8" spans="1:10">
      <c r="B8" s="24"/>
      <c r="D8" s="24" t="s">
        <v>6</v>
      </c>
      <c r="E8" s="24"/>
      <c r="F8" s="24"/>
      <c r="G8" s="25">
        <v>9482550.3000000007</v>
      </c>
      <c r="H8" s="25">
        <v>6018975.1999999993</v>
      </c>
      <c r="I8" s="26">
        <v>0.5754426600727649</v>
      </c>
      <c r="J8" s="27">
        <v>3463575.1000000015</v>
      </c>
    </row>
    <row r="9" spans="1:10" ht="15" outlineLevel="1">
      <c r="B9" s="29"/>
      <c r="C9" s="29"/>
      <c r="D9" s="29" t="s">
        <v>7</v>
      </c>
      <c r="E9" s="29"/>
      <c r="F9" s="29"/>
      <c r="G9" s="30">
        <v>2151025.7999999998</v>
      </c>
      <c r="H9" s="30">
        <v>1478647.2</v>
      </c>
      <c r="I9" s="127">
        <v>0.45472550855944527</v>
      </c>
      <c r="J9" s="32">
        <v>672378.59999999986</v>
      </c>
    </row>
    <row r="10" spans="1:10" ht="15" outlineLevel="1">
      <c r="B10" s="29"/>
      <c r="C10" s="29"/>
      <c r="D10" s="29" t="s">
        <v>8</v>
      </c>
      <c r="E10" s="29"/>
      <c r="F10" s="29"/>
      <c r="G10" s="30">
        <v>782838.8</v>
      </c>
      <c r="H10" s="30">
        <v>434520.4</v>
      </c>
      <c r="I10" s="127">
        <v>0.80161575843159483</v>
      </c>
      <c r="J10" s="32">
        <v>348318.4</v>
      </c>
    </row>
    <row r="11" spans="1:10" ht="15" outlineLevel="1">
      <c r="B11" s="29"/>
      <c r="C11" s="29"/>
      <c r="D11" s="29" t="s">
        <v>9</v>
      </c>
      <c r="E11" s="29"/>
      <c r="F11" s="29"/>
      <c r="G11" s="30">
        <v>3692211.3</v>
      </c>
      <c r="H11" s="30">
        <v>1995517.8</v>
      </c>
      <c r="I11" s="127">
        <v>0.85025225031818796</v>
      </c>
      <c r="J11" s="32">
        <v>1696693.4999999998</v>
      </c>
    </row>
    <row r="12" spans="1:10" ht="15" outlineLevel="1">
      <c r="B12" s="29"/>
      <c r="C12" s="29"/>
      <c r="D12" s="29" t="s">
        <v>10</v>
      </c>
      <c r="E12" s="29"/>
      <c r="F12" s="29"/>
      <c r="G12" s="30">
        <v>1035324.3</v>
      </c>
      <c r="H12" s="30">
        <v>600619.6</v>
      </c>
      <c r="I12" s="127">
        <v>0.72376043006255553</v>
      </c>
      <c r="J12" s="32">
        <v>434704.70000000007</v>
      </c>
    </row>
    <row r="13" spans="1:10" ht="15" outlineLevel="1">
      <c r="B13" s="29"/>
      <c r="C13" s="29"/>
      <c r="D13" s="29" t="s">
        <v>11</v>
      </c>
      <c r="E13" s="29"/>
      <c r="F13" s="29"/>
      <c r="G13" s="30">
        <v>22684.999999999996</v>
      </c>
      <c r="H13" s="30">
        <v>30893.999999999996</v>
      </c>
      <c r="I13" s="127">
        <v>-0.26571502557130833</v>
      </c>
      <c r="J13" s="32">
        <v>-8209</v>
      </c>
    </row>
    <row r="14" spans="1:10" ht="15" outlineLevel="1">
      <c r="B14" s="29"/>
      <c r="C14" s="29"/>
      <c r="D14" s="29" t="s">
        <v>12</v>
      </c>
      <c r="E14" s="29"/>
      <c r="F14" s="29"/>
      <c r="G14" s="30">
        <v>121968.1</v>
      </c>
      <c r="H14" s="30">
        <v>103983.3</v>
      </c>
      <c r="I14" s="127">
        <v>0.17295854238132469</v>
      </c>
      <c r="J14" s="32">
        <v>17984.800000000003</v>
      </c>
    </row>
    <row r="15" spans="1:10" ht="15" outlineLevel="1">
      <c r="B15" s="29"/>
      <c r="C15" s="29"/>
      <c r="D15" s="29" t="s">
        <v>13</v>
      </c>
      <c r="E15" s="29"/>
      <c r="F15" s="29"/>
      <c r="G15" s="30">
        <v>691636.6</v>
      </c>
      <c r="H15" s="30">
        <v>309919.89999999997</v>
      </c>
      <c r="I15" s="127">
        <v>1.231662439230266</v>
      </c>
      <c r="J15" s="32">
        <v>381716.7</v>
      </c>
    </row>
    <row r="16" spans="1:10" ht="15" outlineLevel="1">
      <c r="B16" s="29"/>
      <c r="C16" s="29"/>
      <c r="D16" s="29" t="s">
        <v>14</v>
      </c>
      <c r="E16" s="29"/>
      <c r="F16" s="29"/>
      <c r="G16" s="30">
        <v>417004.20000000007</v>
      </c>
      <c r="H16" s="30">
        <v>233897.30000000002</v>
      </c>
      <c r="I16" s="127">
        <v>0.78285170457290465</v>
      </c>
      <c r="J16" s="32">
        <v>183106.90000000005</v>
      </c>
    </row>
    <row r="17" spans="2:10" ht="15" outlineLevel="1">
      <c r="B17" s="29"/>
      <c r="C17" s="29"/>
      <c r="D17" s="29" t="s">
        <v>15</v>
      </c>
      <c r="E17" s="29"/>
      <c r="F17" s="29"/>
      <c r="G17" s="30">
        <v>567856.19999999995</v>
      </c>
      <c r="H17" s="30">
        <v>830975.7</v>
      </c>
      <c r="I17" s="127">
        <v>-0.31663922302421121</v>
      </c>
      <c r="J17" s="32">
        <v>-263119.5</v>
      </c>
    </row>
    <row r="18" spans="2:10">
      <c r="B18" s="24"/>
      <c r="D18" s="24" t="s">
        <v>16</v>
      </c>
      <c r="E18" s="24"/>
      <c r="F18" s="24"/>
      <c r="G18" s="25">
        <v>244889.40000000002</v>
      </c>
      <c r="H18" s="25">
        <v>484513.50000000006</v>
      </c>
      <c r="I18" s="26">
        <v>-0.49456640527044138</v>
      </c>
      <c r="J18" s="28">
        <v>-239624.10000000003</v>
      </c>
    </row>
    <row r="19" spans="2:10" ht="15" outlineLevel="1">
      <c r="B19" s="29"/>
      <c r="C19" s="29"/>
      <c r="D19" s="29" t="s">
        <v>17</v>
      </c>
      <c r="E19" s="29"/>
      <c r="F19" s="29"/>
      <c r="G19" s="30">
        <v>50339</v>
      </c>
      <c r="H19" s="30">
        <v>95229.2</v>
      </c>
      <c r="I19" s="31">
        <v>-0.47139112793134874</v>
      </c>
      <c r="J19" s="33">
        <v>-44890.2</v>
      </c>
    </row>
    <row r="20" spans="2:10" ht="15" outlineLevel="1">
      <c r="B20" s="29"/>
      <c r="C20" s="29"/>
      <c r="D20" s="29" t="s">
        <v>18</v>
      </c>
      <c r="E20" s="29"/>
      <c r="F20" s="29"/>
      <c r="G20" s="30">
        <v>194550.40000000002</v>
      </c>
      <c r="H20" s="30">
        <v>389284.30000000005</v>
      </c>
      <c r="I20" s="31">
        <v>-0.50023568892965886</v>
      </c>
      <c r="J20" s="33">
        <v>-194733.90000000002</v>
      </c>
    </row>
    <row r="21" spans="2:10">
      <c r="B21" s="24"/>
      <c r="D21" s="24" t="s">
        <v>19</v>
      </c>
      <c r="E21" s="24"/>
      <c r="F21" s="24"/>
      <c r="G21" s="25">
        <v>619023.4</v>
      </c>
      <c r="H21" s="25">
        <v>285052.7</v>
      </c>
      <c r="I21" s="26">
        <v>1.1716103723978057</v>
      </c>
      <c r="J21" s="27">
        <v>333970.7</v>
      </c>
    </row>
    <row r="22" spans="2:10" ht="15" outlineLevel="1">
      <c r="B22" s="29"/>
      <c r="C22" s="29"/>
      <c r="D22" s="29" t="s">
        <v>20</v>
      </c>
      <c r="E22" s="29"/>
      <c r="F22" s="29"/>
      <c r="G22" s="30">
        <v>390088</v>
      </c>
      <c r="H22" s="30">
        <v>207287.80000000002</v>
      </c>
      <c r="I22" s="31">
        <v>0.88186666074896825</v>
      </c>
      <c r="J22" s="33">
        <v>182800.19999999998</v>
      </c>
    </row>
    <row r="23" spans="2:10" ht="15" outlineLevel="1">
      <c r="B23" s="29"/>
      <c r="C23" s="29"/>
      <c r="D23" s="29" t="s">
        <v>21</v>
      </c>
      <c r="E23" s="29"/>
      <c r="F23" s="29"/>
      <c r="G23" s="30">
        <v>60354.5</v>
      </c>
      <c r="H23" s="30">
        <v>25506.5</v>
      </c>
      <c r="I23" s="31">
        <v>1.366239978044812</v>
      </c>
      <c r="J23" s="33">
        <v>34848</v>
      </c>
    </row>
    <row r="24" spans="2:10" ht="15" outlineLevel="1">
      <c r="B24" s="29"/>
      <c r="C24" s="29"/>
      <c r="D24" s="29" t="s">
        <v>22</v>
      </c>
      <c r="E24" s="29"/>
      <c r="F24" s="29"/>
      <c r="G24" s="30">
        <v>168580.89999999997</v>
      </c>
      <c r="H24" s="30">
        <v>52258.400000000009</v>
      </c>
      <c r="I24" s="31">
        <v>2.225910092922859</v>
      </c>
      <c r="J24" s="33">
        <v>116322.49999999996</v>
      </c>
    </row>
    <row r="25" spans="2:10">
      <c r="B25" s="24"/>
      <c r="D25" s="24" t="s">
        <v>23</v>
      </c>
      <c r="E25" s="24"/>
      <c r="F25" s="24"/>
      <c r="G25" s="25">
        <v>55.3</v>
      </c>
      <c r="H25" s="25">
        <v>3663.1</v>
      </c>
      <c r="I25" s="26">
        <v>-0.98490349703802793</v>
      </c>
      <c r="J25" s="27">
        <v>-3607.7999999999997</v>
      </c>
    </row>
    <row r="26" spans="2:10">
      <c r="G26" s="30"/>
      <c r="H26" s="30"/>
      <c r="I26" s="31"/>
      <c r="J26" s="33"/>
    </row>
    <row r="27" spans="2:10">
      <c r="C27" s="20"/>
      <c r="D27" s="20" t="s">
        <v>24</v>
      </c>
      <c r="E27" s="20"/>
      <c r="F27" s="20"/>
      <c r="G27" s="21">
        <v>9500569.2999999989</v>
      </c>
      <c r="H27" s="21">
        <v>6527252.9000000013</v>
      </c>
      <c r="I27" s="22">
        <v>0.45552339484195525</v>
      </c>
      <c r="J27" s="23">
        <v>2973316.3999999976</v>
      </c>
    </row>
    <row r="28" spans="2:10">
      <c r="B28" s="24"/>
      <c r="D28" s="24" t="s">
        <v>25</v>
      </c>
      <c r="E28" s="24"/>
      <c r="F28" s="24"/>
      <c r="G28" s="25">
        <v>9312101.8000000007</v>
      </c>
      <c r="H28" s="25">
        <v>6376401.3000000007</v>
      </c>
      <c r="I28" s="26">
        <v>0.46040083769508033</v>
      </c>
      <c r="J28" s="27">
        <v>2935700.5</v>
      </c>
    </row>
    <row r="29" spans="2:10">
      <c r="B29" s="35"/>
      <c r="D29" s="35" t="s">
        <v>26</v>
      </c>
      <c r="E29" s="36"/>
      <c r="F29" s="37"/>
      <c r="G29" s="38">
        <v>6121127.4000000004</v>
      </c>
      <c r="H29" s="38">
        <v>3895084.7000000007</v>
      </c>
      <c r="I29" s="39">
        <v>0.57150046056764814</v>
      </c>
      <c r="J29" s="40">
        <v>2226042.6999999997</v>
      </c>
    </row>
    <row r="30" spans="2:10" ht="15" outlineLevel="1">
      <c r="B30" s="29"/>
      <c r="C30" s="29"/>
      <c r="D30" s="29" t="s">
        <v>27</v>
      </c>
      <c r="E30" s="29"/>
      <c r="F30" s="29"/>
      <c r="G30" s="30">
        <v>3738242.3</v>
      </c>
      <c r="H30" s="30">
        <v>2093967.4</v>
      </c>
      <c r="I30" s="31">
        <v>0.78524379128347466</v>
      </c>
      <c r="J30" s="33">
        <v>1644274.9</v>
      </c>
    </row>
    <row r="31" spans="2:10" ht="15" outlineLevel="1">
      <c r="B31" s="29"/>
      <c r="C31" s="29"/>
      <c r="D31" s="29" t="s">
        <v>28</v>
      </c>
      <c r="E31" s="29"/>
      <c r="F31" s="29"/>
      <c r="G31" s="30">
        <v>444598.2</v>
      </c>
      <c r="H31" s="30">
        <v>196344.5</v>
      </c>
      <c r="I31" s="31">
        <v>1.2643781720394509</v>
      </c>
      <c r="J31" s="33">
        <v>248253.7</v>
      </c>
    </row>
    <row r="32" spans="2:10" ht="15" outlineLevel="1">
      <c r="B32" s="29"/>
      <c r="C32" s="29"/>
      <c r="D32" s="29" t="s">
        <v>29</v>
      </c>
      <c r="E32" s="29"/>
      <c r="F32" s="29"/>
      <c r="G32" s="30">
        <v>208564.6</v>
      </c>
      <c r="H32" s="30">
        <v>135928</v>
      </c>
      <c r="I32" s="31">
        <v>0.53437555176269802</v>
      </c>
      <c r="J32" s="33">
        <v>72636.600000000006</v>
      </c>
    </row>
    <row r="33" spans="2:10" ht="15" outlineLevel="1">
      <c r="B33" s="29"/>
      <c r="C33" s="29"/>
      <c r="D33" s="29" t="s">
        <v>30</v>
      </c>
      <c r="E33" s="29"/>
      <c r="F33" s="29"/>
      <c r="G33" s="30">
        <v>309226.59999999998</v>
      </c>
      <c r="H33" s="30">
        <v>198204.4</v>
      </c>
      <c r="I33" s="31">
        <v>0.56013993634853709</v>
      </c>
      <c r="J33" s="33">
        <v>111022.19999999998</v>
      </c>
    </row>
    <row r="34" spans="2:10" ht="15" outlineLevel="1">
      <c r="B34" s="29"/>
      <c r="C34" s="29"/>
      <c r="D34" s="29" t="s">
        <v>31</v>
      </c>
      <c r="E34" s="29"/>
      <c r="F34" s="29"/>
      <c r="G34" s="30">
        <v>658002.4</v>
      </c>
      <c r="H34" s="30">
        <v>387020.4</v>
      </c>
      <c r="I34" s="31">
        <v>0.70017497785646432</v>
      </c>
      <c r="J34" s="33">
        <v>270982</v>
      </c>
    </row>
    <row r="35" spans="2:10" ht="15" outlineLevel="1">
      <c r="B35" s="29"/>
      <c r="C35" s="29"/>
      <c r="D35" s="29" t="s">
        <v>32</v>
      </c>
      <c r="E35" s="29"/>
      <c r="F35" s="29"/>
      <c r="G35" s="30">
        <v>762493.29999999993</v>
      </c>
      <c r="H35" s="30">
        <v>883620.00000000012</v>
      </c>
      <c r="I35" s="31">
        <v>-0.13708007967225755</v>
      </c>
      <c r="J35" s="33">
        <v>-121126.70000000019</v>
      </c>
    </row>
    <row r="36" spans="2:10">
      <c r="B36" s="35"/>
      <c r="D36" s="35" t="s">
        <v>33</v>
      </c>
      <c r="E36" s="36"/>
      <c r="F36" s="37"/>
      <c r="G36" s="38">
        <v>473255.79999999993</v>
      </c>
      <c r="H36" s="38">
        <v>952582.70000000007</v>
      </c>
      <c r="I36" s="39">
        <v>-0.50318665245547722</v>
      </c>
      <c r="J36" s="40">
        <v>-479326.90000000014</v>
      </c>
    </row>
    <row r="37" spans="2:10" ht="15" outlineLevel="1">
      <c r="B37" s="29"/>
      <c r="C37" s="29"/>
      <c r="D37" s="29" t="s">
        <v>34</v>
      </c>
      <c r="E37" s="29"/>
      <c r="F37" s="29"/>
      <c r="G37" s="30">
        <v>251635</v>
      </c>
      <c r="H37" s="30">
        <v>779584.9</v>
      </c>
      <c r="I37" s="31">
        <v>-0.67721924834613911</v>
      </c>
      <c r="J37" s="33">
        <v>-527949.9</v>
      </c>
    </row>
    <row r="38" spans="2:10" ht="15" outlineLevel="1">
      <c r="B38" s="29"/>
      <c r="C38" s="29"/>
      <c r="D38" s="29" t="s">
        <v>35</v>
      </c>
      <c r="E38" s="29"/>
      <c r="F38" s="29"/>
      <c r="G38" s="30">
        <v>217793</v>
      </c>
      <c r="H38" s="30">
        <v>161157.70000000001</v>
      </c>
      <c r="I38" s="31">
        <v>0.35142782504342018</v>
      </c>
      <c r="J38" s="33">
        <v>56635.299999999988</v>
      </c>
    </row>
    <row r="39" spans="2:10" ht="15" outlineLevel="1">
      <c r="B39" s="29"/>
      <c r="C39" s="29"/>
      <c r="D39" s="29" t="s">
        <v>36</v>
      </c>
      <c r="E39" s="29"/>
      <c r="F39" s="29"/>
      <c r="G39" s="30">
        <v>3827.8</v>
      </c>
      <c r="H39" s="30">
        <v>11840.1</v>
      </c>
      <c r="I39" s="31">
        <v>-0.67670881158098328</v>
      </c>
      <c r="J39" s="33">
        <v>-8012.3</v>
      </c>
    </row>
    <row r="40" spans="2:10">
      <c r="B40" s="35"/>
      <c r="D40" s="35" t="s">
        <v>37</v>
      </c>
      <c r="E40" s="36"/>
      <c r="F40" s="37"/>
      <c r="G40" s="38">
        <v>1717814.8</v>
      </c>
      <c r="H40" s="38">
        <v>1093318.8</v>
      </c>
      <c r="I40" s="39">
        <v>0.57119295854054641</v>
      </c>
      <c r="J40" s="40">
        <v>624496</v>
      </c>
    </row>
    <row r="41" spans="2:10" ht="15" outlineLevel="1">
      <c r="B41" s="29"/>
      <c r="C41" s="29"/>
      <c r="D41" s="29" t="s">
        <v>38</v>
      </c>
      <c r="E41" s="29"/>
      <c r="F41" s="29"/>
      <c r="G41" s="30">
        <v>1265268.9000000001</v>
      </c>
      <c r="H41" s="30">
        <v>894497.8</v>
      </c>
      <c r="I41" s="31">
        <v>0.41450196970858966</v>
      </c>
      <c r="J41" s="33">
        <v>370771.10000000009</v>
      </c>
    </row>
    <row r="42" spans="2:10" ht="15" outlineLevel="1">
      <c r="B42" s="29"/>
      <c r="C42" s="29"/>
      <c r="D42" s="29" t="s">
        <v>39</v>
      </c>
      <c r="E42" s="29"/>
      <c r="F42" s="29"/>
      <c r="G42" s="30">
        <v>452545.9</v>
      </c>
      <c r="H42" s="30">
        <v>198821</v>
      </c>
      <c r="I42" s="31">
        <v>1.2761473888573138</v>
      </c>
      <c r="J42" s="33">
        <v>253724.90000000002</v>
      </c>
    </row>
    <row r="43" spans="2:10">
      <c r="B43" s="35"/>
      <c r="D43" s="35" t="s">
        <v>40</v>
      </c>
      <c r="E43" s="36"/>
      <c r="F43" s="37"/>
      <c r="G43" s="38">
        <v>255318.1</v>
      </c>
      <c r="H43" s="38">
        <v>67897.900000000009</v>
      </c>
      <c r="I43" s="39">
        <v>2.7603239570001423</v>
      </c>
      <c r="J43" s="40">
        <v>187420.2</v>
      </c>
    </row>
    <row r="44" spans="2:10" ht="15" outlineLevel="1">
      <c r="B44" s="29"/>
      <c r="C44" s="29"/>
      <c r="D44" s="29" t="s">
        <v>41</v>
      </c>
      <c r="E44" s="29"/>
      <c r="F44" s="29"/>
      <c r="G44" s="30">
        <v>34722.699999999997</v>
      </c>
      <c r="H44" s="30">
        <v>20027</v>
      </c>
      <c r="I44" s="31">
        <v>0.73379437759025312</v>
      </c>
      <c r="J44" s="33">
        <v>14695.699999999997</v>
      </c>
    </row>
    <row r="45" spans="2:10" ht="15" outlineLevel="1">
      <c r="B45" s="29"/>
      <c r="C45" s="29"/>
      <c r="D45" s="29" t="s">
        <v>42</v>
      </c>
      <c r="E45" s="29"/>
      <c r="F45" s="29"/>
      <c r="G45" s="30">
        <v>2000</v>
      </c>
      <c r="H45" s="30">
        <v>0</v>
      </c>
      <c r="I45" s="30" t="s">
        <v>43</v>
      </c>
      <c r="J45" s="33">
        <v>2000</v>
      </c>
    </row>
    <row r="46" spans="2:10" ht="15" outlineLevel="1">
      <c r="B46" s="29"/>
      <c r="C46" s="29"/>
      <c r="D46" s="29" t="s">
        <v>44</v>
      </c>
      <c r="E46" s="29"/>
      <c r="F46" s="29"/>
      <c r="G46" s="30">
        <v>66919.7</v>
      </c>
      <c r="H46" s="30">
        <v>43900.6</v>
      </c>
      <c r="I46" s="31">
        <v>0.52434590871195375</v>
      </c>
      <c r="J46" s="33">
        <v>23019.1</v>
      </c>
    </row>
    <row r="47" spans="2:10" ht="15" outlineLevel="1">
      <c r="B47" s="29"/>
      <c r="C47" s="29"/>
      <c r="D47" s="29" t="s">
        <v>45</v>
      </c>
      <c r="E47" s="29"/>
      <c r="F47" s="29"/>
      <c r="G47" s="30">
        <v>151675.70000000001</v>
      </c>
      <c r="H47" s="30">
        <v>3970.3</v>
      </c>
      <c r="I47" s="31">
        <v>37.202579150190161</v>
      </c>
      <c r="J47" s="33">
        <v>147705.40000000002</v>
      </c>
    </row>
    <row r="48" spans="2:10">
      <c r="B48" s="29"/>
      <c r="D48" s="35" t="s">
        <v>46</v>
      </c>
      <c r="E48" s="29"/>
      <c r="F48" s="29"/>
      <c r="G48" s="38">
        <v>610292.1</v>
      </c>
      <c r="H48" s="38">
        <v>215956.2</v>
      </c>
      <c r="I48" s="39">
        <v>1.8259994387750846</v>
      </c>
      <c r="J48" s="40">
        <v>394335.89999999997</v>
      </c>
    </row>
    <row r="49" spans="1:10">
      <c r="B49" s="29"/>
      <c r="D49" s="35" t="s">
        <v>47</v>
      </c>
      <c r="E49" s="29"/>
      <c r="F49" s="29"/>
      <c r="G49" s="38">
        <v>134293.6</v>
      </c>
      <c r="H49" s="38">
        <v>151561</v>
      </c>
      <c r="I49" s="39">
        <v>-0.1139303646716503</v>
      </c>
      <c r="J49" s="40">
        <v>-17267.399999999994</v>
      </c>
    </row>
    <row r="50" spans="1:10">
      <c r="C50" s="41"/>
      <c r="D50" s="41"/>
      <c r="H50" s="1"/>
      <c r="I50" s="2"/>
      <c r="J50" s="42"/>
    </row>
    <row r="51" spans="1:10" ht="15">
      <c r="B51" s="24"/>
      <c r="C51" s="24"/>
      <c r="D51" s="24" t="s">
        <v>48</v>
      </c>
      <c r="E51" s="24"/>
      <c r="F51" s="24"/>
      <c r="G51" s="25">
        <v>188467.5</v>
      </c>
      <c r="H51" s="25">
        <v>150851.6</v>
      </c>
      <c r="I51" s="26">
        <v>0.24935698394978911</v>
      </c>
      <c r="J51" s="27">
        <v>37615.899999999994</v>
      </c>
    </row>
    <row r="52" spans="1:10">
      <c r="B52" s="35"/>
      <c r="C52" s="35"/>
      <c r="D52" s="35" t="s">
        <v>34</v>
      </c>
      <c r="E52" s="36"/>
      <c r="F52" s="37"/>
      <c r="G52" s="38">
        <v>23527.800000000003</v>
      </c>
      <c r="H52" s="38">
        <v>81149.8</v>
      </c>
      <c r="I52" s="39">
        <v>-0.71006952574128346</v>
      </c>
      <c r="J52" s="40">
        <v>-57622</v>
      </c>
    </row>
    <row r="53" spans="1:10" ht="15" outlineLevel="1">
      <c r="B53" s="29"/>
      <c r="C53" s="29"/>
      <c r="D53" s="29" t="s">
        <v>49</v>
      </c>
      <c r="E53" s="29"/>
      <c r="F53" s="29"/>
      <c r="G53" s="30">
        <v>23527.800000000003</v>
      </c>
      <c r="H53" s="30">
        <v>81149.8</v>
      </c>
      <c r="I53" s="31">
        <v>-0.71006952574128346</v>
      </c>
      <c r="J53" s="33">
        <v>-57622</v>
      </c>
    </row>
    <row r="54" spans="1:10" ht="15" outlineLevel="1">
      <c r="B54" s="29"/>
      <c r="C54" s="29"/>
      <c r="D54" s="29" t="s">
        <v>50</v>
      </c>
      <c r="E54" s="29"/>
      <c r="F54" s="29"/>
      <c r="G54" s="30">
        <v>0</v>
      </c>
      <c r="H54" s="30">
        <v>0</v>
      </c>
      <c r="I54" s="30" t="s">
        <v>43</v>
      </c>
      <c r="J54" s="30">
        <v>0</v>
      </c>
    </row>
    <row r="55" spans="1:10">
      <c r="B55" s="35"/>
      <c r="D55" s="35" t="s">
        <v>35</v>
      </c>
      <c r="E55" s="36"/>
      <c r="F55" s="37"/>
      <c r="G55" s="38">
        <v>55759.199999999997</v>
      </c>
      <c r="H55" s="38">
        <v>24030</v>
      </c>
      <c r="I55" s="39">
        <v>1.3203995006242195</v>
      </c>
      <c r="J55" s="40">
        <v>31729.199999999997</v>
      </c>
    </row>
    <row r="56" spans="1:10" ht="15" outlineLevel="1">
      <c r="B56" s="29"/>
      <c r="C56" s="29"/>
      <c r="D56" s="29" t="s">
        <v>49</v>
      </c>
      <c r="E56" s="29"/>
      <c r="F56" s="29"/>
      <c r="G56" s="30">
        <v>54351.199999999997</v>
      </c>
      <c r="H56" s="30">
        <v>24030</v>
      </c>
      <c r="I56" s="31">
        <v>1.2618060757386598</v>
      </c>
      <c r="J56" s="33">
        <v>30321.199999999997</v>
      </c>
    </row>
    <row r="57" spans="1:10" ht="15" outlineLevel="1">
      <c r="B57" s="29"/>
      <c r="C57" s="29"/>
      <c r="D57" s="29" t="s">
        <v>50</v>
      </c>
      <c r="E57" s="29"/>
      <c r="F57" s="29"/>
      <c r="G57" s="30">
        <v>1408</v>
      </c>
      <c r="H57" s="30">
        <v>0</v>
      </c>
      <c r="I57" s="30" t="s">
        <v>43</v>
      </c>
      <c r="J57" s="33">
        <v>1408</v>
      </c>
    </row>
    <row r="58" spans="1:10">
      <c r="B58" s="35"/>
      <c r="D58" s="35" t="s">
        <v>41</v>
      </c>
      <c r="E58" s="36"/>
      <c r="F58" s="37"/>
      <c r="G58" s="38">
        <v>61560.599999999991</v>
      </c>
      <c r="H58" s="38">
        <v>2590.3000000000002</v>
      </c>
      <c r="I58" s="39">
        <v>22.765818631046592</v>
      </c>
      <c r="J58" s="40">
        <v>58970.299999999988</v>
      </c>
    </row>
    <row r="59" spans="1:10" ht="15" outlineLevel="1">
      <c r="B59" s="29"/>
      <c r="C59" s="29"/>
      <c r="D59" s="29" t="s">
        <v>49</v>
      </c>
      <c r="E59" s="29"/>
      <c r="F59" s="29"/>
      <c r="G59" s="30">
        <v>54013.899999999994</v>
      </c>
      <c r="H59" s="30">
        <v>288.39999999999998</v>
      </c>
      <c r="I59" s="31">
        <v>186.28814147018031</v>
      </c>
      <c r="J59" s="33">
        <v>53725.499999999993</v>
      </c>
    </row>
    <row r="60" spans="1:10" ht="15" outlineLevel="1">
      <c r="B60" s="29"/>
      <c r="C60" s="29"/>
      <c r="D60" s="29" t="s">
        <v>50</v>
      </c>
      <c r="E60" s="29"/>
      <c r="F60" s="29"/>
      <c r="G60" s="30">
        <v>7546.7</v>
      </c>
      <c r="H60" s="30">
        <v>2301.9</v>
      </c>
      <c r="I60" s="31">
        <v>2.2784656153612231</v>
      </c>
      <c r="J60" s="33">
        <v>5244.7999999999993</v>
      </c>
    </row>
    <row r="61" spans="1:10">
      <c r="B61" s="35"/>
      <c r="D61" s="35" t="s">
        <v>51</v>
      </c>
      <c r="E61" s="36"/>
      <c r="F61" s="37"/>
      <c r="G61" s="38">
        <v>2584</v>
      </c>
      <c r="H61" s="38">
        <v>8072.7999999999993</v>
      </c>
      <c r="I61" s="39">
        <v>-0.67991279357843615</v>
      </c>
      <c r="J61" s="40">
        <v>-5488.7999999999993</v>
      </c>
    </row>
    <row r="62" spans="1:10" ht="15" outlineLevel="1">
      <c r="B62" s="29"/>
      <c r="C62" s="29"/>
      <c r="D62" s="29" t="s">
        <v>49</v>
      </c>
      <c r="E62" s="29"/>
      <c r="F62" s="29"/>
      <c r="G62" s="30">
        <v>1548.8</v>
      </c>
      <c r="H62" s="30">
        <v>8072.7999999999993</v>
      </c>
      <c r="I62" s="31">
        <v>-0.8081458725597066</v>
      </c>
      <c r="J62" s="33">
        <v>-6523.9999999999991</v>
      </c>
    </row>
    <row r="63" spans="1:10" ht="15" outlineLevel="1">
      <c r="B63" s="29"/>
      <c r="C63" s="29"/>
      <c r="D63" s="29" t="s">
        <v>50</v>
      </c>
      <c r="E63" s="29"/>
      <c r="F63" s="29"/>
      <c r="G63" s="30">
        <v>1035.2</v>
      </c>
      <c r="H63" s="30">
        <v>0</v>
      </c>
      <c r="I63" s="31" t="s">
        <v>43</v>
      </c>
      <c r="J63" s="33">
        <v>1035.2</v>
      </c>
    </row>
    <row r="64" spans="1:10">
      <c r="A64" s="43"/>
      <c r="B64" s="35"/>
      <c r="D64" s="35" t="s">
        <v>52</v>
      </c>
      <c r="E64" s="36"/>
      <c r="F64" s="37"/>
      <c r="G64" s="38">
        <v>21034.5</v>
      </c>
      <c r="H64" s="38">
        <v>9365.5</v>
      </c>
      <c r="I64" s="39">
        <v>1.2459559019806736</v>
      </c>
      <c r="J64" s="40">
        <v>11669</v>
      </c>
    </row>
    <row r="65" spans="1:10" ht="15" outlineLevel="1">
      <c r="A65" s="43"/>
      <c r="B65" s="37"/>
      <c r="C65" s="37"/>
      <c r="D65" s="37" t="s">
        <v>49</v>
      </c>
      <c r="E65" s="37"/>
      <c r="F65" s="37"/>
      <c r="G65" s="44">
        <v>13105.1</v>
      </c>
      <c r="H65" s="30">
        <v>9365.5</v>
      </c>
      <c r="I65" s="45">
        <v>0.39929528588970165</v>
      </c>
      <c r="J65" s="46">
        <v>3739.6000000000004</v>
      </c>
    </row>
    <row r="66" spans="1:10" ht="15" outlineLevel="1">
      <c r="B66" s="37"/>
      <c r="C66" s="37"/>
      <c r="D66" s="37" t="s">
        <v>50</v>
      </c>
      <c r="E66" s="37"/>
      <c r="F66" s="37"/>
      <c r="G66" s="44">
        <v>7929.4</v>
      </c>
      <c r="H66" s="30">
        <v>0</v>
      </c>
      <c r="I66" s="30" t="s">
        <v>43</v>
      </c>
      <c r="J66" s="46">
        <v>7929.4</v>
      </c>
    </row>
    <row r="67" spans="1:10">
      <c r="B67" s="35"/>
      <c r="D67" s="35" t="s">
        <v>53</v>
      </c>
      <c r="E67" s="36"/>
      <c r="F67" s="37"/>
      <c r="G67" s="38">
        <v>24001.399999999998</v>
      </c>
      <c r="H67" s="38">
        <v>25643.200000000001</v>
      </c>
      <c r="I67" s="39">
        <v>-6.4024770699444788E-2</v>
      </c>
      <c r="J67" s="40">
        <v>-1641.8000000000029</v>
      </c>
    </row>
    <row r="68" spans="1:10" ht="15" outlineLevel="1">
      <c r="B68" s="29"/>
      <c r="C68" s="29"/>
      <c r="D68" s="29" t="s">
        <v>49</v>
      </c>
      <c r="E68" s="29"/>
      <c r="F68" s="29"/>
      <c r="G68" s="30">
        <v>23615.1</v>
      </c>
      <c r="H68" s="30">
        <v>23366.800000000003</v>
      </c>
      <c r="I68" s="31">
        <v>1.0626187582381652E-2</v>
      </c>
      <c r="J68" s="33">
        <v>248.3</v>
      </c>
    </row>
    <row r="69" spans="1:10" ht="15" outlineLevel="1">
      <c r="B69" s="29"/>
      <c r="C69" s="29"/>
      <c r="D69" s="29" t="s">
        <v>50</v>
      </c>
      <c r="E69" s="29"/>
      <c r="F69" s="29"/>
      <c r="G69" s="30">
        <v>386.29999999999995</v>
      </c>
      <c r="H69" s="30">
        <v>2276.4</v>
      </c>
      <c r="I69" s="31">
        <v>-0.8303022315937445</v>
      </c>
      <c r="J69" s="33">
        <v>-1890.1000000000001</v>
      </c>
    </row>
    <row r="70" spans="1:10">
      <c r="C70" s="41"/>
      <c r="D70" s="48"/>
      <c r="E70" s="49"/>
      <c r="F70" s="48"/>
      <c r="H70" s="1"/>
      <c r="I70" s="2"/>
      <c r="J70" s="42"/>
    </row>
    <row r="71" spans="1:10">
      <c r="C71" s="20"/>
      <c r="D71" s="20" t="s">
        <v>54</v>
      </c>
      <c r="E71" s="20"/>
      <c r="F71" s="20"/>
      <c r="G71" s="21">
        <v>845949.10000000149</v>
      </c>
      <c r="H71" s="21">
        <v>264951.5999999987</v>
      </c>
      <c r="I71" s="22">
        <v>2.1928439005463853</v>
      </c>
      <c r="J71" s="23">
        <v>580997.5</v>
      </c>
    </row>
    <row r="72" spans="1:10">
      <c r="H72" s="1"/>
      <c r="I72" s="2"/>
      <c r="J72" s="42"/>
    </row>
    <row r="73" spans="1:10">
      <c r="B73" s="24"/>
      <c r="D73" s="24" t="s">
        <v>55</v>
      </c>
      <c r="E73" s="24"/>
      <c r="F73" s="24"/>
      <c r="G73" s="25">
        <v>273608.09999999998</v>
      </c>
      <c r="H73" s="25">
        <v>247542.8</v>
      </c>
      <c r="I73" s="26">
        <v>0.1052961346482304</v>
      </c>
      <c r="J73" s="27">
        <v>26065.299999999988</v>
      </c>
    </row>
    <row r="74" spans="1:10">
      <c r="H74" s="1"/>
      <c r="I74" s="2"/>
      <c r="J74" s="42"/>
    </row>
    <row r="75" spans="1:10">
      <c r="C75" s="20"/>
      <c r="D75" s="20" t="s">
        <v>56</v>
      </c>
      <c r="E75" s="20"/>
      <c r="F75" s="20"/>
      <c r="G75" s="21">
        <v>572341</v>
      </c>
      <c r="H75" s="21">
        <v>17408.799999998708</v>
      </c>
      <c r="I75" s="22">
        <v>31.876533707093195</v>
      </c>
      <c r="J75" s="23">
        <v>554932.19999999995</v>
      </c>
    </row>
    <row r="76" spans="1:10" ht="15">
      <c r="B76" s="50"/>
      <c r="C76" s="51"/>
      <c r="D76" s="52"/>
      <c r="E76" s="53"/>
      <c r="F76" s="54"/>
      <c r="G76" s="55"/>
      <c r="H76" s="55"/>
      <c r="J76" s="56"/>
    </row>
    <row r="77" spans="1:10">
      <c r="B77" s="57"/>
      <c r="C77" s="58"/>
      <c r="D77" s="52"/>
      <c r="E77" s="53"/>
      <c r="F77" s="54"/>
      <c r="G77" s="59"/>
      <c r="H77" s="59"/>
      <c r="I77" s="59"/>
      <c r="J77" s="59"/>
    </row>
    <row r="78" spans="1:10">
      <c r="H78" s="1"/>
      <c r="I78" s="1"/>
      <c r="J78" s="1"/>
    </row>
    <row r="79" spans="1:10">
      <c r="H79" s="1"/>
      <c r="I79" s="1"/>
      <c r="J79" s="1"/>
    </row>
    <row r="80" spans="1:10">
      <c r="H80" s="1"/>
      <c r="I80" s="1"/>
      <c r="J80" s="1"/>
    </row>
  </sheetData>
  <mergeCells count="3">
    <mergeCell ref="G4:H4"/>
    <mergeCell ref="I4:J4"/>
    <mergeCell ref="C2:J2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2DE9-9692-497B-8075-8FDD8B1B7D50}">
  <sheetPr>
    <pageSetUpPr fitToPage="1"/>
  </sheetPr>
  <dimension ref="A1:T86"/>
  <sheetViews>
    <sheetView showGridLines="0" zoomScale="96" zoomScaleNormal="96" zoomScaleSheetLayoutView="80" workbookViewId="0"/>
  </sheetViews>
  <sheetFormatPr baseColWidth="10" defaultRowHeight="15"/>
  <cols>
    <col min="1" max="1" width="5.75" customWidth="1"/>
    <col min="2" max="2" width="49" bestFit="1" customWidth="1"/>
    <col min="3" max="3" width="12.125" bestFit="1" customWidth="1"/>
    <col min="4" max="4" width="11.625" customWidth="1"/>
    <col min="5" max="5" width="11" customWidth="1"/>
    <col min="6" max="6" width="12.75" customWidth="1"/>
    <col min="7" max="7" width="11.375" customWidth="1"/>
    <col min="8" max="8" width="12.375" customWidth="1"/>
    <col min="9" max="9" width="12.625" bestFit="1" customWidth="1"/>
    <col min="10" max="10" width="15.75" customWidth="1"/>
  </cols>
  <sheetData>
    <row r="1" spans="1:20" s="47" customFormat="1" ht="15" customHeight="1">
      <c r="A1" s="61"/>
      <c r="C1" s="60"/>
      <c r="D1" s="60"/>
      <c r="E1" s="60"/>
      <c r="F1" s="60"/>
      <c r="G1" s="60"/>
      <c r="H1" s="60"/>
      <c r="I1" s="60"/>
      <c r="J1" s="62"/>
    </row>
    <row r="2" spans="1:20" s="47" customFormat="1" ht="15.75">
      <c r="A2" s="63" t="s">
        <v>57</v>
      </c>
      <c r="B2" s="64"/>
      <c r="C2" s="65"/>
      <c r="D2" s="65"/>
      <c r="E2" s="65"/>
      <c r="F2" s="65"/>
      <c r="G2" s="65"/>
      <c r="H2" s="65"/>
      <c r="I2" s="66"/>
      <c r="J2" s="67"/>
    </row>
    <row r="3" spans="1:20" s="47" customFormat="1" ht="15.75" customHeight="1">
      <c r="A3" s="63" t="s">
        <v>58</v>
      </c>
      <c r="B3" s="64"/>
      <c r="C3" s="68"/>
      <c r="D3" s="69"/>
      <c r="E3" s="69"/>
      <c r="F3" s="69"/>
      <c r="G3" s="69"/>
      <c r="H3" s="68"/>
      <c r="I3" s="68"/>
      <c r="J3" s="68"/>
    </row>
    <row r="4" spans="1:20" s="47" customFormat="1" ht="12.75" customHeight="1">
      <c r="A4" s="70" t="s">
        <v>59</v>
      </c>
      <c r="B4" s="64"/>
      <c r="C4" s="68"/>
      <c r="D4" s="69"/>
      <c r="E4" s="69"/>
      <c r="F4" s="69"/>
      <c r="G4" s="69"/>
      <c r="H4" s="68"/>
      <c r="I4" s="68"/>
      <c r="J4" s="68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 s="47" customFormat="1" ht="12" customHeight="1" thickBot="1">
      <c r="A5" s="70"/>
      <c r="B5" s="64"/>
      <c r="C5" s="68"/>
      <c r="D5" s="69"/>
      <c r="E5" s="69"/>
      <c r="F5" s="69"/>
      <c r="G5" s="69"/>
      <c r="H5" s="68"/>
      <c r="I5" s="68"/>
      <c r="J5" s="68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s="47" customFormat="1" ht="13.5" customHeight="1">
      <c r="A6" s="72"/>
      <c r="B6" s="73"/>
      <c r="C6" s="74" t="s">
        <v>60</v>
      </c>
      <c r="D6" s="75"/>
      <c r="E6" s="75"/>
      <c r="F6" s="75"/>
      <c r="G6" s="75"/>
      <c r="H6" s="75"/>
      <c r="I6" s="76" t="s">
        <v>61</v>
      </c>
      <c r="J6" s="77"/>
    </row>
    <row r="7" spans="1:20" s="47" customFormat="1" ht="13.5" customHeight="1">
      <c r="A7" s="78"/>
      <c r="B7" s="79" t="s">
        <v>62</v>
      </c>
      <c r="C7" s="80" t="s">
        <v>63</v>
      </c>
      <c r="D7" s="81" t="s">
        <v>64</v>
      </c>
      <c r="E7" s="80" t="s">
        <v>65</v>
      </c>
      <c r="F7" s="81" t="s">
        <v>66</v>
      </c>
      <c r="G7" s="80" t="s">
        <v>67</v>
      </c>
      <c r="H7" s="80" t="s">
        <v>68</v>
      </c>
      <c r="I7" s="82" t="s">
        <v>69</v>
      </c>
      <c r="J7" s="83" t="s">
        <v>70</v>
      </c>
    </row>
    <row r="8" spans="1:20" s="47" customFormat="1" ht="13.5" customHeight="1">
      <c r="A8" s="78"/>
      <c r="B8" s="84"/>
      <c r="C8" s="85" t="s">
        <v>71</v>
      </c>
      <c r="D8" s="85" t="s">
        <v>72</v>
      </c>
      <c r="E8" s="85" t="s">
        <v>73</v>
      </c>
      <c r="F8" s="82" t="s">
        <v>74</v>
      </c>
      <c r="G8" s="86" t="s">
        <v>75</v>
      </c>
      <c r="H8" s="87"/>
      <c r="I8" s="82" t="s">
        <v>76</v>
      </c>
      <c r="J8" s="88"/>
    </row>
    <row r="9" spans="1:20" s="47" customFormat="1" ht="11.25" customHeight="1">
      <c r="A9" s="89"/>
      <c r="B9" s="90"/>
      <c r="C9" s="91"/>
      <c r="D9" s="91"/>
      <c r="E9" s="91"/>
      <c r="F9" s="91"/>
      <c r="G9" s="91"/>
      <c r="H9" s="91"/>
      <c r="I9" s="91"/>
      <c r="J9" s="92"/>
    </row>
    <row r="10" spans="1:20" s="47" customFormat="1">
      <c r="A10" s="93" t="s">
        <v>77</v>
      </c>
      <c r="B10" s="94" t="s">
        <v>78</v>
      </c>
      <c r="C10" s="95">
        <v>3727976.2</v>
      </c>
      <c r="D10" s="95">
        <v>352879.5</v>
      </c>
      <c r="E10" s="95">
        <v>247040.59999999998</v>
      </c>
      <c r="F10" s="95">
        <v>4907551.4999999991</v>
      </c>
      <c r="G10" s="95">
        <v>4318.5</v>
      </c>
      <c r="H10" s="95">
        <v>9239766.2999999989</v>
      </c>
      <c r="I10" s="95">
        <v>1106696.8</v>
      </c>
      <c r="J10" s="96">
        <v>10346463.1</v>
      </c>
      <c r="K10" s="97"/>
      <c r="L10" s="97"/>
      <c r="M10" s="97"/>
      <c r="N10" s="97"/>
    </row>
    <row r="11" spans="1:20" s="47" customFormat="1">
      <c r="A11" s="78"/>
      <c r="B11" s="98" t="s">
        <v>79</v>
      </c>
      <c r="C11" s="99">
        <v>3516597.7</v>
      </c>
      <c r="D11" s="99">
        <v>244605.5</v>
      </c>
      <c r="E11" s="99">
        <v>83886.7</v>
      </c>
      <c r="F11" s="99">
        <v>1645511.0999999999</v>
      </c>
      <c r="G11" s="99">
        <v>0</v>
      </c>
      <c r="H11" s="99">
        <v>5490601</v>
      </c>
      <c r="I11" s="99">
        <v>299738</v>
      </c>
      <c r="J11" s="100">
        <v>5790339</v>
      </c>
      <c r="K11" s="97"/>
      <c r="L11" s="97"/>
      <c r="M11" s="97"/>
      <c r="N11" s="97"/>
    </row>
    <row r="12" spans="1:20" s="47" customFormat="1">
      <c r="A12" s="78"/>
      <c r="B12" s="98" t="s">
        <v>80</v>
      </c>
      <c r="C12" s="99">
        <v>0</v>
      </c>
      <c r="D12" s="99">
        <v>389.7</v>
      </c>
      <c r="E12" s="99">
        <v>6811.3</v>
      </c>
      <c r="F12" s="99">
        <v>3198539.8</v>
      </c>
      <c r="G12" s="99">
        <v>4318.5</v>
      </c>
      <c r="H12" s="99">
        <v>3210059.3</v>
      </c>
      <c r="I12" s="99">
        <v>482152</v>
      </c>
      <c r="J12" s="100">
        <v>3692211.3</v>
      </c>
      <c r="K12" s="97"/>
      <c r="L12" s="97"/>
      <c r="M12" s="97"/>
      <c r="N12" s="97"/>
    </row>
    <row r="13" spans="1:20" s="47" customFormat="1">
      <c r="A13" s="78"/>
      <c r="B13" s="98" t="s">
        <v>81</v>
      </c>
      <c r="C13" s="99">
        <v>75117.2</v>
      </c>
      <c r="D13" s="99">
        <v>99966.3</v>
      </c>
      <c r="E13" s="99">
        <v>147121.9</v>
      </c>
      <c r="F13" s="99">
        <v>4068.6</v>
      </c>
      <c r="G13" s="99">
        <v>0</v>
      </c>
      <c r="H13" s="99">
        <v>326274</v>
      </c>
      <c r="I13" s="99">
        <v>63814</v>
      </c>
      <c r="J13" s="100">
        <v>390088</v>
      </c>
      <c r="K13" s="97"/>
      <c r="L13" s="97"/>
      <c r="M13" s="97"/>
      <c r="N13" s="97"/>
    </row>
    <row r="14" spans="1:20" s="47" customFormat="1">
      <c r="A14" s="78"/>
      <c r="B14" s="98" t="s">
        <v>82</v>
      </c>
      <c r="C14" s="99">
        <v>2.1</v>
      </c>
      <c r="D14" s="99">
        <v>7918</v>
      </c>
      <c r="E14" s="99">
        <v>9207.4</v>
      </c>
      <c r="F14" s="99">
        <v>0</v>
      </c>
      <c r="G14" s="99">
        <v>0</v>
      </c>
      <c r="H14" s="99">
        <v>17127.5</v>
      </c>
      <c r="I14" s="99">
        <v>0</v>
      </c>
      <c r="J14" s="100">
        <v>17127.5</v>
      </c>
      <c r="K14" s="97"/>
      <c r="L14" s="97"/>
      <c r="M14" s="97"/>
      <c r="N14" s="97"/>
    </row>
    <row r="15" spans="1:20" s="47" customFormat="1">
      <c r="A15" s="78"/>
      <c r="B15" s="98" t="s">
        <v>83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100">
        <v>0</v>
      </c>
      <c r="K15" s="97"/>
      <c r="L15" s="97"/>
      <c r="M15" s="97"/>
      <c r="N15" s="97"/>
      <c r="O15"/>
      <c r="P15"/>
      <c r="Q15"/>
      <c r="R15"/>
      <c r="S15"/>
      <c r="T15"/>
    </row>
    <row r="16" spans="1:20" s="47" customFormat="1">
      <c r="A16" s="78"/>
      <c r="B16" s="98" t="s">
        <v>84</v>
      </c>
      <c r="C16" s="99">
        <v>106172.4</v>
      </c>
      <c r="D16" s="99">
        <v>0</v>
      </c>
      <c r="E16" s="99">
        <v>13.3</v>
      </c>
      <c r="F16" s="99">
        <v>59432</v>
      </c>
      <c r="G16" s="99">
        <v>0</v>
      </c>
      <c r="H16" s="99">
        <v>165617.70000000001</v>
      </c>
      <c r="I16" s="99">
        <v>79271.7</v>
      </c>
      <c r="J16" s="100">
        <v>244889.40000000002</v>
      </c>
      <c r="K16" s="97"/>
      <c r="L16" s="97"/>
      <c r="M16" s="97"/>
      <c r="N16" s="97"/>
      <c r="O16"/>
      <c r="P16"/>
      <c r="Q16"/>
      <c r="R16"/>
      <c r="S16"/>
      <c r="T16"/>
    </row>
    <row r="17" spans="1:20" s="47" customFormat="1">
      <c r="A17" s="78"/>
      <c r="B17" s="98" t="s">
        <v>85</v>
      </c>
      <c r="C17" s="99">
        <v>30086.799999999999</v>
      </c>
      <c r="D17" s="99">
        <v>0</v>
      </c>
      <c r="E17" s="99">
        <v>0</v>
      </c>
      <c r="F17" s="99">
        <v>0</v>
      </c>
      <c r="G17" s="99">
        <v>0</v>
      </c>
      <c r="H17" s="99">
        <v>30086.799999999999</v>
      </c>
      <c r="I17" s="99">
        <v>30267.7</v>
      </c>
      <c r="J17" s="100">
        <v>60354.5</v>
      </c>
      <c r="K17" s="97"/>
      <c r="L17" s="97"/>
      <c r="M17" s="97"/>
      <c r="N17" s="97"/>
      <c r="O17"/>
      <c r="P17"/>
      <c r="Q17"/>
      <c r="R17"/>
      <c r="S17"/>
      <c r="T17"/>
    </row>
    <row r="18" spans="1:20" s="47" customFormat="1">
      <c r="A18" s="78"/>
      <c r="B18" s="98" t="s">
        <v>86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99">
        <v>19849.8</v>
      </c>
      <c r="J18" s="100">
        <v>19849.8</v>
      </c>
      <c r="K18" s="97"/>
      <c r="L18" s="97"/>
      <c r="M18" s="97"/>
      <c r="N18" s="97"/>
      <c r="O18"/>
      <c r="P18"/>
      <c r="Q18"/>
      <c r="R18"/>
      <c r="S18"/>
      <c r="T18"/>
    </row>
    <row r="19" spans="1:20" s="47" customFormat="1">
      <c r="A19" s="78"/>
      <c r="B19" s="98" t="s">
        <v>87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131603.6</v>
      </c>
      <c r="J19" s="100">
        <v>131603.6</v>
      </c>
      <c r="K19" s="97"/>
      <c r="L19" s="97"/>
      <c r="M19" s="97"/>
      <c r="N19" s="97"/>
      <c r="O19"/>
      <c r="P19"/>
      <c r="Q19"/>
      <c r="R19"/>
      <c r="S19"/>
      <c r="T19"/>
    </row>
    <row r="20" spans="1:20" s="47" customFormat="1" ht="4.5" customHeight="1">
      <c r="A20" s="78"/>
      <c r="B20" s="98"/>
      <c r="C20" s="99"/>
      <c r="D20" s="99"/>
      <c r="E20" s="99"/>
      <c r="F20" s="99"/>
      <c r="G20" s="99"/>
      <c r="H20" s="99"/>
      <c r="I20" s="99"/>
      <c r="J20" s="100"/>
      <c r="K20" s="97"/>
      <c r="L20" s="97"/>
      <c r="M20" s="97"/>
      <c r="N20" s="97"/>
      <c r="O20"/>
      <c r="P20"/>
      <c r="Q20"/>
      <c r="R20"/>
      <c r="S20"/>
      <c r="T20"/>
    </row>
    <row r="21" spans="1:20" s="47" customFormat="1">
      <c r="A21" s="93" t="s">
        <v>88</v>
      </c>
      <c r="B21" s="94" t="s">
        <v>89</v>
      </c>
      <c r="C21" s="95">
        <v>2546613.4000000004</v>
      </c>
      <c r="D21" s="95">
        <v>231268</v>
      </c>
      <c r="E21" s="95">
        <v>638202.4</v>
      </c>
      <c r="F21" s="95">
        <v>4736473.5999999996</v>
      </c>
      <c r="G21" s="95">
        <v>116235.4</v>
      </c>
      <c r="H21" s="95">
        <v>8268792.8000000007</v>
      </c>
      <c r="I21" s="95">
        <v>1316917.1000000001</v>
      </c>
      <c r="J21" s="96">
        <v>9585709.9000000004</v>
      </c>
      <c r="K21" s="97"/>
      <c r="L21" s="97"/>
      <c r="M21" s="97"/>
      <c r="N21" s="97"/>
      <c r="O21"/>
      <c r="P21"/>
      <c r="Q21"/>
      <c r="R21"/>
      <c r="S21"/>
      <c r="T21"/>
    </row>
    <row r="22" spans="1:20" s="47" customFormat="1">
      <c r="A22" s="78"/>
      <c r="B22" s="98" t="s">
        <v>90</v>
      </c>
      <c r="C22" s="99">
        <v>872520.5</v>
      </c>
      <c r="D22" s="99">
        <v>164023.4</v>
      </c>
      <c r="E22" s="99">
        <v>252188.30000000002</v>
      </c>
      <c r="F22" s="99">
        <v>75075.099999999991</v>
      </c>
      <c r="G22" s="99">
        <v>0</v>
      </c>
      <c r="H22" s="99">
        <v>1363807.3</v>
      </c>
      <c r="I22" s="99">
        <v>354007.50000000006</v>
      </c>
      <c r="J22" s="100">
        <v>1717814.8</v>
      </c>
      <c r="K22" s="97"/>
      <c r="L22" s="97"/>
      <c r="M22" s="97"/>
      <c r="N22" s="97"/>
      <c r="O22"/>
      <c r="P22"/>
      <c r="Q22"/>
      <c r="R22"/>
      <c r="S22"/>
      <c r="T22"/>
    </row>
    <row r="23" spans="1:20" s="47" customFormat="1">
      <c r="A23" s="78"/>
      <c r="B23" s="98" t="s">
        <v>91</v>
      </c>
      <c r="C23" s="99">
        <v>632123.69999999995</v>
      </c>
      <c r="D23" s="99">
        <v>136009.4</v>
      </c>
      <c r="E23" s="99">
        <v>188300.1</v>
      </c>
      <c r="F23" s="99">
        <v>66561.899999999994</v>
      </c>
      <c r="G23" s="99">
        <v>0</v>
      </c>
      <c r="H23" s="99">
        <v>1022995.1</v>
      </c>
      <c r="I23" s="99">
        <v>242273.80000000005</v>
      </c>
      <c r="J23" s="100">
        <v>1265268.8999999999</v>
      </c>
      <c r="K23" s="97"/>
      <c r="L23" s="97"/>
      <c r="M23" s="97"/>
      <c r="N23" s="97"/>
      <c r="O23"/>
      <c r="P23"/>
      <c r="Q23"/>
      <c r="R23"/>
      <c r="S23"/>
      <c r="T23"/>
    </row>
    <row r="24" spans="1:20" s="47" customFormat="1">
      <c r="A24" s="78"/>
      <c r="B24" s="98" t="s">
        <v>92</v>
      </c>
      <c r="C24" s="99">
        <v>240396.79999999999</v>
      </c>
      <c r="D24" s="99">
        <v>28007.599999999999</v>
      </c>
      <c r="E24" s="99">
        <v>63885.599999999999</v>
      </c>
      <c r="F24" s="99">
        <v>8513.2000000000007</v>
      </c>
      <c r="G24" s="99">
        <v>0</v>
      </c>
      <c r="H24" s="99">
        <v>340803.19999999995</v>
      </c>
      <c r="I24" s="99">
        <v>111119.9</v>
      </c>
      <c r="J24" s="100">
        <v>451923.1</v>
      </c>
      <c r="K24" s="97"/>
      <c r="L24" s="97"/>
      <c r="M24" s="97"/>
      <c r="N24" s="97"/>
      <c r="O24"/>
      <c r="P24"/>
      <c r="Q24"/>
      <c r="R24"/>
      <c r="S24"/>
      <c r="T24"/>
    </row>
    <row r="25" spans="1:20" s="47" customFormat="1">
      <c r="A25" s="78"/>
      <c r="B25" s="98" t="s">
        <v>93</v>
      </c>
      <c r="C25" s="99">
        <v>0</v>
      </c>
      <c r="D25" s="99">
        <v>6.3999999999999995</v>
      </c>
      <c r="E25" s="99">
        <v>2.6</v>
      </c>
      <c r="F25" s="99">
        <v>0</v>
      </c>
      <c r="G25" s="99">
        <v>0</v>
      </c>
      <c r="H25" s="99">
        <v>9</v>
      </c>
      <c r="I25" s="99">
        <v>613.80000000000007</v>
      </c>
      <c r="J25" s="100">
        <v>622.80000000000007</v>
      </c>
      <c r="K25" s="97"/>
      <c r="L25" s="97"/>
      <c r="M25" s="97"/>
      <c r="N25" s="97"/>
      <c r="O25"/>
      <c r="P25"/>
      <c r="Q25"/>
      <c r="R25"/>
      <c r="S25"/>
      <c r="T25"/>
    </row>
    <row r="26" spans="1:20" s="47" customFormat="1">
      <c r="A26" s="78"/>
      <c r="B26" s="98" t="s">
        <v>94</v>
      </c>
      <c r="C26" s="99">
        <v>269087.09999999998</v>
      </c>
      <c r="D26" s="99">
        <v>355.6</v>
      </c>
      <c r="E26" s="99">
        <v>417.5</v>
      </c>
      <c r="F26" s="99">
        <v>0</v>
      </c>
      <c r="G26" s="99">
        <v>0</v>
      </c>
      <c r="H26" s="99">
        <v>269860.19999999995</v>
      </c>
      <c r="I26" s="99">
        <v>4207.9000000000005</v>
      </c>
      <c r="J26" s="100">
        <v>274068.09999999998</v>
      </c>
      <c r="K26" s="97"/>
      <c r="L26" s="97"/>
      <c r="M26" s="97"/>
      <c r="N26" s="97"/>
      <c r="O26"/>
      <c r="P26"/>
      <c r="Q26"/>
      <c r="R26"/>
      <c r="S26"/>
      <c r="T26"/>
    </row>
    <row r="27" spans="1:20" s="47" customFormat="1">
      <c r="A27" s="78"/>
      <c r="B27" s="98" t="s">
        <v>95</v>
      </c>
      <c r="C27" s="99">
        <v>269087.09999999998</v>
      </c>
      <c r="D27" s="99">
        <v>0</v>
      </c>
      <c r="E27" s="99">
        <v>313.2</v>
      </c>
      <c r="F27" s="99">
        <v>0</v>
      </c>
      <c r="G27" s="99">
        <v>0</v>
      </c>
      <c r="H27" s="99">
        <v>269400.3</v>
      </c>
      <c r="I27" s="99">
        <v>4207.8</v>
      </c>
      <c r="J27" s="100">
        <v>273608.09999999998</v>
      </c>
      <c r="K27" s="97"/>
      <c r="L27" s="97"/>
      <c r="M27" s="97"/>
      <c r="N27" s="97"/>
      <c r="O27"/>
      <c r="P27"/>
      <c r="Q27"/>
      <c r="R27"/>
      <c r="S27"/>
      <c r="T27"/>
    </row>
    <row r="28" spans="1:20" s="47" customFormat="1">
      <c r="A28" s="78"/>
      <c r="B28" s="98" t="s">
        <v>96</v>
      </c>
      <c r="C28" s="99">
        <v>0</v>
      </c>
      <c r="D28" s="99">
        <v>355.6</v>
      </c>
      <c r="E28" s="99">
        <v>104.3</v>
      </c>
      <c r="F28" s="99">
        <v>0</v>
      </c>
      <c r="G28" s="99">
        <v>0</v>
      </c>
      <c r="H28" s="99">
        <v>459.90000000000003</v>
      </c>
      <c r="I28" s="99">
        <v>0.1</v>
      </c>
      <c r="J28" s="100">
        <v>460.00000000000006</v>
      </c>
      <c r="K28" s="97"/>
      <c r="L28" s="97"/>
      <c r="M28" s="97"/>
      <c r="N28" s="97"/>
      <c r="O28"/>
      <c r="P28"/>
      <c r="Q28"/>
      <c r="R28"/>
      <c r="S28"/>
      <c r="T28"/>
    </row>
    <row r="29" spans="1:20" s="47" customFormat="1">
      <c r="A29" s="78"/>
      <c r="B29" s="101" t="s">
        <v>97</v>
      </c>
      <c r="C29" s="99">
        <v>0</v>
      </c>
      <c r="D29" s="99">
        <v>312.60000000000002</v>
      </c>
      <c r="E29" s="99">
        <v>226094.4</v>
      </c>
      <c r="F29" s="99">
        <v>3704826.5</v>
      </c>
      <c r="G29" s="99">
        <v>116235.4</v>
      </c>
      <c r="H29" s="99">
        <v>4047468.9</v>
      </c>
      <c r="I29" s="99">
        <v>0</v>
      </c>
      <c r="J29" s="100">
        <v>4047468.9</v>
      </c>
      <c r="K29" s="97"/>
      <c r="L29" s="97"/>
      <c r="M29" s="97"/>
      <c r="N29" s="97"/>
      <c r="O29"/>
      <c r="P29"/>
      <c r="Q29"/>
      <c r="R29"/>
      <c r="S29"/>
      <c r="T29"/>
    </row>
    <row r="30" spans="1:20" s="47" customFormat="1">
      <c r="A30" s="78"/>
      <c r="B30" s="98" t="s">
        <v>98</v>
      </c>
      <c r="C30" s="99">
        <v>569.70000000000005</v>
      </c>
      <c r="D30" s="99">
        <v>83.3</v>
      </c>
      <c r="E30" s="99">
        <v>188.4</v>
      </c>
      <c r="F30" s="99">
        <v>0</v>
      </c>
      <c r="G30" s="99">
        <v>0</v>
      </c>
      <c r="H30" s="99">
        <v>841.4</v>
      </c>
      <c r="I30" s="99">
        <v>7625.1</v>
      </c>
      <c r="J30" s="100">
        <v>8466.5</v>
      </c>
      <c r="K30" s="97"/>
      <c r="L30" s="97"/>
      <c r="M30" s="97"/>
      <c r="N30" s="97"/>
      <c r="O30"/>
      <c r="P30"/>
      <c r="Q30"/>
      <c r="R30"/>
      <c r="S30"/>
      <c r="T30"/>
    </row>
    <row r="31" spans="1:20" s="47" customFormat="1">
      <c r="A31" s="78"/>
      <c r="B31" s="98" t="s">
        <v>85</v>
      </c>
      <c r="C31" s="99">
        <v>1404436.1</v>
      </c>
      <c r="D31" s="99">
        <v>66493.100000000006</v>
      </c>
      <c r="E31" s="99">
        <v>159313.79999999999</v>
      </c>
      <c r="F31" s="99">
        <v>956572</v>
      </c>
      <c r="G31" s="99">
        <v>0</v>
      </c>
      <c r="H31" s="99">
        <v>2586815</v>
      </c>
      <c r="I31" s="99">
        <v>812080.90000000014</v>
      </c>
      <c r="J31" s="100">
        <v>3398895.9000000004</v>
      </c>
      <c r="K31" s="97"/>
      <c r="L31" s="97"/>
      <c r="M31" s="97"/>
      <c r="N31" s="97"/>
      <c r="O31"/>
      <c r="P31"/>
      <c r="Q31"/>
      <c r="R31"/>
      <c r="S31"/>
      <c r="T31"/>
    </row>
    <row r="32" spans="1:20" s="47" customFormat="1">
      <c r="A32" s="78"/>
      <c r="B32" s="101" t="s">
        <v>99</v>
      </c>
      <c r="C32" s="99">
        <v>567704.69999999995</v>
      </c>
      <c r="D32" s="99">
        <v>10770</v>
      </c>
      <c r="E32" s="99">
        <v>157154.5</v>
      </c>
      <c r="F32" s="99">
        <v>954572</v>
      </c>
      <c r="G32" s="99">
        <v>0</v>
      </c>
      <c r="H32" s="99">
        <v>1690201.2</v>
      </c>
      <c r="I32" s="99">
        <v>777617.20000000007</v>
      </c>
      <c r="J32" s="100">
        <v>2467818.4</v>
      </c>
      <c r="K32" s="97"/>
      <c r="L32" s="97"/>
      <c r="M32" s="97"/>
      <c r="N32" s="97"/>
      <c r="O32"/>
      <c r="P32"/>
      <c r="Q32"/>
      <c r="R32"/>
      <c r="S32"/>
      <c r="T32"/>
    </row>
    <row r="33" spans="1:20" s="47" customFormat="1">
      <c r="A33" s="78"/>
      <c r="B33" s="98" t="s">
        <v>100</v>
      </c>
      <c r="C33" s="99">
        <v>832331.3</v>
      </c>
      <c r="D33" s="99">
        <v>27861.200000000001</v>
      </c>
      <c r="E33" s="99">
        <v>1935.3999999999999</v>
      </c>
      <c r="F33" s="99">
        <v>2000</v>
      </c>
      <c r="G33" s="99">
        <v>0</v>
      </c>
      <c r="H33" s="99">
        <v>864127.9</v>
      </c>
      <c r="I33" s="99">
        <v>34411.799999999996</v>
      </c>
      <c r="J33" s="100">
        <v>898539.70000000007</v>
      </c>
      <c r="K33" s="97"/>
      <c r="L33" s="97"/>
      <c r="M33" s="97"/>
      <c r="N33" s="97"/>
      <c r="O33"/>
      <c r="P33"/>
      <c r="Q33"/>
      <c r="R33"/>
      <c r="S33"/>
      <c r="T33"/>
    </row>
    <row r="34" spans="1:20" s="47" customFormat="1">
      <c r="A34" s="78"/>
      <c r="B34" s="98" t="s">
        <v>101</v>
      </c>
      <c r="C34" s="99">
        <v>214308.1</v>
      </c>
      <c r="D34" s="99">
        <v>27471.7</v>
      </c>
      <c r="E34" s="99">
        <v>1934.3</v>
      </c>
      <c r="F34" s="99">
        <v>2000</v>
      </c>
      <c r="G34" s="99">
        <v>0</v>
      </c>
      <c r="H34" s="99">
        <v>245714.1</v>
      </c>
      <c r="I34" s="99">
        <v>33989.199999999997</v>
      </c>
      <c r="J34" s="100">
        <v>279703.3</v>
      </c>
      <c r="K34" s="97"/>
      <c r="L34" s="97"/>
      <c r="M34" s="97"/>
      <c r="N34" s="97"/>
      <c r="O34"/>
      <c r="P34"/>
      <c r="Q34"/>
      <c r="R34"/>
      <c r="S34"/>
      <c r="T34"/>
    </row>
    <row r="35" spans="1:20" s="47" customFormat="1">
      <c r="A35" s="78"/>
      <c r="B35" s="101" t="s">
        <v>102</v>
      </c>
      <c r="C35" s="99">
        <v>610291</v>
      </c>
      <c r="D35" s="99">
        <v>0</v>
      </c>
      <c r="E35" s="99">
        <v>1.1000000000000001</v>
      </c>
      <c r="F35" s="99">
        <v>0</v>
      </c>
      <c r="G35" s="99">
        <v>0</v>
      </c>
      <c r="H35" s="99">
        <v>610292.1</v>
      </c>
      <c r="I35" s="99">
        <v>0</v>
      </c>
      <c r="J35" s="100">
        <v>610292.1</v>
      </c>
      <c r="K35" s="97"/>
      <c r="L35" s="97"/>
      <c r="M35" s="97"/>
      <c r="N35" s="97"/>
      <c r="O35"/>
      <c r="P35"/>
      <c r="Q35"/>
      <c r="R35"/>
      <c r="S35"/>
      <c r="T35"/>
    </row>
    <row r="36" spans="1:20" s="47" customFormat="1">
      <c r="A36" s="78"/>
      <c r="B36" s="98" t="s">
        <v>103</v>
      </c>
      <c r="C36" s="99">
        <v>7732.2000000000116</v>
      </c>
      <c r="D36" s="99">
        <v>389.5</v>
      </c>
      <c r="E36" s="99">
        <v>0</v>
      </c>
      <c r="F36" s="99">
        <v>0</v>
      </c>
      <c r="G36" s="99">
        <v>0</v>
      </c>
      <c r="H36" s="99">
        <v>8121.7000000000116</v>
      </c>
      <c r="I36" s="99">
        <v>422.6</v>
      </c>
      <c r="J36" s="100">
        <v>8544.300000000012</v>
      </c>
      <c r="K36" s="97"/>
      <c r="L36" s="97"/>
      <c r="M36" s="97"/>
      <c r="N36" s="97"/>
      <c r="O36"/>
      <c r="P36"/>
      <c r="Q36"/>
      <c r="R36"/>
      <c r="S36"/>
      <c r="T36"/>
    </row>
    <row r="37" spans="1:20" s="47" customFormat="1">
      <c r="A37" s="78"/>
      <c r="B37" s="98" t="s">
        <v>104</v>
      </c>
      <c r="C37" s="99">
        <v>4400.1000000000004</v>
      </c>
      <c r="D37" s="99">
        <v>27861.9</v>
      </c>
      <c r="E37" s="99">
        <v>223.9</v>
      </c>
      <c r="F37" s="99">
        <v>0</v>
      </c>
      <c r="G37" s="99">
        <v>0</v>
      </c>
      <c r="H37" s="99">
        <v>32485.9</v>
      </c>
      <c r="I37" s="99">
        <v>51.9</v>
      </c>
      <c r="J37" s="100">
        <v>32537.800000000003</v>
      </c>
      <c r="K37" s="97"/>
      <c r="L37" s="97"/>
      <c r="M37" s="97"/>
      <c r="N37" s="97"/>
      <c r="O37"/>
      <c r="P37"/>
      <c r="Q37"/>
      <c r="R37"/>
      <c r="S37"/>
      <c r="T37"/>
    </row>
    <row r="38" spans="1:20" s="47" customFormat="1">
      <c r="A38" s="78"/>
      <c r="B38" s="98" t="s">
        <v>105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100">
        <v>0</v>
      </c>
      <c r="K38" s="97"/>
      <c r="L38" s="97"/>
      <c r="M38" s="97"/>
      <c r="N38" s="97"/>
      <c r="O38"/>
      <c r="P38"/>
      <c r="Q38"/>
      <c r="R38"/>
      <c r="S38"/>
      <c r="T38"/>
    </row>
    <row r="39" spans="1:20" s="47" customFormat="1">
      <c r="A39" s="78"/>
      <c r="B39" s="98" t="s">
        <v>106</v>
      </c>
      <c r="C39" s="99">
        <v>0</v>
      </c>
      <c r="D39" s="99">
        <v>0</v>
      </c>
      <c r="E39" s="99">
        <v>0</v>
      </c>
      <c r="F39" s="99">
        <v>0</v>
      </c>
      <c r="G39" s="99">
        <v>0</v>
      </c>
      <c r="H39" s="99">
        <v>0</v>
      </c>
      <c r="I39" s="99">
        <v>138995.70000000001</v>
      </c>
      <c r="J39" s="100">
        <v>138995.70000000001</v>
      </c>
      <c r="K39" s="97"/>
      <c r="L39" s="97"/>
      <c r="M39" s="97"/>
      <c r="N39" s="97"/>
      <c r="O39"/>
      <c r="P39"/>
      <c r="Q39"/>
      <c r="R39"/>
      <c r="S39"/>
      <c r="T39"/>
    </row>
    <row r="40" spans="1:20" s="47" customFormat="1" ht="5.25" customHeight="1">
      <c r="A40" s="78"/>
      <c r="B40" s="98"/>
      <c r="C40" s="99"/>
      <c r="D40" s="99"/>
      <c r="E40" s="99"/>
      <c r="F40" s="99"/>
      <c r="G40" s="99"/>
      <c r="H40" s="99"/>
      <c r="I40" s="99"/>
      <c r="J40" s="100"/>
      <c r="K40" s="97"/>
      <c r="L40" s="97"/>
      <c r="M40" s="97"/>
      <c r="N40" s="97"/>
      <c r="O40"/>
      <c r="P40"/>
      <c r="Q40"/>
      <c r="R40"/>
      <c r="S40"/>
      <c r="T40"/>
    </row>
    <row r="41" spans="1:20" s="47" customFormat="1">
      <c r="A41" s="93" t="s">
        <v>107</v>
      </c>
      <c r="B41" s="94" t="s">
        <v>108</v>
      </c>
      <c r="C41" s="95">
        <v>1181362.7999999998</v>
      </c>
      <c r="D41" s="95">
        <v>121611.5</v>
      </c>
      <c r="E41" s="95">
        <v>-391161.80000000005</v>
      </c>
      <c r="F41" s="95">
        <v>171077.89999999944</v>
      </c>
      <c r="G41" s="95">
        <v>-111916.9</v>
      </c>
      <c r="H41" s="95">
        <v>970973.49999999919</v>
      </c>
      <c r="I41" s="95">
        <v>-210220.30000000005</v>
      </c>
      <c r="J41" s="96">
        <v>760753.19999999914</v>
      </c>
      <c r="K41" s="97"/>
      <c r="L41" s="97"/>
      <c r="M41" s="97"/>
      <c r="N41" s="97"/>
      <c r="O41"/>
      <c r="P41"/>
      <c r="Q41"/>
      <c r="R41"/>
      <c r="S41"/>
      <c r="T41"/>
    </row>
    <row r="42" spans="1:20" s="47" customFormat="1" ht="6" customHeight="1">
      <c r="A42" s="78"/>
      <c r="B42" s="98"/>
      <c r="C42" s="99"/>
      <c r="D42" s="99"/>
      <c r="E42" s="99"/>
      <c r="F42" s="99"/>
      <c r="G42" s="99"/>
      <c r="H42" s="95"/>
      <c r="I42" s="99"/>
      <c r="J42" s="100"/>
      <c r="K42" s="97"/>
      <c r="L42" s="97"/>
      <c r="M42" s="97"/>
      <c r="N42" s="97"/>
      <c r="O42"/>
      <c r="P42"/>
      <c r="Q42"/>
      <c r="R42"/>
      <c r="S42"/>
      <c r="T42"/>
    </row>
    <row r="43" spans="1:20" s="47" customFormat="1" ht="11.25" customHeight="1">
      <c r="A43" s="93" t="s">
        <v>109</v>
      </c>
      <c r="B43" s="94" t="s">
        <v>110</v>
      </c>
      <c r="C43" s="95">
        <v>36.5</v>
      </c>
      <c r="D43" s="95">
        <v>0</v>
      </c>
      <c r="E43" s="95">
        <v>18.799999999997091</v>
      </c>
      <c r="F43" s="95">
        <v>0</v>
      </c>
      <c r="G43" s="95">
        <v>0</v>
      </c>
      <c r="H43" s="95">
        <v>55.299999999997091</v>
      </c>
      <c r="I43" s="95">
        <v>0</v>
      </c>
      <c r="J43" s="96">
        <v>55.299999999997091</v>
      </c>
      <c r="K43" s="97"/>
      <c r="L43" s="97"/>
      <c r="M43" s="97"/>
      <c r="N43" s="97"/>
      <c r="O43"/>
      <c r="P43"/>
      <c r="Q43"/>
      <c r="R43"/>
      <c r="S43"/>
      <c r="T43"/>
    </row>
    <row r="44" spans="1:20" s="47" customFormat="1" ht="6" customHeight="1">
      <c r="A44" s="78"/>
      <c r="B44" s="98"/>
      <c r="C44" s="99"/>
      <c r="D44" s="99"/>
      <c r="E44" s="99"/>
      <c r="F44" s="99"/>
      <c r="G44" s="99"/>
      <c r="H44" s="99"/>
      <c r="I44" s="99"/>
      <c r="J44" s="100"/>
      <c r="K44" s="97"/>
      <c r="L44" s="97"/>
      <c r="M44" s="97"/>
      <c r="N44" s="97"/>
      <c r="O44"/>
      <c r="P44"/>
      <c r="Q44"/>
      <c r="R44"/>
      <c r="S44"/>
      <c r="T44"/>
    </row>
    <row r="45" spans="1:20" s="47" customFormat="1">
      <c r="A45" s="93" t="s">
        <v>111</v>
      </c>
      <c r="B45" s="94" t="s">
        <v>112</v>
      </c>
      <c r="C45" s="95">
        <v>38471.699999999997</v>
      </c>
      <c r="D45" s="95">
        <v>8522</v>
      </c>
      <c r="E45" s="95">
        <v>42422.799999999996</v>
      </c>
      <c r="F45" s="95">
        <v>382.3</v>
      </c>
      <c r="G45" s="95">
        <v>0</v>
      </c>
      <c r="H45" s="95">
        <v>89798.8</v>
      </c>
      <c r="I45" s="95">
        <v>98668.7</v>
      </c>
      <c r="J45" s="96">
        <v>188467.5</v>
      </c>
      <c r="K45" s="97"/>
      <c r="L45" s="97"/>
      <c r="M45" s="97"/>
      <c r="N45" s="97"/>
      <c r="O45"/>
      <c r="P45"/>
      <c r="Q45"/>
      <c r="R45"/>
      <c r="S45"/>
      <c r="T45"/>
    </row>
    <row r="46" spans="1:20" s="47" customFormat="1">
      <c r="A46" s="78"/>
      <c r="B46" s="98" t="s">
        <v>113</v>
      </c>
      <c r="C46" s="99">
        <v>28272.799999999999</v>
      </c>
      <c r="D46" s="99">
        <v>6054.7</v>
      </c>
      <c r="E46" s="99">
        <v>38504.1</v>
      </c>
      <c r="F46" s="99">
        <v>382.3</v>
      </c>
      <c r="G46" s="99">
        <v>0</v>
      </c>
      <c r="H46" s="99">
        <v>73213.900000000009</v>
      </c>
      <c r="I46" s="99">
        <v>62518.1</v>
      </c>
      <c r="J46" s="100">
        <v>135732</v>
      </c>
      <c r="K46" s="97"/>
      <c r="L46" s="97"/>
      <c r="M46" s="97"/>
      <c r="N46" s="97"/>
      <c r="O46"/>
      <c r="P46"/>
      <c r="Q46"/>
      <c r="R46"/>
      <c r="S46"/>
      <c r="T46"/>
    </row>
    <row r="47" spans="1:20" s="47" customFormat="1">
      <c r="A47" s="78"/>
      <c r="B47" s="98" t="s">
        <v>114</v>
      </c>
      <c r="C47" s="99">
        <v>10198.899999999994</v>
      </c>
      <c r="D47" s="99">
        <v>2467.3000000000002</v>
      </c>
      <c r="E47" s="99">
        <v>3810.1</v>
      </c>
      <c r="F47" s="99">
        <v>0</v>
      </c>
      <c r="G47" s="99">
        <v>0</v>
      </c>
      <c r="H47" s="99">
        <v>16476.299999999992</v>
      </c>
      <c r="I47" s="99">
        <v>36150.6</v>
      </c>
      <c r="J47" s="100">
        <v>52626.899999999994</v>
      </c>
      <c r="K47" s="97"/>
      <c r="L47" s="97"/>
      <c r="M47" s="97"/>
      <c r="N47" s="97"/>
      <c r="O47"/>
      <c r="P47"/>
      <c r="Q47"/>
      <c r="R47"/>
      <c r="S47"/>
      <c r="T47"/>
    </row>
    <row r="48" spans="1:20" s="47" customFormat="1">
      <c r="A48" s="78"/>
      <c r="B48" s="98" t="s">
        <v>115</v>
      </c>
      <c r="C48" s="99">
        <v>10057</v>
      </c>
      <c r="D48" s="99">
        <v>2264.9</v>
      </c>
      <c r="E48" s="99">
        <v>2652.2</v>
      </c>
      <c r="F48" s="99">
        <v>0</v>
      </c>
      <c r="G48" s="99">
        <v>0</v>
      </c>
      <c r="H48" s="99">
        <v>14974.099999999999</v>
      </c>
      <c r="I48" s="99">
        <v>3331.5</v>
      </c>
      <c r="J48" s="100">
        <v>18305.599999999999</v>
      </c>
      <c r="K48" s="97"/>
      <c r="L48" s="97"/>
      <c r="M48" s="97"/>
      <c r="N48" s="97"/>
      <c r="O48"/>
      <c r="P48"/>
      <c r="Q48"/>
      <c r="R48"/>
      <c r="S48"/>
      <c r="T48"/>
    </row>
    <row r="49" spans="1:20" s="47" customFormat="1">
      <c r="A49" s="78"/>
      <c r="B49" s="98" t="s">
        <v>116</v>
      </c>
      <c r="C49" s="99">
        <v>141.89999999999418</v>
      </c>
      <c r="D49" s="99">
        <v>202.4</v>
      </c>
      <c r="E49" s="99">
        <v>1157.9000000000001</v>
      </c>
      <c r="F49" s="99">
        <v>0</v>
      </c>
      <c r="G49" s="99">
        <v>0</v>
      </c>
      <c r="H49" s="99">
        <v>1502.1999999999944</v>
      </c>
      <c r="I49" s="99">
        <v>32819.1</v>
      </c>
      <c r="J49" s="100">
        <v>34321.299999999996</v>
      </c>
      <c r="K49" s="97"/>
      <c r="L49" s="97"/>
      <c r="M49" s="97"/>
      <c r="N49" s="97"/>
      <c r="O49"/>
      <c r="P49"/>
      <c r="Q49"/>
      <c r="R49"/>
      <c r="S49"/>
      <c r="T49"/>
    </row>
    <row r="50" spans="1:20" s="47" customFormat="1">
      <c r="A50" s="78"/>
      <c r="B50" s="98" t="s">
        <v>117</v>
      </c>
      <c r="C50" s="99">
        <v>0</v>
      </c>
      <c r="D50" s="99">
        <v>0</v>
      </c>
      <c r="E50" s="99">
        <v>108.6</v>
      </c>
      <c r="F50" s="99">
        <v>0</v>
      </c>
      <c r="G50" s="99">
        <v>0</v>
      </c>
      <c r="H50" s="99">
        <v>108.6</v>
      </c>
      <c r="I50" s="99">
        <v>0</v>
      </c>
      <c r="J50" s="100">
        <v>108.6</v>
      </c>
      <c r="K50" s="97"/>
      <c r="L50" s="97"/>
      <c r="M50" s="97"/>
      <c r="N50" s="97"/>
      <c r="O50"/>
      <c r="P50"/>
      <c r="Q50"/>
      <c r="R50"/>
      <c r="S50"/>
      <c r="T50"/>
    </row>
    <row r="51" spans="1:20" s="47" customFormat="1">
      <c r="A51" s="78"/>
      <c r="B51" s="98" t="s">
        <v>115</v>
      </c>
      <c r="C51" s="99">
        <v>0</v>
      </c>
      <c r="D51" s="99">
        <v>0</v>
      </c>
      <c r="E51" s="99">
        <v>0</v>
      </c>
      <c r="F51" s="99">
        <v>0</v>
      </c>
      <c r="G51" s="99">
        <v>0</v>
      </c>
      <c r="H51" s="99">
        <v>0</v>
      </c>
      <c r="I51" s="99">
        <v>0</v>
      </c>
      <c r="J51" s="100">
        <v>0</v>
      </c>
      <c r="K51" s="97"/>
      <c r="L51" s="97"/>
      <c r="M51" s="97"/>
      <c r="N51" s="97"/>
      <c r="O51"/>
      <c r="P51"/>
      <c r="Q51"/>
      <c r="R51"/>
      <c r="S51"/>
      <c r="T51"/>
    </row>
    <row r="52" spans="1:20" s="47" customFormat="1">
      <c r="A52" s="78"/>
      <c r="B52" s="98" t="s">
        <v>118</v>
      </c>
      <c r="C52" s="99">
        <v>0</v>
      </c>
      <c r="D52" s="99">
        <v>0</v>
      </c>
      <c r="E52" s="99">
        <v>108.6</v>
      </c>
      <c r="F52" s="99">
        <v>0</v>
      </c>
      <c r="G52" s="99">
        <v>0</v>
      </c>
      <c r="H52" s="99">
        <v>108.6</v>
      </c>
      <c r="I52" s="99">
        <v>0</v>
      </c>
      <c r="J52" s="100">
        <v>108.6</v>
      </c>
      <c r="K52" s="97"/>
      <c r="L52" s="97"/>
      <c r="M52" s="97"/>
      <c r="N52" s="97"/>
      <c r="O52"/>
      <c r="P52"/>
      <c r="Q52"/>
      <c r="R52"/>
      <c r="S52"/>
      <c r="T52"/>
    </row>
    <row r="53" spans="1:20" s="47" customFormat="1" ht="4.5" customHeight="1">
      <c r="A53" s="78"/>
      <c r="B53" s="98"/>
      <c r="C53" s="99"/>
      <c r="D53" s="99"/>
      <c r="E53" s="99"/>
      <c r="F53" s="99"/>
      <c r="G53" s="99"/>
      <c r="H53" s="99"/>
      <c r="I53" s="99"/>
      <c r="J53" s="100"/>
      <c r="K53" s="97"/>
      <c r="L53" s="97"/>
      <c r="M53" s="97"/>
      <c r="N53" s="97"/>
      <c r="O53"/>
      <c r="P53"/>
      <c r="Q53"/>
      <c r="R53"/>
      <c r="S53"/>
      <c r="T53"/>
    </row>
    <row r="54" spans="1:20" s="47" customFormat="1">
      <c r="A54" s="93" t="s">
        <v>119</v>
      </c>
      <c r="B54" s="94" t="s">
        <v>120</v>
      </c>
      <c r="C54" s="95">
        <v>3728012.7</v>
      </c>
      <c r="D54" s="95">
        <v>352879.5</v>
      </c>
      <c r="E54" s="95">
        <v>247059.39999999997</v>
      </c>
      <c r="F54" s="95">
        <v>4907551.4999999991</v>
      </c>
      <c r="G54" s="95">
        <v>4318.5</v>
      </c>
      <c r="H54" s="95">
        <v>9239821.5999999996</v>
      </c>
      <c r="I54" s="95">
        <v>1106696.8</v>
      </c>
      <c r="J54" s="96">
        <v>10346518.4</v>
      </c>
      <c r="K54" s="97"/>
      <c r="L54" s="97"/>
      <c r="M54" s="97"/>
      <c r="N54" s="97"/>
      <c r="O54"/>
      <c r="P54"/>
      <c r="Q54"/>
      <c r="R54"/>
      <c r="S54"/>
      <c r="T54"/>
    </row>
    <row r="55" spans="1:20" s="47" customFormat="1">
      <c r="A55" s="93" t="s">
        <v>121</v>
      </c>
      <c r="B55" s="94" t="s">
        <v>122</v>
      </c>
      <c r="C55" s="95">
        <v>2585085.1000000006</v>
      </c>
      <c r="D55" s="95">
        <v>239790</v>
      </c>
      <c r="E55" s="95">
        <v>680625.20000000007</v>
      </c>
      <c r="F55" s="95">
        <v>4736855.8999999994</v>
      </c>
      <c r="G55" s="95">
        <v>116235.4</v>
      </c>
      <c r="H55" s="95">
        <v>8358591.6000000006</v>
      </c>
      <c r="I55" s="95">
        <v>1415585.8</v>
      </c>
      <c r="J55" s="96">
        <v>9774177.4000000004</v>
      </c>
      <c r="K55" s="97"/>
      <c r="L55" s="97"/>
      <c r="M55" s="97"/>
      <c r="N55" s="97"/>
      <c r="O55"/>
      <c r="P55"/>
      <c r="Q55"/>
      <c r="R55"/>
      <c r="S55"/>
      <c r="T55"/>
    </row>
    <row r="56" spans="1:20" s="47" customFormat="1">
      <c r="A56" s="93" t="s">
        <v>123</v>
      </c>
      <c r="B56" s="94" t="s">
        <v>124</v>
      </c>
      <c r="C56" s="95">
        <v>1142927.5999999996</v>
      </c>
      <c r="D56" s="95">
        <v>113089.5</v>
      </c>
      <c r="E56" s="95">
        <v>-433565.8000000001</v>
      </c>
      <c r="F56" s="95">
        <v>170695.59999999963</v>
      </c>
      <c r="G56" s="95">
        <v>-111916.9</v>
      </c>
      <c r="H56" s="95">
        <v>881229.99999999919</v>
      </c>
      <c r="I56" s="95">
        <v>-308889</v>
      </c>
      <c r="J56" s="96">
        <v>572340.99999999919</v>
      </c>
      <c r="K56" s="97"/>
      <c r="L56" s="97"/>
      <c r="M56" s="97"/>
      <c r="N56" s="97"/>
      <c r="O56"/>
      <c r="P56"/>
      <c r="Q56"/>
      <c r="R56"/>
      <c r="S56"/>
      <c r="T56"/>
    </row>
    <row r="57" spans="1:20" s="47" customFormat="1" ht="5.25" customHeight="1">
      <c r="A57" s="93"/>
      <c r="B57" s="94"/>
      <c r="C57" s="95"/>
      <c r="D57" s="95"/>
      <c r="E57" s="95"/>
      <c r="F57" s="95"/>
      <c r="G57" s="95"/>
      <c r="H57" s="95"/>
      <c r="I57" s="95"/>
      <c r="J57" s="96"/>
      <c r="K57" s="97"/>
      <c r="L57" s="97"/>
      <c r="M57" s="97"/>
      <c r="N57" s="97"/>
      <c r="O57"/>
      <c r="P57"/>
      <c r="Q57"/>
      <c r="R57"/>
      <c r="S57"/>
      <c r="T57"/>
    </row>
    <row r="58" spans="1:20" s="47" customFormat="1">
      <c r="A58" s="93" t="s">
        <v>125</v>
      </c>
      <c r="B58" s="94" t="s">
        <v>126</v>
      </c>
      <c r="C58" s="95">
        <v>127</v>
      </c>
      <c r="D58" s="95">
        <v>5950.1</v>
      </c>
      <c r="E58" s="95">
        <v>704011.3</v>
      </c>
      <c r="F58" s="95">
        <v>414165.7</v>
      </c>
      <c r="G58" s="95">
        <v>111916.9</v>
      </c>
      <c r="H58" s="95">
        <v>1236171</v>
      </c>
      <c r="I58" s="95">
        <v>670672.19999999995</v>
      </c>
      <c r="J58" s="96">
        <v>1906843.2</v>
      </c>
      <c r="K58" s="97"/>
      <c r="L58" s="97"/>
      <c r="M58" s="97"/>
      <c r="N58" s="97"/>
      <c r="O58"/>
      <c r="P58"/>
      <c r="Q58"/>
      <c r="R58"/>
      <c r="S58"/>
      <c r="T58"/>
    </row>
    <row r="59" spans="1:20" s="47" customFormat="1">
      <c r="A59" s="78"/>
      <c r="B59" s="98" t="s">
        <v>127</v>
      </c>
      <c r="C59" s="99">
        <v>0</v>
      </c>
      <c r="D59" s="99">
        <v>0</v>
      </c>
      <c r="E59" s="99">
        <v>356861.70000000007</v>
      </c>
      <c r="F59" s="99">
        <v>188083.1</v>
      </c>
      <c r="G59" s="99">
        <v>111916.9</v>
      </c>
      <c r="H59" s="99">
        <v>656861.70000000007</v>
      </c>
      <c r="I59" s="99">
        <v>514808.1</v>
      </c>
      <c r="J59" s="100">
        <v>1171669.8</v>
      </c>
      <c r="K59" s="97"/>
      <c r="L59" s="97"/>
      <c r="M59" s="97"/>
      <c r="N59" s="97"/>
      <c r="O59"/>
      <c r="P59"/>
      <c r="Q59"/>
      <c r="R59"/>
      <c r="S59"/>
      <c r="T59"/>
    </row>
    <row r="60" spans="1:20" s="47" customFormat="1">
      <c r="A60" s="78"/>
      <c r="B60" s="98" t="s">
        <v>128</v>
      </c>
      <c r="C60" s="99">
        <v>0</v>
      </c>
      <c r="D60" s="99">
        <v>2581.3000000000002</v>
      </c>
      <c r="E60" s="99">
        <v>2471.1</v>
      </c>
      <c r="F60" s="99">
        <v>0</v>
      </c>
      <c r="G60" s="99">
        <v>0</v>
      </c>
      <c r="H60" s="99">
        <v>5052.3999999999996</v>
      </c>
      <c r="I60" s="99">
        <v>4776.7000000000007</v>
      </c>
      <c r="J60" s="100">
        <v>9829.1</v>
      </c>
      <c r="K60" s="97"/>
      <c r="L60" s="97"/>
      <c r="M60" s="97"/>
      <c r="N60" s="97"/>
      <c r="O60"/>
      <c r="P60"/>
      <c r="Q60"/>
      <c r="R60"/>
      <c r="S60"/>
      <c r="T60"/>
    </row>
    <row r="61" spans="1:20" s="47" customFormat="1">
      <c r="A61" s="78"/>
      <c r="B61" s="98" t="s">
        <v>129</v>
      </c>
      <c r="C61" s="99">
        <v>127</v>
      </c>
      <c r="D61" s="99">
        <v>0</v>
      </c>
      <c r="E61" s="99">
        <v>25.6</v>
      </c>
      <c r="F61" s="99">
        <v>0</v>
      </c>
      <c r="G61" s="99">
        <v>0</v>
      </c>
      <c r="H61" s="99">
        <v>152.6</v>
      </c>
      <c r="I61" s="99">
        <v>0.4</v>
      </c>
      <c r="J61" s="100">
        <v>153</v>
      </c>
      <c r="K61" s="97"/>
      <c r="L61" s="97"/>
      <c r="M61" s="97"/>
      <c r="N61" s="97"/>
      <c r="O61"/>
      <c r="P61"/>
      <c r="Q61"/>
      <c r="R61"/>
      <c r="S61"/>
      <c r="T61"/>
    </row>
    <row r="62" spans="1:20" s="47" customFormat="1">
      <c r="A62" s="78"/>
      <c r="B62" s="98" t="s">
        <v>130</v>
      </c>
      <c r="C62" s="99">
        <v>0</v>
      </c>
      <c r="D62" s="99">
        <v>3368.8</v>
      </c>
      <c r="E62" s="99">
        <v>317232.5</v>
      </c>
      <c r="F62" s="99">
        <v>226082.6</v>
      </c>
      <c r="G62" s="99">
        <v>0</v>
      </c>
      <c r="H62" s="99">
        <v>546683.9</v>
      </c>
      <c r="I62" s="99">
        <v>144074.30000000002</v>
      </c>
      <c r="J62" s="100">
        <v>690758.20000000007</v>
      </c>
      <c r="K62" s="97"/>
      <c r="L62" s="97"/>
      <c r="M62" s="97"/>
      <c r="N62" s="97"/>
      <c r="O62"/>
      <c r="P62"/>
      <c r="Q62"/>
      <c r="R62"/>
      <c r="S62"/>
      <c r="T62"/>
    </row>
    <row r="63" spans="1:20" s="47" customFormat="1">
      <c r="A63" s="78"/>
      <c r="B63" s="98" t="s">
        <v>131</v>
      </c>
      <c r="C63" s="99">
        <v>0</v>
      </c>
      <c r="D63" s="99">
        <v>0</v>
      </c>
      <c r="E63" s="99">
        <v>0</v>
      </c>
      <c r="F63" s="99">
        <v>0</v>
      </c>
      <c r="G63" s="99">
        <v>0</v>
      </c>
      <c r="H63" s="99">
        <v>0</v>
      </c>
      <c r="I63" s="99">
        <v>0</v>
      </c>
      <c r="J63" s="100">
        <v>0</v>
      </c>
      <c r="K63" s="97"/>
      <c r="L63" s="97"/>
      <c r="M63" s="97"/>
      <c r="N63" s="97"/>
      <c r="O63"/>
      <c r="P63"/>
      <c r="Q63"/>
      <c r="R63"/>
      <c r="S63"/>
      <c r="T63"/>
    </row>
    <row r="64" spans="1:20" s="47" customFormat="1">
      <c r="A64" s="78"/>
      <c r="B64" s="98" t="s">
        <v>132</v>
      </c>
      <c r="C64" s="99">
        <v>0</v>
      </c>
      <c r="D64" s="99">
        <v>0</v>
      </c>
      <c r="E64" s="99">
        <v>27420.400000000001</v>
      </c>
      <c r="F64" s="99">
        <v>0</v>
      </c>
      <c r="G64" s="99">
        <v>0</v>
      </c>
      <c r="H64" s="99">
        <v>27420.400000000001</v>
      </c>
      <c r="I64" s="99">
        <v>7012.7000000000007</v>
      </c>
      <c r="J64" s="100">
        <v>34433.100000000006</v>
      </c>
      <c r="K64" s="97"/>
      <c r="L64" s="97"/>
      <c r="M64" s="97"/>
      <c r="N64" s="97"/>
      <c r="O64"/>
      <c r="P64"/>
      <c r="Q64"/>
      <c r="R64"/>
      <c r="S64"/>
      <c r="T64"/>
    </row>
    <row r="65" spans="1:20" s="47" customFormat="1">
      <c r="A65" s="93" t="s">
        <v>133</v>
      </c>
      <c r="B65" s="94" t="s">
        <v>134</v>
      </c>
      <c r="C65" s="95">
        <v>1171669.8</v>
      </c>
      <c r="D65" s="95">
        <v>9829.1</v>
      </c>
      <c r="E65" s="95">
        <v>153</v>
      </c>
      <c r="F65" s="95">
        <v>690758.20000000007</v>
      </c>
      <c r="G65" s="95">
        <v>0</v>
      </c>
      <c r="H65" s="95">
        <v>1872410.1</v>
      </c>
      <c r="I65" s="95">
        <v>34433.100000000006</v>
      </c>
      <c r="J65" s="96">
        <v>1906843.2000000002</v>
      </c>
      <c r="K65" s="97"/>
      <c r="L65" s="97"/>
      <c r="M65" s="97"/>
      <c r="N65" s="97"/>
      <c r="O65"/>
      <c r="P65"/>
      <c r="Q65"/>
      <c r="R65"/>
      <c r="S65"/>
      <c r="T65"/>
    </row>
    <row r="66" spans="1:20" s="47" customFormat="1" ht="6.75" customHeight="1">
      <c r="A66" s="93"/>
      <c r="B66" s="94"/>
      <c r="C66" s="95"/>
      <c r="D66" s="95"/>
      <c r="E66" s="95"/>
      <c r="F66" s="102"/>
      <c r="G66" s="102"/>
      <c r="H66" s="95"/>
      <c r="I66" s="95"/>
      <c r="J66" s="96"/>
      <c r="K66" s="97"/>
      <c r="L66" s="97"/>
      <c r="M66" s="97"/>
      <c r="N66" s="97"/>
      <c r="O66"/>
      <c r="P66"/>
      <c r="Q66"/>
      <c r="R66"/>
      <c r="S66"/>
      <c r="T66"/>
    </row>
    <row r="67" spans="1:20" s="47" customFormat="1">
      <c r="A67" s="93" t="s">
        <v>135</v>
      </c>
      <c r="B67" s="94" t="s">
        <v>136</v>
      </c>
      <c r="C67" s="95">
        <v>3728139.7</v>
      </c>
      <c r="D67" s="95">
        <v>358829.6</v>
      </c>
      <c r="E67" s="95">
        <v>951070.7</v>
      </c>
      <c r="F67" s="95">
        <v>5321717.1999999993</v>
      </c>
      <c r="G67" s="95">
        <v>116235.4</v>
      </c>
      <c r="H67" s="95">
        <v>10475992.6</v>
      </c>
      <c r="I67" s="95">
        <v>1777369</v>
      </c>
      <c r="J67" s="96">
        <v>12253361.6</v>
      </c>
      <c r="K67" s="97"/>
      <c r="L67" s="97"/>
      <c r="M67" s="97"/>
      <c r="N67" s="97"/>
      <c r="O67"/>
      <c r="P67"/>
      <c r="Q67"/>
      <c r="R67"/>
      <c r="S67"/>
      <c r="T67"/>
    </row>
    <row r="68" spans="1:20" s="47" customFormat="1">
      <c r="A68" s="93" t="s">
        <v>137</v>
      </c>
      <c r="B68" s="94" t="s">
        <v>138</v>
      </c>
      <c r="C68" s="95">
        <v>3487667.8000000003</v>
      </c>
      <c r="D68" s="95">
        <v>249619.1</v>
      </c>
      <c r="E68" s="95">
        <v>680465.00000000012</v>
      </c>
      <c r="F68" s="95">
        <v>5427614.0999999996</v>
      </c>
      <c r="G68" s="95">
        <v>116235.4</v>
      </c>
      <c r="H68" s="95">
        <v>9961601.4000000004</v>
      </c>
      <c r="I68" s="95">
        <v>1445811.1</v>
      </c>
      <c r="J68" s="96">
        <v>11407412.5</v>
      </c>
      <c r="K68" s="97"/>
      <c r="L68" s="97"/>
      <c r="M68" s="97"/>
      <c r="N68" s="97"/>
      <c r="O68"/>
      <c r="P68"/>
      <c r="Q68"/>
      <c r="R68"/>
      <c r="S68"/>
      <c r="T68"/>
    </row>
    <row r="69" spans="1:20" s="47" customFormat="1" ht="15.75" thickBot="1">
      <c r="A69" s="93" t="s">
        <v>139</v>
      </c>
      <c r="B69" s="94" t="s">
        <v>140</v>
      </c>
      <c r="C69" s="95">
        <v>3756754.9000000004</v>
      </c>
      <c r="D69" s="95">
        <v>249619.1</v>
      </c>
      <c r="E69" s="95">
        <v>680778.20000000007</v>
      </c>
      <c r="F69" s="95">
        <v>5427614.0999999996</v>
      </c>
      <c r="G69" s="95">
        <v>116235.4</v>
      </c>
      <c r="H69" s="95">
        <v>10231001.700000001</v>
      </c>
      <c r="I69" s="95">
        <v>1450018.9000000001</v>
      </c>
      <c r="J69" s="96">
        <v>11681020.600000001</v>
      </c>
      <c r="K69" s="97"/>
      <c r="L69" s="97"/>
      <c r="M69" s="97"/>
      <c r="N69" s="97"/>
      <c r="O69"/>
      <c r="P69"/>
      <c r="Q69"/>
      <c r="R69"/>
      <c r="S69"/>
      <c r="T69"/>
    </row>
    <row r="70" spans="1:20" s="47" customFormat="1" ht="17.25" customHeight="1">
      <c r="A70" s="103" t="s">
        <v>141</v>
      </c>
      <c r="B70" s="104" t="s">
        <v>142</v>
      </c>
      <c r="C70" s="105">
        <v>240471.89999999991</v>
      </c>
      <c r="D70" s="105">
        <v>109210.49999999997</v>
      </c>
      <c r="E70" s="105">
        <v>270605.69999999984</v>
      </c>
      <c r="F70" s="105">
        <v>-105896.90000000037</v>
      </c>
      <c r="G70" s="105">
        <v>0</v>
      </c>
      <c r="H70" s="105">
        <v>514391.19999999937</v>
      </c>
      <c r="I70" s="105">
        <v>331557.89999999991</v>
      </c>
      <c r="J70" s="106">
        <v>845949.09999999928</v>
      </c>
      <c r="K70" s="97"/>
      <c r="L70" s="97"/>
      <c r="M70" s="97"/>
      <c r="N70" s="97"/>
      <c r="O70"/>
      <c r="P70"/>
      <c r="Q70"/>
      <c r="R70"/>
      <c r="S70"/>
      <c r="T70"/>
    </row>
    <row r="71" spans="1:20" s="47" customFormat="1" ht="17.25" customHeight="1" thickBot="1">
      <c r="A71" s="107" t="s">
        <v>143</v>
      </c>
      <c r="B71" s="108" t="s">
        <v>144</v>
      </c>
      <c r="C71" s="109">
        <v>-28615.200000000186</v>
      </c>
      <c r="D71" s="109">
        <v>109210.49999999997</v>
      </c>
      <c r="E71" s="109">
        <v>270292.49999999988</v>
      </c>
      <c r="F71" s="109">
        <v>-105896.90000000037</v>
      </c>
      <c r="G71" s="109">
        <v>0</v>
      </c>
      <c r="H71" s="109">
        <v>244990.89999999932</v>
      </c>
      <c r="I71" s="109">
        <v>327350.09999999986</v>
      </c>
      <c r="J71" s="110">
        <v>572340.99999999919</v>
      </c>
      <c r="K71" s="97"/>
      <c r="L71" s="97"/>
      <c r="M71" s="97"/>
      <c r="N71" s="97"/>
      <c r="O71"/>
      <c r="P71"/>
      <c r="Q71"/>
      <c r="R71"/>
      <c r="S71"/>
      <c r="T71"/>
    </row>
    <row r="72" spans="1:20" s="47" customFormat="1" ht="4.5" customHeight="1">
      <c r="A72" s="111"/>
      <c r="C72" s="99"/>
      <c r="D72" s="99"/>
      <c r="E72" s="99"/>
      <c r="F72" s="99"/>
      <c r="G72" s="99"/>
      <c r="H72" s="99"/>
      <c r="I72" s="99"/>
      <c r="J72" s="112"/>
      <c r="K72" s="97"/>
      <c r="L72" s="97"/>
      <c r="M72" s="97"/>
      <c r="N72" s="97"/>
      <c r="O72"/>
      <c r="P72"/>
      <c r="Q72"/>
      <c r="R72"/>
      <c r="S72"/>
      <c r="T72"/>
    </row>
    <row r="73" spans="1:20" s="47" customFormat="1" ht="13.5" customHeight="1">
      <c r="A73" s="113"/>
      <c r="B73" s="114" t="s">
        <v>145</v>
      </c>
      <c r="C73" s="99">
        <v>11976386.699999999</v>
      </c>
      <c r="D73" s="99">
        <v>0</v>
      </c>
      <c r="E73" s="99">
        <v>0</v>
      </c>
      <c r="F73" s="99">
        <v>0</v>
      </c>
      <c r="G73" s="99">
        <v>0</v>
      </c>
      <c r="H73" s="99">
        <v>11976386.699999999</v>
      </c>
      <c r="I73" s="99">
        <v>0</v>
      </c>
      <c r="J73" s="100">
        <v>11976386.699999999</v>
      </c>
      <c r="K73" s="97"/>
      <c r="L73" s="97"/>
      <c r="M73" s="97"/>
      <c r="N73" s="97"/>
      <c r="O73"/>
      <c r="P73"/>
      <c r="Q73"/>
      <c r="R73"/>
      <c r="S73"/>
      <c r="T73"/>
    </row>
    <row r="74" spans="1:20" s="47" customFormat="1">
      <c r="A74" s="113"/>
      <c r="B74" s="114" t="s">
        <v>146</v>
      </c>
      <c r="C74" s="99">
        <v>0</v>
      </c>
      <c r="D74" s="99">
        <v>0</v>
      </c>
      <c r="E74" s="99">
        <v>0</v>
      </c>
      <c r="F74" s="99">
        <v>37144.399999999994</v>
      </c>
      <c r="G74" s="99">
        <v>0</v>
      </c>
      <c r="H74" s="99">
        <v>37144.399999999994</v>
      </c>
      <c r="I74" s="99">
        <v>0</v>
      </c>
      <c r="J74" s="100">
        <v>37144.399999999994</v>
      </c>
      <c r="K74" s="97"/>
      <c r="L74" s="97"/>
      <c r="M74" s="97"/>
      <c r="N74" s="97"/>
      <c r="O74"/>
      <c r="P74"/>
      <c r="Q74"/>
      <c r="R74"/>
      <c r="S74"/>
      <c r="T74"/>
    </row>
    <row r="75" spans="1:20" s="47" customFormat="1">
      <c r="A75" s="113"/>
      <c r="B75" s="114" t="s">
        <v>147</v>
      </c>
      <c r="C75" s="99">
        <v>36256.199999999997</v>
      </c>
      <c r="D75" s="99">
        <v>0</v>
      </c>
      <c r="E75" s="99">
        <v>0</v>
      </c>
      <c r="F75" s="99">
        <v>0</v>
      </c>
      <c r="G75" s="99">
        <v>0</v>
      </c>
      <c r="H75" s="99">
        <v>36256.199999999997</v>
      </c>
      <c r="I75" s="99">
        <v>888.2</v>
      </c>
      <c r="J75" s="100">
        <v>37144.399999999994</v>
      </c>
      <c r="K75" s="97"/>
      <c r="L75" s="97"/>
      <c r="M75" s="97"/>
      <c r="N75" s="97"/>
      <c r="O75"/>
      <c r="P75"/>
      <c r="Q75"/>
      <c r="R75"/>
      <c r="S75"/>
      <c r="T75"/>
    </row>
    <row r="76" spans="1:20" s="47" customFormat="1" ht="4.5" customHeight="1" thickBot="1">
      <c r="A76" s="115"/>
      <c r="B76" s="116"/>
      <c r="C76" s="117"/>
      <c r="D76" s="117"/>
      <c r="E76" s="117"/>
      <c r="F76" s="117"/>
      <c r="G76" s="117"/>
      <c r="H76" s="117"/>
      <c r="I76" s="117"/>
      <c r="J76" s="118"/>
      <c r="K76" s="97"/>
      <c r="L76" s="97"/>
      <c r="M76" s="97"/>
      <c r="N76" s="97"/>
      <c r="O76"/>
      <c r="P76"/>
      <c r="Q76"/>
      <c r="R76"/>
      <c r="S76"/>
      <c r="T76"/>
    </row>
    <row r="77" spans="1:20" s="47" customFormat="1" ht="0.75" customHeight="1">
      <c r="A77" s="98"/>
      <c r="B77" s="119"/>
      <c r="C77" s="120"/>
      <c r="D77" s="120"/>
      <c r="E77" s="120"/>
      <c r="F77" s="120"/>
      <c r="G77" s="120"/>
      <c r="H77" s="120"/>
      <c r="I77" s="120"/>
      <c r="J77" s="120"/>
      <c r="O77"/>
      <c r="P77"/>
      <c r="Q77"/>
      <c r="R77"/>
      <c r="S77"/>
      <c r="T77"/>
    </row>
    <row r="78" spans="1:20" s="122" customFormat="1" ht="13.5" customHeight="1">
      <c r="A78" s="121" t="s">
        <v>148</v>
      </c>
      <c r="B78" s="121"/>
      <c r="C78" s="121"/>
      <c r="D78" s="121"/>
      <c r="E78" s="121"/>
      <c r="F78" s="121"/>
      <c r="G78" s="121"/>
      <c r="H78" s="121"/>
      <c r="I78" s="121"/>
      <c r="J78" s="121"/>
    </row>
    <row r="79" spans="1:20" s="122" customFormat="1" ht="12.75">
      <c r="A79" s="121"/>
      <c r="B79" s="132" t="s">
        <v>149</v>
      </c>
      <c r="C79" s="132"/>
      <c r="D79" s="132"/>
      <c r="E79" s="132"/>
      <c r="F79" s="132"/>
      <c r="G79" s="132"/>
      <c r="H79" s="132"/>
      <c r="I79" s="132"/>
      <c r="J79" s="132"/>
    </row>
    <row r="80" spans="1:20" s="122" customFormat="1" ht="12.75" customHeight="1">
      <c r="A80" s="123"/>
      <c r="B80" s="133" t="s">
        <v>150</v>
      </c>
      <c r="C80" s="133"/>
      <c r="D80" s="133"/>
      <c r="E80" s="133"/>
      <c r="F80" s="133"/>
      <c r="G80" s="133"/>
      <c r="H80" s="133"/>
      <c r="I80" s="133"/>
      <c r="J80" s="133"/>
    </row>
    <row r="81" spans="1:20" s="122" customFormat="1" ht="12.75" hidden="1" customHeight="1">
      <c r="A81" s="123"/>
      <c r="B81" s="134"/>
      <c r="C81" s="134"/>
      <c r="D81" s="134"/>
      <c r="E81" s="134"/>
      <c r="F81" s="134"/>
      <c r="G81" s="134"/>
      <c r="H81" s="134"/>
      <c r="I81" s="134"/>
      <c r="J81" s="134"/>
    </row>
    <row r="82" spans="1:20" s="122" customFormat="1" ht="18" customHeight="1">
      <c r="A82" s="124" t="s">
        <v>151</v>
      </c>
      <c r="B82" s="123"/>
      <c r="C82" s="123"/>
      <c r="D82" s="123"/>
      <c r="E82" s="123"/>
      <c r="F82" s="125"/>
      <c r="G82" s="125"/>
      <c r="H82" s="123"/>
      <c r="I82" s="123"/>
      <c r="J82" s="123"/>
    </row>
    <row r="83" spans="1:20" s="47" customFormat="1" ht="28.5" customHeight="1">
      <c r="A83" s="135" t="s">
        <v>152</v>
      </c>
      <c r="B83" s="135"/>
      <c r="C83" s="135"/>
      <c r="D83" s="135"/>
      <c r="E83" s="135"/>
      <c r="F83" s="135"/>
      <c r="G83" s="135"/>
      <c r="H83" s="135"/>
      <c r="I83" s="135"/>
      <c r="J83" s="135"/>
      <c r="K83"/>
      <c r="L83"/>
      <c r="M83"/>
      <c r="N83"/>
      <c r="O83"/>
      <c r="P83"/>
      <c r="Q83"/>
      <c r="R83"/>
      <c r="S83"/>
      <c r="T83"/>
    </row>
    <row r="84" spans="1:20" s="47" customFormat="1" hidden="1">
      <c r="C84" s="126">
        <f>+C10+C43-C21-C45+C58-C65-C71</f>
        <v>0</v>
      </c>
      <c r="D84" s="126">
        <f>+D10+D43-D21-D45+D58-D65-D71</f>
        <v>0</v>
      </c>
      <c r="E84" s="126">
        <f>+E10+E43-E21-E45+E58-E65-E71</f>
        <v>0</v>
      </c>
      <c r="F84" s="126">
        <f t="shared" ref="F84:J84" si="0">+F10+F43-F21-F45+F58-F65-F71</f>
        <v>-2.3283064365386963E-10</v>
      </c>
      <c r="G84" s="126">
        <f t="shared" si="0"/>
        <v>0</v>
      </c>
      <c r="H84" s="126">
        <f t="shared" si="0"/>
        <v>-3.4924596548080444E-10</v>
      </c>
      <c r="I84" s="126">
        <f t="shared" si="0"/>
        <v>0</v>
      </c>
      <c r="J84" s="126">
        <f t="shared" si="0"/>
        <v>0</v>
      </c>
      <c r="K84"/>
      <c r="L84"/>
      <c r="M84"/>
      <c r="N84"/>
      <c r="O84"/>
      <c r="P84"/>
      <c r="Q84"/>
      <c r="R84"/>
      <c r="S84"/>
      <c r="T84"/>
    </row>
    <row r="85" spans="1:20" s="47" customFormat="1">
      <c r="C85" s="126"/>
      <c r="D85" s="126"/>
      <c r="E85" s="126"/>
      <c r="F85" s="126"/>
      <c r="G85" s="126"/>
      <c r="H85" s="126"/>
      <c r="I85" s="126"/>
      <c r="J85" s="126"/>
      <c r="K85"/>
      <c r="L85"/>
      <c r="M85"/>
      <c r="N85"/>
      <c r="O85"/>
      <c r="P85"/>
      <c r="Q85"/>
      <c r="R85"/>
      <c r="S85"/>
      <c r="T85"/>
    </row>
    <row r="86" spans="1:20" s="47" customFormat="1">
      <c r="C86" s="60"/>
      <c r="D86" s="60"/>
      <c r="E86" s="60"/>
      <c r="F86" s="60"/>
      <c r="G86" s="60"/>
      <c r="H86" s="60"/>
      <c r="I86" s="60"/>
      <c r="J86" s="60"/>
      <c r="K86"/>
      <c r="L86"/>
      <c r="M86"/>
      <c r="N86"/>
      <c r="O86"/>
      <c r="P86"/>
      <c r="Q86"/>
      <c r="R86"/>
      <c r="S86"/>
      <c r="T86"/>
    </row>
  </sheetData>
  <mergeCells count="4">
    <mergeCell ref="B79:J79"/>
    <mergeCell ref="B80:J80"/>
    <mergeCell ref="B81:J81"/>
    <mergeCell ref="A83:J83"/>
  </mergeCells>
  <printOptions horizontalCentered="1"/>
  <pageMargins left="0.19685039370078741" right="0.19685039370078741" top="0.98425196850393704" bottom="0.19685039370078741" header="0" footer="0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IMIG</vt:lpstr>
      <vt:lpstr>AIF</vt:lpstr>
      <vt:lpstr>AIF!Área_de_impresión</vt:lpstr>
      <vt:lpstr>IMIG!Área_de_impresión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Nahuel Bargas</cp:lastModifiedBy>
  <dcterms:created xsi:type="dcterms:W3CDTF">2025-05-15T20:30:58Z</dcterms:created>
  <dcterms:modified xsi:type="dcterms:W3CDTF">2025-05-24T16:48:33Z</dcterms:modified>
</cp:coreProperties>
</file>