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ThisWorkbook"/>
  <bookViews>
    <workbookView xWindow="0" yWindow="0" windowWidth="15600" windowHeight="7650" tabRatio="612" activeTab="1"/>
  </bookViews>
  <sheets>
    <sheet name="AIF_nov" sheetId="3" r:id="rId1"/>
    <sheet name="IMIG_nov" sheetId="4" r:id="rId2"/>
  </sheets>
  <definedNames>
    <definedName name="_xlnm.Print_Area" localSheetId="0">AIF_nov!#REF!</definedName>
  </definedNames>
  <calcPr calcId="125725"/>
</workbook>
</file>

<file path=xl/calcChain.xml><?xml version="1.0" encoding="utf-8"?>
<calcChain xmlns="http://schemas.openxmlformats.org/spreadsheetml/2006/main">
  <c r="C6" i="4"/>
</calcChain>
</file>

<file path=xl/sharedStrings.xml><?xml version="1.0" encoding="utf-8"?>
<sst xmlns="http://schemas.openxmlformats.org/spreadsheetml/2006/main" count="175" uniqueCount="160">
  <si>
    <t xml:space="preserve">ESQUEMA AHORRO - INVERSION </t>
  </si>
  <si>
    <t>En millones de pesos</t>
  </si>
  <si>
    <t>ADMINISTRACION NACIONAL</t>
  </si>
  <si>
    <t>CONCEPTO</t>
  </si>
  <si>
    <t>TESORO</t>
  </si>
  <si>
    <t>REC.</t>
  </si>
  <si>
    <t>ORG.</t>
  </si>
  <si>
    <t>INST.DE</t>
  </si>
  <si>
    <t>EX-CAJAS</t>
  </si>
  <si>
    <t>TOTAL</t>
  </si>
  <si>
    <t>T O T A L</t>
  </si>
  <si>
    <t>NACIONAL</t>
  </si>
  <si>
    <t>AFECT.</t>
  </si>
  <si>
    <t>DESC.</t>
  </si>
  <si>
    <t>SEG.SOC.</t>
  </si>
  <si>
    <t>PVCIALES.</t>
  </si>
  <si>
    <t>Y OTROS</t>
  </si>
  <si>
    <t>I)</t>
  </si>
  <si>
    <t xml:space="preserve"> INGRESOS CORRIENTES</t>
  </si>
  <si>
    <t xml:space="preserve">     - INGRESOS TRIBUTARIOS</t>
  </si>
  <si>
    <t xml:space="preserve">     - INGRESOS NO TRIBUTARIOS</t>
  </si>
  <si>
    <t xml:space="preserve">     - VENTAS DE BS.Y SERV.DE LAS ADM.PUB.</t>
  </si>
  <si>
    <t xml:space="preserve">     - INGRESOS DE OPERACION</t>
  </si>
  <si>
    <t xml:space="preserve">     - TRANSFERENCIAS CORRIENTES</t>
  </si>
  <si>
    <t xml:space="preserve">     - OTROS INGRESOS</t>
  </si>
  <si>
    <t xml:space="preserve">     - SUPERAVIT OPERATIVO EMPRESAS PUB.</t>
  </si>
  <si>
    <t>II)</t>
  </si>
  <si>
    <t>GASTOS CORRIENTES</t>
  </si>
  <si>
    <t xml:space="preserve">     - GASTOS DE CONSUMO Y OPERACION</t>
  </si>
  <si>
    <t xml:space="preserve">       . Remuneraciones</t>
  </si>
  <si>
    <t xml:space="preserve">       . Bienes y Servicios</t>
  </si>
  <si>
    <t xml:space="preserve">       . Otros Gastos</t>
  </si>
  <si>
    <t xml:space="preserve">       . Otras Rentas</t>
  </si>
  <si>
    <t xml:space="preserve">     - PRESTACIONES DE LA SEGURIDAD SOCIAL</t>
  </si>
  <si>
    <t xml:space="preserve">     - OTROS GASTOS CORRIENTES</t>
  </si>
  <si>
    <t xml:space="preserve">       . Al sector privado</t>
  </si>
  <si>
    <t xml:space="preserve">       . Al sector público</t>
  </si>
  <si>
    <t xml:space="preserve">         .. Universidades</t>
  </si>
  <si>
    <t xml:space="preserve">         .. Otras</t>
  </si>
  <si>
    <t xml:space="preserve">       . Al sector externo</t>
  </si>
  <si>
    <t xml:space="preserve">     - OTROS GASTOS</t>
  </si>
  <si>
    <t xml:space="preserve">     - DEFICIT OPERATIVO EMPRESAS PUB.</t>
  </si>
  <si>
    <t>III)</t>
  </si>
  <si>
    <t>RESULT.ECON.: AHORRO/DESAHORRO (I-II)</t>
  </si>
  <si>
    <t>IV)</t>
  </si>
  <si>
    <t>RECURSOS DE CAPITAL</t>
  </si>
  <si>
    <t>V)</t>
  </si>
  <si>
    <t>GASTOS DE CAPITAL</t>
  </si>
  <si>
    <t xml:space="preserve">     - INVERSION REAL DIRECTA</t>
  </si>
  <si>
    <t xml:space="preserve">     - TRANSFERENCIAS DE CAPITAL</t>
  </si>
  <si>
    <t xml:space="preserve">       . Otras</t>
  </si>
  <si>
    <t xml:space="preserve">     - INVERSION FINANCIERA</t>
  </si>
  <si>
    <t xml:space="preserve">       . Resto</t>
  </si>
  <si>
    <t>VI)</t>
  </si>
  <si>
    <t>VII)</t>
  </si>
  <si>
    <t>VIII)</t>
  </si>
  <si>
    <t>IX)</t>
  </si>
  <si>
    <t>CONTRIBUCIONES FIGURATIVAS</t>
  </si>
  <si>
    <t xml:space="preserve">     - Del Tesoro Nacional</t>
  </si>
  <si>
    <t xml:space="preserve">     - De Recursos Afectados</t>
  </si>
  <si>
    <t xml:space="preserve">     - De Organismos Descentralizados</t>
  </si>
  <si>
    <t xml:space="preserve">     - De Instituciones de Seguridad Social</t>
  </si>
  <si>
    <t xml:space="preserve">     - De Ex-Cajas Provinciales</t>
  </si>
  <si>
    <t>X)</t>
  </si>
  <si>
    <t>GASTOS FIGURATIVOS</t>
  </si>
  <si>
    <t>XI)</t>
  </si>
  <si>
    <t>XII)</t>
  </si>
  <si>
    <t>XIII)</t>
  </si>
  <si>
    <t>XIV)</t>
  </si>
  <si>
    <t>XV)</t>
  </si>
  <si>
    <t>PAMI, FDOS.</t>
  </si>
  <si>
    <t>FIDUCIARIOS</t>
  </si>
  <si>
    <t xml:space="preserve">     - De PAMI, Fdos. Fiduciarios y Otros</t>
  </si>
  <si>
    <t>INGRESOS DESPUES DE FIGURAT.</t>
  </si>
  <si>
    <t xml:space="preserve">         .. Provincias y CABA</t>
  </si>
  <si>
    <t xml:space="preserve">       . A Provincias y CABA</t>
  </si>
  <si>
    <t>INGRESOS ANTES DE FIGURAT.(I+IV)</t>
  </si>
  <si>
    <t>GASTOS ANTES DE FIGURAT.(II+V)</t>
  </si>
  <si>
    <t>RESULT.FINANC.ANTES DE FIGURAT.(VI-VII)</t>
  </si>
  <si>
    <t>GASTOS PRIMARIOS DESPUES DE FIGURAT.</t>
  </si>
  <si>
    <t>GASTOS DESPUES DE FIGURAT.</t>
  </si>
  <si>
    <t xml:space="preserve">     - APORTES Y CONTRIB. A LA SEG. SOCIAL </t>
  </si>
  <si>
    <t xml:space="preserve">     - INTERESES Y OTRAS RENTAS DE LA PROP.</t>
  </si>
  <si>
    <t>SUPERAVIT PRIMARIO  (XI-XII)</t>
  </si>
  <si>
    <t>RESULTADO FINANCIERO  (XI-XIII)</t>
  </si>
  <si>
    <r>
      <t xml:space="preserve">     - RENTAS DE LA PROPIEDAD </t>
    </r>
    <r>
      <rPr>
        <b/>
        <sz val="10"/>
        <rFont val="Arial"/>
        <family val="2"/>
      </rPr>
      <t>(1)</t>
    </r>
  </si>
  <si>
    <r>
      <rPr>
        <b/>
        <sz val="10"/>
        <rFont val="Arial"/>
        <family val="2"/>
      </rPr>
      <t xml:space="preserve">(1) </t>
    </r>
    <r>
      <rPr>
        <sz val="10"/>
        <rFont val="Arial"/>
        <family val="2"/>
      </rPr>
      <t>Excluye las siguientes rentas de la propiedad:</t>
    </r>
  </si>
  <si>
    <t>SECRETARIA DE HACIENDA</t>
  </si>
  <si>
    <t xml:space="preserve">EJECUCION  PROVISORIA </t>
  </si>
  <si>
    <r>
      <t xml:space="preserve">       . Intereses </t>
    </r>
    <r>
      <rPr>
        <b/>
        <sz val="10"/>
        <rFont val="Arial"/>
        <family val="2"/>
      </rPr>
      <t>(2)</t>
    </r>
  </si>
  <si>
    <t>- RENTAS PERCIBIDAS DEL BCRA</t>
  </si>
  <si>
    <t>- RENTAS PÚBL. PERCIBIDAS POR EL FGS Y OTROS</t>
  </si>
  <si>
    <t>- INTERESES PAGADOS INTRA-SECTOR PÚBLICO</t>
  </si>
  <si>
    <t xml:space="preserve">XVI)  </t>
  </si>
  <si>
    <t>INGRESOS EXTRAORDINARIOS (3)</t>
  </si>
  <si>
    <t>XVII)</t>
  </si>
  <si>
    <t>SUPERAVIT PRIMARIO EXCLUIDOS INGRESOS EXTRAORDINARIOS (XIV - XVI)</t>
  </si>
  <si>
    <t>XVIII)</t>
  </si>
  <si>
    <t>RESULTADO FINANCIERO EXCLUIDOS INGRESOS EXTRAORDINARIOS (XIV - XVI)</t>
  </si>
  <si>
    <t>SECTOR PUBLICO BASE CAJA - NOVIEMBRE 2020</t>
  </si>
  <si>
    <t>- las generadas por el BCRA por $150.000,0 M</t>
  </si>
  <si>
    <t xml:space="preserve">- las generadas por activos del Sector Público no Financiero en posesión del FGS por $5.314,4 M. </t>
  </si>
  <si>
    <t>- las generadas por activos del Sector Público no Financiero en posesión de organismos del Sector Público no Financiero excluyendo el FGS por $11,1 M.</t>
  </si>
  <si>
    <r>
      <rPr>
        <b/>
        <sz val="10"/>
        <rFont val="Arial"/>
        <family val="2"/>
      </rPr>
      <t xml:space="preserve">(2) </t>
    </r>
    <r>
      <rPr>
        <sz val="10"/>
        <rFont val="Arial"/>
        <family val="2"/>
      </rPr>
      <t>Excluye intereses pagados Intra-Sector Público Nacional por $5.325,5 M.</t>
    </r>
  </si>
  <si>
    <r>
      <rPr>
        <b/>
        <sz val="10"/>
        <rFont val="Arial"/>
        <family val="2"/>
      </rPr>
      <t>(3)</t>
    </r>
    <r>
      <rPr>
        <sz val="10"/>
        <rFont val="Arial"/>
        <family val="2"/>
      </rPr>
      <t xml:space="preserve"> Incluye los recursos transferidos del FGS a la ANSES, según lo establecido en el artículo 121 de la Ley de Presupuesto 2019 N° 27.467 para el financiamiento de la Reparación Histórica $6.882,8 millones.</t>
    </r>
  </si>
  <si>
    <t>Dato mensual</t>
  </si>
  <si>
    <t>Variación anual</t>
  </si>
  <si>
    <t>%</t>
  </si>
  <si>
    <t>$</t>
  </si>
  <si>
    <t>INGRESOS TOTALES</t>
  </si>
  <si>
    <t>Tributarios</t>
  </si>
  <si>
    <t>IVA neto de reintegros</t>
  </si>
  <si>
    <t>Ganancias</t>
  </si>
  <si>
    <t>Aportes y contribuciones a la seguriad social</t>
  </si>
  <si>
    <t>Débitos y créditos</t>
  </si>
  <si>
    <t>Bienes personales</t>
  </si>
  <si>
    <t>Impuestos internos</t>
  </si>
  <si>
    <t>Derechos de exportación</t>
  </si>
  <si>
    <t>Derechos de importación</t>
  </si>
  <si>
    <t>Resto tributarios</t>
  </si>
  <si>
    <t xml:space="preserve">Rentas de la propiedad </t>
  </si>
  <si>
    <t>FGS cobradas al sector privado y sector público financiero</t>
  </si>
  <si>
    <t>Resto rentas de la propiedad</t>
  </si>
  <si>
    <t>Otros ingresos corrientes</t>
  </si>
  <si>
    <t>Ingresos no tributarios</t>
  </si>
  <si>
    <t>Transferencias corrientes</t>
  </si>
  <si>
    <t>Resto ingresos corrientes</t>
  </si>
  <si>
    <t>Ingresos de capital</t>
  </si>
  <si>
    <t>GASTOS PRIMARIOS</t>
  </si>
  <si>
    <t>Gastos corrientes primarios</t>
  </si>
  <si>
    <t>Prestaciones sociales</t>
  </si>
  <si>
    <t>Jubilaciones y pensiones contributivas</t>
  </si>
  <si>
    <t>Asignación Universal para Protección Social</t>
  </si>
  <si>
    <t>Asignaciones Familiares Activos, Pasivos y otras</t>
  </si>
  <si>
    <t>Pensiones no contributivas</t>
  </si>
  <si>
    <t>Prestaciones del INSSJP</t>
  </si>
  <si>
    <t xml:space="preserve">Otras Programos Sociales </t>
  </si>
  <si>
    <t>Subsidios económicos</t>
  </si>
  <si>
    <t>Energía</t>
  </si>
  <si>
    <t>Transporte</t>
  </si>
  <si>
    <t>Gastos de funcionamiento y otros</t>
  </si>
  <si>
    <t>Salarios</t>
  </si>
  <si>
    <t>Otros gastos de funcionamiento</t>
  </si>
  <si>
    <t>Transferencias corrientes a provincias</t>
  </si>
  <si>
    <t>Educación</t>
  </si>
  <si>
    <t>Seguridad Social</t>
  </si>
  <si>
    <t>Salud</t>
  </si>
  <si>
    <t>Transferencias a universidades</t>
  </si>
  <si>
    <t>Gastos de capital</t>
  </si>
  <si>
    <t>Nación</t>
  </si>
  <si>
    <t>Transferencias a provincias</t>
  </si>
  <si>
    <t>Vivienda</t>
  </si>
  <si>
    <t>Agua potable y alcantarillado</t>
  </si>
  <si>
    <t>Otros</t>
  </si>
  <si>
    <t>RESULTADO PRIMARIO</t>
  </si>
  <si>
    <t xml:space="preserve">Intereses Netos </t>
  </si>
  <si>
    <t>RESULTADO FINANCIERO</t>
  </si>
  <si>
    <t>Otras funciones</t>
  </si>
  <si>
    <t>Otras transferencias</t>
  </si>
  <si>
    <t>Otros Gastos Corrientes</t>
  </si>
</sst>
</file>

<file path=xl/styles.xml><?xml version="1.0" encoding="utf-8"?>
<styleSheet xmlns="http://schemas.openxmlformats.org/spreadsheetml/2006/main">
  <numFmts count="19">
    <numFmt numFmtId="43" formatCode="_ * #,##0.00_ ;_ * \-#,##0.00_ ;_ * &quot;-&quot;??_ ;_ @_ "/>
    <numFmt numFmtId="175" formatCode="_-* #,##0.00\ _P_t_s_-;\-* #,##0.00\ _P_t_s_-;_-* &quot;-&quot;??\ _P_t_s_-;_-@_-"/>
    <numFmt numFmtId="176" formatCode="0.0"/>
    <numFmt numFmtId="177" formatCode="0.0____"/>
    <numFmt numFmtId="178" formatCode="0.0_)"/>
    <numFmt numFmtId="182" formatCode="0.000000000000"/>
    <numFmt numFmtId="183" formatCode="_-* #,##0.00\ [$€]_-;\-* #,##0.00\ [$€]_-;_-* &quot;-&quot;??\ [$€]_-;_-@_-"/>
    <numFmt numFmtId="187" formatCode="#,##0.0__"/>
    <numFmt numFmtId="188" formatCode="#,##0.0"/>
    <numFmt numFmtId="191" formatCode="&quot;$&quot;#.00"/>
    <numFmt numFmtId="192" formatCode="#.00"/>
    <numFmt numFmtId="193" formatCode="%#.00"/>
    <numFmt numFmtId="194" formatCode="#."/>
    <numFmt numFmtId="195" formatCode="m\o\n\th\ d\,\ \y\y\y\y"/>
    <numFmt numFmtId="196" formatCode="_([$€-2]* #,##0.00_);_([$€-2]* \(#,##0.00\);_([$€-2]* &quot;-&quot;??_)"/>
    <numFmt numFmtId="198" formatCode="#,##0__"/>
    <numFmt numFmtId="199" formatCode="0.0%"/>
    <numFmt numFmtId="200" formatCode="0.0______"/>
    <numFmt numFmtId="213" formatCode="_ * #,##0_ ;_ * \-#,##0_ ;_ * &quot;-&quot;??_ ;_ @_ "/>
  </numFmts>
  <fonts count="44">
    <font>
      <sz val="10"/>
      <name val="Arial"/>
    </font>
    <font>
      <sz val="10"/>
      <name val="Arial"/>
      <family val="2"/>
    </font>
    <font>
      <b/>
      <i/>
      <sz val="12"/>
      <name val="Arial"/>
      <family val="2"/>
    </font>
    <font>
      <sz val="10"/>
      <name val="CG Times"/>
      <family val="1"/>
    </font>
    <font>
      <b/>
      <sz val="10"/>
      <name val="CG Times"/>
      <family val="1"/>
    </font>
    <font>
      <b/>
      <sz val="10"/>
      <name val="Arial"/>
      <family val="2"/>
    </font>
    <font>
      <i/>
      <sz val="10"/>
      <name val="Arial"/>
      <family val="2"/>
    </font>
    <font>
      <sz val="12"/>
      <name val="Courier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Courier"/>
      <family val="3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u/>
      <sz val="10"/>
      <name val="Arial"/>
      <family val="2"/>
    </font>
    <font>
      <sz val="8"/>
      <name val="CG Times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4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7">
    <xf numFmtId="0" fontId="0" fillId="0" borderId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6" fillId="12" borderId="2" applyNumberFormat="0" applyAlignment="0" applyProtection="0"/>
    <xf numFmtId="0" fontId="17" fillId="0" borderId="3" applyNumberFormat="0" applyFill="0" applyAlignment="0" applyProtection="0"/>
    <xf numFmtId="4" fontId="8" fillId="0" borderId="0">
      <protection locked="0"/>
    </xf>
    <xf numFmtId="191" fontId="8" fillId="0" borderId="0">
      <protection locked="0"/>
    </xf>
    <xf numFmtId="195" fontId="8" fillId="0" borderId="0">
      <protection locked="0"/>
    </xf>
    <xf numFmtId="0" fontId="24" fillId="0" borderId="0" applyNumberFormat="0" applyFill="0" applyBorder="0" applyAlignment="0" applyProtection="0"/>
    <xf numFmtId="0" fontId="13" fillId="14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8" fillId="7" borderId="1" applyNumberFormat="0" applyAlignment="0" applyProtection="0"/>
    <xf numFmtId="183" fontId="1" fillId="0" borderId="0" applyFont="0" applyFill="0" applyBorder="0" applyAlignment="0" applyProtection="0"/>
    <xf numFmtId="192" fontId="8" fillId="0" borderId="0">
      <protection locked="0"/>
    </xf>
    <xf numFmtId="194" fontId="9" fillId="0" borderId="0">
      <protection locked="0"/>
    </xf>
    <xf numFmtId="194" fontId="9" fillId="0" borderId="0">
      <protection locked="0"/>
    </xf>
    <xf numFmtId="0" fontId="19" fillId="17" borderId="0" applyNumberFormat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7" borderId="0" applyNumberFormat="0" applyBorder="0" applyAlignment="0" applyProtection="0"/>
    <xf numFmtId="196" fontId="11" fillId="0" borderId="0"/>
    <xf numFmtId="0" fontId="1" fillId="0" borderId="0"/>
    <xf numFmtId="178" fontId="10" fillId="0" borderId="0"/>
    <xf numFmtId="178" fontId="7" fillId="0" borderId="0"/>
    <xf numFmtId="178" fontId="7" fillId="0" borderId="0"/>
    <xf numFmtId="0" fontId="29" fillId="0" borderId="0"/>
    <xf numFmtId="0" fontId="1" fillId="0" borderId="0"/>
    <xf numFmtId="0" fontId="1" fillId="3" borderId="4" applyNumberFormat="0" applyFont="0" applyAlignment="0" applyProtection="0"/>
    <xf numFmtId="193" fontId="8" fillId="0" borderId="0">
      <protection locked="0"/>
    </xf>
    <xf numFmtId="9" fontId="29" fillId="0" borderId="0" applyFont="0" applyFill="0" applyBorder="0" applyAlignment="0" applyProtection="0"/>
    <xf numFmtId="0" fontId="21" fillId="11" borderId="5" applyNumberFormat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94" fontId="8" fillId="0" borderId="8">
      <protection locked="0"/>
    </xf>
    <xf numFmtId="0" fontId="23" fillId="0" borderId="9" applyNumberFormat="0" applyFill="0" applyAlignment="0" applyProtection="0"/>
  </cellStyleXfs>
  <cellXfs count="146">
    <xf numFmtId="0" fontId="0" fillId="0" borderId="0" xfId="0"/>
    <xf numFmtId="176" fontId="2" fillId="0" borderId="0" xfId="0" applyNumberFormat="1" applyFont="1" applyFill="1" applyBorder="1" applyAlignment="1" applyProtection="1">
      <alignment horizontal="center"/>
    </xf>
    <xf numFmtId="177" fontId="1" fillId="0" borderId="0" xfId="0" applyNumberFormat="1" applyFont="1" applyFill="1"/>
    <xf numFmtId="176" fontId="1" fillId="0" borderId="0" xfId="0" applyNumberFormat="1" applyFont="1" applyFill="1"/>
    <xf numFmtId="176" fontId="1" fillId="0" borderId="10" xfId="0" applyNumberFormat="1" applyFont="1" applyFill="1" applyBorder="1" applyAlignment="1" applyProtection="1">
      <alignment horizontal="left" vertical="center"/>
    </xf>
    <xf numFmtId="0" fontId="1" fillId="0" borderId="0" xfId="0" applyFont="1" applyFill="1"/>
    <xf numFmtId="0" fontId="1" fillId="0" borderId="0" xfId="0" applyFont="1" applyFill="1" applyBorder="1"/>
    <xf numFmtId="14" fontId="1" fillId="0" borderId="0" xfId="0" applyNumberFormat="1" applyFont="1" applyFill="1"/>
    <xf numFmtId="176" fontId="2" fillId="0" borderId="0" xfId="0" applyNumberFormat="1" applyFont="1" applyFill="1" applyBorder="1" applyAlignment="1" applyProtection="1">
      <alignment horizontal="centerContinuous"/>
    </xf>
    <xf numFmtId="176" fontId="1" fillId="0" borderId="0" xfId="0" applyNumberFormat="1" applyFont="1" applyFill="1" applyAlignment="1">
      <alignment horizontal="centerContinuous"/>
    </xf>
    <xf numFmtId="176" fontId="3" fillId="0" borderId="0" xfId="0" applyNumberFormat="1" applyFont="1" applyFill="1" applyBorder="1" applyAlignment="1" applyProtection="1">
      <alignment horizontal="centerContinuous"/>
    </xf>
    <xf numFmtId="0" fontId="1" fillId="0" borderId="0" xfId="0" applyFont="1" applyFill="1" applyAlignment="1">
      <alignment horizontal="left"/>
    </xf>
    <xf numFmtId="176" fontId="3" fillId="0" borderId="0" xfId="0" applyNumberFormat="1" applyFont="1" applyFill="1" applyAlignment="1" applyProtection="1">
      <alignment horizontal="centerContinuous"/>
    </xf>
    <xf numFmtId="176" fontId="4" fillId="0" borderId="0" xfId="0" applyNumberFormat="1" applyFont="1" applyFill="1" applyAlignment="1" applyProtection="1">
      <alignment horizontal="centerContinuous"/>
    </xf>
    <xf numFmtId="176" fontId="1" fillId="0" borderId="11" xfId="0" applyNumberFormat="1" applyFont="1" applyFill="1" applyBorder="1" applyAlignment="1">
      <alignment horizontal="right" vertical="center"/>
    </xf>
    <xf numFmtId="176" fontId="1" fillId="0" borderId="12" xfId="0" applyNumberFormat="1" applyFont="1" applyFill="1" applyBorder="1" applyAlignment="1" applyProtection="1">
      <alignment vertical="center"/>
    </xf>
    <xf numFmtId="176" fontId="6" fillId="0" borderId="12" xfId="0" applyNumberFormat="1" applyFont="1" applyFill="1" applyBorder="1" applyAlignment="1" applyProtection="1">
      <alignment horizontal="centerContinuous" vertical="center"/>
    </xf>
    <xf numFmtId="176" fontId="1" fillId="0" borderId="12" xfId="0" applyNumberFormat="1" applyFont="1" applyFill="1" applyBorder="1" applyAlignment="1" applyProtection="1">
      <alignment horizontal="centerContinuous" vertical="center"/>
    </xf>
    <xf numFmtId="176" fontId="1" fillId="0" borderId="12" xfId="0" applyNumberFormat="1" applyFont="1" applyFill="1" applyBorder="1" applyAlignment="1" applyProtection="1">
      <alignment horizontal="center" vertical="center"/>
    </xf>
    <xf numFmtId="176" fontId="6" fillId="0" borderId="13" xfId="0" applyNumberFormat="1" applyFont="1" applyFill="1" applyBorder="1" applyAlignment="1" applyProtection="1">
      <alignment vertical="center"/>
    </xf>
    <xf numFmtId="176" fontId="6" fillId="0" borderId="0" xfId="0" applyNumberFormat="1" applyFont="1" applyFill="1" applyBorder="1" applyAlignment="1" applyProtection="1">
      <alignment vertical="center"/>
    </xf>
    <xf numFmtId="176" fontId="1" fillId="0" borderId="14" xfId="0" applyNumberFormat="1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176" fontId="1" fillId="0" borderId="10" xfId="0" applyNumberFormat="1" applyFont="1" applyFill="1" applyBorder="1" applyAlignment="1" applyProtection="1">
      <alignment horizontal="centerContinuous" vertical="center"/>
    </xf>
    <xf numFmtId="176" fontId="1" fillId="0" borderId="1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Alignment="1" applyProtection="1">
      <alignment horizontal="center" vertical="center"/>
    </xf>
    <xf numFmtId="176" fontId="1" fillId="0" borderId="15" xfId="0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horizontal="centerContinuous" vertical="center"/>
    </xf>
    <xf numFmtId="176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Alignment="1" applyProtection="1">
      <alignment horizontal="centerContinuous" vertical="center"/>
    </xf>
    <xf numFmtId="176" fontId="1" fillId="0" borderId="0" xfId="0" applyNumberFormat="1" applyFont="1" applyFill="1" applyAlignment="1" applyProtection="1">
      <alignment horizontal="right" vertical="center"/>
    </xf>
    <xf numFmtId="176" fontId="1" fillId="0" borderId="0" xfId="0" applyNumberFormat="1" applyFont="1" applyFill="1" applyAlignment="1" applyProtection="1">
      <alignment vertical="center"/>
    </xf>
    <xf numFmtId="176" fontId="1" fillId="0" borderId="15" xfId="0" applyNumberFormat="1" applyFont="1" applyFill="1" applyBorder="1" applyAlignment="1" applyProtection="1">
      <alignment vertical="center"/>
    </xf>
    <xf numFmtId="176" fontId="1" fillId="0" borderId="16" xfId="0" applyNumberFormat="1" applyFont="1" applyFill="1" applyBorder="1" applyAlignment="1">
      <alignment horizontal="right" vertical="center"/>
    </xf>
    <xf numFmtId="176" fontId="1" fillId="0" borderId="17" xfId="0" applyNumberFormat="1" applyFont="1" applyFill="1" applyBorder="1" applyAlignment="1" applyProtection="1">
      <alignment horizontal="left" vertical="center"/>
    </xf>
    <xf numFmtId="176" fontId="1" fillId="0" borderId="0" xfId="0" applyNumberFormat="1" applyFont="1" applyFill="1" applyBorder="1" applyAlignment="1" applyProtection="1">
      <alignment horizontal="left" vertical="center"/>
    </xf>
    <xf numFmtId="176" fontId="5" fillId="0" borderId="14" xfId="0" applyNumberFormat="1" applyFont="1" applyFill="1" applyBorder="1" applyAlignment="1">
      <alignment horizontal="right" vertical="center"/>
    </xf>
    <xf numFmtId="176" fontId="5" fillId="0" borderId="0" xfId="0" applyNumberFormat="1" applyFont="1" applyFill="1" applyBorder="1" applyAlignment="1" applyProtection="1">
      <alignment horizontal="left" vertical="center"/>
    </xf>
    <xf numFmtId="176" fontId="5" fillId="0" borderId="0" xfId="0" applyNumberFormat="1" applyFont="1" applyFill="1" applyBorder="1" applyAlignment="1" applyProtection="1">
      <alignment horizontal="right" vertical="center"/>
    </xf>
    <xf numFmtId="176" fontId="1" fillId="0" borderId="0" xfId="0" applyNumberFormat="1" applyFont="1" applyFill="1" applyBorder="1" applyAlignment="1" applyProtection="1">
      <alignment horizontal="right" vertical="center"/>
    </xf>
    <xf numFmtId="176" fontId="5" fillId="0" borderId="11" xfId="0" applyNumberFormat="1" applyFont="1" applyFill="1" applyBorder="1" applyAlignment="1">
      <alignment horizontal="right" vertical="center"/>
    </xf>
    <xf numFmtId="176" fontId="5" fillId="0" borderId="12" xfId="0" applyNumberFormat="1" applyFont="1" applyFill="1" applyBorder="1" applyAlignment="1" applyProtection="1">
      <alignment horizontal="left" vertical="center"/>
    </xf>
    <xf numFmtId="176" fontId="5" fillId="0" borderId="18" xfId="0" applyNumberFormat="1" applyFont="1" applyFill="1" applyBorder="1" applyAlignment="1">
      <alignment horizontal="right" vertical="center"/>
    </xf>
    <xf numFmtId="176" fontId="5" fillId="0" borderId="19" xfId="0" applyNumberFormat="1" applyFont="1" applyFill="1" applyBorder="1" applyAlignment="1" applyProtection="1">
      <alignment horizontal="left" vertical="center"/>
    </xf>
    <xf numFmtId="188" fontId="1" fillId="0" borderId="0" xfId="0" applyNumberFormat="1" applyFont="1" applyFill="1"/>
    <xf numFmtId="176" fontId="3" fillId="0" borderId="0" xfId="0" applyNumberFormat="1" applyFont="1" applyFill="1" applyBorder="1" applyAlignment="1" applyProtection="1">
      <alignment horizontal="left"/>
    </xf>
    <xf numFmtId="182" fontId="6" fillId="0" borderId="0" xfId="0" applyNumberFormat="1" applyFont="1" applyFill="1" applyBorder="1" applyAlignment="1" applyProtection="1">
      <alignment vertical="center"/>
    </xf>
    <xf numFmtId="182" fontId="5" fillId="0" borderId="0" xfId="0" applyNumberFormat="1" applyFont="1" applyFill="1" applyBorder="1" applyAlignment="1" applyProtection="1">
      <alignment horizontal="right" vertical="center"/>
    </xf>
    <xf numFmtId="175" fontId="1" fillId="0" borderId="0" xfId="39" applyFont="1" applyFill="1"/>
    <xf numFmtId="0" fontId="27" fillId="0" borderId="0" xfId="0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176" fontId="1" fillId="0" borderId="0" xfId="58" applyNumberFormat="1" applyFont="1" applyFill="1" applyBorder="1" applyAlignment="1">
      <alignment vertical="center"/>
    </xf>
    <xf numFmtId="176" fontId="28" fillId="0" borderId="0" xfId="0" applyNumberFormat="1" applyFont="1" applyFill="1" applyProtection="1"/>
    <xf numFmtId="0" fontId="1" fillId="0" borderId="11" xfId="0" applyFont="1" applyFill="1" applyBorder="1"/>
    <xf numFmtId="176" fontId="1" fillId="0" borderId="14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1" fillId="0" borderId="19" xfId="0" applyNumberFormat="1" applyFont="1" applyFill="1" applyBorder="1"/>
    <xf numFmtId="187" fontId="5" fillId="0" borderId="19" xfId="0" applyNumberFormat="1" applyFont="1" applyFill="1" applyBorder="1" applyAlignment="1" applyProtection="1">
      <alignment horizontal="right" vertical="center"/>
    </xf>
    <xf numFmtId="187" fontId="5" fillId="0" borderId="20" xfId="0" applyNumberFormat="1" applyFont="1" applyFill="1" applyBorder="1" applyAlignment="1" applyProtection="1">
      <alignment horizontal="right" vertical="center"/>
    </xf>
    <xf numFmtId="176" fontId="5" fillId="18" borderId="18" xfId="60" applyNumberFormat="1" applyFont="1" applyFill="1" applyBorder="1" applyAlignment="1">
      <alignment horizontal="right" vertical="top"/>
    </xf>
    <xf numFmtId="177" fontId="5" fillId="0" borderId="0" xfId="58" applyNumberFormat="1" applyFont="1" applyFill="1" applyAlignment="1" applyProtection="1">
      <alignment horizontal="right" vertical="center"/>
    </xf>
    <xf numFmtId="177" fontId="5" fillId="0" borderId="0" xfId="58" applyNumberFormat="1" applyFont="1" applyFill="1" applyBorder="1" applyAlignment="1" applyProtection="1">
      <alignment horizontal="right" vertical="center"/>
    </xf>
    <xf numFmtId="176" fontId="5" fillId="0" borderId="0" xfId="58" applyNumberFormat="1" applyFont="1" applyFill="1" applyBorder="1" applyAlignment="1" applyProtection="1">
      <alignment horizontal="left" vertical="center"/>
    </xf>
    <xf numFmtId="188" fontId="5" fillId="0" borderId="0" xfId="63" applyNumberFormat="1" applyFont="1" applyFill="1" applyAlignment="1" applyProtection="1">
      <alignment horizontal="right" vertical="center"/>
    </xf>
    <xf numFmtId="188" fontId="5" fillId="0" borderId="15" xfId="63" applyNumberFormat="1" applyFont="1" applyFill="1" applyBorder="1" applyAlignment="1" applyProtection="1">
      <alignment horizontal="right" vertical="center"/>
    </xf>
    <xf numFmtId="188" fontId="1" fillId="0" borderId="0" xfId="63" applyNumberFormat="1" applyFont="1" applyFill="1"/>
    <xf numFmtId="188" fontId="1" fillId="0" borderId="0" xfId="63" applyNumberFormat="1" applyFont="1" applyFill="1" applyAlignment="1" applyProtection="1">
      <alignment horizontal="right" vertical="center"/>
    </xf>
    <xf numFmtId="188" fontId="1" fillId="0" borderId="15" xfId="63" applyNumberFormat="1" applyFont="1" applyFill="1" applyBorder="1" applyAlignment="1" applyProtection="1">
      <alignment horizontal="right" vertical="center"/>
    </xf>
    <xf numFmtId="188" fontId="5" fillId="0" borderId="0" xfId="63" applyNumberFormat="1" applyFont="1" applyFill="1"/>
    <xf numFmtId="188" fontId="5" fillId="0" borderId="0" xfId="63" applyNumberFormat="1" applyFont="1" applyFill="1" applyBorder="1" applyAlignment="1" applyProtection="1">
      <alignment horizontal="right" vertical="center"/>
    </xf>
    <xf numFmtId="188" fontId="5" fillId="0" borderId="12" xfId="63" applyNumberFormat="1" applyFont="1" applyFill="1" applyBorder="1" applyAlignment="1" applyProtection="1">
      <alignment horizontal="right" vertical="center"/>
    </xf>
    <xf numFmtId="188" fontId="5" fillId="0" borderId="13" xfId="63" applyNumberFormat="1" applyFont="1" applyFill="1" applyBorder="1" applyAlignment="1" applyProtection="1">
      <alignment horizontal="right" vertical="center"/>
    </xf>
    <xf numFmtId="188" fontId="5" fillId="0" borderId="19" xfId="63" applyNumberFormat="1" applyFont="1" applyFill="1" applyBorder="1" applyAlignment="1" applyProtection="1">
      <alignment horizontal="right" vertical="center"/>
    </xf>
    <xf numFmtId="188" fontId="5" fillId="0" borderId="20" xfId="63" applyNumberFormat="1" applyFont="1" applyFill="1" applyBorder="1" applyAlignment="1" applyProtection="1">
      <alignment horizontal="right" vertical="center"/>
    </xf>
    <xf numFmtId="188" fontId="1" fillId="0" borderId="13" xfId="0" applyNumberFormat="1" applyFont="1" applyFill="1" applyBorder="1"/>
    <xf numFmtId="49" fontId="1" fillId="0" borderId="0" xfId="58" applyNumberFormat="1" applyFont="1" applyFill="1" applyBorder="1" applyAlignment="1">
      <alignment horizontal="left" vertical="center"/>
    </xf>
    <xf numFmtId="176" fontId="5" fillId="0" borderId="0" xfId="58" applyNumberFormat="1" applyFont="1" applyFill="1" applyBorder="1" applyAlignment="1">
      <alignment horizontal="left" vertical="center"/>
    </xf>
    <xf numFmtId="176" fontId="5" fillId="0" borderId="0" xfId="58" applyNumberFormat="1" applyFont="1" applyFill="1" applyBorder="1" applyAlignment="1">
      <alignment horizontal="right" vertical="center"/>
    </xf>
    <xf numFmtId="176" fontId="5" fillId="0" borderId="21" xfId="0" applyNumberFormat="1" applyFont="1" applyFill="1" applyBorder="1" applyAlignment="1">
      <alignment horizontal="right" vertical="center"/>
    </xf>
    <xf numFmtId="176" fontId="5" fillId="18" borderId="22" xfId="60" applyNumberFormat="1" applyFont="1" applyFill="1" applyBorder="1" applyAlignment="1" applyProtection="1">
      <alignment horizontal="left" vertical="center"/>
    </xf>
    <xf numFmtId="176" fontId="5" fillId="18" borderId="11" xfId="60" applyNumberFormat="1" applyFont="1" applyFill="1" applyBorder="1" applyAlignment="1">
      <alignment horizontal="left" vertical="top"/>
    </xf>
    <xf numFmtId="176" fontId="5" fillId="18" borderId="12" xfId="60" applyNumberFormat="1" applyFont="1" applyFill="1" applyBorder="1" applyAlignment="1" applyProtection="1">
      <alignment horizontal="left" vertical="top" wrapText="1"/>
    </xf>
    <xf numFmtId="176" fontId="5" fillId="18" borderId="19" xfId="60" applyNumberFormat="1" applyFont="1" applyFill="1" applyBorder="1" applyAlignment="1" applyProtection="1">
      <alignment horizontal="left" vertical="top" wrapText="1"/>
    </xf>
    <xf numFmtId="0" fontId="1" fillId="0" borderId="0" xfId="58" applyFont="1"/>
    <xf numFmtId="176" fontId="1" fillId="0" borderId="0" xfId="58" applyNumberFormat="1" applyFont="1" applyFill="1" applyBorder="1"/>
    <xf numFmtId="177" fontId="1" fillId="0" borderId="0" xfId="58" applyNumberFormat="1" applyFont="1" applyFill="1" applyBorder="1"/>
    <xf numFmtId="188" fontId="5" fillId="0" borderId="12" xfId="0" applyNumberFormat="1" applyFont="1" applyFill="1" applyBorder="1" applyAlignment="1" applyProtection="1">
      <alignment horizontal="right" vertical="center"/>
    </xf>
    <xf numFmtId="188" fontId="5" fillId="0" borderId="13" xfId="0" applyNumberFormat="1" applyFont="1" applyFill="1" applyBorder="1" applyAlignment="1" applyProtection="1">
      <alignment horizontal="right" vertical="center"/>
    </xf>
    <xf numFmtId="188" fontId="5" fillId="0" borderId="19" xfId="0" applyNumberFormat="1" applyFont="1" applyFill="1" applyBorder="1" applyAlignment="1" applyProtection="1">
      <alignment horizontal="right" vertical="center"/>
    </xf>
    <xf numFmtId="188" fontId="5" fillId="0" borderId="20" xfId="0" applyNumberFormat="1" applyFont="1" applyFill="1" applyBorder="1" applyAlignment="1" applyProtection="1">
      <alignment horizontal="right" vertical="center"/>
    </xf>
    <xf numFmtId="0" fontId="0" fillId="18" borderId="0" xfId="0" applyFill="1"/>
    <xf numFmtId="0" fontId="0" fillId="18" borderId="0" xfId="0" applyFont="1" applyFill="1" applyAlignment="1">
      <alignment horizontal="center" vertical="center"/>
    </xf>
    <xf numFmtId="0" fontId="32" fillId="18" borderId="0" xfId="0" applyFont="1" applyFill="1" applyAlignment="1">
      <alignment vertical="center"/>
    </xf>
    <xf numFmtId="0" fontId="32" fillId="18" borderId="0" xfId="0" applyFont="1" applyFill="1" applyAlignment="1">
      <alignment horizontal="center" vertical="center"/>
    </xf>
    <xf numFmtId="0" fontId="34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vertical="center"/>
    </xf>
    <xf numFmtId="17" fontId="36" fillId="18" borderId="0" xfId="0" quotePrefix="1" applyNumberFormat="1" applyFont="1" applyFill="1" applyAlignment="1">
      <alignment horizontal="center" vertical="center"/>
    </xf>
    <xf numFmtId="17" fontId="37" fillId="18" borderId="0" xfId="0" applyNumberFormat="1" applyFont="1" applyFill="1" applyAlignment="1">
      <alignment horizontal="center" vertical="center"/>
    </xf>
    <xf numFmtId="213" fontId="37" fillId="18" borderId="0" xfId="39" applyNumberFormat="1" applyFont="1" applyFill="1" applyAlignment="1">
      <alignment horizontal="center" vertical="center"/>
    </xf>
    <xf numFmtId="0" fontId="37" fillId="18" borderId="0" xfId="0" applyFont="1" applyFill="1" applyAlignment="1">
      <alignment vertical="center"/>
    </xf>
    <xf numFmtId="17" fontId="36" fillId="18" borderId="0" xfId="0" applyNumberFormat="1" applyFont="1" applyFill="1" applyAlignment="1">
      <alignment horizontal="center" vertical="center"/>
    </xf>
    <xf numFmtId="213" fontId="32" fillId="18" borderId="0" xfId="39" applyNumberFormat="1" applyFont="1" applyFill="1" applyAlignment="1">
      <alignment horizontal="center" vertical="center"/>
    </xf>
    <xf numFmtId="0" fontId="37" fillId="19" borderId="0" xfId="0" applyFont="1" applyFill="1" applyAlignment="1">
      <alignment vertical="center"/>
    </xf>
    <xf numFmtId="213" fontId="37" fillId="19" borderId="0" xfId="39" applyNumberFormat="1" applyFont="1" applyFill="1" applyAlignment="1">
      <alignment horizontal="center" vertical="center"/>
    </xf>
    <xf numFmtId="198" fontId="37" fillId="19" borderId="0" xfId="0" applyNumberFormat="1" applyFont="1" applyFill="1" applyAlignment="1">
      <alignment horizontal="center" vertical="center"/>
    </xf>
    <xf numFmtId="199" fontId="37" fillId="19" borderId="0" xfId="66" applyNumberFormat="1" applyFont="1" applyFill="1" applyAlignment="1">
      <alignment horizontal="center" vertical="center"/>
    </xf>
    <xf numFmtId="200" fontId="37" fillId="18" borderId="0" xfId="0" applyNumberFormat="1" applyFont="1" applyFill="1" applyAlignment="1">
      <alignment horizontal="center" vertical="center"/>
    </xf>
    <xf numFmtId="198" fontId="0" fillId="18" borderId="0" xfId="0" applyNumberFormat="1" applyFill="1"/>
    <xf numFmtId="4" fontId="0" fillId="18" borderId="0" xfId="0" applyNumberFormat="1" applyFill="1"/>
    <xf numFmtId="0" fontId="31" fillId="20" borderId="0" xfId="0" applyFont="1" applyFill="1" applyAlignment="1">
      <alignment vertical="center"/>
    </xf>
    <xf numFmtId="213" fontId="31" fillId="20" borderId="0" xfId="39" applyNumberFormat="1" applyFont="1" applyFill="1" applyAlignment="1">
      <alignment horizontal="center" vertical="center"/>
    </xf>
    <xf numFmtId="198" fontId="31" fillId="20" borderId="0" xfId="0" applyNumberFormat="1" applyFont="1" applyFill="1" applyAlignment="1">
      <alignment horizontal="center" vertical="center"/>
    </xf>
    <xf numFmtId="199" fontId="31" fillId="20" borderId="0" xfId="66" applyNumberFormat="1" applyFont="1" applyFill="1" applyAlignment="1">
      <alignment horizontal="center" vertical="center"/>
    </xf>
    <xf numFmtId="200" fontId="31" fillId="18" borderId="0" xfId="0" applyNumberFormat="1" applyFont="1" applyFill="1" applyAlignment="1">
      <alignment horizontal="center" vertical="center"/>
    </xf>
    <xf numFmtId="0" fontId="38" fillId="18" borderId="0" xfId="0" applyFont="1" applyFill="1" applyAlignment="1">
      <alignment vertical="center"/>
    </xf>
    <xf numFmtId="213" fontId="38" fillId="18" borderId="0" xfId="39" applyNumberFormat="1" applyFont="1" applyFill="1" applyAlignment="1">
      <alignment horizontal="center" vertical="center"/>
    </xf>
    <xf numFmtId="198" fontId="38" fillId="18" borderId="0" xfId="0" applyNumberFormat="1" applyFont="1" applyFill="1" applyAlignment="1">
      <alignment horizontal="center" vertical="center"/>
    </xf>
    <xf numFmtId="199" fontId="38" fillId="18" borderId="0" xfId="66" applyNumberFormat="1" applyFont="1" applyFill="1" applyAlignment="1">
      <alignment horizontal="center" vertical="center"/>
    </xf>
    <xf numFmtId="200" fontId="38" fillId="18" borderId="0" xfId="0" applyNumberFormat="1" applyFont="1" applyFill="1" applyAlignment="1">
      <alignment horizontal="center" vertical="center"/>
    </xf>
    <xf numFmtId="0" fontId="0" fillId="18" borderId="0" xfId="0" applyNumberFormat="1" applyFill="1"/>
    <xf numFmtId="198" fontId="35" fillId="18" borderId="0" xfId="0" applyNumberFormat="1" applyFont="1" applyFill="1" applyAlignment="1">
      <alignment horizontal="center" vertical="center"/>
    </xf>
    <xf numFmtId="0" fontId="34" fillId="18" borderId="0" xfId="0" applyFont="1" applyFill="1" applyAlignment="1">
      <alignment vertical="center"/>
    </xf>
    <xf numFmtId="0" fontId="40" fillId="18" borderId="0" xfId="0" applyFont="1" applyFill="1" applyAlignment="1">
      <alignment vertical="center"/>
    </xf>
    <xf numFmtId="213" fontId="39" fillId="18" borderId="0" xfId="39" applyNumberFormat="1" applyFont="1" applyFill="1" applyAlignment="1">
      <alignment horizontal="center" vertical="center"/>
    </xf>
    <xf numFmtId="198" fontId="39" fillId="18" borderId="0" xfId="0" applyNumberFormat="1" applyFont="1" applyFill="1" applyAlignment="1">
      <alignment horizontal="center" vertical="center"/>
    </xf>
    <xf numFmtId="199" fontId="39" fillId="18" borderId="0" xfId="66" applyNumberFormat="1" applyFont="1" applyFill="1" applyAlignment="1">
      <alignment horizontal="center" vertical="center"/>
    </xf>
    <xf numFmtId="200" fontId="39" fillId="18" borderId="0" xfId="0" applyNumberFormat="1" applyFont="1" applyFill="1" applyAlignment="1">
      <alignment horizontal="center" vertical="center"/>
    </xf>
    <xf numFmtId="199" fontId="41" fillId="18" borderId="0" xfId="66" applyNumberFormat="1" applyFont="1" applyFill="1"/>
    <xf numFmtId="0" fontId="30" fillId="18" borderId="0" xfId="0" applyFont="1" applyFill="1"/>
    <xf numFmtId="0" fontId="30" fillId="0" borderId="0" xfId="0" applyFont="1"/>
    <xf numFmtId="0" fontId="42" fillId="18" borderId="0" xfId="0" applyFont="1" applyFill="1" applyAlignment="1">
      <alignment vertical="center"/>
    </xf>
    <xf numFmtId="213" fontId="41" fillId="18" borderId="0" xfId="39" applyNumberFormat="1" applyFont="1" applyFill="1"/>
    <xf numFmtId="213" fontId="40" fillId="18" borderId="0" xfId="39" applyNumberFormat="1" applyFont="1" applyFill="1" applyAlignment="1">
      <alignment horizontal="center" vertical="center"/>
    </xf>
    <xf numFmtId="199" fontId="40" fillId="18" borderId="0" xfId="66" applyNumberFormat="1" applyFont="1" applyFill="1" applyAlignment="1">
      <alignment horizontal="center" vertical="center"/>
    </xf>
    <xf numFmtId="200" fontId="40" fillId="18" borderId="0" xfId="0" applyNumberFormat="1" applyFont="1" applyFill="1" applyAlignment="1">
      <alignment horizontal="center" vertical="center"/>
    </xf>
    <xf numFmtId="0" fontId="43" fillId="18" borderId="0" xfId="0" applyFont="1" applyFill="1" applyAlignment="1">
      <alignment vertical="center"/>
    </xf>
    <xf numFmtId="0" fontId="30" fillId="18" borderId="0" xfId="0" applyFont="1" applyFill="1" applyAlignment="1">
      <alignment vertical="center"/>
    </xf>
    <xf numFmtId="3" fontId="0" fillId="18" borderId="0" xfId="0" applyNumberFormat="1" applyFill="1"/>
    <xf numFmtId="3" fontId="41" fillId="18" borderId="0" xfId="66" applyNumberFormat="1" applyFont="1" applyFill="1"/>
    <xf numFmtId="49" fontId="1" fillId="18" borderId="0" xfId="58" applyNumberFormat="1" applyFont="1" applyFill="1" applyBorder="1" applyAlignment="1">
      <alignment horizontal="left" vertical="top" wrapText="1"/>
    </xf>
    <xf numFmtId="49" fontId="1" fillId="0" borderId="0" xfId="58" applyNumberFormat="1" applyFont="1" applyFill="1" applyBorder="1" applyAlignment="1">
      <alignment horizontal="left" vertical="center"/>
    </xf>
    <xf numFmtId="49" fontId="1" fillId="0" borderId="0" xfId="58" applyNumberFormat="1" applyFont="1" applyFill="1" applyBorder="1" applyAlignment="1">
      <alignment horizontal="left" vertical="center" wrapText="1"/>
    </xf>
    <xf numFmtId="0" fontId="3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35" fillId="18" borderId="0" xfId="0" applyFont="1" applyFill="1" applyAlignment="1">
      <alignment horizontal="center" vertical="center"/>
    </xf>
  </cellXfs>
  <cellStyles count="77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Comma" xfId="23"/>
    <cellStyle name="Currency" xfId="24"/>
    <cellStyle name="Date" xfId="25"/>
    <cellStyle name="Encabezado 4 2" xfId="26"/>
    <cellStyle name="Énfasis1 2" xfId="27"/>
    <cellStyle name="Énfasis2 2" xfId="28"/>
    <cellStyle name="Énfasis3 2" xfId="29"/>
    <cellStyle name="Énfasis4 2" xfId="30"/>
    <cellStyle name="Énfasis5 2" xfId="31"/>
    <cellStyle name="Énfasis6 2" xfId="32"/>
    <cellStyle name="Entrada 2" xfId="33"/>
    <cellStyle name="Euro" xfId="34"/>
    <cellStyle name="Fixed" xfId="35"/>
    <cellStyle name="Heading1" xfId="36"/>
    <cellStyle name="Heading2" xfId="37"/>
    <cellStyle name="Incorrecto 2" xfId="38"/>
    <cellStyle name="Millares" xfId="39" builtinId="3"/>
    <cellStyle name="Millares 2" xfId="40"/>
    <cellStyle name="Millares 2 2" xfId="41"/>
    <cellStyle name="Millares 2 2 2" xfId="42"/>
    <cellStyle name="Millares 2 2 2 2" xfId="43"/>
    <cellStyle name="Millares 2 2 3" xfId="44"/>
    <cellStyle name="Millares 2 3" xfId="45"/>
    <cellStyle name="Millares 2 3 2" xfId="46"/>
    <cellStyle name="Millares 2 4" xfId="47"/>
    <cellStyle name="Millares 3" xfId="48"/>
    <cellStyle name="Millares 3 2" xfId="49"/>
    <cellStyle name="Millares 3 2 2" xfId="50"/>
    <cellStyle name="Millares 3 2 2 2" xfId="51"/>
    <cellStyle name="Millares 3 2 3" xfId="52"/>
    <cellStyle name="Millares 3 3" xfId="53"/>
    <cellStyle name="Millares 3 3 2" xfId="54"/>
    <cellStyle name="Millares 3 4" xfId="55"/>
    <cellStyle name="Neutral 2" xfId="56"/>
    <cellStyle name="Normal" xfId="0" builtinId="0"/>
    <cellStyle name="Normal 12 2 2 2" xfId="57"/>
    <cellStyle name="Normal 2" xfId="58"/>
    <cellStyle name="Normal 2 2" xfId="59"/>
    <cellStyle name="Normal 3" xfId="60"/>
    <cellStyle name="Normal 3 2" xfId="61"/>
    <cellStyle name="Normal 3 3" xfId="62"/>
    <cellStyle name="Normal_ACUM" xfId="63"/>
    <cellStyle name="Notas 2" xfId="64"/>
    <cellStyle name="Percent" xfId="65"/>
    <cellStyle name="Porcentaje 2" xfId="66"/>
    <cellStyle name="Salida 2" xfId="67"/>
    <cellStyle name="Texto de advertencia 2" xfId="68"/>
    <cellStyle name="Texto explicativo 2" xfId="69"/>
    <cellStyle name="Título 2 2" xfId="70"/>
    <cellStyle name="Título 3 2" xfId="71"/>
    <cellStyle name="Título 4" xfId="72"/>
    <cellStyle name="Título 5" xfId="73"/>
    <cellStyle name="Título 6" xfId="74"/>
    <cellStyle name="Total 2" xfId="75"/>
    <cellStyle name="Total 3" xfId="7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AI97"/>
  <sheetViews>
    <sheetView showGridLines="0" topLeftCell="B1" zoomScale="96" zoomScaleNormal="96" workbookViewId="0">
      <pane xSplit="1" ySplit="9" topLeftCell="C10" activePane="bottomRight" state="frozen"/>
      <selection activeCell="B1" sqref="B1"/>
      <selection pane="topRight" activeCell="C1" sqref="C1"/>
      <selection pane="bottomLeft" activeCell="B10" sqref="B10"/>
      <selection pane="bottomRight" activeCell="B1" sqref="A1:IV65536"/>
    </sheetView>
  </sheetViews>
  <sheetFormatPr baseColWidth="10" defaultRowHeight="12.75"/>
  <cols>
    <col min="1" max="1" width="5.7109375" style="5" customWidth="1"/>
    <col min="2" max="2" width="51" style="5" bestFit="1" customWidth="1"/>
    <col min="3" max="3" width="11.5703125" style="5" bestFit="1" customWidth="1"/>
    <col min="4" max="5" width="10.42578125" style="5" customWidth="1"/>
    <col min="6" max="6" width="11.28515625" style="5" bestFit="1" customWidth="1"/>
    <col min="7" max="7" width="10.85546875" style="5" customWidth="1"/>
    <col min="8" max="8" width="11.7109375" style="5" bestFit="1" customWidth="1"/>
    <col min="9" max="9" width="12.42578125" style="5" customWidth="1"/>
    <col min="10" max="10" width="12.140625" style="5" bestFit="1" customWidth="1"/>
    <col min="11" max="11" width="11.42578125" style="5" customWidth="1"/>
    <col min="12" max="12" width="15.28515625" style="5" bestFit="1" customWidth="1"/>
    <col min="13" max="17" width="11.42578125" style="5"/>
    <col min="18" max="18" width="14.7109375" style="5" bestFit="1" customWidth="1"/>
    <col min="19" max="16384" width="11.42578125" style="5"/>
  </cols>
  <sheetData>
    <row r="1" spans="1:35">
      <c r="A1" s="49" t="s">
        <v>87</v>
      </c>
      <c r="C1" s="2"/>
      <c r="D1" s="2"/>
      <c r="E1" s="2"/>
      <c r="F1" s="3"/>
      <c r="G1" s="3"/>
      <c r="H1" s="3"/>
      <c r="K1" s="7"/>
    </row>
    <row r="2" spans="1:35">
      <c r="A2" s="50" t="s">
        <v>88</v>
      </c>
      <c r="C2" s="3"/>
      <c r="D2" s="3"/>
      <c r="E2" s="3"/>
      <c r="F2" s="3"/>
      <c r="G2" s="3"/>
      <c r="H2" s="3"/>
      <c r="J2" s="7"/>
      <c r="K2" s="7"/>
    </row>
    <row r="3" spans="1:35" ht="15">
      <c r="A3" s="1" t="s">
        <v>99</v>
      </c>
      <c r="B3" s="1"/>
      <c r="C3" s="1"/>
      <c r="D3" s="1"/>
      <c r="E3" s="1"/>
      <c r="F3" s="1"/>
      <c r="G3" s="1"/>
      <c r="H3" s="1"/>
      <c r="I3" s="1"/>
      <c r="J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15">
      <c r="A4" s="8" t="s">
        <v>0</v>
      </c>
      <c r="B4" s="9"/>
      <c r="C4" s="12"/>
      <c r="D4" s="13"/>
      <c r="E4" s="13"/>
      <c r="F4" s="13"/>
      <c r="G4" s="13"/>
      <c r="H4" s="12"/>
      <c r="I4" s="10"/>
      <c r="J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15.75" thickBot="1">
      <c r="A5" s="8" t="s">
        <v>1</v>
      </c>
      <c r="B5" s="9"/>
      <c r="C5" s="12"/>
      <c r="D5" s="13"/>
      <c r="E5" s="13"/>
      <c r="F5" s="13"/>
      <c r="G5" s="13"/>
      <c r="H5" s="12"/>
      <c r="I5" s="10"/>
      <c r="J5" s="10"/>
      <c r="K5" s="4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>
      <c r="A6" s="14"/>
      <c r="B6" s="15"/>
      <c r="C6" s="16" t="s">
        <v>2</v>
      </c>
      <c r="D6" s="17"/>
      <c r="E6" s="17"/>
      <c r="F6" s="17"/>
      <c r="G6" s="17"/>
      <c r="H6" s="17"/>
      <c r="I6" s="18" t="s">
        <v>70</v>
      </c>
      <c r="J6" s="19"/>
      <c r="K6" s="20"/>
      <c r="L6" s="46"/>
    </row>
    <row r="7" spans="1:35">
      <c r="A7" s="21"/>
      <c r="B7" s="22" t="s">
        <v>3</v>
      </c>
      <c r="C7" s="23" t="s">
        <v>4</v>
      </c>
      <c r="D7" s="24" t="s">
        <v>5</v>
      </c>
      <c r="E7" s="23" t="s">
        <v>6</v>
      </c>
      <c r="F7" s="23" t="s">
        <v>7</v>
      </c>
      <c r="G7" s="23" t="s">
        <v>8</v>
      </c>
      <c r="H7" s="23" t="s">
        <v>9</v>
      </c>
      <c r="I7" s="25" t="s">
        <v>71</v>
      </c>
      <c r="J7" s="26" t="s">
        <v>10</v>
      </c>
      <c r="K7" s="27"/>
      <c r="L7" s="27"/>
    </row>
    <row r="8" spans="1:35">
      <c r="A8" s="21"/>
      <c r="B8" s="28"/>
      <c r="C8" s="29" t="s">
        <v>11</v>
      </c>
      <c r="D8" s="29" t="s">
        <v>12</v>
      </c>
      <c r="E8" s="29" t="s">
        <v>13</v>
      </c>
      <c r="F8" s="29" t="s">
        <v>14</v>
      </c>
      <c r="G8" s="30" t="s">
        <v>15</v>
      </c>
      <c r="H8" s="31"/>
      <c r="I8" s="25" t="s">
        <v>16</v>
      </c>
      <c r="J8" s="32"/>
      <c r="K8" s="28"/>
      <c r="L8" s="28"/>
    </row>
    <row r="9" spans="1:35" ht="11.25" customHeight="1">
      <c r="A9" s="33"/>
      <c r="B9" s="4"/>
      <c r="C9" s="4"/>
      <c r="D9" s="4"/>
      <c r="E9" s="4"/>
      <c r="F9" s="4"/>
      <c r="G9" s="4"/>
      <c r="H9" s="4"/>
      <c r="I9" s="4"/>
      <c r="J9" s="34"/>
      <c r="K9" s="35"/>
      <c r="L9" s="35"/>
    </row>
    <row r="10" spans="1:35" ht="11.25" customHeight="1">
      <c r="A10" s="36" t="s">
        <v>17</v>
      </c>
      <c r="B10" s="37" t="s">
        <v>18</v>
      </c>
      <c r="C10" s="64">
        <v>198500.80000000002</v>
      </c>
      <c r="D10" s="64">
        <v>17623.999999999996</v>
      </c>
      <c r="E10" s="64">
        <v>8096.2</v>
      </c>
      <c r="F10" s="64">
        <v>184356.19999999998</v>
      </c>
      <c r="G10" s="64">
        <v>3793</v>
      </c>
      <c r="H10" s="64">
        <v>412370.2</v>
      </c>
      <c r="I10" s="64">
        <v>47809.700000000004</v>
      </c>
      <c r="J10" s="65">
        <v>460179.9</v>
      </c>
      <c r="K10" s="47"/>
      <c r="L10" s="38"/>
    </row>
    <row r="11" spans="1:35" ht="11.25" customHeight="1">
      <c r="A11" s="21"/>
      <c r="B11" s="35" t="s">
        <v>19</v>
      </c>
      <c r="C11" s="66">
        <v>181811.3</v>
      </c>
      <c r="D11" s="66">
        <v>13179.8</v>
      </c>
      <c r="E11" s="66">
        <v>4108.7</v>
      </c>
      <c r="F11" s="66">
        <v>75065.399999999994</v>
      </c>
      <c r="G11" s="66">
        <v>0</v>
      </c>
      <c r="H11" s="67">
        <v>274165.19999999995</v>
      </c>
      <c r="I11" s="66">
        <v>17973.900000000001</v>
      </c>
      <c r="J11" s="68">
        <v>292139.09999999998</v>
      </c>
      <c r="K11" s="39"/>
      <c r="L11" s="39"/>
    </row>
    <row r="12" spans="1:35" ht="11.25" customHeight="1">
      <c r="A12" s="21"/>
      <c r="B12" s="35" t="s">
        <v>81</v>
      </c>
      <c r="C12" s="66">
        <v>0</v>
      </c>
      <c r="D12" s="66">
        <v>10.7</v>
      </c>
      <c r="E12" s="66">
        <v>34.69999999999991</v>
      </c>
      <c r="F12" s="66">
        <v>107401.5</v>
      </c>
      <c r="G12" s="66">
        <v>3793</v>
      </c>
      <c r="H12" s="67">
        <v>111239.9</v>
      </c>
      <c r="I12" s="66">
        <v>18997.3</v>
      </c>
      <c r="J12" s="68">
        <v>130237.2</v>
      </c>
      <c r="K12" s="39"/>
      <c r="L12" s="39"/>
    </row>
    <row r="13" spans="1:35" ht="11.25" customHeight="1">
      <c r="A13" s="21"/>
      <c r="B13" s="35" t="s">
        <v>20</v>
      </c>
      <c r="C13" s="66">
        <v>1352.5</v>
      </c>
      <c r="D13" s="66">
        <v>4094.8</v>
      </c>
      <c r="E13" s="66">
        <v>3226.3</v>
      </c>
      <c r="F13" s="66">
        <v>100</v>
      </c>
      <c r="G13" s="66">
        <v>0</v>
      </c>
      <c r="H13" s="67">
        <v>8773.6</v>
      </c>
      <c r="I13" s="66">
        <v>3386.8</v>
      </c>
      <c r="J13" s="68">
        <v>12160.400000000001</v>
      </c>
      <c r="K13" s="39"/>
      <c r="L13" s="39"/>
    </row>
    <row r="14" spans="1:35" ht="11.25" customHeight="1">
      <c r="A14" s="21"/>
      <c r="B14" s="35" t="s">
        <v>21</v>
      </c>
      <c r="C14" s="66">
        <v>0.1</v>
      </c>
      <c r="D14" s="66">
        <v>332.6</v>
      </c>
      <c r="E14" s="66">
        <v>363.3</v>
      </c>
      <c r="F14" s="66">
        <v>0</v>
      </c>
      <c r="G14" s="66">
        <v>0</v>
      </c>
      <c r="H14" s="67">
        <v>696</v>
      </c>
      <c r="I14" s="66">
        <v>0</v>
      </c>
      <c r="J14" s="68">
        <v>696</v>
      </c>
      <c r="K14" s="39"/>
      <c r="L14" s="39"/>
    </row>
    <row r="15" spans="1:35" ht="11.25" customHeight="1">
      <c r="A15" s="21"/>
      <c r="B15" s="35" t="s">
        <v>22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7">
        <v>0</v>
      </c>
      <c r="I15" s="66">
        <v>0</v>
      </c>
      <c r="J15" s="68">
        <v>0</v>
      </c>
      <c r="K15" s="39"/>
      <c r="L15" s="39"/>
    </row>
    <row r="16" spans="1:35" ht="11.25" customHeight="1">
      <c r="A16" s="21"/>
      <c r="B16" s="35" t="s">
        <v>85</v>
      </c>
      <c r="C16" s="66">
        <v>15283.700000000012</v>
      </c>
      <c r="D16" s="66">
        <v>0</v>
      </c>
      <c r="E16" s="66">
        <v>306.8</v>
      </c>
      <c r="F16" s="66">
        <v>1789.3</v>
      </c>
      <c r="G16" s="66">
        <v>0</v>
      </c>
      <c r="H16" s="67">
        <v>17379.80000000001</v>
      </c>
      <c r="I16" s="66">
        <v>5169.9000000000005</v>
      </c>
      <c r="J16" s="68">
        <v>22549.700000000012</v>
      </c>
      <c r="K16" s="39"/>
      <c r="L16" s="39"/>
    </row>
    <row r="17" spans="1:13" ht="11.25" customHeight="1">
      <c r="A17" s="21"/>
      <c r="B17" s="35" t="s">
        <v>23</v>
      </c>
      <c r="C17" s="66">
        <v>53.199999999999996</v>
      </c>
      <c r="D17" s="66">
        <v>6.1000000000000014</v>
      </c>
      <c r="E17" s="66">
        <v>56.4</v>
      </c>
      <c r="F17" s="66">
        <v>0</v>
      </c>
      <c r="G17" s="66">
        <v>0</v>
      </c>
      <c r="H17" s="67">
        <v>115.69999999999999</v>
      </c>
      <c r="I17" s="66">
        <v>745.4</v>
      </c>
      <c r="J17" s="68">
        <v>861.09999999999991</v>
      </c>
      <c r="K17" s="39"/>
      <c r="L17" s="39"/>
    </row>
    <row r="18" spans="1:13" ht="11.25" customHeight="1">
      <c r="A18" s="21"/>
      <c r="B18" s="35" t="s">
        <v>24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7">
        <v>0</v>
      </c>
      <c r="I18" s="66">
        <v>1536.4</v>
      </c>
      <c r="J18" s="68">
        <v>1536.4</v>
      </c>
      <c r="K18" s="39"/>
      <c r="L18" s="39"/>
    </row>
    <row r="19" spans="1:13" ht="11.25" customHeight="1">
      <c r="A19" s="21"/>
      <c r="B19" s="35" t="s">
        <v>25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7">
        <v>0</v>
      </c>
      <c r="I19" s="66">
        <v>0</v>
      </c>
      <c r="J19" s="68">
        <v>0</v>
      </c>
      <c r="K19" s="39"/>
      <c r="L19" s="39"/>
    </row>
    <row r="20" spans="1:13" ht="6" customHeight="1">
      <c r="A20" s="21"/>
      <c r="B20" s="35"/>
      <c r="C20" s="67"/>
      <c r="D20" s="67"/>
      <c r="E20" s="67"/>
      <c r="F20" s="67"/>
      <c r="G20" s="67"/>
      <c r="H20" s="67"/>
      <c r="I20" s="67"/>
      <c r="J20" s="68"/>
      <c r="K20" s="39"/>
      <c r="L20" s="39"/>
    </row>
    <row r="21" spans="1:13" ht="11.25" customHeight="1">
      <c r="A21" s="36" t="s">
        <v>26</v>
      </c>
      <c r="B21" s="37" t="s">
        <v>27</v>
      </c>
      <c r="C21" s="64">
        <v>196985</v>
      </c>
      <c r="D21" s="64">
        <v>10761.9</v>
      </c>
      <c r="E21" s="64">
        <v>29641</v>
      </c>
      <c r="F21" s="64">
        <v>258611.8</v>
      </c>
      <c r="G21" s="64">
        <v>6155.8</v>
      </c>
      <c r="H21" s="64">
        <v>502155.49999999994</v>
      </c>
      <c r="I21" s="64">
        <v>66410</v>
      </c>
      <c r="J21" s="65">
        <v>568565.5</v>
      </c>
      <c r="K21" s="38"/>
      <c r="L21" s="38"/>
      <c r="M21" s="44"/>
    </row>
    <row r="22" spans="1:13" ht="11.25" customHeight="1">
      <c r="A22" s="21"/>
      <c r="B22" s="35" t="s">
        <v>28</v>
      </c>
      <c r="C22" s="67">
        <v>41760.600000000006</v>
      </c>
      <c r="D22" s="67">
        <v>5997.6</v>
      </c>
      <c r="E22" s="67">
        <v>9957.2999999999993</v>
      </c>
      <c r="F22" s="67">
        <v>2880.9</v>
      </c>
      <c r="G22" s="67">
        <v>0</v>
      </c>
      <c r="H22" s="67">
        <v>60596.4</v>
      </c>
      <c r="I22" s="67">
        <v>15544.6</v>
      </c>
      <c r="J22" s="68">
        <v>76141</v>
      </c>
      <c r="K22" s="39"/>
      <c r="L22" s="39"/>
    </row>
    <row r="23" spans="1:13" ht="11.25" customHeight="1">
      <c r="A23" s="21"/>
      <c r="B23" s="35" t="s">
        <v>29</v>
      </c>
      <c r="C23" s="66">
        <v>32874.300000000003</v>
      </c>
      <c r="D23" s="66">
        <v>5048</v>
      </c>
      <c r="E23" s="66">
        <v>7713.9</v>
      </c>
      <c r="F23" s="66">
        <v>2196.5</v>
      </c>
      <c r="G23" s="66">
        <v>0</v>
      </c>
      <c r="H23" s="67">
        <v>47832.700000000004</v>
      </c>
      <c r="I23" s="66">
        <v>10796.7</v>
      </c>
      <c r="J23" s="68">
        <v>58629.400000000009</v>
      </c>
      <c r="K23" s="39"/>
      <c r="L23" s="39"/>
    </row>
    <row r="24" spans="1:13" ht="11.25" customHeight="1">
      <c r="A24" s="21"/>
      <c r="B24" s="35" t="s">
        <v>30</v>
      </c>
      <c r="C24" s="66">
        <v>8886.2999999999993</v>
      </c>
      <c r="D24" s="66">
        <v>949.5</v>
      </c>
      <c r="E24" s="66">
        <v>2243.4</v>
      </c>
      <c r="F24" s="66">
        <v>684.4</v>
      </c>
      <c r="G24" s="66">
        <v>0</v>
      </c>
      <c r="H24" s="67">
        <v>12763.599999999999</v>
      </c>
      <c r="I24" s="66">
        <v>4683.5</v>
      </c>
      <c r="J24" s="68">
        <v>17447.099999999999</v>
      </c>
      <c r="K24" s="39"/>
      <c r="L24" s="39"/>
    </row>
    <row r="25" spans="1:13" ht="11.25" customHeight="1">
      <c r="A25" s="21"/>
      <c r="B25" s="35" t="s">
        <v>31</v>
      </c>
      <c r="C25" s="66">
        <v>0</v>
      </c>
      <c r="D25" s="66">
        <v>0.1</v>
      </c>
      <c r="E25" s="66">
        <v>0</v>
      </c>
      <c r="F25" s="66">
        <v>0</v>
      </c>
      <c r="G25" s="66">
        <v>0</v>
      </c>
      <c r="H25" s="67">
        <v>0.1</v>
      </c>
      <c r="I25" s="66">
        <v>64.399999999999991</v>
      </c>
      <c r="J25" s="68">
        <v>64.499999999999986</v>
      </c>
      <c r="K25" s="39"/>
      <c r="L25" s="39"/>
    </row>
    <row r="26" spans="1:13" ht="11.25" customHeight="1">
      <c r="A26" s="21"/>
      <c r="B26" s="35" t="s">
        <v>82</v>
      </c>
      <c r="C26" s="67">
        <v>68122.000000000015</v>
      </c>
      <c r="D26" s="67">
        <v>0</v>
      </c>
      <c r="E26" s="67">
        <v>39.9</v>
      </c>
      <c r="F26" s="67">
        <v>0</v>
      </c>
      <c r="G26" s="67">
        <v>0</v>
      </c>
      <c r="H26" s="67">
        <v>68161.900000000009</v>
      </c>
      <c r="I26" s="67">
        <v>186.5</v>
      </c>
      <c r="J26" s="68">
        <v>68348.400000000009</v>
      </c>
      <c r="K26" s="39"/>
      <c r="L26" s="39"/>
    </row>
    <row r="27" spans="1:13" ht="11.25" customHeight="1">
      <c r="A27" s="21"/>
      <c r="B27" s="35" t="s">
        <v>89</v>
      </c>
      <c r="C27" s="66">
        <v>68122.000000000015</v>
      </c>
      <c r="D27" s="66">
        <v>0</v>
      </c>
      <c r="E27" s="66">
        <v>39.9</v>
      </c>
      <c r="F27" s="66">
        <v>0</v>
      </c>
      <c r="G27" s="66">
        <v>0</v>
      </c>
      <c r="H27" s="67">
        <v>68161.900000000009</v>
      </c>
      <c r="I27" s="66">
        <v>174.6</v>
      </c>
      <c r="J27" s="68">
        <v>68336.500000000015</v>
      </c>
      <c r="K27" s="39"/>
      <c r="L27" s="39"/>
    </row>
    <row r="28" spans="1:13" ht="11.25" customHeight="1">
      <c r="A28" s="21"/>
      <c r="B28" s="35" t="s">
        <v>32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7">
        <v>0</v>
      </c>
      <c r="I28" s="66">
        <v>11.9</v>
      </c>
      <c r="J28" s="68">
        <v>11.9</v>
      </c>
      <c r="K28" s="39"/>
      <c r="L28" s="39"/>
    </row>
    <row r="29" spans="1:13" ht="11.25" customHeight="1">
      <c r="A29" s="21"/>
      <c r="B29" s="35" t="s">
        <v>33</v>
      </c>
      <c r="C29" s="66">
        <v>0</v>
      </c>
      <c r="D29" s="66">
        <v>16.600000000000001</v>
      </c>
      <c r="E29" s="66">
        <v>14950.7</v>
      </c>
      <c r="F29" s="66">
        <v>202656.5</v>
      </c>
      <c r="G29" s="66">
        <v>6155.8</v>
      </c>
      <c r="H29" s="67">
        <v>223779.59999999998</v>
      </c>
      <c r="I29" s="66">
        <v>0</v>
      </c>
      <c r="J29" s="68">
        <v>223779.59999999998</v>
      </c>
      <c r="K29" s="39"/>
      <c r="L29" s="39"/>
    </row>
    <row r="30" spans="1:13" ht="11.25" customHeight="1">
      <c r="A30" s="21"/>
      <c r="B30" s="35" t="s">
        <v>34</v>
      </c>
      <c r="C30" s="66">
        <v>31</v>
      </c>
      <c r="D30" s="66">
        <v>0.10000000000000009</v>
      </c>
      <c r="E30" s="66">
        <v>2.5999999999999996</v>
      </c>
      <c r="F30" s="66">
        <v>0</v>
      </c>
      <c r="G30" s="66">
        <v>0</v>
      </c>
      <c r="H30" s="67">
        <v>33.700000000000003</v>
      </c>
      <c r="I30" s="66">
        <v>436.90000000000003</v>
      </c>
      <c r="J30" s="68">
        <v>470.6</v>
      </c>
      <c r="K30" s="39"/>
      <c r="L30" s="39"/>
    </row>
    <row r="31" spans="1:13" ht="11.25" customHeight="1">
      <c r="A31" s="21"/>
      <c r="B31" s="35" t="s">
        <v>23</v>
      </c>
      <c r="C31" s="67">
        <v>87071.4</v>
      </c>
      <c r="D31" s="67">
        <v>4747.5999999999995</v>
      </c>
      <c r="E31" s="67">
        <v>4690.5</v>
      </c>
      <c r="F31" s="67">
        <v>53074.399999999994</v>
      </c>
      <c r="G31" s="67">
        <v>0</v>
      </c>
      <c r="H31" s="67">
        <v>149583.9</v>
      </c>
      <c r="I31" s="67">
        <v>39940.199999999997</v>
      </c>
      <c r="J31" s="68">
        <v>189524.09999999998</v>
      </c>
      <c r="K31" s="39"/>
      <c r="L31" s="39"/>
    </row>
    <row r="32" spans="1:13" ht="11.25" customHeight="1">
      <c r="A32" s="21"/>
      <c r="B32" s="35" t="s">
        <v>35</v>
      </c>
      <c r="C32" s="66">
        <v>50189.2</v>
      </c>
      <c r="D32" s="66">
        <v>1332.1</v>
      </c>
      <c r="E32" s="66">
        <v>4584.5</v>
      </c>
      <c r="F32" s="66">
        <v>50170.7</v>
      </c>
      <c r="G32" s="66">
        <v>0</v>
      </c>
      <c r="H32" s="67">
        <v>106276.5</v>
      </c>
      <c r="I32" s="66">
        <v>35931.5</v>
      </c>
      <c r="J32" s="68">
        <v>142208</v>
      </c>
      <c r="K32" s="39"/>
      <c r="L32" s="39"/>
    </row>
    <row r="33" spans="1:12" ht="11.25" customHeight="1">
      <c r="A33" s="21"/>
      <c r="B33" s="35" t="s">
        <v>36</v>
      </c>
      <c r="C33" s="67">
        <v>36722.899999999994</v>
      </c>
      <c r="D33" s="67">
        <v>2131.7999999999997</v>
      </c>
      <c r="E33" s="67">
        <v>38.300000000000011</v>
      </c>
      <c r="F33" s="67">
        <v>2903.7</v>
      </c>
      <c r="G33" s="67">
        <v>0</v>
      </c>
      <c r="H33" s="67">
        <v>41796.699999999997</v>
      </c>
      <c r="I33" s="67">
        <v>4008.7000000000003</v>
      </c>
      <c r="J33" s="68">
        <v>45805.399999999994</v>
      </c>
      <c r="K33" s="39"/>
      <c r="L33" s="39"/>
    </row>
    <row r="34" spans="1:12" ht="11.25" customHeight="1">
      <c r="A34" s="21"/>
      <c r="B34" s="35" t="s">
        <v>74</v>
      </c>
      <c r="C34" s="66">
        <v>17381</v>
      </c>
      <c r="D34" s="66">
        <v>2127.7999999999997</v>
      </c>
      <c r="E34" s="66">
        <v>29</v>
      </c>
      <c r="F34" s="66">
        <v>2903.7</v>
      </c>
      <c r="G34" s="66">
        <v>0</v>
      </c>
      <c r="H34" s="67">
        <v>22441.5</v>
      </c>
      <c r="I34" s="66">
        <v>3991.3</v>
      </c>
      <c r="J34" s="68">
        <v>26432.799999999999</v>
      </c>
      <c r="K34" s="39"/>
      <c r="L34" s="39"/>
    </row>
    <row r="35" spans="1:12" ht="11.25" customHeight="1">
      <c r="A35" s="21"/>
      <c r="B35" s="35" t="s">
        <v>37</v>
      </c>
      <c r="C35" s="66">
        <v>16299.7</v>
      </c>
      <c r="D35" s="66">
        <v>2.7999999999999972</v>
      </c>
      <c r="E35" s="66">
        <v>8</v>
      </c>
      <c r="F35" s="66">
        <v>0</v>
      </c>
      <c r="G35" s="66">
        <v>0</v>
      </c>
      <c r="H35" s="67">
        <v>16310.5</v>
      </c>
      <c r="I35" s="66">
        <v>0</v>
      </c>
      <c r="J35" s="68">
        <v>16310.5</v>
      </c>
      <c r="K35" s="39"/>
      <c r="L35" s="39"/>
    </row>
    <row r="36" spans="1:12" ht="11.25" customHeight="1">
      <c r="A36" s="21"/>
      <c r="B36" s="35" t="s">
        <v>38</v>
      </c>
      <c r="C36" s="66">
        <v>3042.1999999999985</v>
      </c>
      <c r="D36" s="66">
        <v>1.2</v>
      </c>
      <c r="E36" s="66">
        <v>1.3000000000000114</v>
      </c>
      <c r="F36" s="66">
        <v>0</v>
      </c>
      <c r="G36" s="66">
        <v>0</v>
      </c>
      <c r="H36" s="67">
        <v>3044.6999999999985</v>
      </c>
      <c r="I36" s="66">
        <v>17.399999999999999</v>
      </c>
      <c r="J36" s="68">
        <v>3062.0999999999985</v>
      </c>
      <c r="K36" s="39"/>
      <c r="L36" s="39"/>
    </row>
    <row r="37" spans="1:12" ht="11.25" customHeight="1">
      <c r="A37" s="21"/>
      <c r="B37" s="35" t="s">
        <v>39</v>
      </c>
      <c r="C37" s="66">
        <v>159.30000000000001</v>
      </c>
      <c r="D37" s="66">
        <v>1283.7</v>
      </c>
      <c r="E37" s="66">
        <v>67.699999999999989</v>
      </c>
      <c r="F37" s="66">
        <v>0</v>
      </c>
      <c r="G37" s="66">
        <v>0</v>
      </c>
      <c r="H37" s="67">
        <v>1510.7</v>
      </c>
      <c r="I37" s="66">
        <v>0</v>
      </c>
      <c r="J37" s="68">
        <v>1510.7</v>
      </c>
      <c r="K37" s="39"/>
      <c r="L37" s="39"/>
    </row>
    <row r="38" spans="1:12" ht="11.25" customHeight="1">
      <c r="A38" s="21"/>
      <c r="B38" s="35" t="s">
        <v>40</v>
      </c>
      <c r="C38" s="66">
        <v>0</v>
      </c>
      <c r="D38" s="66">
        <v>0</v>
      </c>
      <c r="E38" s="66">
        <v>0</v>
      </c>
      <c r="F38" s="66">
        <v>0</v>
      </c>
      <c r="G38" s="66">
        <v>0</v>
      </c>
      <c r="H38" s="67">
        <v>0</v>
      </c>
      <c r="I38" s="66">
        <v>0</v>
      </c>
      <c r="J38" s="68">
        <v>0</v>
      </c>
      <c r="K38" s="39"/>
      <c r="L38" s="39"/>
    </row>
    <row r="39" spans="1:12" ht="11.25" customHeight="1">
      <c r="A39" s="21"/>
      <c r="B39" s="35" t="s">
        <v>41</v>
      </c>
      <c r="C39" s="66">
        <v>0</v>
      </c>
      <c r="D39" s="66">
        <v>0</v>
      </c>
      <c r="E39" s="66">
        <v>0</v>
      </c>
      <c r="F39" s="66">
        <v>0</v>
      </c>
      <c r="G39" s="66">
        <v>0</v>
      </c>
      <c r="H39" s="67">
        <v>0</v>
      </c>
      <c r="I39" s="66">
        <v>10301.799999999996</v>
      </c>
      <c r="J39" s="68">
        <v>10301.799999999996</v>
      </c>
      <c r="K39" s="39"/>
      <c r="L39" s="39"/>
    </row>
    <row r="40" spans="1:12" ht="6" customHeight="1">
      <c r="A40" s="21"/>
      <c r="B40" s="35"/>
      <c r="C40" s="67"/>
      <c r="D40" s="67"/>
      <c r="E40" s="67"/>
      <c r="F40" s="67"/>
      <c r="G40" s="67"/>
      <c r="H40" s="67"/>
      <c r="I40" s="67"/>
      <c r="J40" s="68"/>
      <c r="K40" s="39"/>
      <c r="L40" s="39"/>
    </row>
    <row r="41" spans="1:12" ht="11.25" customHeight="1">
      <c r="A41" s="36" t="s">
        <v>42</v>
      </c>
      <c r="B41" s="37" t="s">
        <v>43</v>
      </c>
      <c r="C41" s="64">
        <v>1515.8000000000175</v>
      </c>
      <c r="D41" s="64">
        <v>6862.0999999999967</v>
      </c>
      <c r="E41" s="64">
        <v>-21544.799999999999</v>
      </c>
      <c r="F41" s="64">
        <v>-74255.600000000006</v>
      </c>
      <c r="G41" s="64">
        <v>-2362.8000000000002</v>
      </c>
      <c r="H41" s="64">
        <v>-89785.299999999988</v>
      </c>
      <c r="I41" s="64">
        <v>-18600.299999999996</v>
      </c>
      <c r="J41" s="65">
        <v>-108385.59999999998</v>
      </c>
      <c r="K41" s="38"/>
      <c r="L41" s="38"/>
    </row>
    <row r="42" spans="1:12" ht="6" customHeight="1">
      <c r="A42" s="21"/>
      <c r="B42" s="35"/>
      <c r="C42" s="67"/>
      <c r="D42" s="67"/>
      <c r="E42" s="67"/>
      <c r="F42" s="67"/>
      <c r="G42" s="67"/>
      <c r="H42" s="64"/>
      <c r="I42" s="67"/>
      <c r="J42" s="68"/>
      <c r="K42" s="39"/>
      <c r="L42" s="39"/>
    </row>
    <row r="43" spans="1:12" ht="11.25" customHeight="1">
      <c r="A43" s="36" t="s">
        <v>44</v>
      </c>
      <c r="B43" s="37" t="s">
        <v>45</v>
      </c>
      <c r="C43" s="69">
        <v>0.1</v>
      </c>
      <c r="D43" s="69">
        <v>264.8</v>
      </c>
      <c r="E43" s="69">
        <v>47.4</v>
      </c>
      <c r="F43" s="69">
        <v>6882.8</v>
      </c>
      <c r="G43" s="69">
        <v>0</v>
      </c>
      <c r="H43" s="64">
        <v>7195.1</v>
      </c>
      <c r="I43" s="69">
        <v>1076.7</v>
      </c>
      <c r="J43" s="65">
        <v>8271.8000000000011</v>
      </c>
      <c r="K43" s="38"/>
      <c r="L43" s="38"/>
    </row>
    <row r="44" spans="1:12" ht="6" customHeight="1">
      <c r="A44" s="21"/>
      <c r="B44" s="35"/>
      <c r="C44" s="66"/>
      <c r="D44" s="66"/>
      <c r="E44" s="66"/>
      <c r="F44" s="66"/>
      <c r="G44" s="66"/>
      <c r="H44" s="67"/>
      <c r="I44" s="66"/>
      <c r="J44" s="68"/>
      <c r="K44" s="39"/>
      <c r="L44" s="39"/>
    </row>
    <row r="45" spans="1:12" ht="11.25" customHeight="1">
      <c r="A45" s="36" t="s">
        <v>46</v>
      </c>
      <c r="B45" s="37" t="s">
        <v>47</v>
      </c>
      <c r="C45" s="64">
        <v>11617.400000000001</v>
      </c>
      <c r="D45" s="64">
        <v>3124.3</v>
      </c>
      <c r="E45" s="64">
        <v>5648.4000000000005</v>
      </c>
      <c r="F45" s="64">
        <v>0.1</v>
      </c>
      <c r="G45" s="64">
        <v>0</v>
      </c>
      <c r="H45" s="64">
        <v>20390.2</v>
      </c>
      <c r="I45" s="64">
        <v>6525.3000000000011</v>
      </c>
      <c r="J45" s="65">
        <v>26915.5</v>
      </c>
      <c r="K45" s="38"/>
      <c r="L45" s="38"/>
    </row>
    <row r="46" spans="1:12" ht="11.25" customHeight="1">
      <c r="A46" s="21"/>
      <c r="B46" s="35" t="s">
        <v>48</v>
      </c>
      <c r="C46" s="66">
        <v>1993</v>
      </c>
      <c r="D46" s="66">
        <v>966.30000000000018</v>
      </c>
      <c r="E46" s="66">
        <v>4728.8</v>
      </c>
      <c r="F46" s="66">
        <v>0.1</v>
      </c>
      <c r="G46" s="66">
        <v>0</v>
      </c>
      <c r="H46" s="67">
        <v>7688.2000000000007</v>
      </c>
      <c r="I46" s="66">
        <v>5184.4000000000005</v>
      </c>
      <c r="J46" s="68">
        <v>12872.600000000002</v>
      </c>
      <c r="K46" s="39"/>
      <c r="L46" s="39"/>
    </row>
    <row r="47" spans="1:12" ht="11.25" customHeight="1">
      <c r="A47" s="21"/>
      <c r="B47" s="35" t="s">
        <v>49</v>
      </c>
      <c r="C47" s="67">
        <v>9624.4000000000015</v>
      </c>
      <c r="D47" s="67">
        <v>2158</v>
      </c>
      <c r="E47" s="67">
        <v>916</v>
      </c>
      <c r="F47" s="67">
        <v>0</v>
      </c>
      <c r="G47" s="67">
        <v>0</v>
      </c>
      <c r="H47" s="67">
        <v>12698.400000000001</v>
      </c>
      <c r="I47" s="67">
        <v>1340.9</v>
      </c>
      <c r="J47" s="68">
        <v>14039.300000000001</v>
      </c>
      <c r="K47" s="39"/>
      <c r="L47" s="39"/>
    </row>
    <row r="48" spans="1:12" ht="11.25" customHeight="1">
      <c r="A48" s="21"/>
      <c r="B48" s="35" t="s">
        <v>75</v>
      </c>
      <c r="C48" s="66">
        <v>3813</v>
      </c>
      <c r="D48" s="66">
        <v>747.59999999999991</v>
      </c>
      <c r="E48" s="66">
        <v>834.8</v>
      </c>
      <c r="F48" s="66">
        <v>0</v>
      </c>
      <c r="G48" s="66">
        <v>0</v>
      </c>
      <c r="H48" s="67">
        <v>5395.4000000000005</v>
      </c>
      <c r="I48" s="66">
        <v>374.5</v>
      </c>
      <c r="J48" s="68">
        <v>5769.9000000000005</v>
      </c>
      <c r="K48" s="39"/>
      <c r="L48" s="39"/>
    </row>
    <row r="49" spans="1:18" ht="11.25" customHeight="1">
      <c r="A49" s="21"/>
      <c r="B49" s="35" t="s">
        <v>50</v>
      </c>
      <c r="C49" s="66">
        <v>5811.4000000000015</v>
      </c>
      <c r="D49" s="66">
        <v>1410.4</v>
      </c>
      <c r="E49" s="66">
        <v>81.199999999999989</v>
      </c>
      <c r="F49" s="66">
        <v>0</v>
      </c>
      <c r="G49" s="66">
        <v>0</v>
      </c>
      <c r="H49" s="67">
        <v>7303.0000000000009</v>
      </c>
      <c r="I49" s="66">
        <v>966.4</v>
      </c>
      <c r="J49" s="68">
        <v>8269.4000000000015</v>
      </c>
      <c r="K49" s="39"/>
      <c r="L49" s="39"/>
    </row>
    <row r="50" spans="1:18" ht="11.25" customHeight="1">
      <c r="A50" s="21"/>
      <c r="B50" s="35" t="s">
        <v>51</v>
      </c>
      <c r="C50" s="67">
        <v>0</v>
      </c>
      <c r="D50" s="67">
        <v>0</v>
      </c>
      <c r="E50" s="67">
        <v>3.5999999999999943</v>
      </c>
      <c r="F50" s="67">
        <v>0</v>
      </c>
      <c r="G50" s="67">
        <v>0</v>
      </c>
      <c r="H50" s="67">
        <v>3.5999999999999943</v>
      </c>
      <c r="I50" s="67">
        <v>0</v>
      </c>
      <c r="J50" s="68">
        <v>3.5999999999999943</v>
      </c>
      <c r="K50" s="39"/>
      <c r="L50" s="39"/>
    </row>
    <row r="51" spans="1:18" ht="11.25" customHeight="1">
      <c r="A51" s="21"/>
      <c r="B51" s="35" t="s">
        <v>75</v>
      </c>
      <c r="C51" s="66">
        <v>0</v>
      </c>
      <c r="D51" s="66">
        <v>0</v>
      </c>
      <c r="E51" s="66">
        <v>0</v>
      </c>
      <c r="F51" s="66">
        <v>0</v>
      </c>
      <c r="G51" s="66">
        <v>0</v>
      </c>
      <c r="H51" s="67">
        <v>0</v>
      </c>
      <c r="I51" s="66">
        <v>0</v>
      </c>
      <c r="J51" s="68">
        <v>0</v>
      </c>
      <c r="K51" s="39"/>
      <c r="L51" s="39"/>
    </row>
    <row r="52" spans="1:18" ht="11.25" customHeight="1">
      <c r="A52" s="21"/>
      <c r="B52" s="35" t="s">
        <v>52</v>
      </c>
      <c r="C52" s="66">
        <v>0</v>
      </c>
      <c r="D52" s="66">
        <v>0</v>
      </c>
      <c r="E52" s="66">
        <v>3.5999999999999943</v>
      </c>
      <c r="F52" s="66">
        <v>0</v>
      </c>
      <c r="G52" s="66">
        <v>0</v>
      </c>
      <c r="H52" s="67">
        <v>3.5999999999999943</v>
      </c>
      <c r="I52" s="66">
        <v>0</v>
      </c>
      <c r="J52" s="68">
        <v>3.5999999999999943</v>
      </c>
      <c r="K52" s="39"/>
      <c r="L52" s="39"/>
    </row>
    <row r="53" spans="1:18" ht="7.5" customHeight="1">
      <c r="A53" s="21"/>
      <c r="B53" s="35"/>
      <c r="C53" s="67"/>
      <c r="D53" s="67"/>
      <c r="E53" s="67"/>
      <c r="F53" s="67"/>
      <c r="G53" s="67"/>
      <c r="H53" s="67"/>
      <c r="I53" s="67"/>
      <c r="J53" s="68"/>
      <c r="K53" s="39"/>
      <c r="L53" s="39"/>
    </row>
    <row r="54" spans="1:18" ht="11.25" customHeight="1">
      <c r="A54" s="36" t="s">
        <v>53</v>
      </c>
      <c r="B54" s="37" t="s">
        <v>76</v>
      </c>
      <c r="C54" s="64">
        <v>198500.90000000002</v>
      </c>
      <c r="D54" s="64">
        <v>17888.799999999996</v>
      </c>
      <c r="E54" s="64">
        <v>8143.5999999999995</v>
      </c>
      <c r="F54" s="64">
        <v>191238.99999999997</v>
      </c>
      <c r="G54" s="64">
        <v>3793</v>
      </c>
      <c r="H54" s="64">
        <v>419565.3</v>
      </c>
      <c r="I54" s="64">
        <v>48886.400000000001</v>
      </c>
      <c r="J54" s="65">
        <v>468451.7</v>
      </c>
      <c r="K54" s="38"/>
      <c r="L54" s="38"/>
    </row>
    <row r="55" spans="1:18" ht="11.25" customHeight="1">
      <c r="A55" s="36" t="s">
        <v>54</v>
      </c>
      <c r="B55" s="37" t="s">
        <v>77</v>
      </c>
      <c r="C55" s="64">
        <v>208602.4</v>
      </c>
      <c r="D55" s="64">
        <v>13886.2</v>
      </c>
      <c r="E55" s="64">
        <v>35289.4</v>
      </c>
      <c r="F55" s="64">
        <v>258611.9</v>
      </c>
      <c r="G55" s="64">
        <v>6155.8</v>
      </c>
      <c r="H55" s="64">
        <v>522545.7</v>
      </c>
      <c r="I55" s="64">
        <v>72935.3</v>
      </c>
      <c r="J55" s="65">
        <v>595481</v>
      </c>
      <c r="K55" s="38"/>
      <c r="L55" s="38"/>
    </row>
    <row r="56" spans="1:18" ht="11.25" customHeight="1">
      <c r="A56" s="36" t="s">
        <v>55</v>
      </c>
      <c r="B56" s="37" t="s">
        <v>78</v>
      </c>
      <c r="C56" s="64">
        <v>-10101.499999999971</v>
      </c>
      <c r="D56" s="64">
        <v>4002.5999999999949</v>
      </c>
      <c r="E56" s="64">
        <v>-27145.800000000003</v>
      </c>
      <c r="F56" s="64">
        <v>-67372.900000000023</v>
      </c>
      <c r="G56" s="64">
        <v>-2362.8000000000002</v>
      </c>
      <c r="H56" s="64">
        <v>-102980.40000000001</v>
      </c>
      <c r="I56" s="64">
        <v>-24048.9</v>
      </c>
      <c r="J56" s="65">
        <v>-127029.30000000002</v>
      </c>
      <c r="K56" s="38"/>
      <c r="L56" s="38"/>
      <c r="R56" s="48"/>
    </row>
    <row r="57" spans="1:18" ht="6.75" customHeight="1">
      <c r="A57" s="36"/>
      <c r="B57" s="37"/>
      <c r="C57" s="70"/>
      <c r="D57" s="70"/>
      <c r="E57" s="70"/>
      <c r="F57" s="70"/>
      <c r="G57" s="70"/>
      <c r="H57" s="70"/>
      <c r="I57" s="70"/>
      <c r="J57" s="65"/>
      <c r="K57" s="38"/>
      <c r="L57" s="38"/>
    </row>
    <row r="58" spans="1:18" ht="11.25" customHeight="1">
      <c r="A58" s="36" t="s">
        <v>56</v>
      </c>
      <c r="B58" s="37" t="s">
        <v>57</v>
      </c>
      <c r="C58" s="64">
        <v>61.6</v>
      </c>
      <c r="D58" s="64">
        <v>461.9</v>
      </c>
      <c r="E58" s="64">
        <v>29041.599999999999</v>
      </c>
      <c r="F58" s="64">
        <v>108941.2</v>
      </c>
      <c r="G58" s="64">
        <v>2362.8000000000002</v>
      </c>
      <c r="H58" s="64">
        <v>140869.09999999998</v>
      </c>
      <c r="I58" s="64">
        <v>45450.700000000004</v>
      </c>
      <c r="J58" s="65">
        <v>186319.8</v>
      </c>
      <c r="K58" s="38"/>
      <c r="L58" s="38"/>
    </row>
    <row r="59" spans="1:18" ht="11.25" customHeight="1">
      <c r="A59" s="21"/>
      <c r="B59" s="35" t="s">
        <v>58</v>
      </c>
      <c r="C59" s="66">
        <v>0</v>
      </c>
      <c r="D59" s="66">
        <v>0</v>
      </c>
      <c r="E59" s="66">
        <v>9840.6999999999971</v>
      </c>
      <c r="F59" s="66">
        <v>96467</v>
      </c>
      <c r="G59" s="66">
        <v>2362.8000000000002</v>
      </c>
      <c r="H59" s="67">
        <v>108670.5</v>
      </c>
      <c r="I59" s="66">
        <v>34617.300000000003</v>
      </c>
      <c r="J59" s="68">
        <v>143287.79999999999</v>
      </c>
      <c r="K59" s="39"/>
      <c r="L59" s="39"/>
    </row>
    <row r="60" spans="1:18" ht="11.25" customHeight="1">
      <c r="A60" s="21"/>
      <c r="B60" s="35" t="s">
        <v>59</v>
      </c>
      <c r="C60" s="66">
        <v>0</v>
      </c>
      <c r="D60" s="66">
        <v>123.4</v>
      </c>
      <c r="E60" s="66">
        <v>3653.5</v>
      </c>
      <c r="F60" s="66">
        <v>0</v>
      </c>
      <c r="G60" s="66">
        <v>0</v>
      </c>
      <c r="H60" s="67">
        <v>3776.9</v>
      </c>
      <c r="I60" s="66">
        <v>960.4</v>
      </c>
      <c r="J60" s="68">
        <v>4737.3</v>
      </c>
      <c r="K60" s="39"/>
      <c r="L60" s="39"/>
    </row>
    <row r="61" spans="1:18" ht="11.25" customHeight="1">
      <c r="A61" s="21"/>
      <c r="B61" s="35" t="s">
        <v>60</v>
      </c>
      <c r="C61" s="66">
        <v>0</v>
      </c>
      <c r="D61" s="66">
        <v>158.5</v>
      </c>
      <c r="E61" s="66">
        <v>0.29999999999999716</v>
      </c>
      <c r="F61" s="66">
        <v>0</v>
      </c>
      <c r="G61" s="66">
        <v>0</v>
      </c>
      <c r="H61" s="67">
        <v>158.80000000000001</v>
      </c>
      <c r="I61" s="66">
        <v>0</v>
      </c>
      <c r="J61" s="68">
        <v>158.80000000000001</v>
      </c>
      <c r="K61" s="39"/>
      <c r="L61" s="39"/>
    </row>
    <row r="62" spans="1:18" ht="11.25" customHeight="1">
      <c r="A62" s="21"/>
      <c r="B62" s="35" t="s">
        <v>61</v>
      </c>
      <c r="C62" s="66">
        <v>0</v>
      </c>
      <c r="D62" s="66">
        <v>180</v>
      </c>
      <c r="E62" s="66">
        <v>15547.1</v>
      </c>
      <c r="F62" s="66">
        <v>12474.2</v>
      </c>
      <c r="G62" s="66">
        <v>0</v>
      </c>
      <c r="H62" s="67">
        <v>28201.300000000003</v>
      </c>
      <c r="I62" s="66">
        <v>7446</v>
      </c>
      <c r="J62" s="68">
        <v>35647.300000000003</v>
      </c>
      <c r="K62" s="39"/>
      <c r="L62" s="39"/>
    </row>
    <row r="63" spans="1:18" ht="11.25" customHeight="1">
      <c r="A63" s="21"/>
      <c r="B63" s="35" t="s">
        <v>62</v>
      </c>
      <c r="C63" s="66">
        <v>0</v>
      </c>
      <c r="D63" s="66">
        <v>0</v>
      </c>
      <c r="E63" s="66">
        <v>0</v>
      </c>
      <c r="F63" s="66">
        <v>0</v>
      </c>
      <c r="G63" s="66">
        <v>0</v>
      </c>
      <c r="H63" s="67">
        <v>0</v>
      </c>
      <c r="I63" s="66">
        <v>0</v>
      </c>
      <c r="J63" s="68">
        <v>0</v>
      </c>
      <c r="K63" s="39"/>
      <c r="L63" s="39"/>
    </row>
    <row r="64" spans="1:18" ht="12" customHeight="1">
      <c r="A64" s="21"/>
      <c r="B64" s="35" t="s">
        <v>72</v>
      </c>
      <c r="C64" s="66">
        <v>61.6</v>
      </c>
      <c r="D64" s="66">
        <v>0</v>
      </c>
      <c r="E64" s="66">
        <v>0</v>
      </c>
      <c r="F64" s="66">
        <v>0</v>
      </c>
      <c r="G64" s="66">
        <v>0</v>
      </c>
      <c r="H64" s="67">
        <v>61.6</v>
      </c>
      <c r="I64" s="66">
        <v>2427</v>
      </c>
      <c r="J64" s="68">
        <v>2488.6</v>
      </c>
      <c r="K64" s="38"/>
      <c r="L64" s="38"/>
    </row>
    <row r="65" spans="1:12" ht="11.25" customHeight="1">
      <c r="A65" s="36" t="s">
        <v>63</v>
      </c>
      <c r="B65" s="37" t="s">
        <v>64</v>
      </c>
      <c r="C65" s="64">
        <v>143287.79999999999</v>
      </c>
      <c r="D65" s="64">
        <v>4737.3</v>
      </c>
      <c r="E65" s="64">
        <v>158.80000000000001</v>
      </c>
      <c r="F65" s="64">
        <v>35647.300000000003</v>
      </c>
      <c r="G65" s="64">
        <v>0</v>
      </c>
      <c r="H65" s="64">
        <v>183831.19999999995</v>
      </c>
      <c r="I65" s="64">
        <v>2488.6</v>
      </c>
      <c r="J65" s="65">
        <v>186319.79999999996</v>
      </c>
      <c r="K65" s="38"/>
      <c r="L65" s="38"/>
    </row>
    <row r="66" spans="1:12" ht="6.75" customHeight="1">
      <c r="A66" s="36"/>
      <c r="B66" s="37"/>
      <c r="C66" s="64"/>
      <c r="D66" s="64"/>
      <c r="E66" s="64"/>
      <c r="F66" s="64"/>
      <c r="G66" s="64"/>
      <c r="H66" s="64"/>
      <c r="I66" s="64"/>
      <c r="J66" s="65"/>
      <c r="K66" s="38"/>
      <c r="L66" s="38"/>
    </row>
    <row r="67" spans="1:12" ht="12" customHeight="1">
      <c r="A67" s="36" t="s">
        <v>65</v>
      </c>
      <c r="B67" s="37" t="s">
        <v>73</v>
      </c>
      <c r="C67" s="70">
        <v>198562.50000000003</v>
      </c>
      <c r="D67" s="70">
        <v>18350.699999999997</v>
      </c>
      <c r="E67" s="70">
        <v>37185.199999999997</v>
      </c>
      <c r="F67" s="70">
        <v>300180.19999999995</v>
      </c>
      <c r="G67" s="70">
        <v>6155.8</v>
      </c>
      <c r="H67" s="64">
        <v>560434.4</v>
      </c>
      <c r="I67" s="70">
        <v>94337.1</v>
      </c>
      <c r="J67" s="65">
        <v>654771.5</v>
      </c>
      <c r="K67" s="38"/>
      <c r="L67" s="38"/>
    </row>
    <row r="68" spans="1:12" ht="12.75" customHeight="1">
      <c r="A68" s="36" t="s">
        <v>66</v>
      </c>
      <c r="B68" s="37" t="s">
        <v>79</v>
      </c>
      <c r="C68" s="64">
        <v>283768.19999999995</v>
      </c>
      <c r="D68" s="64">
        <v>18623.5</v>
      </c>
      <c r="E68" s="64">
        <v>35408.300000000003</v>
      </c>
      <c r="F68" s="64">
        <v>294259.20000000001</v>
      </c>
      <c r="G68" s="64">
        <v>6155.8</v>
      </c>
      <c r="H68" s="64">
        <v>638215</v>
      </c>
      <c r="I68" s="64">
        <v>75249.3</v>
      </c>
      <c r="J68" s="65">
        <v>713464.3</v>
      </c>
      <c r="K68" s="38"/>
      <c r="L68" s="38"/>
    </row>
    <row r="69" spans="1:12" ht="15" customHeight="1" thickBot="1">
      <c r="A69" s="36" t="s">
        <v>67</v>
      </c>
      <c r="B69" s="37" t="s">
        <v>80</v>
      </c>
      <c r="C69" s="70">
        <v>351890.19999999995</v>
      </c>
      <c r="D69" s="70">
        <v>18623.5</v>
      </c>
      <c r="E69" s="70">
        <v>35448.200000000004</v>
      </c>
      <c r="F69" s="70">
        <v>294259.20000000001</v>
      </c>
      <c r="G69" s="70">
        <v>6155.8</v>
      </c>
      <c r="H69" s="64">
        <v>706376.9</v>
      </c>
      <c r="I69" s="70">
        <v>75423.900000000009</v>
      </c>
      <c r="J69" s="65">
        <v>781800.8</v>
      </c>
      <c r="K69" s="38"/>
      <c r="L69" s="38"/>
    </row>
    <row r="70" spans="1:12" s="6" customFormat="1" ht="17.25" customHeight="1">
      <c r="A70" s="40" t="s">
        <v>68</v>
      </c>
      <c r="B70" s="41" t="s">
        <v>83</v>
      </c>
      <c r="C70" s="71">
        <v>-85205.699999999924</v>
      </c>
      <c r="D70" s="71">
        <v>-272.80000000000291</v>
      </c>
      <c r="E70" s="71">
        <v>1776.8999999999942</v>
      </c>
      <c r="F70" s="71">
        <v>5920.9999999999418</v>
      </c>
      <c r="G70" s="71">
        <v>0</v>
      </c>
      <c r="H70" s="71">
        <v>-77780.599999999991</v>
      </c>
      <c r="I70" s="71">
        <v>19087.800000000003</v>
      </c>
      <c r="J70" s="72">
        <v>-58692.799999999988</v>
      </c>
      <c r="K70" s="38"/>
      <c r="L70" s="38"/>
    </row>
    <row r="71" spans="1:12" ht="17.25" customHeight="1" thickBot="1">
      <c r="A71" s="42" t="s">
        <v>69</v>
      </c>
      <c r="B71" s="43" t="s">
        <v>84</v>
      </c>
      <c r="C71" s="73">
        <v>-153327.69999999992</v>
      </c>
      <c r="D71" s="73">
        <v>-272.80000000000291</v>
      </c>
      <c r="E71" s="73">
        <v>1736.9999999999927</v>
      </c>
      <c r="F71" s="73">
        <v>5920.9999999999418</v>
      </c>
      <c r="G71" s="73">
        <v>0</v>
      </c>
      <c r="H71" s="73">
        <v>-145942.5</v>
      </c>
      <c r="I71" s="73">
        <v>18913.199999999997</v>
      </c>
      <c r="J71" s="74">
        <v>-127029.3</v>
      </c>
      <c r="K71" s="38"/>
      <c r="L71" s="38"/>
    </row>
    <row r="72" spans="1:12" ht="13.5" thickBot="1">
      <c r="A72" s="79" t="s">
        <v>93</v>
      </c>
      <c r="B72" s="80" t="s">
        <v>94</v>
      </c>
      <c r="C72" s="87">
        <v>0</v>
      </c>
      <c r="D72" s="87">
        <v>0</v>
      </c>
      <c r="E72" s="87">
        <v>0</v>
      </c>
      <c r="F72" s="87">
        <v>6882.8</v>
      </c>
      <c r="G72" s="87">
        <v>0</v>
      </c>
      <c r="H72" s="87">
        <v>6882.8</v>
      </c>
      <c r="I72" s="87">
        <v>0</v>
      </c>
      <c r="J72" s="88">
        <v>6882.8</v>
      </c>
      <c r="K72" s="52"/>
    </row>
    <row r="73" spans="1:12" ht="25.5">
      <c r="A73" s="81" t="s">
        <v>95</v>
      </c>
      <c r="B73" s="82" t="s">
        <v>96</v>
      </c>
      <c r="C73" s="87">
        <v>-85205.699999999924</v>
      </c>
      <c r="D73" s="87">
        <v>-272.80000000000291</v>
      </c>
      <c r="E73" s="87">
        <v>0</v>
      </c>
      <c r="F73" s="87">
        <v>-961.80000000005839</v>
      </c>
      <c r="G73" s="87">
        <v>0</v>
      </c>
      <c r="H73" s="87">
        <v>-84663.4</v>
      </c>
      <c r="I73" s="87">
        <v>19087.800000000003</v>
      </c>
      <c r="J73" s="88">
        <v>-65575.599999999991</v>
      </c>
    </row>
    <row r="74" spans="1:12" ht="26.25" thickBot="1">
      <c r="A74" s="60" t="s">
        <v>97</v>
      </c>
      <c r="B74" s="83" t="s">
        <v>98</v>
      </c>
      <c r="C74" s="89">
        <v>-153327.69999999992</v>
      </c>
      <c r="D74" s="89">
        <v>-272.80000000000291</v>
      </c>
      <c r="E74" s="89">
        <v>1736.9999999999927</v>
      </c>
      <c r="F74" s="89">
        <v>-961.80000000005839</v>
      </c>
      <c r="G74" s="89">
        <v>0</v>
      </c>
      <c r="H74" s="89">
        <v>-152825.29999999999</v>
      </c>
      <c r="I74" s="89">
        <v>18913.199999999997</v>
      </c>
      <c r="J74" s="90">
        <v>-133912.1</v>
      </c>
    </row>
    <row r="75" spans="1:12">
      <c r="A75" s="53"/>
      <c r="C75" s="44"/>
      <c r="D75" s="44"/>
      <c r="E75" s="44"/>
      <c r="F75" s="44"/>
      <c r="G75" s="44"/>
      <c r="H75" s="44"/>
      <c r="I75" s="44"/>
      <c r="J75" s="75"/>
    </row>
    <row r="76" spans="1:12">
      <c r="A76" s="54"/>
      <c r="B76" s="55" t="s">
        <v>90</v>
      </c>
      <c r="C76" s="66">
        <v>150000</v>
      </c>
      <c r="D76" s="66">
        <v>0</v>
      </c>
      <c r="E76" s="66">
        <v>0</v>
      </c>
      <c r="F76" s="66">
        <v>0</v>
      </c>
      <c r="G76" s="66">
        <v>0</v>
      </c>
      <c r="H76" s="66">
        <v>150000</v>
      </c>
      <c r="I76" s="66">
        <v>0</v>
      </c>
      <c r="J76" s="68">
        <v>150000</v>
      </c>
    </row>
    <row r="77" spans="1:12">
      <c r="A77" s="54"/>
      <c r="B77" s="55" t="s">
        <v>91</v>
      </c>
      <c r="C77" s="66">
        <v>0</v>
      </c>
      <c r="D77" s="66">
        <v>0</v>
      </c>
      <c r="E77" s="66">
        <v>7.4</v>
      </c>
      <c r="F77" s="66">
        <v>5314.4</v>
      </c>
      <c r="G77" s="66">
        <v>0</v>
      </c>
      <c r="H77" s="66">
        <v>5321.7999999999993</v>
      </c>
      <c r="I77" s="66">
        <v>3.7</v>
      </c>
      <c r="J77" s="68">
        <v>5325.4999999999991</v>
      </c>
    </row>
    <row r="78" spans="1:12" ht="12.75" customHeight="1">
      <c r="A78" s="54"/>
      <c r="B78" s="55" t="s">
        <v>92</v>
      </c>
      <c r="C78" s="66">
        <v>4183.0999999999995</v>
      </c>
      <c r="D78" s="66">
        <v>0</v>
      </c>
      <c r="E78" s="66">
        <v>0</v>
      </c>
      <c r="F78" s="66">
        <v>0</v>
      </c>
      <c r="G78" s="66">
        <v>0</v>
      </c>
      <c r="H78" s="66">
        <v>4183.0999999999995</v>
      </c>
      <c r="I78" s="66">
        <v>1142.4000000000001</v>
      </c>
      <c r="J78" s="68">
        <v>5325.5</v>
      </c>
    </row>
    <row r="79" spans="1:12" ht="12.75" customHeight="1" thickBot="1">
      <c r="A79" s="56"/>
      <c r="B79" s="57"/>
      <c r="C79" s="58"/>
      <c r="D79" s="58"/>
      <c r="E79" s="58"/>
      <c r="F79" s="58"/>
      <c r="G79" s="58"/>
      <c r="H79" s="58"/>
      <c r="I79" s="58"/>
      <c r="J79" s="59"/>
    </row>
    <row r="80" spans="1:12" ht="8.25" customHeight="1">
      <c r="K80" s="52"/>
    </row>
    <row r="81" spans="1:10" ht="12.75" customHeight="1">
      <c r="A81" s="51" t="s">
        <v>86</v>
      </c>
      <c r="B81" s="63"/>
      <c r="C81" s="61"/>
      <c r="D81" s="61"/>
      <c r="E81" s="61"/>
      <c r="F81" s="61"/>
      <c r="G81" s="61"/>
      <c r="H81" s="61"/>
      <c r="I81" s="61"/>
      <c r="J81" s="62"/>
    </row>
    <row r="82" spans="1:10" ht="12.75" customHeight="1">
      <c r="A82" s="51"/>
      <c r="B82" s="76" t="s">
        <v>100</v>
      </c>
      <c r="C82" s="61"/>
      <c r="D82" s="61"/>
      <c r="E82" s="61"/>
      <c r="F82" s="61"/>
      <c r="G82" s="61"/>
      <c r="H82" s="61"/>
      <c r="I82" s="61"/>
      <c r="J82" s="62"/>
    </row>
    <row r="83" spans="1:10" ht="12.75" customHeight="1">
      <c r="A83" s="78"/>
      <c r="B83" s="76" t="s">
        <v>101</v>
      </c>
      <c r="C83" s="76"/>
      <c r="D83" s="76"/>
      <c r="E83" s="76"/>
      <c r="F83" s="76"/>
      <c r="G83" s="76"/>
      <c r="H83" s="76"/>
      <c r="I83" s="76"/>
      <c r="J83" s="76"/>
    </row>
    <row r="84" spans="1:10" ht="12.75" customHeight="1">
      <c r="A84" s="77"/>
      <c r="B84" s="142" t="s">
        <v>102</v>
      </c>
      <c r="C84" s="142"/>
      <c r="D84" s="142"/>
      <c r="E84" s="142"/>
      <c r="F84" s="142"/>
      <c r="G84" s="142"/>
      <c r="H84" s="142"/>
      <c r="I84" s="142"/>
      <c r="J84" s="142"/>
    </row>
    <row r="85" spans="1:10" ht="8.25" customHeight="1">
      <c r="A85" s="84"/>
      <c r="B85" s="63"/>
      <c r="C85" s="61"/>
      <c r="D85" s="61"/>
      <c r="E85" s="61"/>
      <c r="F85" s="61"/>
      <c r="G85" s="61"/>
      <c r="H85" s="61"/>
      <c r="I85" s="61"/>
      <c r="J85" s="62"/>
    </row>
    <row r="86" spans="1:10" ht="12" customHeight="1">
      <c r="A86" s="51" t="s">
        <v>103</v>
      </c>
      <c r="B86" s="63"/>
      <c r="C86" s="61"/>
      <c r="D86" s="61"/>
      <c r="E86" s="61"/>
      <c r="F86" s="61"/>
      <c r="G86" s="61"/>
      <c r="H86" s="61"/>
      <c r="I86" s="61"/>
      <c r="J86" s="62"/>
    </row>
    <row r="87" spans="1:10" ht="8.2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</row>
    <row r="88" spans="1:10">
      <c r="A88" s="140" t="s">
        <v>104</v>
      </c>
      <c r="B88" s="140"/>
      <c r="C88" s="140"/>
      <c r="D88" s="140"/>
      <c r="E88" s="140"/>
      <c r="F88" s="140"/>
      <c r="G88" s="140"/>
      <c r="H88" s="140"/>
      <c r="I88" s="140"/>
      <c r="J88" s="140"/>
    </row>
    <row r="89" spans="1:10">
      <c r="A89" s="140"/>
      <c r="B89" s="140"/>
      <c r="C89" s="140"/>
      <c r="D89" s="140"/>
      <c r="E89" s="140"/>
      <c r="F89" s="140"/>
      <c r="G89" s="140"/>
      <c r="H89" s="140"/>
      <c r="I89" s="140"/>
      <c r="J89" s="140"/>
    </row>
    <row r="90" spans="1:10">
      <c r="A90" s="140"/>
      <c r="B90" s="140"/>
      <c r="C90" s="140"/>
      <c r="D90" s="140"/>
      <c r="E90" s="140"/>
      <c r="F90" s="140"/>
      <c r="G90" s="140"/>
      <c r="H90" s="140"/>
      <c r="I90" s="140"/>
      <c r="J90" s="140"/>
    </row>
    <row r="91" spans="1:10">
      <c r="A91" s="140"/>
      <c r="B91" s="140"/>
      <c r="C91" s="140"/>
      <c r="D91" s="140"/>
      <c r="E91" s="140"/>
      <c r="F91" s="140"/>
      <c r="G91" s="140"/>
      <c r="H91" s="140"/>
      <c r="I91" s="140"/>
      <c r="J91" s="140"/>
    </row>
    <row r="92" spans="1:10">
      <c r="A92" s="51"/>
      <c r="B92" s="51"/>
      <c r="C92" s="51"/>
      <c r="D92" s="51"/>
      <c r="E92" s="51"/>
      <c r="F92" s="51"/>
      <c r="G92" s="51"/>
      <c r="H92" s="51"/>
      <c r="I92" s="51"/>
      <c r="J92" s="51"/>
    </row>
    <row r="93" spans="1:10">
      <c r="A93" s="51"/>
      <c r="B93" s="141"/>
      <c r="C93" s="141"/>
      <c r="D93" s="141"/>
      <c r="E93" s="141"/>
      <c r="F93" s="141"/>
      <c r="G93" s="141"/>
      <c r="H93" s="141"/>
      <c r="I93" s="141"/>
      <c r="J93" s="141"/>
    </row>
    <row r="94" spans="1:10">
      <c r="A94" s="51"/>
      <c r="B94" s="141"/>
      <c r="C94" s="141"/>
      <c r="D94" s="141"/>
      <c r="E94" s="141"/>
      <c r="F94" s="141"/>
      <c r="G94" s="141"/>
      <c r="H94" s="141"/>
      <c r="I94" s="141"/>
      <c r="J94" s="141"/>
    </row>
    <row r="95" spans="1:10">
      <c r="A95" s="51"/>
      <c r="B95" s="142"/>
      <c r="C95" s="142"/>
      <c r="D95" s="142"/>
      <c r="E95" s="142"/>
      <c r="F95" s="142"/>
      <c r="G95" s="142"/>
      <c r="H95" s="142"/>
      <c r="I95" s="142"/>
      <c r="J95" s="142"/>
    </row>
    <row r="96" spans="1:10">
      <c r="A96" s="77"/>
      <c r="B96" s="85"/>
      <c r="C96" s="86"/>
      <c r="D96" s="86"/>
      <c r="E96" s="86"/>
      <c r="F96" s="86"/>
      <c r="G96" s="86"/>
      <c r="H96" s="86"/>
      <c r="I96" s="86"/>
      <c r="J96" s="86"/>
    </row>
    <row r="97" spans="1:10">
      <c r="A97" s="51"/>
      <c r="B97" s="51"/>
      <c r="C97" s="51"/>
      <c r="D97" s="51"/>
      <c r="E97" s="51"/>
      <c r="F97" s="51"/>
      <c r="G97" s="51"/>
      <c r="H97" s="51"/>
      <c r="I97" s="51"/>
      <c r="J97" s="51"/>
    </row>
  </sheetData>
  <mergeCells count="6">
    <mergeCell ref="A3:J3"/>
    <mergeCell ref="A88:J91"/>
    <mergeCell ref="B93:J93"/>
    <mergeCell ref="B94:J94"/>
    <mergeCell ref="B95:J95"/>
    <mergeCell ref="B84:J84"/>
  </mergeCells>
  <printOptions horizontalCentered="1"/>
  <pageMargins left="0.19685039370078741" right="0.19685039370078741" top="0.98425196850393704" bottom="0.19685039370078741" header="0" footer="0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81"/>
  <sheetViews>
    <sheetView tabSelected="1" topLeftCell="A37" workbookViewId="0">
      <selection activeCell="A51" sqref="A51"/>
    </sheetView>
  </sheetViews>
  <sheetFormatPr baseColWidth="10" defaultRowHeight="12.75" outlineLevelRow="1"/>
  <cols>
    <col min="1" max="1" width="33.85546875" style="96" customWidth="1"/>
    <col min="2" max="5" width="11.85546875" style="91" customWidth="1"/>
    <col min="6" max="6" width="3.85546875" style="91" customWidth="1"/>
    <col min="7" max="16384" width="11.42578125" style="91"/>
  </cols>
  <sheetData>
    <row r="1" spans="1:21" customFormat="1">
      <c r="A1" s="92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</row>
    <row r="2" spans="1:21" s="93" customFormat="1" ht="21">
      <c r="A2" s="143"/>
      <c r="B2" s="143"/>
      <c r="C2" s="143"/>
      <c r="D2" s="143"/>
      <c r="E2" s="143"/>
      <c r="F2" s="143"/>
    </row>
    <row r="3" spans="1:21" s="93" customFormat="1" ht="15.75">
      <c r="A3" s="144"/>
      <c r="B3" s="144"/>
      <c r="C3" s="144"/>
      <c r="D3" s="144"/>
      <c r="E3" s="144"/>
      <c r="F3" s="144"/>
    </row>
    <row r="4" spans="1:21" s="93" customFormat="1" ht="15.75">
      <c r="A4" s="94"/>
      <c r="B4" s="94"/>
      <c r="C4" s="95"/>
      <c r="D4" s="94"/>
      <c r="E4" s="94"/>
      <c r="F4" s="94"/>
    </row>
    <row r="5" spans="1:21" s="93" customFormat="1" ht="15.75">
      <c r="B5" s="145" t="s">
        <v>105</v>
      </c>
      <c r="C5" s="145"/>
      <c r="D5" s="145" t="s">
        <v>106</v>
      </c>
      <c r="E5" s="145"/>
      <c r="F5" s="94"/>
    </row>
    <row r="6" spans="1:21" s="93" customFormat="1" ht="15.75">
      <c r="B6" s="97">
        <v>44136</v>
      </c>
      <c r="C6" s="97">
        <f>+EDATE(B6,-12)</f>
        <v>43770</v>
      </c>
      <c r="D6" s="98" t="s">
        <v>107</v>
      </c>
      <c r="E6" s="99" t="s">
        <v>108</v>
      </c>
      <c r="F6" s="98"/>
    </row>
    <row r="7" spans="1:21" s="93" customFormat="1" ht="15.75">
      <c r="A7" s="100"/>
      <c r="B7" s="99"/>
      <c r="C7" s="101"/>
      <c r="D7" s="98"/>
      <c r="E7" s="102"/>
      <c r="F7" s="94"/>
    </row>
    <row r="8" spans="1:21" customFormat="1" ht="15.75">
      <c r="A8" s="103" t="s">
        <v>109</v>
      </c>
      <c r="B8" s="104">
        <v>468451.69999999995</v>
      </c>
      <c r="C8" s="105">
        <v>368902.99999999988</v>
      </c>
      <c r="D8" s="106">
        <v>0.26985061113626108</v>
      </c>
      <c r="E8" s="104">
        <v>99548.7</v>
      </c>
      <c r="F8" s="107"/>
      <c r="G8" s="109"/>
      <c r="H8" s="109"/>
      <c r="I8" s="91"/>
      <c r="J8" s="109"/>
      <c r="K8" s="91"/>
      <c r="L8" s="109"/>
      <c r="M8" s="109"/>
      <c r="N8" s="91"/>
      <c r="O8" s="109"/>
      <c r="P8" s="91"/>
      <c r="Q8" s="91"/>
      <c r="R8" s="91"/>
      <c r="S8" s="91"/>
      <c r="T8" s="91"/>
      <c r="U8" s="91"/>
    </row>
    <row r="9" spans="1:21" customFormat="1" ht="15">
      <c r="A9" s="110" t="s">
        <v>110</v>
      </c>
      <c r="B9" s="111">
        <v>422376.3</v>
      </c>
      <c r="C9" s="112">
        <v>329491.59999999998</v>
      </c>
      <c r="D9" s="113">
        <v>0.28190308948695519</v>
      </c>
      <c r="E9" s="111">
        <v>92884.700000000012</v>
      </c>
      <c r="F9" s="114"/>
      <c r="G9" s="109"/>
      <c r="H9" s="109"/>
      <c r="I9" s="91"/>
      <c r="J9" s="109"/>
      <c r="K9" s="91"/>
      <c r="L9" s="109"/>
      <c r="M9" s="109"/>
      <c r="N9" s="91"/>
      <c r="O9" s="109"/>
      <c r="P9" s="91"/>
      <c r="Q9" s="91"/>
      <c r="R9" s="91"/>
      <c r="S9" s="91"/>
      <c r="T9" s="91"/>
      <c r="U9" s="91"/>
    </row>
    <row r="10" spans="1:21" customFormat="1" outlineLevel="1">
      <c r="A10" s="115" t="s">
        <v>111</v>
      </c>
      <c r="B10" s="116">
        <v>85679.6</v>
      </c>
      <c r="C10" s="117">
        <v>62282.1</v>
      </c>
      <c r="D10" s="118">
        <v>0.3756697349639786</v>
      </c>
      <c r="E10" s="116">
        <v>23397.500000000007</v>
      </c>
      <c r="F10" s="119"/>
      <c r="G10" s="109"/>
      <c r="H10" s="109"/>
      <c r="I10" s="91"/>
      <c r="J10" s="109"/>
      <c r="K10" s="91"/>
      <c r="L10" s="109"/>
      <c r="M10" s="109"/>
      <c r="N10" s="91"/>
      <c r="O10" s="109"/>
      <c r="P10" s="91"/>
      <c r="Q10" s="91"/>
      <c r="R10" s="91"/>
      <c r="S10" s="91"/>
      <c r="T10" s="91"/>
      <c r="U10" s="91"/>
    </row>
    <row r="11" spans="1:21" customFormat="1" outlineLevel="1">
      <c r="A11" s="115" t="s">
        <v>112</v>
      </c>
      <c r="B11" s="116">
        <v>53633.600000000006</v>
      </c>
      <c r="C11" s="117">
        <v>28737.899999999998</v>
      </c>
      <c r="D11" s="118">
        <v>0.86630199144683528</v>
      </c>
      <c r="E11" s="116">
        <v>24895.700000000008</v>
      </c>
      <c r="F11" s="119"/>
      <c r="G11" s="109"/>
      <c r="H11" s="109"/>
      <c r="I11" s="91"/>
      <c r="J11" s="109"/>
      <c r="K11" s="91"/>
      <c r="L11" s="109"/>
      <c r="M11" s="109"/>
      <c r="N11" s="91"/>
      <c r="O11" s="109"/>
      <c r="P11" s="91"/>
      <c r="Q11" s="91"/>
      <c r="R11" s="91"/>
      <c r="S11" s="91"/>
      <c r="T11" s="91"/>
      <c r="U11" s="91"/>
    </row>
    <row r="12" spans="1:21" customFormat="1" outlineLevel="1">
      <c r="A12" s="115" t="s">
        <v>113</v>
      </c>
      <c r="B12" s="116">
        <v>130237.2</v>
      </c>
      <c r="C12" s="117">
        <v>108100.2</v>
      </c>
      <c r="D12" s="118">
        <v>0.20478222982011141</v>
      </c>
      <c r="E12" s="116">
        <v>22137</v>
      </c>
      <c r="F12" s="119"/>
      <c r="G12" s="109"/>
      <c r="H12" s="109"/>
      <c r="I12" s="91"/>
      <c r="J12" s="109"/>
      <c r="K12" s="91"/>
      <c r="L12" s="109"/>
      <c r="M12" s="109"/>
      <c r="N12" s="91"/>
      <c r="O12" s="109"/>
      <c r="P12" s="91"/>
      <c r="Q12" s="91"/>
      <c r="R12" s="91"/>
      <c r="S12" s="91"/>
      <c r="T12" s="91"/>
      <c r="U12" s="91"/>
    </row>
    <row r="13" spans="1:21" customFormat="1" outlineLevel="1">
      <c r="A13" s="115" t="s">
        <v>114</v>
      </c>
      <c r="B13" s="116">
        <v>44354.8</v>
      </c>
      <c r="C13" s="117">
        <v>35086.6</v>
      </c>
      <c r="D13" s="118">
        <v>0.26415212645283392</v>
      </c>
      <c r="E13" s="116">
        <v>9268.2000000000044</v>
      </c>
      <c r="F13" s="119"/>
      <c r="G13" s="109"/>
      <c r="H13" s="109"/>
      <c r="I13" s="91"/>
      <c r="J13" s="109"/>
      <c r="K13" s="91"/>
      <c r="L13" s="109"/>
      <c r="M13" s="109"/>
      <c r="N13" s="91"/>
      <c r="O13" s="109"/>
      <c r="P13" s="91"/>
      <c r="Q13" s="91"/>
      <c r="R13" s="91"/>
      <c r="S13" s="91"/>
      <c r="T13" s="91"/>
      <c r="U13" s="91"/>
    </row>
    <row r="14" spans="1:21" customFormat="1" outlineLevel="1">
      <c r="A14" s="115" t="s">
        <v>115</v>
      </c>
      <c r="B14" s="116">
        <v>7684.8</v>
      </c>
      <c r="C14" s="117">
        <v>412.8</v>
      </c>
      <c r="D14" s="118">
        <v>17.61627906976744</v>
      </c>
      <c r="E14" s="116">
        <v>7272</v>
      </c>
      <c r="F14" s="119"/>
      <c r="G14" s="109"/>
      <c r="H14" s="120"/>
      <c r="I14" s="91"/>
      <c r="J14" s="109"/>
      <c r="K14" s="91"/>
      <c r="L14" s="109"/>
      <c r="M14" s="109"/>
      <c r="N14" s="91"/>
      <c r="O14" s="109"/>
      <c r="P14" s="91"/>
      <c r="Q14" s="91"/>
      <c r="R14" s="91"/>
      <c r="S14" s="91"/>
      <c r="T14" s="91"/>
      <c r="U14" s="91"/>
    </row>
    <row r="15" spans="1:21" customFormat="1" outlineLevel="1">
      <c r="A15" s="115" t="s">
        <v>116</v>
      </c>
      <c r="B15" s="116">
        <v>8339.6</v>
      </c>
      <c r="C15" s="117">
        <v>5316.9</v>
      </c>
      <c r="D15" s="118">
        <v>0.56850796516767299</v>
      </c>
      <c r="E15" s="116">
        <v>3022.7000000000007</v>
      </c>
      <c r="F15" s="119"/>
      <c r="G15" s="109"/>
      <c r="H15" s="109"/>
      <c r="I15" s="91"/>
      <c r="J15" s="120"/>
      <c r="K15" s="91"/>
      <c r="L15" s="109"/>
      <c r="M15" s="109"/>
      <c r="N15" s="91"/>
      <c r="O15" s="109"/>
      <c r="P15" s="91"/>
      <c r="Q15" s="91"/>
      <c r="R15" s="91"/>
      <c r="S15" s="91"/>
      <c r="T15" s="91"/>
      <c r="U15" s="91"/>
    </row>
    <row r="16" spans="1:21" customFormat="1" outlineLevel="1">
      <c r="A16" s="115" t="s">
        <v>117</v>
      </c>
      <c r="B16" s="116">
        <v>38919.9</v>
      </c>
      <c r="C16" s="117">
        <v>52706</v>
      </c>
      <c r="D16" s="118">
        <v>-0.26156604561150532</v>
      </c>
      <c r="E16" s="116">
        <v>-13786.099999999999</v>
      </c>
      <c r="F16" s="119"/>
      <c r="G16" s="109"/>
      <c r="H16" s="109"/>
      <c r="I16" s="91"/>
      <c r="J16" s="109"/>
      <c r="K16" s="91"/>
      <c r="L16" s="109"/>
      <c r="M16" s="109"/>
      <c r="N16" s="91"/>
      <c r="O16" s="109"/>
      <c r="P16" s="91"/>
      <c r="Q16" s="91"/>
      <c r="R16" s="91"/>
      <c r="S16" s="91"/>
      <c r="T16" s="91"/>
      <c r="U16" s="91"/>
    </row>
    <row r="17" spans="1:21" customFormat="1" outlineLevel="1">
      <c r="A17" s="115" t="s">
        <v>118</v>
      </c>
      <c r="B17" s="116">
        <v>17316.2</v>
      </c>
      <c r="C17" s="117">
        <v>13112.9</v>
      </c>
      <c r="D17" s="118">
        <v>0.32054694232397107</v>
      </c>
      <c r="E17" s="116">
        <v>4203.3000000000011</v>
      </c>
      <c r="F17" s="119"/>
      <c r="G17" s="109"/>
      <c r="H17" s="109"/>
      <c r="I17" s="91"/>
      <c r="J17" s="120"/>
      <c r="K17" s="91"/>
      <c r="L17" s="109"/>
      <c r="M17" s="109"/>
      <c r="N17" s="91"/>
      <c r="O17" s="109"/>
      <c r="P17" s="91"/>
      <c r="Q17" s="91"/>
      <c r="R17" s="91"/>
      <c r="S17" s="91"/>
      <c r="T17" s="91"/>
      <c r="U17" s="91"/>
    </row>
    <row r="18" spans="1:21" customFormat="1" outlineLevel="1">
      <c r="A18" s="115" t="s">
        <v>119</v>
      </c>
      <c r="B18" s="116">
        <v>36210.6</v>
      </c>
      <c r="C18" s="117">
        <v>23736.199999999997</v>
      </c>
      <c r="D18" s="118">
        <v>0.52554326303283605</v>
      </c>
      <c r="E18" s="116">
        <v>12474.400000000001</v>
      </c>
      <c r="F18" s="119"/>
      <c r="G18" s="109"/>
      <c r="H18" s="109"/>
      <c r="I18" s="91"/>
      <c r="J18" s="109"/>
      <c r="K18" s="91"/>
      <c r="L18" s="109"/>
      <c r="M18" s="109"/>
      <c r="N18" s="91"/>
      <c r="O18" s="109"/>
      <c r="P18" s="91"/>
      <c r="Q18" s="91"/>
      <c r="R18" s="91"/>
      <c r="S18" s="91"/>
      <c r="T18" s="91"/>
      <c r="U18" s="91"/>
    </row>
    <row r="19" spans="1:21" customFormat="1" ht="15">
      <c r="A19" s="110" t="s">
        <v>120</v>
      </c>
      <c r="B19" s="111">
        <v>22549.7</v>
      </c>
      <c r="C19" s="112">
        <v>25340.800000000003</v>
      </c>
      <c r="D19" s="113">
        <v>-0.11014253693648191</v>
      </c>
      <c r="E19" s="111">
        <v>-2791.1000000000022</v>
      </c>
      <c r="F19" s="114"/>
      <c r="G19" s="109"/>
      <c r="H19" s="109"/>
      <c r="I19" s="91"/>
      <c r="J19" s="109"/>
      <c r="K19" s="91"/>
      <c r="L19" s="109"/>
      <c r="M19" s="109"/>
      <c r="N19" s="91"/>
      <c r="O19" s="109"/>
      <c r="P19" s="91"/>
      <c r="Q19" s="91"/>
      <c r="R19" s="91"/>
      <c r="S19" s="91"/>
      <c r="T19" s="91"/>
      <c r="U19" s="91"/>
    </row>
    <row r="20" spans="1:21" customFormat="1" outlineLevel="1">
      <c r="A20" s="115" t="s">
        <v>121</v>
      </c>
      <c r="B20" s="116">
        <v>1742.1</v>
      </c>
      <c r="C20" s="117">
        <v>13576.1</v>
      </c>
      <c r="D20" s="118">
        <v>-0.87167890631330058</v>
      </c>
      <c r="E20" s="116">
        <v>-11834</v>
      </c>
      <c r="F20" s="119"/>
      <c r="G20" s="109"/>
      <c r="H20" s="109"/>
      <c r="I20" s="91"/>
      <c r="J20" s="109"/>
      <c r="K20" s="91"/>
      <c r="L20" s="109"/>
      <c r="M20" s="109"/>
      <c r="N20" s="91"/>
      <c r="O20" s="109"/>
      <c r="P20" s="91"/>
      <c r="Q20" s="91"/>
      <c r="R20" s="91"/>
      <c r="S20" s="91"/>
      <c r="T20" s="91"/>
      <c r="U20" s="91"/>
    </row>
    <row r="21" spans="1:21" customFormat="1" outlineLevel="1">
      <c r="A21" s="115" t="s">
        <v>122</v>
      </c>
      <c r="B21" s="116">
        <v>20807.600000000002</v>
      </c>
      <c r="C21" s="117">
        <v>11764.7</v>
      </c>
      <c r="D21" s="118">
        <v>0.76864688432344219</v>
      </c>
      <c r="E21" s="116">
        <v>9042.9000000000015</v>
      </c>
      <c r="F21" s="119"/>
      <c r="G21" s="109"/>
      <c r="H21" s="109"/>
      <c r="I21" s="91"/>
      <c r="J21" s="120"/>
      <c r="K21" s="91"/>
      <c r="L21" s="109"/>
      <c r="M21" s="109"/>
      <c r="N21" s="91"/>
      <c r="O21" s="109"/>
      <c r="P21" s="91"/>
      <c r="Q21" s="91"/>
      <c r="R21" s="91"/>
      <c r="S21" s="91"/>
      <c r="T21" s="91"/>
      <c r="U21" s="91"/>
    </row>
    <row r="22" spans="1:21" customFormat="1" ht="15">
      <c r="A22" s="110" t="s">
        <v>123</v>
      </c>
      <c r="B22" s="111">
        <v>15253.900000000001</v>
      </c>
      <c r="C22" s="112">
        <v>13039.6</v>
      </c>
      <c r="D22" s="113">
        <v>0.16981349121138689</v>
      </c>
      <c r="E22" s="111">
        <v>2214.3000000000011</v>
      </c>
      <c r="F22" s="114"/>
      <c r="G22" s="109"/>
      <c r="H22" s="109"/>
      <c r="I22" s="91"/>
      <c r="J22" s="109"/>
      <c r="K22" s="91"/>
      <c r="L22" s="109"/>
      <c r="M22" s="109"/>
      <c r="N22" s="91"/>
      <c r="O22" s="109"/>
      <c r="P22" s="91"/>
      <c r="Q22" s="91"/>
      <c r="R22" s="91"/>
      <c r="S22" s="91"/>
      <c r="T22" s="91"/>
      <c r="U22" s="91"/>
    </row>
    <row r="23" spans="1:21" customFormat="1" outlineLevel="1">
      <c r="A23" s="115" t="s">
        <v>124</v>
      </c>
      <c r="B23" s="116">
        <v>12160.400000000001</v>
      </c>
      <c r="C23" s="117">
        <v>10314.199999999999</v>
      </c>
      <c r="D23" s="118">
        <v>0.17899594733474267</v>
      </c>
      <c r="E23" s="116">
        <v>1846.2000000000025</v>
      </c>
      <c r="F23" s="119"/>
      <c r="G23" s="109"/>
      <c r="H23" s="109"/>
      <c r="I23" s="91"/>
      <c r="J23" s="109"/>
      <c r="K23" s="91"/>
      <c r="L23" s="109"/>
      <c r="M23" s="109"/>
      <c r="N23" s="91"/>
      <c r="O23" s="109"/>
      <c r="P23" s="91"/>
      <c r="Q23" s="91"/>
      <c r="R23" s="91"/>
      <c r="S23" s="91"/>
      <c r="T23" s="91"/>
      <c r="U23" s="91"/>
    </row>
    <row r="24" spans="1:21" customFormat="1" outlineLevel="1">
      <c r="A24" s="115" t="s">
        <v>125</v>
      </c>
      <c r="B24" s="116">
        <v>861.09999999999991</v>
      </c>
      <c r="C24" s="117">
        <v>1111.5999999999999</v>
      </c>
      <c r="D24" s="118">
        <v>-0.22535084562792373</v>
      </c>
      <c r="E24" s="116">
        <v>-250.5</v>
      </c>
      <c r="F24" s="119"/>
      <c r="G24" s="109"/>
      <c r="H24" s="120"/>
      <c r="I24" s="91"/>
      <c r="J24" s="109"/>
      <c r="K24" s="91"/>
      <c r="L24" s="109"/>
      <c r="M24" s="109"/>
      <c r="N24" s="91"/>
      <c r="O24" s="109"/>
      <c r="P24" s="91"/>
      <c r="Q24" s="91"/>
      <c r="R24" s="91"/>
      <c r="S24" s="91"/>
      <c r="T24" s="91"/>
      <c r="U24" s="91"/>
    </row>
    <row r="25" spans="1:21" customFormat="1" outlineLevel="1">
      <c r="A25" s="115" t="s">
        <v>126</v>
      </c>
      <c r="B25" s="116">
        <v>2232.4</v>
      </c>
      <c r="C25" s="117">
        <v>1613.8</v>
      </c>
      <c r="D25" s="118">
        <v>0.38331887470566373</v>
      </c>
      <c r="E25" s="116">
        <v>618.60000000000014</v>
      </c>
      <c r="F25" s="119"/>
      <c r="G25" s="109"/>
      <c r="H25" s="109"/>
      <c r="I25" s="91"/>
      <c r="J25" s="120"/>
      <c r="K25" s="91"/>
      <c r="L25" s="109"/>
      <c r="M25" s="109"/>
      <c r="N25" s="91"/>
      <c r="O25" s="120"/>
      <c r="P25" s="91"/>
      <c r="Q25" s="91"/>
      <c r="R25" s="91"/>
      <c r="S25" s="91"/>
      <c r="T25" s="91"/>
      <c r="U25" s="91"/>
    </row>
    <row r="26" spans="1:21" customFormat="1" ht="15">
      <c r="A26" s="110" t="s">
        <v>127</v>
      </c>
      <c r="B26" s="111">
        <v>8271.8000000000011</v>
      </c>
      <c r="C26" s="112">
        <v>1031</v>
      </c>
      <c r="D26" s="113">
        <v>7.0230843840931154</v>
      </c>
      <c r="E26" s="111">
        <v>7240.8000000000011</v>
      </c>
      <c r="F26" s="114"/>
      <c r="G26" s="109"/>
      <c r="H26" s="120"/>
      <c r="I26" s="91"/>
      <c r="J26" s="109"/>
      <c r="K26" s="91"/>
      <c r="L26" s="109"/>
      <c r="M26" s="109"/>
      <c r="N26" s="91"/>
      <c r="O26" s="109"/>
      <c r="P26" s="91"/>
      <c r="Q26" s="91"/>
      <c r="R26" s="91"/>
      <c r="S26" s="91"/>
      <c r="T26" s="91"/>
      <c r="U26" s="91"/>
    </row>
    <row r="27" spans="1:21" customFormat="1">
      <c r="A27" s="96"/>
      <c r="B27" s="116"/>
      <c r="C27" s="121"/>
      <c r="D27" s="118"/>
      <c r="E27" s="116"/>
      <c r="F27" s="119"/>
      <c r="G27" s="120"/>
      <c r="H27" s="120"/>
      <c r="I27" s="91"/>
      <c r="J27" s="120"/>
      <c r="K27" s="91"/>
      <c r="L27" s="120"/>
      <c r="M27" s="120"/>
      <c r="N27" s="91"/>
      <c r="O27" s="120"/>
      <c r="P27" s="91"/>
      <c r="Q27" s="91"/>
      <c r="R27" s="91"/>
      <c r="S27" s="91"/>
      <c r="T27" s="91"/>
      <c r="U27" s="91"/>
    </row>
    <row r="28" spans="1:21" customFormat="1" ht="15.75">
      <c r="A28" s="103" t="s">
        <v>128</v>
      </c>
      <c r="B28" s="104">
        <v>527144.5</v>
      </c>
      <c r="C28" s="105">
        <v>375300</v>
      </c>
      <c r="D28" s="106">
        <v>0.4045949906741273</v>
      </c>
      <c r="E28" s="104">
        <v>151844.5</v>
      </c>
      <c r="F28" s="107"/>
      <c r="G28" s="109"/>
      <c r="H28" s="109"/>
      <c r="I28" s="91"/>
      <c r="J28" s="109"/>
      <c r="K28" s="91"/>
      <c r="L28" s="109"/>
      <c r="M28" s="109"/>
      <c r="N28" s="91"/>
      <c r="O28" s="109"/>
      <c r="P28" s="91"/>
      <c r="Q28" s="91"/>
      <c r="R28" s="91"/>
      <c r="S28" s="91"/>
      <c r="T28" s="91"/>
      <c r="U28" s="91"/>
    </row>
    <row r="29" spans="1:21" customFormat="1" ht="15">
      <c r="A29" s="110" t="s">
        <v>129</v>
      </c>
      <c r="B29" s="111">
        <v>500229</v>
      </c>
      <c r="C29" s="112">
        <v>356309.3</v>
      </c>
      <c r="D29" s="113">
        <v>0.40391788819433017</v>
      </c>
      <c r="E29" s="111">
        <v>143919.70000000001</v>
      </c>
      <c r="F29" s="114"/>
      <c r="G29" s="109"/>
      <c r="H29" s="109"/>
      <c r="I29" s="91"/>
      <c r="J29" s="109"/>
      <c r="K29" s="91"/>
      <c r="L29" s="109"/>
      <c r="M29" s="109"/>
      <c r="N29" s="91"/>
      <c r="O29" s="109"/>
      <c r="P29" s="91"/>
      <c r="Q29" s="91"/>
      <c r="R29" s="91"/>
      <c r="S29" s="91"/>
      <c r="T29" s="91"/>
      <c r="U29" s="91"/>
    </row>
    <row r="30" spans="1:21" customFormat="1" ht="15.75">
      <c r="A30" s="122" t="s">
        <v>130</v>
      </c>
      <c r="B30" s="124">
        <v>323189</v>
      </c>
      <c r="C30" s="125">
        <v>220212.5</v>
      </c>
      <c r="D30" s="126">
        <v>0.46762331838565019</v>
      </c>
      <c r="E30" s="124">
        <v>102976.5</v>
      </c>
      <c r="F30" s="127"/>
      <c r="G30" s="109"/>
      <c r="H30" s="109"/>
      <c r="I30" s="91"/>
      <c r="J30" s="109"/>
      <c r="K30" s="91"/>
      <c r="L30" s="109"/>
      <c r="M30" s="109"/>
      <c r="N30" s="91"/>
      <c r="O30" s="109"/>
      <c r="P30" s="91"/>
      <c r="Q30" s="91"/>
      <c r="R30" s="91"/>
      <c r="S30" s="91"/>
      <c r="T30" s="91"/>
      <c r="U30" s="91"/>
    </row>
    <row r="31" spans="1:21" customFormat="1" outlineLevel="1">
      <c r="A31" s="115" t="s">
        <v>131</v>
      </c>
      <c r="B31" s="116">
        <v>202234.1</v>
      </c>
      <c r="C31" s="117">
        <v>154170.1</v>
      </c>
      <c r="D31" s="118">
        <v>0.31175954351719293</v>
      </c>
      <c r="E31" s="116">
        <v>48064</v>
      </c>
      <c r="F31" s="119"/>
      <c r="G31" s="109"/>
      <c r="H31" s="109"/>
      <c r="I31" s="91"/>
      <c r="J31" s="109"/>
      <c r="K31" s="91"/>
      <c r="L31" s="109"/>
      <c r="M31" s="109"/>
      <c r="N31" s="91"/>
      <c r="O31" s="109"/>
      <c r="P31" s="91"/>
      <c r="Q31" s="91"/>
      <c r="R31" s="91"/>
      <c r="S31" s="91"/>
      <c r="T31" s="91"/>
      <c r="U31" s="91"/>
    </row>
    <row r="32" spans="1:21" customFormat="1" outlineLevel="1">
      <c r="A32" s="115" t="s">
        <v>132</v>
      </c>
      <c r="B32" s="116">
        <v>13522.7</v>
      </c>
      <c r="C32" s="117">
        <v>10600</v>
      </c>
      <c r="D32" s="118">
        <v>0.27572641509433971</v>
      </c>
      <c r="E32" s="116">
        <v>2922.7000000000007</v>
      </c>
      <c r="F32" s="119"/>
      <c r="G32" s="108"/>
      <c r="H32" s="128"/>
      <c r="I32" s="91"/>
      <c r="J32" s="109"/>
      <c r="K32" s="91"/>
      <c r="L32" s="109"/>
      <c r="M32" s="109"/>
      <c r="N32" s="91"/>
      <c r="O32" s="109"/>
      <c r="P32" s="91"/>
      <c r="Q32" s="91"/>
      <c r="R32" s="91"/>
      <c r="S32" s="91"/>
      <c r="T32" s="91"/>
      <c r="U32" s="91"/>
    </row>
    <row r="33" spans="1:21" customFormat="1" outlineLevel="1">
      <c r="A33" s="115" t="s">
        <v>133</v>
      </c>
      <c r="B33" s="116">
        <v>17353.5</v>
      </c>
      <c r="C33" s="117">
        <v>11239.9</v>
      </c>
      <c r="D33" s="118">
        <v>0.54391942988816622</v>
      </c>
      <c r="E33" s="116">
        <v>6113.6</v>
      </c>
      <c r="F33" s="119"/>
      <c r="G33" s="109"/>
      <c r="H33" s="109"/>
      <c r="I33" s="91"/>
      <c r="J33" s="109"/>
      <c r="K33" s="91"/>
      <c r="L33" s="109"/>
      <c r="M33" s="109"/>
      <c r="N33" s="91"/>
      <c r="O33" s="109"/>
      <c r="P33" s="91"/>
      <c r="Q33" s="91"/>
      <c r="R33" s="91"/>
      <c r="S33" s="91"/>
      <c r="T33" s="91"/>
      <c r="U33" s="91"/>
    </row>
    <row r="34" spans="1:21" customFormat="1" outlineLevel="1">
      <c r="A34" s="115" t="s">
        <v>134</v>
      </c>
      <c r="B34" s="116">
        <v>21545.5</v>
      </c>
      <c r="C34" s="117">
        <v>15341.599999999999</v>
      </c>
      <c r="D34" s="118">
        <v>0.40438415810606476</v>
      </c>
      <c r="E34" s="116">
        <v>6203.9000000000015</v>
      </c>
      <c r="F34" s="119"/>
      <c r="G34" s="109"/>
      <c r="H34" s="109"/>
      <c r="I34" s="91"/>
      <c r="J34" s="109"/>
      <c r="K34" s="91"/>
      <c r="L34" s="109"/>
      <c r="M34" s="109"/>
      <c r="N34" s="91"/>
      <c r="O34" s="109"/>
      <c r="P34" s="91"/>
      <c r="Q34" s="91"/>
      <c r="R34" s="91"/>
      <c r="S34" s="91"/>
      <c r="T34" s="91"/>
      <c r="U34" s="91"/>
    </row>
    <row r="35" spans="1:21" customFormat="1" outlineLevel="1">
      <c r="A35" s="115" t="s">
        <v>135</v>
      </c>
      <c r="B35" s="116">
        <v>24906</v>
      </c>
      <c r="C35" s="117">
        <v>15843.8</v>
      </c>
      <c r="D35" s="118">
        <v>0.57197137050455082</v>
      </c>
      <c r="E35" s="116">
        <v>9062.2000000000007</v>
      </c>
      <c r="F35" s="119"/>
      <c r="G35" s="109"/>
      <c r="H35" s="109"/>
      <c r="I35" s="91"/>
      <c r="J35" s="109"/>
      <c r="K35" s="91"/>
      <c r="L35" s="109"/>
      <c r="M35" s="109"/>
      <c r="N35" s="91"/>
      <c r="O35" s="109"/>
      <c r="P35" s="91"/>
      <c r="Q35" s="91"/>
      <c r="R35" s="91"/>
      <c r="S35" s="91"/>
      <c r="T35" s="91"/>
      <c r="U35" s="91"/>
    </row>
    <row r="36" spans="1:21" customFormat="1" outlineLevel="1">
      <c r="A36" s="115" t="s">
        <v>136</v>
      </c>
      <c r="B36" s="116">
        <v>43627.199999999997</v>
      </c>
      <c r="C36" s="117">
        <v>13017.099999999999</v>
      </c>
      <c r="D36" s="118">
        <v>2.3515299106559833</v>
      </c>
      <c r="E36" s="116">
        <v>30610.1</v>
      </c>
      <c r="F36" s="119"/>
      <c r="G36" s="109"/>
      <c r="H36" s="109"/>
      <c r="I36" s="91"/>
      <c r="J36" s="109"/>
      <c r="K36" s="91"/>
      <c r="L36" s="109"/>
      <c r="M36" s="109"/>
      <c r="N36" s="91"/>
      <c r="O36" s="109"/>
      <c r="P36" s="91"/>
      <c r="Q36" s="91"/>
      <c r="R36" s="91"/>
      <c r="S36" s="91"/>
      <c r="T36" s="91"/>
      <c r="U36" s="91"/>
    </row>
    <row r="37" spans="1:21" s="130" customFormat="1" ht="15.75">
      <c r="A37" s="122" t="s">
        <v>137</v>
      </c>
      <c r="B37" s="124">
        <v>52812.5</v>
      </c>
      <c r="C37" s="125">
        <v>37417.100000000006</v>
      </c>
      <c r="D37" s="126">
        <v>0.41145358672906207</v>
      </c>
      <c r="E37" s="124">
        <v>15395.399999999994</v>
      </c>
      <c r="F37" s="127"/>
      <c r="G37" s="109"/>
      <c r="H37" s="109"/>
      <c r="I37" s="91"/>
      <c r="J37" s="109"/>
      <c r="K37" s="91"/>
      <c r="L37" s="109"/>
      <c r="M37" s="109"/>
      <c r="N37" s="91"/>
      <c r="O37" s="109"/>
      <c r="P37" s="129"/>
      <c r="Q37" s="129"/>
      <c r="R37" s="129"/>
      <c r="S37" s="129"/>
      <c r="T37" s="129"/>
      <c r="U37" s="129"/>
    </row>
    <row r="38" spans="1:21" s="130" customFormat="1" ht="15" outlineLevel="1">
      <c r="A38" s="115" t="s">
        <v>138</v>
      </c>
      <c r="B38" s="116">
        <v>32663.9</v>
      </c>
      <c r="C38" s="117">
        <v>23665.7</v>
      </c>
      <c r="D38" s="118">
        <v>0.38022116396303507</v>
      </c>
      <c r="E38" s="116">
        <v>8998.2000000000007</v>
      </c>
      <c r="F38" s="119"/>
      <c r="G38" s="109"/>
      <c r="H38" s="109"/>
      <c r="I38" s="91"/>
      <c r="J38" s="109"/>
      <c r="K38" s="91"/>
      <c r="L38" s="109"/>
      <c r="M38" s="109"/>
      <c r="N38" s="91"/>
      <c r="O38" s="109"/>
      <c r="P38" s="129"/>
      <c r="Q38" s="129"/>
      <c r="R38" s="129"/>
      <c r="S38" s="129"/>
      <c r="T38" s="129"/>
      <c r="U38" s="129"/>
    </row>
    <row r="39" spans="1:21" s="130" customFormat="1" ht="15" outlineLevel="1">
      <c r="A39" s="115" t="s">
        <v>139</v>
      </c>
      <c r="B39" s="116">
        <v>19124</v>
      </c>
      <c r="C39" s="117">
        <v>12938.8</v>
      </c>
      <c r="D39" s="118">
        <v>0.47803505734689478</v>
      </c>
      <c r="E39" s="116">
        <v>6185.2000000000007</v>
      </c>
      <c r="F39" s="119"/>
      <c r="G39" s="109"/>
      <c r="H39" s="109"/>
      <c r="I39" s="91"/>
      <c r="J39" s="109"/>
      <c r="K39" s="91"/>
      <c r="L39" s="109"/>
      <c r="M39" s="109"/>
      <c r="N39" s="91"/>
      <c r="O39" s="109"/>
      <c r="P39" s="129"/>
      <c r="Q39" s="129"/>
      <c r="R39" s="129"/>
      <c r="S39" s="129"/>
      <c r="T39" s="129"/>
      <c r="U39" s="129"/>
    </row>
    <row r="40" spans="1:21" s="130" customFormat="1" ht="15" outlineLevel="1">
      <c r="A40" s="115" t="s">
        <v>157</v>
      </c>
      <c r="B40" s="116">
        <v>1024.5999999999999</v>
      </c>
      <c r="C40" s="117">
        <v>812.59999999999991</v>
      </c>
      <c r="D40" s="118">
        <v>0.26089096726556726</v>
      </c>
      <c r="E40" s="116">
        <v>212</v>
      </c>
      <c r="F40" s="119"/>
      <c r="G40" s="120"/>
      <c r="H40" s="120"/>
      <c r="I40" s="91"/>
      <c r="J40" s="120"/>
      <c r="K40" s="91"/>
      <c r="L40" s="120"/>
      <c r="M40" s="120"/>
      <c r="N40" s="91"/>
      <c r="O40" s="120"/>
      <c r="P40" s="129"/>
      <c r="Q40" s="129"/>
      <c r="R40" s="129"/>
      <c r="S40" s="129"/>
      <c r="T40" s="129"/>
      <c r="U40" s="129"/>
    </row>
    <row r="41" spans="1:21" s="130" customFormat="1" ht="15.75">
      <c r="A41" s="122" t="s">
        <v>140</v>
      </c>
      <c r="B41" s="124">
        <v>75071.900000000009</v>
      </c>
      <c r="C41" s="125">
        <v>60274.3</v>
      </c>
      <c r="D41" s="126">
        <v>0.24550430282890057</v>
      </c>
      <c r="E41" s="124">
        <v>14797.600000000006</v>
      </c>
      <c r="F41" s="127"/>
      <c r="G41" s="109"/>
      <c r="H41" s="109"/>
      <c r="I41" s="91"/>
      <c r="J41" s="109"/>
      <c r="K41" s="91"/>
      <c r="L41" s="109"/>
      <c r="M41" s="109"/>
      <c r="N41" s="91"/>
      <c r="O41" s="109"/>
      <c r="P41" s="129"/>
      <c r="Q41" s="129"/>
      <c r="R41" s="129"/>
      <c r="S41" s="129"/>
      <c r="T41" s="129"/>
      <c r="U41" s="129"/>
    </row>
    <row r="42" spans="1:21" s="130" customFormat="1" ht="15" outlineLevel="1">
      <c r="A42" s="115" t="s">
        <v>141</v>
      </c>
      <c r="B42" s="116">
        <v>58629.3</v>
      </c>
      <c r="C42" s="117">
        <v>46200.3</v>
      </c>
      <c r="D42" s="118">
        <v>0.26902422711540841</v>
      </c>
      <c r="E42" s="116">
        <v>12429</v>
      </c>
      <c r="F42" s="119"/>
      <c r="G42" s="109"/>
      <c r="H42" s="109"/>
      <c r="I42" s="91"/>
      <c r="J42" s="109"/>
      <c r="K42" s="91"/>
      <c r="L42" s="109"/>
      <c r="M42" s="109"/>
      <c r="N42" s="91"/>
      <c r="O42" s="109"/>
      <c r="P42" s="129"/>
      <c r="Q42" s="129"/>
      <c r="R42" s="129"/>
      <c r="S42" s="129"/>
      <c r="T42" s="129"/>
      <c r="U42" s="129"/>
    </row>
    <row r="43" spans="1:21" s="130" customFormat="1" ht="15" outlineLevel="1">
      <c r="A43" s="115" t="s">
        <v>142</v>
      </c>
      <c r="B43" s="116">
        <v>16442.599999999999</v>
      </c>
      <c r="C43" s="117">
        <v>14074</v>
      </c>
      <c r="D43" s="118">
        <v>0.16829614892709954</v>
      </c>
      <c r="E43" s="116">
        <v>2368.5999999999985</v>
      </c>
      <c r="F43" s="119"/>
      <c r="G43" s="109"/>
      <c r="H43" s="109"/>
      <c r="I43" s="91"/>
      <c r="J43" s="109"/>
      <c r="K43" s="91"/>
      <c r="L43" s="109"/>
      <c r="M43" s="109"/>
      <c r="N43" s="91"/>
      <c r="O43" s="109"/>
      <c r="P43" s="129"/>
      <c r="Q43" s="129"/>
      <c r="R43" s="129"/>
      <c r="S43" s="129"/>
      <c r="T43" s="129"/>
      <c r="U43" s="129"/>
    </row>
    <row r="44" spans="1:21" s="130" customFormat="1" ht="15.75">
      <c r="A44" s="122" t="s">
        <v>143</v>
      </c>
      <c r="B44" s="124">
        <v>22200.2</v>
      </c>
      <c r="C44" s="125">
        <v>23507.799999999996</v>
      </c>
      <c r="D44" s="126">
        <v>-5.5624090727332876E-2</v>
      </c>
      <c r="E44" s="124">
        <v>-1307.5999999999999</v>
      </c>
      <c r="F44" s="127"/>
      <c r="G44" s="109"/>
      <c r="H44" s="109"/>
      <c r="I44" s="91"/>
      <c r="J44" s="109"/>
      <c r="K44" s="91"/>
      <c r="L44" s="109"/>
      <c r="M44" s="109"/>
      <c r="N44" s="91"/>
      <c r="O44" s="109"/>
      <c r="P44" s="129"/>
      <c r="Q44" s="129"/>
      <c r="R44" s="129"/>
      <c r="S44" s="129"/>
      <c r="T44" s="129"/>
      <c r="U44" s="129"/>
    </row>
    <row r="45" spans="1:21" customFormat="1" outlineLevel="1">
      <c r="A45" s="115" t="s">
        <v>144</v>
      </c>
      <c r="B45" s="116">
        <v>3889.2999999999997</v>
      </c>
      <c r="C45" s="117">
        <v>2002.6</v>
      </c>
      <c r="D45" s="118">
        <v>0.94212523719165087</v>
      </c>
      <c r="E45" s="116">
        <v>1886.6999999999998</v>
      </c>
      <c r="F45" s="119"/>
      <c r="G45" s="109"/>
      <c r="H45" s="109"/>
      <c r="I45" s="91"/>
      <c r="J45" s="109"/>
      <c r="K45" s="91"/>
      <c r="L45" s="109"/>
      <c r="M45" s="109"/>
      <c r="N45" s="91"/>
      <c r="O45" s="109"/>
      <c r="P45" s="91"/>
      <c r="Q45" s="91"/>
      <c r="R45" s="91"/>
      <c r="S45" s="91"/>
      <c r="T45" s="91"/>
      <c r="U45" s="91"/>
    </row>
    <row r="46" spans="1:21" customFormat="1" outlineLevel="1">
      <c r="A46" s="115" t="s">
        <v>145</v>
      </c>
      <c r="B46" s="116">
        <v>2903.7</v>
      </c>
      <c r="C46" s="117">
        <v>1305.5</v>
      </c>
      <c r="D46" s="118">
        <v>1.2242052853312906</v>
      </c>
      <c r="E46" s="116">
        <v>1598.1999999999998</v>
      </c>
      <c r="F46" s="119"/>
      <c r="G46" s="109"/>
      <c r="H46" s="109"/>
      <c r="I46" s="91"/>
      <c r="J46" s="109"/>
      <c r="K46" s="91"/>
      <c r="L46" s="109"/>
      <c r="M46" s="109"/>
      <c r="N46" s="91"/>
      <c r="O46" s="109"/>
      <c r="P46" s="91"/>
      <c r="Q46" s="91"/>
      <c r="R46" s="91"/>
      <c r="S46" s="91"/>
      <c r="T46" s="91"/>
      <c r="U46" s="91"/>
    </row>
    <row r="47" spans="1:21" customFormat="1" outlineLevel="1">
      <c r="A47" s="115" t="s">
        <v>146</v>
      </c>
      <c r="B47" s="116">
        <v>2624.9</v>
      </c>
      <c r="C47" s="117">
        <v>842.1</v>
      </c>
      <c r="D47" s="118">
        <v>2.1170882318014486</v>
      </c>
      <c r="E47" s="116">
        <v>1782.8000000000002</v>
      </c>
      <c r="F47" s="119"/>
      <c r="G47" s="109"/>
      <c r="H47" s="120"/>
      <c r="I47" s="91"/>
      <c r="J47" s="109"/>
      <c r="K47" s="91"/>
      <c r="L47" s="109"/>
      <c r="M47" s="109"/>
      <c r="N47" s="91"/>
      <c r="O47" s="109"/>
      <c r="P47" s="91"/>
      <c r="Q47" s="91"/>
      <c r="R47" s="91"/>
      <c r="S47" s="91"/>
      <c r="T47" s="91"/>
      <c r="U47" s="91"/>
    </row>
    <row r="48" spans="1:21" s="130" customFormat="1" ht="15" outlineLevel="1">
      <c r="A48" s="115" t="s">
        <v>158</v>
      </c>
      <c r="B48" s="116">
        <v>12782.300000000001</v>
      </c>
      <c r="C48" s="117">
        <v>19357.599999999999</v>
      </c>
      <c r="D48" s="118">
        <v>-0.3396753729801214</v>
      </c>
      <c r="E48" s="116">
        <v>-6575.2999999999975</v>
      </c>
      <c r="F48" s="119"/>
      <c r="G48" s="109"/>
      <c r="H48" s="120"/>
      <c r="I48" s="91"/>
      <c r="J48" s="109"/>
      <c r="K48" s="91"/>
      <c r="L48" s="109"/>
      <c r="M48" s="109"/>
      <c r="N48" s="91"/>
      <c r="O48" s="109"/>
      <c r="P48" s="129"/>
      <c r="Q48" s="129"/>
      <c r="R48" s="129"/>
      <c r="S48" s="129"/>
      <c r="T48" s="129"/>
      <c r="U48" s="129"/>
    </row>
    <row r="49" spans="1:21" customFormat="1" ht="15.75">
      <c r="A49" s="122" t="s">
        <v>147</v>
      </c>
      <c r="B49" s="124">
        <v>16310.5</v>
      </c>
      <c r="C49" s="125">
        <v>12972.2</v>
      </c>
      <c r="D49" s="126">
        <v>0.25734262499807281</v>
      </c>
      <c r="E49" s="124">
        <v>3338.2999999999993</v>
      </c>
      <c r="F49" s="127"/>
      <c r="G49" s="109"/>
      <c r="H49" s="109"/>
      <c r="I49" s="91"/>
      <c r="J49" s="109"/>
      <c r="K49" s="91"/>
      <c r="L49" s="109"/>
      <c r="M49" s="109"/>
      <c r="N49" s="91"/>
      <c r="O49" s="109"/>
      <c r="P49" s="91"/>
      <c r="Q49" s="91"/>
      <c r="R49" s="91"/>
      <c r="S49" s="91"/>
      <c r="T49" s="91"/>
      <c r="U49" s="91"/>
    </row>
    <row r="50" spans="1:21" s="130" customFormat="1" ht="15.75">
      <c r="A50" s="122" t="s">
        <v>159</v>
      </c>
      <c r="B50" s="124">
        <v>10644.9</v>
      </c>
      <c r="C50" s="125">
        <v>1925.4</v>
      </c>
      <c r="D50" s="126">
        <v>4.5286693674041754</v>
      </c>
      <c r="E50" s="124">
        <v>8719.5</v>
      </c>
      <c r="F50" s="127"/>
      <c r="G50" s="109"/>
      <c r="H50" s="109"/>
      <c r="I50" s="91"/>
      <c r="J50" s="109"/>
      <c r="K50" s="91"/>
      <c r="L50" s="109"/>
      <c r="M50" s="109"/>
      <c r="N50" s="91"/>
      <c r="O50" s="109"/>
      <c r="P50" s="129"/>
      <c r="Q50" s="129"/>
      <c r="R50" s="129"/>
      <c r="S50" s="129"/>
      <c r="T50" s="129"/>
      <c r="U50" s="129"/>
    </row>
    <row r="51" spans="1:21" customFormat="1" ht="15.75">
      <c r="A51" s="131"/>
      <c r="B51" s="132"/>
      <c r="C51" s="117"/>
      <c r="D51" s="91"/>
      <c r="E51" s="132"/>
      <c r="F51" s="91"/>
      <c r="G51" s="120"/>
      <c r="H51" s="120"/>
      <c r="I51" s="91"/>
      <c r="J51" s="120"/>
      <c r="K51" s="91"/>
      <c r="L51" s="120"/>
      <c r="M51" s="120"/>
      <c r="N51" s="91"/>
      <c r="O51" s="120"/>
      <c r="P51" s="91"/>
      <c r="Q51" s="91"/>
      <c r="R51" s="91"/>
      <c r="S51" s="91"/>
      <c r="T51" s="91"/>
      <c r="U51" s="91"/>
    </row>
    <row r="52" spans="1:21" customFormat="1" ht="15">
      <c r="A52" s="110" t="s">
        <v>148</v>
      </c>
      <c r="B52" s="111">
        <v>26915.499999999996</v>
      </c>
      <c r="C52" s="112">
        <v>18990.699999999997</v>
      </c>
      <c r="D52" s="113">
        <v>0.41729899371797785</v>
      </c>
      <c r="E52" s="111">
        <v>7924.7999999999993</v>
      </c>
      <c r="F52" s="114"/>
      <c r="G52" s="109"/>
      <c r="H52" s="109"/>
      <c r="I52" s="91"/>
      <c r="J52" s="109"/>
      <c r="K52" s="91"/>
      <c r="L52" s="109"/>
      <c r="M52" s="109"/>
      <c r="N52" s="91"/>
      <c r="O52" s="109"/>
      <c r="P52" s="91"/>
      <c r="Q52" s="91"/>
      <c r="R52" s="91"/>
      <c r="S52" s="91"/>
      <c r="T52" s="91"/>
      <c r="U52" s="91"/>
    </row>
    <row r="53" spans="1:21" s="130" customFormat="1" ht="15.75">
      <c r="A53" s="122" t="s">
        <v>138</v>
      </c>
      <c r="B53" s="124">
        <v>2891.7</v>
      </c>
      <c r="C53" s="125">
        <v>2313.4</v>
      </c>
      <c r="D53" s="126">
        <v>0.24997838679000584</v>
      </c>
      <c r="E53" s="124">
        <v>578.29999999999973</v>
      </c>
      <c r="F53" s="127"/>
      <c r="G53" s="109"/>
      <c r="H53" s="109"/>
      <c r="I53" s="91"/>
      <c r="J53" s="120"/>
      <c r="K53" s="91"/>
      <c r="L53" s="109"/>
      <c r="M53" s="109"/>
      <c r="N53" s="91"/>
      <c r="O53" s="109"/>
      <c r="P53" s="129"/>
      <c r="Q53" s="129"/>
      <c r="R53" s="129"/>
      <c r="S53" s="129"/>
      <c r="T53" s="129"/>
      <c r="U53" s="129"/>
    </row>
    <row r="54" spans="1:21" s="130" customFormat="1" ht="15" outlineLevel="1">
      <c r="A54" s="115" t="s">
        <v>149</v>
      </c>
      <c r="B54" s="116">
        <v>2404.9</v>
      </c>
      <c r="C54" s="117">
        <v>1465.2000000000003</v>
      </c>
      <c r="D54" s="118">
        <v>0.64134589134589115</v>
      </c>
      <c r="E54" s="116">
        <v>939.69999999999982</v>
      </c>
      <c r="F54" s="119"/>
      <c r="G54" s="109"/>
      <c r="H54" s="120"/>
      <c r="I54" s="91"/>
      <c r="J54" s="120"/>
      <c r="K54" s="91"/>
      <c r="L54" s="109"/>
      <c r="M54" s="109"/>
      <c r="N54" s="91"/>
      <c r="O54" s="109"/>
      <c r="P54" s="129"/>
      <c r="Q54" s="129"/>
      <c r="R54" s="129"/>
      <c r="S54" s="129"/>
      <c r="T54" s="129"/>
      <c r="U54" s="129"/>
    </row>
    <row r="55" spans="1:21" s="130" customFormat="1" ht="15" outlineLevel="1">
      <c r="A55" s="115" t="s">
        <v>150</v>
      </c>
      <c r="B55" s="116">
        <v>486.8</v>
      </c>
      <c r="C55" s="117">
        <v>848.2</v>
      </c>
      <c r="D55" s="118">
        <v>-0.42607875501061077</v>
      </c>
      <c r="E55" s="116">
        <v>-361.40000000000003</v>
      </c>
      <c r="F55" s="119"/>
      <c r="G55" s="120"/>
      <c r="H55" s="120"/>
      <c r="I55" s="91"/>
      <c r="J55" s="120"/>
      <c r="K55" s="91"/>
      <c r="L55" s="109"/>
      <c r="M55" s="109"/>
      <c r="N55" s="91"/>
      <c r="O55" s="120"/>
      <c r="P55" s="129"/>
      <c r="Q55" s="129"/>
      <c r="R55" s="129"/>
      <c r="S55" s="129"/>
      <c r="T55" s="129"/>
      <c r="U55" s="129"/>
    </row>
    <row r="56" spans="1:21" customFormat="1" ht="15.75">
      <c r="A56" s="122" t="s">
        <v>139</v>
      </c>
      <c r="B56" s="124">
        <v>6205.9</v>
      </c>
      <c r="C56" s="125">
        <v>9782.7999999999956</v>
      </c>
      <c r="D56" s="126">
        <v>-0.36563151653923187</v>
      </c>
      <c r="E56" s="124">
        <v>-3576.899999999996</v>
      </c>
      <c r="F56" s="127"/>
      <c r="G56" s="109"/>
      <c r="H56" s="109"/>
      <c r="I56" s="91"/>
      <c r="J56" s="109"/>
      <c r="K56" s="91"/>
      <c r="L56" s="109"/>
      <c r="M56" s="109"/>
      <c r="N56" s="91"/>
      <c r="O56" s="109"/>
      <c r="P56" s="91"/>
      <c r="Q56" s="91"/>
      <c r="R56" s="91"/>
      <c r="S56" s="91"/>
      <c r="T56" s="91"/>
      <c r="U56" s="91"/>
    </row>
    <row r="57" spans="1:21" s="130" customFormat="1" ht="15" outlineLevel="1">
      <c r="A57" s="115" t="s">
        <v>149</v>
      </c>
      <c r="B57" s="116">
        <v>6116</v>
      </c>
      <c r="C57" s="117">
        <v>9703.2999999999956</v>
      </c>
      <c r="D57" s="118">
        <v>-0.36969896839219618</v>
      </c>
      <c r="E57" s="116">
        <v>-3587.2999999999956</v>
      </c>
      <c r="F57" s="119"/>
      <c r="G57" s="109"/>
      <c r="H57" s="109"/>
      <c r="I57" s="91"/>
      <c r="J57" s="109"/>
      <c r="K57" s="91"/>
      <c r="L57" s="109"/>
      <c r="M57" s="109"/>
      <c r="N57" s="91"/>
      <c r="O57" s="109"/>
      <c r="P57" s="129"/>
      <c r="Q57" s="129"/>
      <c r="R57" s="129"/>
      <c r="S57" s="129"/>
      <c r="T57" s="129"/>
      <c r="U57" s="129"/>
    </row>
    <row r="58" spans="1:21" s="130" customFormat="1" ht="15" outlineLevel="1">
      <c r="A58" s="115" t="s">
        <v>150</v>
      </c>
      <c r="B58" s="116">
        <v>89.9</v>
      </c>
      <c r="C58" s="117">
        <v>79.5</v>
      </c>
      <c r="D58" s="118">
        <v>0.13081761006289305</v>
      </c>
      <c r="E58" s="116">
        <v>10.400000000000006</v>
      </c>
      <c r="F58" s="119"/>
      <c r="G58" s="120"/>
      <c r="H58" s="120"/>
      <c r="I58" s="91"/>
      <c r="J58" s="120"/>
      <c r="K58" s="91"/>
      <c r="L58" s="109"/>
      <c r="M58" s="109"/>
      <c r="N58" s="91"/>
      <c r="O58" s="120"/>
      <c r="P58" s="129"/>
      <c r="Q58" s="129"/>
      <c r="R58" s="129"/>
      <c r="S58" s="129"/>
      <c r="T58" s="129"/>
      <c r="U58" s="129"/>
    </row>
    <row r="59" spans="1:21" customFormat="1" ht="15.75">
      <c r="A59" s="122" t="s">
        <v>144</v>
      </c>
      <c r="B59" s="124">
        <v>512.90000000000009</v>
      </c>
      <c r="C59" s="125">
        <v>312.00000000000006</v>
      </c>
      <c r="D59" s="126">
        <v>0.64391025641025634</v>
      </c>
      <c r="E59" s="124">
        <v>200.90000000000003</v>
      </c>
      <c r="F59" s="127"/>
      <c r="G59" s="120"/>
      <c r="H59" s="109"/>
      <c r="I59" s="91"/>
      <c r="J59" s="120"/>
      <c r="K59" s="91"/>
      <c r="L59" s="109"/>
      <c r="M59" s="109"/>
      <c r="N59" s="91"/>
      <c r="O59" s="109"/>
      <c r="P59" s="91"/>
      <c r="Q59" s="91"/>
      <c r="R59" s="91"/>
      <c r="S59" s="91"/>
      <c r="T59" s="91"/>
      <c r="U59" s="91"/>
    </row>
    <row r="60" spans="1:21" customFormat="1" outlineLevel="1">
      <c r="A60" s="115" t="s">
        <v>149</v>
      </c>
      <c r="B60" s="116">
        <v>109.1</v>
      </c>
      <c r="C60" s="117">
        <v>169.79999999999998</v>
      </c>
      <c r="D60" s="118">
        <v>-0.35747938751472319</v>
      </c>
      <c r="E60" s="116">
        <v>-60.699999999999989</v>
      </c>
      <c r="F60" s="119"/>
      <c r="G60" s="120"/>
      <c r="H60" s="120"/>
      <c r="I60" s="91"/>
      <c r="J60" s="120"/>
      <c r="K60" s="91"/>
      <c r="L60" s="120"/>
      <c r="M60" s="109"/>
      <c r="N60" s="91"/>
      <c r="O60" s="109"/>
      <c r="P60" s="91"/>
      <c r="Q60" s="91"/>
      <c r="R60" s="91"/>
      <c r="S60" s="91"/>
      <c r="T60" s="91"/>
      <c r="U60" s="91"/>
    </row>
    <row r="61" spans="1:21" customFormat="1" outlineLevel="1">
      <c r="A61" s="115" t="s">
        <v>150</v>
      </c>
      <c r="B61" s="116">
        <v>403.8</v>
      </c>
      <c r="C61" s="117">
        <v>142.19999999999999</v>
      </c>
      <c r="D61" s="118">
        <v>1.8396624472573841</v>
      </c>
      <c r="E61" s="116">
        <v>261.60000000000002</v>
      </c>
      <c r="F61" s="119"/>
      <c r="G61" s="120"/>
      <c r="H61" s="120"/>
      <c r="I61" s="91"/>
      <c r="J61" s="120"/>
      <c r="K61" s="91"/>
      <c r="L61" s="109"/>
      <c r="M61" s="109"/>
      <c r="N61" s="91"/>
      <c r="O61" s="120"/>
      <c r="P61" s="91"/>
      <c r="Q61" s="91"/>
      <c r="R61" s="91"/>
      <c r="S61" s="91"/>
      <c r="T61" s="91"/>
      <c r="U61" s="91"/>
    </row>
    <row r="62" spans="1:21" customFormat="1" ht="15.75">
      <c r="A62" s="122" t="s">
        <v>151</v>
      </c>
      <c r="B62" s="124">
        <v>1944.5</v>
      </c>
      <c r="C62" s="125">
        <v>1655.6000000000001</v>
      </c>
      <c r="D62" s="126">
        <v>0.17449867117661255</v>
      </c>
      <c r="E62" s="124">
        <v>288.89999999999986</v>
      </c>
      <c r="F62" s="127"/>
      <c r="G62" s="120"/>
      <c r="H62" s="109"/>
      <c r="I62" s="91"/>
      <c r="J62" s="109"/>
      <c r="K62" s="91"/>
      <c r="L62" s="109"/>
      <c r="M62" s="109"/>
      <c r="N62" s="91"/>
      <c r="O62" s="109"/>
      <c r="P62" s="91"/>
      <c r="Q62" s="91"/>
      <c r="R62" s="91"/>
      <c r="S62" s="91"/>
      <c r="T62" s="91"/>
      <c r="U62" s="91"/>
    </row>
    <row r="63" spans="1:21" s="130" customFormat="1" ht="15" outlineLevel="1">
      <c r="A63" s="115" t="s">
        <v>149</v>
      </c>
      <c r="B63" s="116">
        <v>249.99999999999991</v>
      </c>
      <c r="C63" s="117">
        <v>886.30000000000007</v>
      </c>
      <c r="D63" s="118">
        <v>-0.71792846665914489</v>
      </c>
      <c r="E63" s="116">
        <v>-636.30000000000018</v>
      </c>
      <c r="F63" s="119"/>
      <c r="G63" s="120"/>
      <c r="H63" s="109"/>
      <c r="I63" s="91"/>
      <c r="J63" s="120"/>
      <c r="K63" s="91"/>
      <c r="L63" s="109"/>
      <c r="M63" s="109"/>
      <c r="N63" s="91"/>
      <c r="O63" s="109"/>
      <c r="P63" s="129"/>
      <c r="Q63" s="129"/>
      <c r="R63" s="129"/>
      <c r="S63" s="129"/>
      <c r="T63" s="129"/>
      <c r="U63" s="129"/>
    </row>
    <row r="64" spans="1:21" s="130" customFormat="1" ht="15" outlineLevel="1">
      <c r="A64" s="115" t="s">
        <v>150</v>
      </c>
      <c r="B64" s="116">
        <v>1694.5</v>
      </c>
      <c r="C64" s="117">
        <v>769.30000000000007</v>
      </c>
      <c r="D64" s="118">
        <v>1.2026517613414791</v>
      </c>
      <c r="E64" s="116">
        <v>925.19999999999993</v>
      </c>
      <c r="F64" s="119"/>
      <c r="G64" s="120"/>
      <c r="H64" s="109"/>
      <c r="I64" s="91"/>
      <c r="J64" s="109"/>
      <c r="K64" s="91"/>
      <c r="L64" s="109"/>
      <c r="M64" s="109"/>
      <c r="N64" s="91"/>
      <c r="O64" s="109"/>
      <c r="P64" s="129"/>
      <c r="Q64" s="129"/>
      <c r="R64" s="129"/>
      <c r="S64" s="129"/>
      <c r="T64" s="129"/>
      <c r="U64" s="129"/>
    </row>
    <row r="65" spans="1:21" customFormat="1" ht="15.75">
      <c r="A65" s="122" t="s">
        <v>152</v>
      </c>
      <c r="B65" s="124">
        <v>6680.7999999999993</v>
      </c>
      <c r="C65" s="125">
        <v>1528.6</v>
      </c>
      <c r="D65" s="126">
        <v>3.3705351301844821</v>
      </c>
      <c r="E65" s="124">
        <v>5152.1999999999989</v>
      </c>
      <c r="F65" s="127"/>
      <c r="G65" s="109"/>
      <c r="H65" s="109"/>
      <c r="I65" s="91"/>
      <c r="J65" s="109"/>
      <c r="K65" s="91"/>
      <c r="L65" s="109"/>
      <c r="M65" s="109"/>
      <c r="N65" s="91"/>
      <c r="O65" s="109"/>
      <c r="P65" s="91"/>
      <c r="Q65" s="91"/>
      <c r="R65" s="91"/>
      <c r="S65" s="91"/>
      <c r="T65" s="91"/>
      <c r="U65" s="91"/>
    </row>
    <row r="66" spans="1:21" s="130" customFormat="1" ht="15" outlineLevel="1">
      <c r="A66" s="123" t="s">
        <v>149</v>
      </c>
      <c r="B66" s="133">
        <v>5559.2999999999993</v>
      </c>
      <c r="C66" s="117">
        <v>1051.2</v>
      </c>
      <c r="D66" s="134">
        <v>4.2885273972602729</v>
      </c>
      <c r="E66" s="133">
        <v>4508.0999999999995</v>
      </c>
      <c r="F66" s="135"/>
      <c r="G66" s="109"/>
      <c r="H66" s="109"/>
      <c r="I66" s="91"/>
      <c r="J66" s="109"/>
      <c r="K66" s="91"/>
      <c r="L66" s="109"/>
      <c r="M66" s="109"/>
      <c r="N66" s="91"/>
      <c r="O66" s="109"/>
      <c r="P66" s="129"/>
      <c r="Q66" s="129"/>
      <c r="R66" s="129"/>
      <c r="S66" s="129"/>
      <c r="T66" s="129"/>
      <c r="U66" s="129"/>
    </row>
    <row r="67" spans="1:21" s="130" customFormat="1" ht="15" outlineLevel="1">
      <c r="A67" s="123" t="s">
        <v>150</v>
      </c>
      <c r="B67" s="133">
        <v>1121.5</v>
      </c>
      <c r="C67" s="117">
        <v>477.4</v>
      </c>
      <c r="D67" s="134">
        <v>1.3491830749895266</v>
      </c>
      <c r="E67" s="133">
        <v>644.1</v>
      </c>
      <c r="F67" s="135"/>
      <c r="G67" s="120"/>
      <c r="H67" s="120"/>
      <c r="I67" s="91"/>
      <c r="J67" s="120"/>
      <c r="K67" s="91"/>
      <c r="L67" s="109"/>
      <c r="M67" s="109"/>
      <c r="N67" s="91"/>
      <c r="O67" s="120"/>
      <c r="P67" s="129"/>
      <c r="Q67" s="129"/>
      <c r="R67" s="129"/>
      <c r="S67" s="129"/>
      <c r="T67" s="129"/>
      <c r="U67" s="129"/>
    </row>
    <row r="68" spans="1:21" customFormat="1" ht="15.75">
      <c r="A68" s="122" t="s">
        <v>153</v>
      </c>
      <c r="B68" s="124">
        <v>8679.7000000000007</v>
      </c>
      <c r="C68" s="125">
        <v>3398.3</v>
      </c>
      <c r="D68" s="126">
        <v>1.5541300061795607</v>
      </c>
      <c r="E68" s="124">
        <v>5281.4000000000005</v>
      </c>
      <c r="F68" s="127"/>
      <c r="G68" s="109"/>
      <c r="H68" s="109"/>
      <c r="I68" s="91"/>
      <c r="J68" s="109"/>
      <c r="K68" s="91"/>
      <c r="L68" s="109"/>
      <c r="M68" s="109"/>
      <c r="N68" s="91"/>
      <c r="O68" s="109"/>
      <c r="P68" s="91"/>
      <c r="Q68" s="91"/>
      <c r="R68" s="91"/>
      <c r="S68" s="91"/>
      <c r="T68" s="91"/>
      <c r="U68" s="91"/>
    </row>
    <row r="69" spans="1:21" s="130" customFormat="1" ht="15" outlineLevel="1">
      <c r="A69" s="115" t="s">
        <v>149</v>
      </c>
      <c r="B69" s="116">
        <v>6706.3000000000011</v>
      </c>
      <c r="C69" s="117">
        <v>2694.5000000000005</v>
      </c>
      <c r="D69" s="118">
        <v>1.4888847652625721</v>
      </c>
      <c r="E69" s="116">
        <v>4011.8000000000006</v>
      </c>
      <c r="F69" s="119"/>
      <c r="G69" s="109"/>
      <c r="H69" s="109"/>
      <c r="I69" s="91"/>
      <c r="J69" s="109"/>
      <c r="K69" s="91"/>
      <c r="L69" s="109"/>
      <c r="M69" s="109"/>
      <c r="N69" s="91"/>
      <c r="O69" s="109"/>
      <c r="P69" s="129"/>
      <c r="Q69" s="129"/>
      <c r="R69" s="129"/>
      <c r="S69" s="129"/>
      <c r="T69" s="129"/>
      <c r="U69" s="129"/>
    </row>
    <row r="70" spans="1:21" s="130" customFormat="1" ht="15" outlineLevel="1">
      <c r="A70" s="115" t="s">
        <v>150</v>
      </c>
      <c r="B70" s="116">
        <v>1973.4</v>
      </c>
      <c r="C70" s="117">
        <v>703.80000000000007</v>
      </c>
      <c r="D70" s="118">
        <v>1.8039215686274508</v>
      </c>
      <c r="E70" s="116">
        <v>1269.5999999999999</v>
      </c>
      <c r="F70" s="119"/>
      <c r="G70" s="120"/>
      <c r="H70" s="120"/>
      <c r="I70" s="91"/>
      <c r="J70" s="120"/>
      <c r="K70" s="91"/>
      <c r="L70" s="109"/>
      <c r="M70" s="109"/>
      <c r="N70" s="91"/>
      <c r="O70" s="120"/>
      <c r="P70" s="129"/>
      <c r="Q70" s="129"/>
      <c r="R70" s="129"/>
      <c r="S70" s="129"/>
      <c r="T70" s="129"/>
      <c r="U70" s="129"/>
    </row>
    <row r="71" spans="1:21" customFormat="1" ht="15">
      <c r="A71" s="136"/>
      <c r="B71" s="132"/>
      <c r="C71" s="117"/>
      <c r="D71" s="91"/>
      <c r="E71" s="132"/>
      <c r="F71" s="91"/>
      <c r="G71" s="120"/>
      <c r="H71" s="120"/>
      <c r="I71" s="91"/>
      <c r="J71" s="120"/>
      <c r="K71" s="91"/>
      <c r="L71" s="120"/>
      <c r="M71" s="120"/>
      <c r="N71" s="91"/>
      <c r="O71" s="120"/>
      <c r="P71" s="91"/>
      <c r="Q71" s="91"/>
      <c r="R71" s="91"/>
      <c r="S71" s="91"/>
      <c r="T71" s="91"/>
      <c r="U71" s="91"/>
    </row>
    <row r="72" spans="1:21" customFormat="1" ht="15.75">
      <c r="A72" s="103" t="s">
        <v>154</v>
      </c>
      <c r="B72" s="104">
        <v>-58692.800000000047</v>
      </c>
      <c r="C72" s="105">
        <v>-6397.0000000001164</v>
      </c>
      <c r="D72" s="106">
        <v>8.1750508050647142</v>
      </c>
      <c r="E72" s="104">
        <v>-52295.8</v>
      </c>
      <c r="F72" s="107"/>
      <c r="G72" s="109"/>
      <c r="H72" s="109"/>
      <c r="I72" s="91"/>
      <c r="J72" s="109"/>
      <c r="K72" s="91"/>
      <c r="L72" s="109"/>
      <c r="M72" s="109"/>
      <c r="N72" s="91"/>
      <c r="O72" s="109"/>
      <c r="P72" s="91"/>
      <c r="Q72" s="91"/>
      <c r="R72" s="91"/>
      <c r="S72" s="91"/>
      <c r="T72" s="91"/>
      <c r="U72" s="91"/>
    </row>
    <row r="73" spans="1:21" customFormat="1">
      <c r="A73" s="96"/>
      <c r="B73" s="132"/>
      <c r="C73" s="117"/>
      <c r="D73" s="91"/>
      <c r="E73" s="132"/>
      <c r="F73" s="91"/>
      <c r="G73" s="120"/>
      <c r="H73" s="120"/>
      <c r="I73" s="91"/>
      <c r="J73" s="120"/>
      <c r="K73" s="91"/>
      <c r="L73" s="120"/>
      <c r="M73" s="120"/>
      <c r="N73" s="91"/>
      <c r="O73" s="120"/>
      <c r="P73" s="91"/>
      <c r="Q73" s="91"/>
      <c r="R73" s="91"/>
      <c r="S73" s="91"/>
      <c r="T73" s="91"/>
      <c r="U73" s="91"/>
    </row>
    <row r="74" spans="1:21" customFormat="1" ht="15">
      <c r="A74" s="110" t="s">
        <v>155</v>
      </c>
      <c r="B74" s="111">
        <v>68336.500000000015</v>
      </c>
      <c r="C74" s="112">
        <v>67269.199999999983</v>
      </c>
      <c r="D74" s="113">
        <v>1.5866102168600626E-2</v>
      </c>
      <c r="E74" s="111">
        <v>1067.3</v>
      </c>
      <c r="F74" s="114"/>
      <c r="G74" s="109"/>
      <c r="H74" s="109"/>
      <c r="I74" s="91"/>
      <c r="J74" s="109"/>
      <c r="K74" s="91"/>
      <c r="L74" s="109"/>
      <c r="M74" s="109"/>
      <c r="N74" s="91"/>
      <c r="O74" s="109"/>
      <c r="P74" s="91"/>
      <c r="Q74" s="91"/>
      <c r="R74" s="91"/>
      <c r="S74" s="91"/>
      <c r="T74" s="91"/>
      <c r="U74" s="91"/>
    </row>
    <row r="75" spans="1:21" customFormat="1">
      <c r="A75" s="96"/>
      <c r="B75" s="132"/>
      <c r="C75" s="117"/>
      <c r="D75" s="91"/>
      <c r="E75" s="132"/>
      <c r="F75" s="91"/>
      <c r="G75" s="120"/>
      <c r="H75" s="120"/>
      <c r="I75" s="91"/>
      <c r="J75" s="120"/>
      <c r="K75" s="91"/>
      <c r="L75" s="120"/>
      <c r="M75" s="120"/>
      <c r="N75" s="91"/>
      <c r="O75" s="120"/>
      <c r="P75" s="91"/>
      <c r="Q75" s="91"/>
      <c r="R75" s="91"/>
      <c r="S75" s="91"/>
      <c r="T75" s="91"/>
      <c r="U75" s="91"/>
    </row>
    <row r="76" spans="1:21" customFormat="1" ht="15.75">
      <c r="A76" s="103" t="s">
        <v>156</v>
      </c>
      <c r="B76" s="104">
        <v>-127029.30000000006</v>
      </c>
      <c r="C76" s="105">
        <v>-73666.200000000099</v>
      </c>
      <c r="D76" s="106">
        <v>0.72439056175016336</v>
      </c>
      <c r="E76" s="104">
        <v>-53363.099999999962</v>
      </c>
      <c r="F76" s="107"/>
      <c r="G76" s="109"/>
      <c r="H76" s="109"/>
      <c r="I76" s="91"/>
      <c r="J76" s="109"/>
      <c r="K76" s="91"/>
      <c r="L76" s="109"/>
      <c r="M76" s="109"/>
      <c r="N76" s="91"/>
      <c r="O76" s="109"/>
      <c r="P76" s="91"/>
      <c r="Q76" s="91"/>
      <c r="R76" s="91"/>
      <c r="S76" s="91"/>
      <c r="T76" s="91"/>
      <c r="U76" s="91"/>
    </row>
    <row r="77" spans="1:21" customFormat="1" ht="15">
      <c r="A77" s="137"/>
      <c r="B77" s="138"/>
      <c r="C77" s="138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</row>
    <row r="78" spans="1:21" customFormat="1" ht="15">
      <c r="A78" s="137"/>
      <c r="B78" s="138"/>
      <c r="C78" s="138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</row>
    <row r="79" spans="1:21" customFormat="1" ht="15">
      <c r="A79" s="137"/>
      <c r="B79" s="138"/>
      <c r="C79" s="138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</row>
    <row r="80" spans="1:21" customFormat="1" ht="15">
      <c r="A80" s="137"/>
      <c r="B80" s="139"/>
      <c r="C80" s="138"/>
      <c r="D80" s="91"/>
      <c r="E80" s="109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</row>
    <row r="81" spans="1:21" customFormat="1" ht="15">
      <c r="A81" s="137"/>
      <c r="B81" s="138"/>
      <c r="C81" s="138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</row>
  </sheetData>
  <mergeCells count="4">
    <mergeCell ref="A2:F2"/>
    <mergeCell ref="A3:F3"/>
    <mergeCell ref="B5:C5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AIF_nov</vt:lpstr>
      <vt:lpstr>IMIG_nov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Nacional de Presupuest</dc:creator>
  <cp:lastModifiedBy>Nahuel </cp:lastModifiedBy>
  <cp:lastPrinted>2019-04-11T15:33:31Z</cp:lastPrinted>
  <dcterms:created xsi:type="dcterms:W3CDTF">2000-01-11T21:12:19Z</dcterms:created>
  <dcterms:modified xsi:type="dcterms:W3CDTF">2020-12-24T03:22:17Z</dcterms:modified>
</cp:coreProperties>
</file>