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8fad645fcc153d/Documents/Year 3/Data Science/Project/Chart 4 Distance From London/"/>
    </mc:Choice>
  </mc:AlternateContent>
  <xr:revisionPtr revIDLastSave="0" documentId="13_ncr:40009_{2A81D4BE-C0FE-4609-9441-604FED9CA87E}" xr6:coauthVersionLast="47" xr6:coauthVersionMax="47" xr10:uidLastSave="{00000000-0000-0000-0000-000000000000}"/>
  <bookViews>
    <workbookView xWindow="-108" yWindow="-108" windowWidth="23256" windowHeight="12456" activeTab="1"/>
  </bookViews>
  <sheets>
    <sheet name="safetyIndexAndGeocodes" sheetId="1" r:id="rId1"/>
    <sheet name="sIndex, Geocodes and DfL sorted" sheetId="2" r:id="rId2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<sst xmlns="http://schemas.openxmlformats.org/spreadsheetml/2006/main" count="126" uniqueCount="67">
  <si>
    <t>Area Name</t>
  </si>
  <si>
    <t>Safety Index</t>
  </si>
  <si>
    <t>Latitude</t>
  </si>
  <si>
    <t>Longitude</t>
  </si>
  <si>
    <t>Middlesbrough</t>
  </si>
  <si>
    <t>Durham</t>
  </si>
  <si>
    <t>Sunderland</t>
  </si>
  <si>
    <t>Warrington</t>
  </si>
  <si>
    <t>Blackpool</t>
  </si>
  <si>
    <t>Barrow-in-Furness</t>
  </si>
  <si>
    <t>Carlisle</t>
  </si>
  <si>
    <t>Preston</t>
  </si>
  <si>
    <t>Manchester</t>
  </si>
  <si>
    <t>Wigan</t>
  </si>
  <si>
    <t>Liverpool</t>
  </si>
  <si>
    <t>York</t>
  </si>
  <si>
    <t>Scarborough</t>
  </si>
  <si>
    <t>Rotherham</t>
  </si>
  <si>
    <t>Sheffield</t>
  </si>
  <si>
    <t>Bradford</t>
  </si>
  <si>
    <t>Leeds</t>
  </si>
  <si>
    <t>Wakefield</t>
  </si>
  <si>
    <t>Derby</t>
  </si>
  <si>
    <t>Leicester</t>
  </si>
  <si>
    <t>Nottingham</t>
  </si>
  <si>
    <t>Slough</t>
  </si>
  <si>
    <t>Worcester</t>
  </si>
  <si>
    <t>Birmingham</t>
  </si>
  <si>
    <t>Coventry</t>
  </si>
  <si>
    <t>Solihull</t>
  </si>
  <si>
    <t>Peterborough</t>
  </si>
  <si>
    <t>Wolverhampton</t>
  </si>
  <si>
    <t>Luton</t>
  </si>
  <si>
    <t>Southend-on-Sea</t>
  </si>
  <si>
    <t>Bedford</t>
  </si>
  <si>
    <t>Cambridge</t>
  </si>
  <si>
    <t>Basildon</t>
  </si>
  <si>
    <t>Lambeth</t>
  </si>
  <si>
    <t>Barnet</t>
  </si>
  <si>
    <t>Bexley</t>
  </si>
  <si>
    <t>Croydon</t>
  </si>
  <si>
    <t>Lewisham</t>
  </si>
  <si>
    <t>Harrow</t>
  </si>
  <si>
    <t>Hounslow</t>
  </si>
  <si>
    <t>London</t>
  </si>
  <si>
    <t>Redbridge</t>
  </si>
  <si>
    <t>Reading</t>
  </si>
  <si>
    <t>Wokingham</t>
  </si>
  <si>
    <t>Brighton</t>
  </si>
  <si>
    <t>Portsmouth</t>
  </si>
  <si>
    <t>Southampton</t>
  </si>
  <si>
    <t>Eastbourne</t>
  </si>
  <si>
    <t>Basingstoke</t>
  </si>
  <si>
    <t>Fareham</t>
  </si>
  <si>
    <t>Oxford</t>
  </si>
  <si>
    <t>Banstead</t>
  </si>
  <si>
    <t>Woking</t>
  </si>
  <si>
    <t>Chichester</t>
  </si>
  <si>
    <t>Worthing</t>
  </si>
  <si>
    <t>Bath</t>
  </si>
  <si>
    <t>Bristol</t>
  </si>
  <si>
    <t>Bournemouth</t>
  </si>
  <si>
    <t>Poole</t>
  </si>
  <si>
    <t>Swindon</t>
  </si>
  <si>
    <t>Exeter</t>
  </si>
  <si>
    <t>Distance from London</t>
  </si>
  <si>
    <t>ACOS(COS(RADIANS(90-Lat1)) * COS(RADIANS(90-Lat2)) + SIN(RADIANS(90-Lat1)) * SIN(RADIANS(90-Lat2)) * COS(RADIANS(Long1-Long2))) * 6371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</si>
</sst>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40" workbookViewId="0">
      <selection sqref="A1:E65"/>
    </sheetView>
  </sheetViews>
  <sheetFormatPr defaultRowHeight="14.4" x14ac:dyDescent="0.3"/>
  <cols>
    <col min="1" max="1" width="16" bestFit="1" customWidth="1"/>
    <col min="2" max="2" width="12" bestFit="1" customWidth="1"/>
    <col min="3" max="3" width="10" bestFit="1" customWidth="1"/>
    <col min="4" max="4" width="11.6640625" bestFit="1" customWidth="1"/>
    <col min="5" max="5" width="19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65</v>
      </c>
    </row>
    <row r="2" spans="1:7" x14ac:dyDescent="0.3">
      <c r="A2" t="s">
        <v>4</v>
      </c>
      <c r="B2">
        <v>56.793545248480001</v>
      </c>
      <c r="C2">
        <v>54.553192000000003</v>
      </c>
      <c r="D2">
        <v>-1.2285600000000001</v>
      </c>
      <c r="E2">
        <f>ACOS(COS(RADIANS(90-$C$44))*COS(RADIANS(90-C2))+SIN(RADIANS(90-$C$44))*SIN(RADIANS(90-C2))*COS(RADIANS($D$44-D2)))*6371</f>
        <v>346.73998198492296</v>
      </c>
    </row>
    <row r="3" spans="1:7" x14ac:dyDescent="0.3">
      <c r="A3" t="s">
        <v>5</v>
      </c>
      <c r="B3">
        <v>81.146668186769205</v>
      </c>
      <c r="C3">
        <v>44.200119999999998</v>
      </c>
      <c r="D3">
        <v>-78.999570000000006</v>
      </c>
      <c r="E3">
        <f>ACOS(COS(RADIANS(90-$C$44))*COS(RADIANS(90-C3))+SIN(RADIANS(90-$C$44))*SIN(RADIANS(90-C3))*COS(RADIANS($D$44-D3)))*6371</f>
        <v>5652.400799437296</v>
      </c>
      <c r="G3" t="s">
        <v>66</v>
      </c>
    </row>
    <row r="4" spans="1:7" x14ac:dyDescent="0.3">
      <c r="A4" t="s">
        <v>6</v>
      </c>
      <c r="B4">
        <v>53.903743315508002</v>
      </c>
      <c r="C4">
        <v>54.899349000000001</v>
      </c>
      <c r="D4">
        <v>-1.405597</v>
      </c>
      <c r="E4">
        <f>ACOS(COS(RADIANS(90-$C$44))*COS(RADIANS(90-C4))+SIN(RADIANS(90-$C$44))*SIN(RADIANS(90-C4))*COS(RADIANS($D$44-D4)))*6371</f>
        <v>386.81311108862121</v>
      </c>
    </row>
    <row r="5" spans="1:7" x14ac:dyDescent="0.3">
      <c r="A5" t="s">
        <v>7</v>
      </c>
      <c r="B5">
        <v>67.521008403361293</v>
      </c>
      <c r="C5">
        <v>53.393836</v>
      </c>
      <c r="D5">
        <v>-2.5911240000000002</v>
      </c>
      <c r="E5">
        <f>ACOS(COS(RADIANS(90-$C$44))*COS(RADIANS(90-C5))+SIN(RADIANS(90-$C$44))*SIN(RADIANS(90-C5))*COS(RADIANS($D$44-D5)))*6371</f>
        <v>269.06427518920685</v>
      </c>
    </row>
    <row r="6" spans="1:7" x14ac:dyDescent="0.3">
      <c r="A6" t="s">
        <v>8</v>
      </c>
      <c r="B6">
        <v>43.312292813727503</v>
      </c>
      <c r="C6">
        <v>51.899365000000003</v>
      </c>
      <c r="D6">
        <v>-8.4730279999999993</v>
      </c>
      <c r="E6">
        <f>ACOS(COS(RADIANS(90-$C$44))*COS(RADIANS(90-C6))+SIN(RADIANS(90-$C$44))*SIN(RADIANS(90-C6))*COS(RADIANS($D$44-D6)))*6371</f>
        <v>578.34693854822387</v>
      </c>
    </row>
    <row r="7" spans="1:7" x14ac:dyDescent="0.3">
      <c r="A7" t="s">
        <v>9</v>
      </c>
      <c r="B7">
        <v>38.235294117647001</v>
      </c>
      <c r="C7">
        <v>54.109116</v>
      </c>
      <c r="D7">
        <v>-3.2134900000000002</v>
      </c>
      <c r="E7">
        <f>ACOS(COS(RADIANS(90-$C$44))*COS(RADIANS(90-C7))+SIN(RADIANS(90-$C$44))*SIN(RADIANS(90-C7))*COS(RADIANS($D$44-D7)))*6371</f>
        <v>356.81199244437619</v>
      </c>
    </row>
    <row r="8" spans="1:7" x14ac:dyDescent="0.3">
      <c r="A8" t="s">
        <v>10</v>
      </c>
      <c r="B8">
        <v>71.372549019607803</v>
      </c>
      <c r="C8">
        <v>54.894416</v>
      </c>
      <c r="D8">
        <v>-2.939387</v>
      </c>
      <c r="E8">
        <f>ACOS(COS(RADIANS(90-$C$44))*COS(RADIANS(90-C8))+SIN(RADIANS(90-$C$44))*SIN(RADIANS(90-C8))*COS(RADIANS($D$44-D8)))*6371</f>
        <v>421.15511359949045</v>
      </c>
    </row>
    <row r="9" spans="1:7" x14ac:dyDescent="0.3">
      <c r="A9" t="s">
        <v>11</v>
      </c>
      <c r="B9">
        <v>43.984766097391599</v>
      </c>
      <c r="C9">
        <v>53.775111000000003</v>
      </c>
      <c r="D9">
        <v>-2.6920639999999998</v>
      </c>
      <c r="E9">
        <f>ACOS(COS(RADIANS(90-$C$44))*COS(RADIANS(90-C9))+SIN(RADIANS(90-$C$44))*SIN(RADIANS(90-C9))*COS(RADIANS($D$44-D9)))*6371</f>
        <v>306.65702027417274</v>
      </c>
    </row>
    <row r="10" spans="1:7" x14ac:dyDescent="0.3">
      <c r="A10" t="s">
        <v>12</v>
      </c>
      <c r="B10">
        <v>43.967910832302799</v>
      </c>
      <c r="C10">
        <v>18.037405</v>
      </c>
      <c r="D10">
        <v>-77.502782999999994</v>
      </c>
      <c r="E10">
        <f>ACOS(COS(RADIANS(90-$C$44))*COS(RADIANS(90-C10))+SIN(RADIANS(90-$C$44))*SIN(RADIANS(90-C10))*COS(RADIANS($D$44-D10)))*6371</f>
        <v>7583.1609413115593</v>
      </c>
    </row>
    <row r="11" spans="1:7" x14ac:dyDescent="0.3">
      <c r="A11" t="s">
        <v>13</v>
      </c>
      <c r="B11">
        <v>44.586834733893497</v>
      </c>
      <c r="C11">
        <v>53.533329999999999</v>
      </c>
      <c r="D11">
        <v>-2.6166700000000001</v>
      </c>
      <c r="E11">
        <f>ACOS(COS(RADIANS(90-$C$44))*COS(RADIANS(90-C11))+SIN(RADIANS(90-$C$44))*SIN(RADIANS(90-C11))*COS(RADIANS($D$44-D11)))*6371</f>
        <v>282.18486294325498</v>
      </c>
    </row>
    <row r="12" spans="1:7" x14ac:dyDescent="0.3">
      <c r="A12" t="s">
        <v>14</v>
      </c>
      <c r="B12">
        <v>53.221644370059401</v>
      </c>
      <c r="C12">
        <v>53.410373999999997</v>
      </c>
      <c r="D12">
        <v>-2.9793750000000001</v>
      </c>
      <c r="E12">
        <f>ACOS(COS(RADIANS(90-$C$44))*COS(RADIANS(90-C12))+SIN(RADIANS(90-$C$44))*SIN(RADIANS(90-C12))*COS(RADIANS($D$44-D12)))*6371</f>
        <v>287.62092895193967</v>
      </c>
    </row>
    <row r="13" spans="1:7" x14ac:dyDescent="0.3">
      <c r="A13" t="s">
        <v>15</v>
      </c>
      <c r="B13">
        <v>74.749366612391299</v>
      </c>
      <c r="C13">
        <v>44.000109999999999</v>
      </c>
      <c r="D13">
        <v>-79.466319999999996</v>
      </c>
      <c r="E13">
        <f>ACOS(COS(RADIANS(90-$C$44))*COS(RADIANS(90-C13))+SIN(RADIANS(90-$C$44))*SIN(RADIANS(90-C13))*COS(RADIANS($D$44-D13)))*6371</f>
        <v>5695.4468291068233</v>
      </c>
    </row>
    <row r="14" spans="1:7" x14ac:dyDescent="0.3">
      <c r="A14" t="s">
        <v>16</v>
      </c>
      <c r="B14">
        <v>54.411764705882298</v>
      </c>
      <c r="C14">
        <v>43.781264999999998</v>
      </c>
      <c r="D14">
        <v>-79.236904999999993</v>
      </c>
      <c r="E14">
        <f>ACOS(COS(RADIANS(90-$C$44))*COS(RADIANS(90-C14))+SIN(RADIANS(90-$C$44))*SIN(RADIANS(90-C14))*COS(RADIANS($D$44-D14)))*6371</f>
        <v>5696.1230932129556</v>
      </c>
    </row>
    <row r="15" spans="1:7" x14ac:dyDescent="0.3">
      <c r="A15" t="s">
        <v>17</v>
      </c>
      <c r="B15">
        <v>60.294117647058798</v>
      </c>
      <c r="C15">
        <v>53.428465000000003</v>
      </c>
      <c r="D15">
        <v>-1.349639</v>
      </c>
      <c r="E15">
        <f>ACOS(COS(RADIANS(90-$C$44))*COS(RADIANS(90-C15))+SIN(RADIANS(90-$C$44))*SIN(RADIANS(90-C15))*COS(RADIANS($D$44-D15)))*6371</f>
        <v>229.55490250912376</v>
      </c>
    </row>
    <row r="16" spans="1:7" x14ac:dyDescent="0.3">
      <c r="A16" t="s">
        <v>18</v>
      </c>
      <c r="B16">
        <v>56.293050096186001</v>
      </c>
      <c r="C16">
        <v>53.385013000000001</v>
      </c>
      <c r="D16">
        <v>-1.470097</v>
      </c>
      <c r="E16">
        <f>ACOS(COS(RADIANS(90-$C$44))*COS(RADIANS(90-C16))+SIN(RADIANS(90-$C$44))*SIN(RADIANS(90-C16))*COS(RADIANS($D$44-D16)))*6371</f>
        <v>228.2846197564559</v>
      </c>
    </row>
    <row r="17" spans="1:5" x14ac:dyDescent="0.3">
      <c r="A17" t="s">
        <v>19</v>
      </c>
      <c r="B17">
        <v>29.243648059149599</v>
      </c>
      <c r="C17">
        <v>53.807239000000003</v>
      </c>
      <c r="D17">
        <v>-1.7782009999999999</v>
      </c>
      <c r="E17">
        <f>ACOS(COS(RADIANS(90-$C$44))*COS(RADIANS(90-C17))+SIN(RADIANS(90-$C$44))*SIN(RADIANS(90-C17))*COS(RADIANS($D$44-D17)))*6371</f>
        <v>279.43711444802159</v>
      </c>
    </row>
    <row r="18" spans="1:5" x14ac:dyDescent="0.3">
      <c r="A18" t="s">
        <v>20</v>
      </c>
      <c r="B18">
        <v>56.294396512097499</v>
      </c>
      <c r="C18">
        <v>53.797562999999997</v>
      </c>
      <c r="D18">
        <v>-1.544227</v>
      </c>
      <c r="E18">
        <f>ACOS(COS(RADIANS(90-$C$44))*COS(RADIANS(90-C18))+SIN(RADIANS(90-$C$44))*SIN(RADIANS(90-C18))*COS(RADIANS($D$44-D18)))*6371</f>
        <v>272.42667513444337</v>
      </c>
    </row>
    <row r="19" spans="1:5" x14ac:dyDescent="0.3">
      <c r="A19" t="s">
        <v>21</v>
      </c>
      <c r="B19">
        <v>59.663865546218403</v>
      </c>
      <c r="C19">
        <v>53.693137999999998</v>
      </c>
      <c r="D19">
        <v>-1.5069170000000001</v>
      </c>
      <c r="E19">
        <f>ACOS(COS(RADIANS(90-$C$44))*COS(RADIANS(90-C19))+SIN(RADIANS(90-$C$44))*SIN(RADIANS(90-C19))*COS(RADIANS($D$44-D19)))*6371</f>
        <v>260.73236910469274</v>
      </c>
    </row>
    <row r="20" spans="1:5" x14ac:dyDescent="0.3">
      <c r="A20" t="s">
        <v>22</v>
      </c>
      <c r="B20">
        <v>55.656120447427902</v>
      </c>
      <c r="C20">
        <v>52.923468</v>
      </c>
      <c r="D20">
        <v>-1.475258</v>
      </c>
      <c r="E20">
        <f>ACOS(COS(RADIANS(90-$C$44))*COS(RADIANS(90-C20))+SIN(RADIANS(90-$C$44))*SIN(RADIANS(90-C20))*COS(RADIANS($D$44-D20)))*6371</f>
        <v>183.03522050202875</v>
      </c>
    </row>
    <row r="21" spans="1:5" x14ac:dyDescent="0.3">
      <c r="A21" t="s">
        <v>23</v>
      </c>
      <c r="B21">
        <v>57.349904149769003</v>
      </c>
      <c r="C21">
        <v>52.631453</v>
      </c>
      <c r="D21">
        <v>-1.1342190000000001</v>
      </c>
      <c r="E21">
        <f>ACOS(COS(RADIANS(90-$C$44))*COS(RADIANS(90-C21))+SIN(RADIANS(90-$C$44))*SIN(RADIANS(90-C21))*COS(RADIANS($D$44-D21)))*6371</f>
        <v>143.40400963601263</v>
      </c>
    </row>
    <row r="22" spans="1:5" x14ac:dyDescent="0.3">
      <c r="A22" t="s">
        <v>24</v>
      </c>
      <c r="B22">
        <v>49.219886994252697</v>
      </c>
      <c r="C22">
        <v>52.949618000000001</v>
      </c>
      <c r="D22">
        <v>-1.1475470000000001</v>
      </c>
      <c r="E22">
        <f>ACOS(COS(RADIANS(90-$C$44))*COS(RADIANS(90-C22))+SIN(RADIANS(90-$C$44))*SIN(RADIANS(90-C22))*COS(RADIANS($D$44-D22)))*6371</f>
        <v>175.31388673934055</v>
      </c>
    </row>
    <row r="23" spans="1:5" x14ac:dyDescent="0.3">
      <c r="A23" t="s">
        <v>25</v>
      </c>
      <c r="B23">
        <v>36.507971534494899</v>
      </c>
      <c r="C23">
        <v>51.515926999999998</v>
      </c>
      <c r="D23">
        <v>-0.61192199999999997</v>
      </c>
      <c r="E23">
        <f>ACOS(COS(RADIANS(90-$C$44))*COS(RADIANS(90-C23))+SIN(RADIANS(90-$C$44))*SIN(RADIANS(90-C23))*COS(RADIANS($D$44-D23)))*6371</f>
        <v>35.496274002779423</v>
      </c>
    </row>
    <row r="24" spans="1:5" x14ac:dyDescent="0.3">
      <c r="A24" t="s">
        <v>26</v>
      </c>
      <c r="B24">
        <v>56.723056355409199</v>
      </c>
      <c r="C24">
        <v>42.275029000000004</v>
      </c>
      <c r="D24">
        <v>-71.802741999999995</v>
      </c>
      <c r="E24">
        <f>ACOS(COS(RADIANS(90-$C$44))*COS(RADIANS(90-C24))+SIN(RADIANS(90-$C$44))*SIN(RADIANS(90-C24))*COS(RADIANS($D$44-D24)))*6371</f>
        <v>5320.5049573385013</v>
      </c>
    </row>
    <row r="25" spans="1:5" x14ac:dyDescent="0.3">
      <c r="A25" t="s">
        <v>27</v>
      </c>
      <c r="B25">
        <v>38.4717387316771</v>
      </c>
      <c r="C25">
        <v>52.478307999999998</v>
      </c>
      <c r="D25">
        <v>-1.8935379999999999</v>
      </c>
      <c r="E25">
        <f>ACOS(COS(RADIANS(90-$C$44))*COS(RADIANS(90-C25))+SIN(RADIANS(90-$C$44))*SIN(RADIANS(90-C25))*COS(RADIANS($D$44-D25)))*6371</f>
        <v>163.38232078512186</v>
      </c>
    </row>
    <row r="26" spans="1:5" x14ac:dyDescent="0.3">
      <c r="A26" t="s">
        <v>28</v>
      </c>
      <c r="B26">
        <v>30.730946928957099</v>
      </c>
      <c r="C26">
        <v>41.700099999999999</v>
      </c>
      <c r="D26">
        <v>-71.682839999999999</v>
      </c>
      <c r="E26">
        <f>ACOS(COS(RADIANS(90-$C$44))*COS(RADIANS(90-C26))+SIN(RADIANS(90-$C$44))*SIN(RADIANS(90-C26))*COS(RADIANS($D$44-D26)))*6371</f>
        <v>5351.4021362078056</v>
      </c>
    </row>
    <row r="27" spans="1:5" x14ac:dyDescent="0.3">
      <c r="A27" t="s">
        <v>29</v>
      </c>
      <c r="B27">
        <v>53.186274509803901</v>
      </c>
      <c r="C27">
        <v>52.414259999999999</v>
      </c>
      <c r="D27">
        <v>-1.78094</v>
      </c>
      <c r="E27">
        <f>ACOS(COS(RADIANS(90-$C$44))*COS(RADIANS(90-C27))+SIN(RADIANS(90-$C$44))*SIN(RADIANS(90-C27))*COS(RADIANS($D$44-D27)))*6371</f>
        <v>152.95432145123706</v>
      </c>
    </row>
    <row r="28" spans="1:5" x14ac:dyDescent="0.3">
      <c r="A28" t="s">
        <v>30</v>
      </c>
      <c r="B28">
        <v>54.406001645206103</v>
      </c>
      <c r="C28">
        <v>52.578620000000001</v>
      </c>
      <c r="D28">
        <v>-0.24118100000000001</v>
      </c>
      <c r="E28">
        <f>ACOS(COS(RADIANS(90-$C$44))*COS(RADIANS(90-C28))+SIN(RADIANS(90-$C$44))*SIN(RADIANS(90-C28))*COS(RADIANS($D$44-D28)))*6371</f>
        <v>119.26084743880732</v>
      </c>
    </row>
    <row r="29" spans="1:5" x14ac:dyDescent="0.3">
      <c r="A29" t="s">
        <v>31</v>
      </c>
      <c r="B29">
        <v>40.996396782693601</v>
      </c>
      <c r="C29">
        <v>52.586813999999997</v>
      </c>
      <c r="D29">
        <v>-2.1250930000000001</v>
      </c>
      <c r="E29">
        <f>ACOS(COS(RADIANS(90-$C$44))*COS(RADIANS(90-C29))+SIN(RADIANS(90-$C$44))*SIN(RADIANS(90-C29))*COS(RADIANS($D$44-D29)))*6371</f>
        <v>183.13171074683802</v>
      </c>
    </row>
    <row r="30" spans="1:5" x14ac:dyDescent="0.3">
      <c r="A30" t="s">
        <v>32</v>
      </c>
      <c r="B30">
        <v>47.360759873077498</v>
      </c>
      <c r="C30">
        <v>51.887492999999999</v>
      </c>
      <c r="D30">
        <v>-0.42442400000000002</v>
      </c>
      <c r="E30">
        <f>ACOS(COS(RADIANS(90-$C$44))*COS(RADIANS(90-C30))+SIN(RADIANS(90-$C$44))*SIN(RADIANS(90-C30))*COS(RADIANS($D$44-D30)))*6371</f>
        <v>47.623209784441357</v>
      </c>
    </row>
    <row r="31" spans="1:5" x14ac:dyDescent="0.3">
      <c r="A31" t="s">
        <v>33</v>
      </c>
      <c r="B31">
        <v>37.4774520673014</v>
      </c>
      <c r="C31">
        <v>51.536275000000003</v>
      </c>
      <c r="D31">
        <v>0.74004199999999998</v>
      </c>
      <c r="E31">
        <f>ACOS(COS(RADIANS(90-$C$44))*COS(RADIANS(90-C31))+SIN(RADIANS(90-$C$44))*SIN(RADIANS(90-C31))*COS(RADIANS($D$44-D31)))*6371</f>
        <v>58.130003585793098</v>
      </c>
    </row>
    <row r="32" spans="1:5" x14ac:dyDescent="0.3">
      <c r="A32" t="s">
        <v>34</v>
      </c>
      <c r="B32">
        <v>46.325484622603803</v>
      </c>
      <c r="C32">
        <v>52.131228</v>
      </c>
      <c r="D32">
        <v>-0.45502999999999999</v>
      </c>
      <c r="E32">
        <f>ACOS(COS(RADIANS(90-$C$44))*COS(RADIANS(90-C32))+SIN(RADIANS(90-$C$44))*SIN(RADIANS(90-C32))*COS(RADIANS($D$44-D32)))*6371</f>
        <v>73.318690657786448</v>
      </c>
    </row>
    <row r="33" spans="1:5" x14ac:dyDescent="0.3">
      <c r="A33" t="s">
        <v>35</v>
      </c>
      <c r="B33">
        <v>69.818267855664402</v>
      </c>
      <c r="C33">
        <v>52.209881000000003</v>
      </c>
      <c r="D33">
        <v>0.121971</v>
      </c>
      <c r="E33">
        <f>ACOS(COS(RADIANS(90-$C$44))*COS(RADIANS(90-C33))+SIN(RADIANS(90-$C$44))*SIN(RADIANS(90-C33))*COS(RADIANS($D$44-D33)))*6371</f>
        <v>79.328171385679624</v>
      </c>
    </row>
    <row r="34" spans="1:5" x14ac:dyDescent="0.3">
      <c r="A34" t="s">
        <v>36</v>
      </c>
      <c r="B34">
        <v>41.071428571428498</v>
      </c>
      <c r="C34">
        <v>51.569643999999997</v>
      </c>
      <c r="D34">
        <v>0.47890899999999997</v>
      </c>
      <c r="E34">
        <f>ACOS(COS(RADIANS(90-$C$44))*COS(RADIANS(90-C34))+SIN(RADIANS(90-$C$44))*SIN(RADIANS(90-C34))*COS(RADIANS($D$44-D34)))*6371</f>
        <v>40.526331328679547</v>
      </c>
    </row>
    <row r="35" spans="1:5" x14ac:dyDescent="0.3">
      <c r="A35" t="s">
        <v>37</v>
      </c>
      <c r="B35">
        <v>44.642857142857103</v>
      </c>
      <c r="C35">
        <v>51.496102</v>
      </c>
      <c r="D35">
        <v>-0.116494</v>
      </c>
      <c r="E35">
        <f>ACOS(COS(RADIANS(90-$C$44))*COS(RADIANS(90-C35))+SIN(RADIANS(90-$C$44))*SIN(RADIANS(90-C35))*COS(RADIANS($D$44-D35)))*6371</f>
        <v>1.9293170827257766</v>
      </c>
    </row>
    <row r="36" spans="1:5" x14ac:dyDescent="0.3">
      <c r="A36" t="s">
        <v>37</v>
      </c>
      <c r="B36">
        <v>44.642857142857103</v>
      </c>
      <c r="C36">
        <v>51.496102</v>
      </c>
      <c r="D36">
        <v>-0.116494</v>
      </c>
      <c r="E36">
        <f>ACOS(COS(RADIANS(90-$C$44))*COS(RADIANS(90-C36))+SIN(RADIANS(90-$C$44))*SIN(RADIANS(90-C36))*COS(RADIANS($D$44-D36)))*6371</f>
        <v>1.9293170827257766</v>
      </c>
    </row>
    <row r="37" spans="1:5" x14ac:dyDescent="0.3">
      <c r="A37" t="s">
        <v>38</v>
      </c>
      <c r="B37">
        <v>82.5980392156862</v>
      </c>
      <c r="C37">
        <v>51.650053999999997</v>
      </c>
      <c r="D37">
        <v>-0.19855999999999999</v>
      </c>
      <c r="E37">
        <f>ACOS(COS(RADIANS(90-$C$44))*COS(RADIANS(90-C37))+SIN(RADIANS(90-$C$44))*SIN(RADIANS(90-C37))*COS(RADIANS($D$44-D37)))*6371</f>
        <v>17.058821470399174</v>
      </c>
    </row>
    <row r="38" spans="1:5" x14ac:dyDescent="0.3">
      <c r="A38" t="s">
        <v>39</v>
      </c>
      <c r="B38">
        <v>76.102941176470594</v>
      </c>
      <c r="C38">
        <v>51.445655000000002</v>
      </c>
      <c r="D38">
        <v>0.14899000000000001</v>
      </c>
      <c r="E38">
        <f>ACOS(COS(RADIANS(90-$C$44))*COS(RADIANS(90-C38))+SIN(RADIANS(90-$C$44))*SIN(RADIANS(90-C38))*COS(RADIANS($D$44-D38)))*6371</f>
        <v>18.594986813897762</v>
      </c>
    </row>
    <row r="39" spans="1:5" x14ac:dyDescent="0.3">
      <c r="A39" t="s">
        <v>40</v>
      </c>
      <c r="B39">
        <v>46.514843557526397</v>
      </c>
      <c r="C39">
        <v>51.373327000000003</v>
      </c>
      <c r="D39">
        <v>-9.2785999999999993E-2</v>
      </c>
      <c r="E39">
        <f>ACOS(COS(RADIANS(90-$C$44))*COS(RADIANS(90-C39))+SIN(RADIANS(90-$C$44))*SIN(RADIANS(90-C39))*COS(RADIANS($D$44-D39)))*6371</f>
        <v>15.164471402716911</v>
      </c>
    </row>
    <row r="40" spans="1:5" x14ac:dyDescent="0.3">
      <c r="A40" t="s">
        <v>41</v>
      </c>
      <c r="B40">
        <v>30.856092436974699</v>
      </c>
      <c r="C40">
        <v>51.461008999999997</v>
      </c>
      <c r="D40">
        <v>-1.4498E-2</v>
      </c>
      <c r="E40">
        <f>ACOS(COS(RADIANS(90-$C$44))*COS(RADIANS(90-C40))+SIN(RADIANS(90-$C$44))*SIN(RADIANS(90-C40))*COS(RADIANS($D$44-D40)))*6371</f>
        <v>7.971728848096622</v>
      </c>
    </row>
    <row r="41" spans="1:5" x14ac:dyDescent="0.3">
      <c r="A41" t="s">
        <v>41</v>
      </c>
      <c r="B41">
        <v>30.856092436974699</v>
      </c>
      <c r="C41">
        <v>51.461008999999997</v>
      </c>
      <c r="D41">
        <v>-1.4498E-2</v>
      </c>
      <c r="E41">
        <f>ACOS(COS(RADIANS(90-$C$44))*COS(RADIANS(90-C41))+SIN(RADIANS(90-$C$44))*SIN(RADIANS(90-C41))*COS(RADIANS($D$44-D41)))*6371</f>
        <v>7.971728848096622</v>
      </c>
    </row>
    <row r="42" spans="1:5" x14ac:dyDescent="0.3">
      <c r="A42" t="s">
        <v>42</v>
      </c>
      <c r="B42">
        <v>45.246848739495697</v>
      </c>
      <c r="C42">
        <v>51.581439000000003</v>
      </c>
      <c r="D42">
        <v>-0.33481300000000003</v>
      </c>
      <c r="E42">
        <f>ACOS(COS(RADIANS(90-$C$44))*COS(RADIANS(90-C42))+SIN(RADIANS(90-$C$44))*SIN(RADIANS(90-C42))*COS(RADIANS($D$44-D42)))*6371</f>
        <v>18.151141795184007</v>
      </c>
    </row>
    <row r="43" spans="1:5" x14ac:dyDescent="0.3">
      <c r="A43" t="s">
        <v>43</v>
      </c>
      <c r="B43">
        <v>46.078431372548998</v>
      </c>
      <c r="C43">
        <v>51.466478000000002</v>
      </c>
      <c r="D43">
        <v>-0.36187799999999998</v>
      </c>
      <c r="E43">
        <f>ACOS(COS(RADIANS(90-$C$44))*COS(RADIANS(90-C43))+SIN(RADIANS(90-$C$44))*SIN(RADIANS(90-C43))*COS(RADIANS($D$44-D43)))*6371</f>
        <v>18.818560956999473</v>
      </c>
    </row>
    <row r="44" spans="1:5" x14ac:dyDescent="0.3">
      <c r="A44" t="s">
        <v>44</v>
      </c>
      <c r="B44">
        <v>46.733174442993203</v>
      </c>
      <c r="C44">
        <v>51.509647999999999</v>
      </c>
      <c r="D44">
        <v>-9.9075999999999997E-2</v>
      </c>
      <c r="E44">
        <f>ACOS(COS(RADIANS(90-$C$44))*COS(RADIANS(90-C44))+SIN(RADIANS(90-$C$44))*SIN(RADIANS(90-C44))*COS(RADIANS($D$44-D44)))*6371</f>
        <v>0</v>
      </c>
    </row>
    <row r="45" spans="1:5" x14ac:dyDescent="0.3">
      <c r="A45" t="s">
        <v>45</v>
      </c>
      <c r="B45">
        <v>55.8823529411764</v>
      </c>
      <c r="C45">
        <v>51.57414</v>
      </c>
      <c r="D45">
        <v>4.8003999999999998E-2</v>
      </c>
      <c r="E45">
        <f>ACOS(COS(RADIANS(90-$C$44))*COS(RADIANS(90-C45))+SIN(RADIANS(90-$C$44))*SIN(RADIANS(90-C45))*COS(RADIANS($D$44-D45)))*6371</f>
        <v>12.445357291411403</v>
      </c>
    </row>
    <row r="46" spans="1:5" x14ac:dyDescent="0.3">
      <c r="A46" t="s">
        <v>46</v>
      </c>
      <c r="B46">
        <v>52.882366002354999</v>
      </c>
      <c r="C46">
        <v>51.452930000000002</v>
      </c>
      <c r="D46">
        <v>-0.98289800000000005</v>
      </c>
      <c r="E46">
        <f>ACOS(COS(RADIANS(90-$C$44))*COS(RADIANS(90-C46))+SIN(RADIANS(90-$C$44))*SIN(RADIANS(90-C46))*COS(RADIANS($D$44-D46)))*6371</f>
        <v>61.527386399940688</v>
      </c>
    </row>
    <row r="47" spans="1:5" x14ac:dyDescent="0.3">
      <c r="A47" t="s">
        <v>47</v>
      </c>
      <c r="B47">
        <v>77.450980392156794</v>
      </c>
      <c r="C47">
        <v>51.376879000000002</v>
      </c>
      <c r="D47">
        <v>-0.856097</v>
      </c>
      <c r="E47">
        <f>ACOS(COS(RADIANS(90-$C$44))*COS(RADIANS(90-C47))+SIN(RADIANS(90-$C$44))*SIN(RADIANS(90-C47))*COS(RADIANS($D$44-D47)))*6371</f>
        <v>54.50377393210276</v>
      </c>
    </row>
    <row r="48" spans="1:5" x14ac:dyDescent="0.3">
      <c r="A48" t="s">
        <v>48</v>
      </c>
      <c r="B48">
        <v>63.245409885115997</v>
      </c>
      <c r="C48">
        <v>43.115138000000002</v>
      </c>
      <c r="D48">
        <v>-77.582288000000005</v>
      </c>
      <c r="E48">
        <f>ACOS(COS(RADIANS(90-$C$44))*COS(RADIANS(90-C48))+SIN(RADIANS(90-$C$44))*SIN(RADIANS(90-C48))*COS(RADIANS($D$44-D48)))*6371</f>
        <v>5637.2377224849315</v>
      </c>
    </row>
    <row r="49" spans="1:5" x14ac:dyDescent="0.3">
      <c r="A49" t="s">
        <v>49</v>
      </c>
      <c r="B49">
        <v>53.574640512014703</v>
      </c>
      <c r="C49">
        <v>50.817509999999999</v>
      </c>
      <c r="D49">
        <v>-1.078444</v>
      </c>
      <c r="E49">
        <f>ACOS(COS(RADIANS(90-$C$44))*COS(RADIANS(90-C49))+SIN(RADIANS(90-$C$44))*SIN(RADIANS(90-C49))*COS(RADIANS($D$44-D49)))*6371</f>
        <v>102.89088806938501</v>
      </c>
    </row>
    <row r="50" spans="1:5" x14ac:dyDescent="0.3">
      <c r="A50" t="s">
        <v>50</v>
      </c>
      <c r="B50">
        <v>49.468046672426702</v>
      </c>
      <c r="C50">
        <v>32.253520999999999</v>
      </c>
      <c r="D50">
        <v>-64.835012000000006</v>
      </c>
      <c r="E50">
        <f>ACOS(COS(RADIANS(90-$C$44))*COS(RADIANS(90-C50))+SIN(RADIANS(90-$C$44))*SIN(RADIANS(90-C50))*COS(RADIANS($D$44-D50)))*6371</f>
        <v>5563.4072937913943</v>
      </c>
    </row>
    <row r="51" spans="1:5" x14ac:dyDescent="0.3">
      <c r="A51" t="s">
        <v>51</v>
      </c>
      <c r="B51">
        <v>53.167420814479598</v>
      </c>
      <c r="C51">
        <v>-36.167619999999999</v>
      </c>
      <c r="D51">
        <v>148.66341</v>
      </c>
      <c r="E51">
        <f>ACOS(COS(RADIANS(90-$C$44))*COS(RADIANS(90-C51))+SIN(RADIANS(90-$C$44))*SIN(RADIANS(90-C51))*COS(RADIANS($D$44-D51)))*6371</f>
        <v>17020.058051709038</v>
      </c>
    </row>
    <row r="52" spans="1:5" x14ac:dyDescent="0.3">
      <c r="A52" t="s">
        <v>52</v>
      </c>
      <c r="B52">
        <v>50.262411768301597</v>
      </c>
      <c r="C52">
        <v>51.258848999999998</v>
      </c>
      <c r="D52">
        <v>-1.1075440000000001</v>
      </c>
      <c r="E52">
        <f>ACOS(COS(RADIANS(90-$C$44))*COS(RADIANS(90-C52))+SIN(RADIANS(90-$C$44))*SIN(RADIANS(90-C52))*COS(RADIANS($D$44-D52)))*6371</f>
        <v>75.334750514546855</v>
      </c>
    </row>
    <row r="53" spans="1:5" x14ac:dyDescent="0.3">
      <c r="A53" t="s">
        <v>53</v>
      </c>
      <c r="B53">
        <v>61.764705882352899</v>
      </c>
      <c r="C53">
        <v>17.715530000000001</v>
      </c>
      <c r="D53">
        <v>-64.670419999999993</v>
      </c>
      <c r="E53">
        <f>ACOS(COS(RADIANS(90-$C$44))*COS(RADIANS(90-C53))+SIN(RADIANS(90-$C$44))*SIN(RADIANS(90-C53))*COS(RADIANS($D$44-D53)))*6371</f>
        <v>6724.9557925298695</v>
      </c>
    </row>
    <row r="54" spans="1:5" x14ac:dyDescent="0.3">
      <c r="A54" t="s">
        <v>54</v>
      </c>
      <c r="B54">
        <v>64.264035474958206</v>
      </c>
      <c r="C54">
        <v>51.746972</v>
      </c>
      <c r="D54">
        <v>-1.2286589999999999</v>
      </c>
      <c r="E54">
        <f>ACOS(COS(RADIANS(90-$C$44))*COS(RADIANS(90-C54))+SIN(RADIANS(90-$C$44))*SIN(RADIANS(90-C54))*COS(RADIANS($D$44-D54)))*6371</f>
        <v>82.313612835585729</v>
      </c>
    </row>
    <row r="55" spans="1:5" x14ac:dyDescent="0.3">
      <c r="A55" t="s">
        <v>55</v>
      </c>
      <c r="B55">
        <v>100</v>
      </c>
      <c r="C55">
        <v>51.325029999999998</v>
      </c>
      <c r="D55">
        <v>-0.19569</v>
      </c>
      <c r="E55">
        <f>ACOS(COS(RADIANS(90-$C$44))*COS(RADIANS(90-C55))+SIN(RADIANS(90-$C$44))*SIN(RADIANS(90-C55))*COS(RADIANS($D$44-D55)))*6371</f>
        <v>21.594206310892201</v>
      </c>
    </row>
    <row r="56" spans="1:5" x14ac:dyDescent="0.3">
      <c r="A56" t="s">
        <v>56</v>
      </c>
      <c r="B56">
        <v>50.367647058823501</v>
      </c>
      <c r="C56">
        <v>51.308205999999998</v>
      </c>
      <c r="D56">
        <v>-0.56997600000000004</v>
      </c>
      <c r="E56">
        <f>ACOS(COS(RADIANS(90-$C$44))*COS(RADIANS(90-C56))+SIN(RADIANS(90-$C$44))*SIN(RADIANS(90-C56))*COS(RADIANS($D$44-D56)))*6371</f>
        <v>39.603810827468727</v>
      </c>
    </row>
    <row r="57" spans="1:5" x14ac:dyDescent="0.3">
      <c r="A57" t="s">
        <v>57</v>
      </c>
      <c r="B57">
        <v>51.470588235294102</v>
      </c>
      <c r="C57">
        <v>50.834296999999999</v>
      </c>
      <c r="D57">
        <v>-0.781582</v>
      </c>
      <c r="E57">
        <f>ACOS(COS(RADIANS(90-$C$44))*COS(RADIANS(90-C57))+SIN(RADIANS(90-$C$44))*SIN(RADIANS(90-C57))*COS(RADIANS($D$44-D57)))*6371</f>
        <v>88.900472741575015</v>
      </c>
    </row>
    <row r="58" spans="1:5" x14ac:dyDescent="0.3">
      <c r="A58" t="s">
        <v>58</v>
      </c>
      <c r="B58">
        <v>45.903361344537799</v>
      </c>
      <c r="C58">
        <v>50.832523999999999</v>
      </c>
      <c r="D58">
        <v>-0.38888800000000001</v>
      </c>
      <c r="E58">
        <f>ACOS(COS(RADIANS(90-$C$44))*COS(RADIANS(90-C58))+SIN(RADIANS(90-$C$44))*SIN(RADIANS(90-C58))*COS(RADIANS($D$44-D58)))*6371</f>
        <v>77.956580434916177</v>
      </c>
    </row>
    <row r="59" spans="1:5" x14ac:dyDescent="0.3">
      <c r="A59" t="s">
        <v>59</v>
      </c>
      <c r="B59">
        <v>74.720340477093501</v>
      </c>
      <c r="C59">
        <v>51.378484999999998</v>
      </c>
      <c r="D59">
        <v>-2.3676699999999999</v>
      </c>
      <c r="E59">
        <f>ACOS(COS(RADIANS(90-$C$44))*COS(RADIANS(90-C59))+SIN(RADIANS(90-$C$44))*SIN(RADIANS(90-C59))*COS(RADIANS($D$44-D59)))*6371</f>
        <v>157.89434680104091</v>
      </c>
    </row>
    <row r="60" spans="1:5" x14ac:dyDescent="0.3">
      <c r="A60" t="s">
        <v>60</v>
      </c>
      <c r="B60">
        <v>59.464294413017299</v>
      </c>
      <c r="C60">
        <v>51.449748999999997</v>
      </c>
      <c r="D60">
        <v>-2.5841729999999998</v>
      </c>
      <c r="E60">
        <f>ACOS(COS(RADIANS(90-$C$44))*COS(RADIANS(90-C60))+SIN(RADIANS(90-$C$44))*SIN(RADIANS(90-C60))*COS(RADIANS($D$44-D60)))*6371</f>
        <v>172.21673803049012</v>
      </c>
    </row>
    <row r="61" spans="1:5" x14ac:dyDescent="0.3">
      <c r="A61" t="s">
        <v>61</v>
      </c>
      <c r="B61">
        <v>59.746317183089303</v>
      </c>
      <c r="C61">
        <v>50.740796000000003</v>
      </c>
      <c r="D61">
        <v>-1.864552</v>
      </c>
      <c r="E61">
        <f>ACOS(COS(RADIANS(90-$C$44))*COS(RADIANS(90-C61))+SIN(RADIANS(90-$C$44))*SIN(RADIANS(90-C61))*COS(RADIANS($D$44-D61)))*6371</f>
        <v>149.95835066540167</v>
      </c>
    </row>
    <row r="62" spans="1:5" x14ac:dyDescent="0.3">
      <c r="A62" t="s">
        <v>62</v>
      </c>
      <c r="B62">
        <v>47.589869281045701</v>
      </c>
      <c r="C62">
        <v>50.740994000000001</v>
      </c>
      <c r="D62">
        <v>-1.9714659999999999</v>
      </c>
      <c r="E62">
        <f>ACOS(COS(RADIANS(90-$C$44))*COS(RADIANS(90-C62))+SIN(RADIANS(90-$C$44))*SIN(RADIANS(90-C62))*COS(RADIANS($D$44-D62)))*6371</f>
        <v>156.13328561355661</v>
      </c>
    </row>
    <row r="63" spans="1:5" x14ac:dyDescent="0.3">
      <c r="A63" t="s">
        <v>63</v>
      </c>
      <c r="B63">
        <v>50.988185326737003</v>
      </c>
      <c r="C63">
        <v>51.562635999999998</v>
      </c>
      <c r="D63">
        <v>-1.7567170000000001</v>
      </c>
      <c r="E63">
        <f>ACOS(COS(RADIANS(90-$C$44))*COS(RADIANS(90-C63))+SIN(RADIANS(90-$C$44))*SIN(RADIANS(90-C63))*COS(RADIANS($D$44-D63)))*6371</f>
        <v>114.80049638312201</v>
      </c>
    </row>
    <row r="64" spans="1:5" x14ac:dyDescent="0.3">
      <c r="A64" t="s">
        <v>64</v>
      </c>
      <c r="B64">
        <v>64.836569234153501</v>
      </c>
      <c r="C64">
        <v>36.294507000000003</v>
      </c>
      <c r="D64">
        <v>-119.14507500000001</v>
      </c>
      <c r="E64">
        <f>ACOS(COS(RADIANS(90-$C$44))*COS(RADIANS(90-C64))+SIN(RADIANS(90-$C$44))*SIN(RADIANS(90-C64))*COS(RADIANS($D$44-D64)))*6371</f>
        <v>8595.8779024859014</v>
      </c>
    </row>
    <row r="65" spans="1:5" x14ac:dyDescent="0.3">
      <c r="A65" t="s">
        <v>64</v>
      </c>
      <c r="B65">
        <v>64.836569234153501</v>
      </c>
      <c r="C65">
        <v>36.294507000000003</v>
      </c>
      <c r="D65">
        <v>-119.14507500000001</v>
      </c>
      <c r="E65">
        <f>ACOS(COS(RADIANS(90-$C$44))*COS(RADIANS(90-C65))+SIN(RADIANS(90-$C$44))*SIN(RADIANS(90-C65))*COS(RADIANS($D$44-D65)))*6371</f>
        <v>8595.8779024859014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E1" activeCellId="1" sqref="B1:B1048576 E1:E1048576"/>
    </sheetView>
  </sheetViews>
  <sheetFormatPr defaultRowHeight="14.4" x14ac:dyDescent="0.3"/>
  <cols>
    <col min="1" max="1" width="16" bestFit="1" customWidth="1"/>
    <col min="2" max="2" width="12" bestFit="1" customWidth="1"/>
    <col min="3" max="3" width="10" bestFit="1" customWidth="1"/>
    <col min="4" max="4" width="11.6640625" bestFit="1" customWidth="1"/>
    <col min="5" max="5" width="19.21875" bestFit="1" customWidth="1"/>
  </cols>
  <sheetData>
    <row r="1" spans="1:5" s="1" customFormat="1" ht="2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65</v>
      </c>
    </row>
    <row r="2" spans="1:5" x14ac:dyDescent="0.3">
      <c r="A2" t="s">
        <v>44</v>
      </c>
      <c r="B2">
        <v>46.733174442993203</v>
      </c>
      <c r="C2">
        <v>51.509647999999999</v>
      </c>
      <c r="D2">
        <v>-9.9075999999999997E-2</v>
      </c>
      <c r="E2">
        <v>0</v>
      </c>
    </row>
    <row r="3" spans="1:5" x14ac:dyDescent="0.3">
      <c r="A3" t="s">
        <v>37</v>
      </c>
      <c r="B3">
        <v>44.642857142857103</v>
      </c>
      <c r="C3">
        <v>51.496102</v>
      </c>
      <c r="D3">
        <v>-0.116494</v>
      </c>
      <c r="E3">
        <v>1.9293170827257766</v>
      </c>
    </row>
    <row r="4" spans="1:5" x14ac:dyDescent="0.3">
      <c r="A4" t="s">
        <v>37</v>
      </c>
      <c r="B4">
        <v>44.642857142857103</v>
      </c>
      <c r="C4">
        <v>51.496102</v>
      </c>
      <c r="D4">
        <v>-0.116494</v>
      </c>
      <c r="E4">
        <v>1.9293170827257766</v>
      </c>
    </row>
    <row r="5" spans="1:5" x14ac:dyDescent="0.3">
      <c r="A5" t="s">
        <v>41</v>
      </c>
      <c r="B5">
        <v>30.856092436974699</v>
      </c>
      <c r="C5">
        <v>51.461008999999997</v>
      </c>
      <c r="D5">
        <v>-1.4498E-2</v>
      </c>
      <c r="E5">
        <v>7.971728848096622</v>
      </c>
    </row>
    <row r="6" spans="1:5" x14ac:dyDescent="0.3">
      <c r="A6" t="s">
        <v>41</v>
      </c>
      <c r="B6">
        <v>30.856092436974699</v>
      </c>
      <c r="C6">
        <v>51.461008999999997</v>
      </c>
      <c r="D6">
        <v>-1.4498E-2</v>
      </c>
      <c r="E6">
        <v>7.971728848096622</v>
      </c>
    </row>
    <row r="7" spans="1:5" x14ac:dyDescent="0.3">
      <c r="A7" t="s">
        <v>45</v>
      </c>
      <c r="B7">
        <v>55.8823529411764</v>
      </c>
      <c r="C7">
        <v>51.57414</v>
      </c>
      <c r="D7">
        <v>4.8003999999999998E-2</v>
      </c>
      <c r="E7">
        <v>12.445357291411403</v>
      </c>
    </row>
    <row r="8" spans="1:5" x14ac:dyDescent="0.3">
      <c r="A8" t="s">
        <v>40</v>
      </c>
      <c r="B8">
        <v>46.514843557526397</v>
      </c>
      <c r="C8">
        <v>51.373327000000003</v>
      </c>
      <c r="D8">
        <v>-9.2785999999999993E-2</v>
      </c>
      <c r="E8">
        <v>15.164471402716911</v>
      </c>
    </row>
    <row r="9" spans="1:5" x14ac:dyDescent="0.3">
      <c r="A9" t="s">
        <v>38</v>
      </c>
      <c r="B9">
        <v>82.5980392156862</v>
      </c>
      <c r="C9">
        <v>51.650053999999997</v>
      </c>
      <c r="D9">
        <v>-0.19855999999999999</v>
      </c>
      <c r="E9">
        <v>17.058821470399174</v>
      </c>
    </row>
    <row r="10" spans="1:5" x14ac:dyDescent="0.3">
      <c r="A10" t="s">
        <v>42</v>
      </c>
      <c r="B10">
        <v>45.246848739495697</v>
      </c>
      <c r="C10">
        <v>51.581439000000003</v>
      </c>
      <c r="D10">
        <v>-0.33481300000000003</v>
      </c>
      <c r="E10">
        <v>18.151141795184007</v>
      </c>
    </row>
    <row r="11" spans="1:5" x14ac:dyDescent="0.3">
      <c r="A11" t="s">
        <v>39</v>
      </c>
      <c r="B11">
        <v>76.102941176470594</v>
      </c>
      <c r="C11">
        <v>51.445655000000002</v>
      </c>
      <c r="D11">
        <v>0.14899000000000001</v>
      </c>
      <c r="E11">
        <v>18.594986813897762</v>
      </c>
    </row>
    <row r="12" spans="1:5" x14ac:dyDescent="0.3">
      <c r="A12" t="s">
        <v>43</v>
      </c>
      <c r="B12">
        <v>46.078431372548998</v>
      </c>
      <c r="C12">
        <v>51.466478000000002</v>
      </c>
      <c r="D12">
        <v>-0.36187799999999998</v>
      </c>
      <c r="E12">
        <v>18.818560956999473</v>
      </c>
    </row>
    <row r="13" spans="1:5" x14ac:dyDescent="0.3">
      <c r="A13" t="s">
        <v>25</v>
      </c>
      <c r="B13">
        <v>36.507971534494899</v>
      </c>
      <c r="C13">
        <v>51.515926999999998</v>
      </c>
      <c r="D13">
        <v>-0.61192199999999997</v>
      </c>
      <c r="E13">
        <v>35.496274002779423</v>
      </c>
    </row>
    <row r="14" spans="1:5" x14ac:dyDescent="0.3">
      <c r="A14" t="s">
        <v>56</v>
      </c>
      <c r="B14">
        <v>50.367647058823501</v>
      </c>
      <c r="C14">
        <v>51.308205999999998</v>
      </c>
      <c r="D14">
        <v>-0.56997600000000004</v>
      </c>
      <c r="E14">
        <v>39.603810827468727</v>
      </c>
    </row>
    <row r="15" spans="1:5" x14ac:dyDescent="0.3">
      <c r="A15" t="s">
        <v>36</v>
      </c>
      <c r="B15">
        <v>41.071428571428498</v>
      </c>
      <c r="C15">
        <v>51.569643999999997</v>
      </c>
      <c r="D15">
        <v>0.47890899999999997</v>
      </c>
      <c r="E15">
        <v>40.526331328679547</v>
      </c>
    </row>
    <row r="16" spans="1:5" x14ac:dyDescent="0.3">
      <c r="A16" t="s">
        <v>32</v>
      </c>
      <c r="B16">
        <v>47.360759873077498</v>
      </c>
      <c r="C16">
        <v>51.887492999999999</v>
      </c>
      <c r="D16">
        <v>-0.42442400000000002</v>
      </c>
      <c r="E16">
        <v>47.623209784441357</v>
      </c>
    </row>
    <row r="17" spans="1:5" x14ac:dyDescent="0.3">
      <c r="A17" t="s">
        <v>47</v>
      </c>
      <c r="B17">
        <v>77.450980392156794</v>
      </c>
      <c r="C17">
        <v>51.376879000000002</v>
      </c>
      <c r="D17">
        <v>-0.856097</v>
      </c>
      <c r="E17">
        <v>54.50377393210276</v>
      </c>
    </row>
    <row r="18" spans="1:5" x14ac:dyDescent="0.3">
      <c r="A18" t="s">
        <v>33</v>
      </c>
      <c r="B18">
        <v>37.4774520673014</v>
      </c>
      <c r="C18">
        <v>51.536275000000003</v>
      </c>
      <c r="D18">
        <v>0.74004199999999998</v>
      </c>
      <c r="E18">
        <v>58.130003585793098</v>
      </c>
    </row>
    <row r="19" spans="1:5" x14ac:dyDescent="0.3">
      <c r="A19" t="s">
        <v>46</v>
      </c>
      <c r="B19">
        <v>52.882366002354999</v>
      </c>
      <c r="C19">
        <v>51.452930000000002</v>
      </c>
      <c r="D19">
        <v>-0.98289800000000005</v>
      </c>
      <c r="E19">
        <v>61.527386399940688</v>
      </c>
    </row>
    <row r="20" spans="1:5" x14ac:dyDescent="0.3">
      <c r="A20" t="s">
        <v>34</v>
      </c>
      <c r="B20">
        <v>46.325484622603803</v>
      </c>
      <c r="C20">
        <v>52.131228</v>
      </c>
      <c r="D20">
        <v>-0.45502999999999999</v>
      </c>
      <c r="E20">
        <v>73.318690657786448</v>
      </c>
    </row>
    <row r="21" spans="1:5" x14ac:dyDescent="0.3">
      <c r="A21" t="s">
        <v>52</v>
      </c>
      <c r="B21">
        <v>50.262411768301597</v>
      </c>
      <c r="C21">
        <v>51.258848999999998</v>
      </c>
      <c r="D21">
        <v>-1.1075440000000001</v>
      </c>
      <c r="E21">
        <v>75.334750514546855</v>
      </c>
    </row>
    <row r="22" spans="1:5" x14ac:dyDescent="0.3">
      <c r="A22" t="s">
        <v>58</v>
      </c>
      <c r="B22">
        <v>45.903361344537799</v>
      </c>
      <c r="C22">
        <v>50.832523999999999</v>
      </c>
      <c r="D22">
        <v>-0.38888800000000001</v>
      </c>
      <c r="E22">
        <v>77.956580434916177</v>
      </c>
    </row>
    <row r="23" spans="1:5" x14ac:dyDescent="0.3">
      <c r="A23" t="s">
        <v>35</v>
      </c>
      <c r="B23">
        <v>69.818267855664402</v>
      </c>
      <c r="C23">
        <v>52.209881000000003</v>
      </c>
      <c r="D23">
        <v>0.121971</v>
      </c>
      <c r="E23">
        <v>79.328171385679624</v>
      </c>
    </row>
    <row r="24" spans="1:5" x14ac:dyDescent="0.3">
      <c r="A24" t="s">
        <v>54</v>
      </c>
      <c r="B24">
        <v>64.264035474958206</v>
      </c>
      <c r="C24">
        <v>51.746972</v>
      </c>
      <c r="D24">
        <v>-1.2286589999999999</v>
      </c>
      <c r="E24">
        <v>82.313612835585729</v>
      </c>
    </row>
    <row r="25" spans="1:5" x14ac:dyDescent="0.3">
      <c r="A25" t="s">
        <v>57</v>
      </c>
      <c r="B25">
        <v>51.470588235294102</v>
      </c>
      <c r="C25">
        <v>50.834296999999999</v>
      </c>
      <c r="D25">
        <v>-0.781582</v>
      </c>
      <c r="E25">
        <v>88.900472741575015</v>
      </c>
    </row>
    <row r="26" spans="1:5" x14ac:dyDescent="0.3">
      <c r="A26" t="s">
        <v>49</v>
      </c>
      <c r="B26">
        <v>53.574640512014703</v>
      </c>
      <c r="C26">
        <v>50.817509999999999</v>
      </c>
      <c r="D26">
        <v>-1.078444</v>
      </c>
      <c r="E26">
        <v>102.89088806938501</v>
      </c>
    </row>
    <row r="27" spans="1:5" x14ac:dyDescent="0.3">
      <c r="A27" t="s">
        <v>63</v>
      </c>
      <c r="B27">
        <v>50.988185326737003</v>
      </c>
      <c r="C27">
        <v>51.562635999999998</v>
      </c>
      <c r="D27">
        <v>-1.7567170000000001</v>
      </c>
      <c r="E27">
        <v>114.80049638312201</v>
      </c>
    </row>
    <row r="28" spans="1:5" x14ac:dyDescent="0.3">
      <c r="A28" t="s">
        <v>30</v>
      </c>
      <c r="B28">
        <v>54.406001645206103</v>
      </c>
      <c r="C28">
        <v>52.578620000000001</v>
      </c>
      <c r="D28">
        <v>-0.24118100000000001</v>
      </c>
      <c r="E28">
        <v>119.26084743880732</v>
      </c>
    </row>
    <row r="29" spans="1:5" x14ac:dyDescent="0.3">
      <c r="A29" t="s">
        <v>23</v>
      </c>
      <c r="B29">
        <v>57.349904149769003</v>
      </c>
      <c r="C29">
        <v>52.631453</v>
      </c>
      <c r="D29">
        <v>-1.1342190000000001</v>
      </c>
      <c r="E29">
        <v>143.40400963601263</v>
      </c>
    </row>
    <row r="30" spans="1:5" x14ac:dyDescent="0.3">
      <c r="A30" t="s">
        <v>61</v>
      </c>
      <c r="B30">
        <v>59.746317183089303</v>
      </c>
      <c r="C30">
        <v>50.740796000000003</v>
      </c>
      <c r="D30">
        <v>-1.864552</v>
      </c>
      <c r="E30">
        <v>149.95835066540167</v>
      </c>
    </row>
    <row r="31" spans="1:5" x14ac:dyDescent="0.3">
      <c r="A31" t="s">
        <v>29</v>
      </c>
      <c r="B31">
        <v>53.186274509803901</v>
      </c>
      <c r="C31">
        <v>52.414259999999999</v>
      </c>
      <c r="D31">
        <v>-1.78094</v>
      </c>
      <c r="E31">
        <v>152.95432145123706</v>
      </c>
    </row>
    <row r="32" spans="1:5" x14ac:dyDescent="0.3">
      <c r="A32" t="s">
        <v>62</v>
      </c>
      <c r="B32">
        <v>47.589869281045701</v>
      </c>
      <c r="C32">
        <v>50.740994000000001</v>
      </c>
      <c r="D32">
        <v>-1.9714659999999999</v>
      </c>
      <c r="E32">
        <v>156.13328561355661</v>
      </c>
    </row>
    <row r="33" spans="1:5" x14ac:dyDescent="0.3">
      <c r="A33" t="s">
        <v>59</v>
      </c>
      <c r="B33">
        <v>74.720340477093501</v>
      </c>
      <c r="C33">
        <v>51.378484999999998</v>
      </c>
      <c r="D33">
        <v>-2.3676699999999999</v>
      </c>
      <c r="E33">
        <v>157.89434680104091</v>
      </c>
    </row>
    <row r="34" spans="1:5" x14ac:dyDescent="0.3">
      <c r="A34" t="s">
        <v>27</v>
      </c>
      <c r="B34">
        <v>38.4717387316771</v>
      </c>
      <c r="C34">
        <v>52.478307999999998</v>
      </c>
      <c r="D34">
        <v>-1.8935379999999999</v>
      </c>
      <c r="E34">
        <v>163.38232078512186</v>
      </c>
    </row>
    <row r="35" spans="1:5" x14ac:dyDescent="0.3">
      <c r="A35" t="s">
        <v>60</v>
      </c>
      <c r="B35">
        <v>59.464294413017299</v>
      </c>
      <c r="C35">
        <v>51.449748999999997</v>
      </c>
      <c r="D35">
        <v>-2.5841729999999998</v>
      </c>
      <c r="E35">
        <v>172.21673803049012</v>
      </c>
    </row>
    <row r="36" spans="1:5" x14ac:dyDescent="0.3">
      <c r="A36" t="s">
        <v>24</v>
      </c>
      <c r="B36">
        <v>49.219886994252697</v>
      </c>
      <c r="C36">
        <v>52.949618000000001</v>
      </c>
      <c r="D36">
        <v>-1.1475470000000001</v>
      </c>
      <c r="E36">
        <v>175.31388673934055</v>
      </c>
    </row>
    <row r="37" spans="1:5" x14ac:dyDescent="0.3">
      <c r="A37" t="s">
        <v>22</v>
      </c>
      <c r="B37">
        <v>55.656120447427902</v>
      </c>
      <c r="C37">
        <v>52.923468</v>
      </c>
      <c r="D37">
        <v>-1.475258</v>
      </c>
      <c r="E37">
        <v>183.03522050202875</v>
      </c>
    </row>
    <row r="38" spans="1:5" x14ac:dyDescent="0.3">
      <c r="A38" t="s">
        <v>31</v>
      </c>
      <c r="B38">
        <v>40.996396782693601</v>
      </c>
      <c r="C38">
        <v>52.586813999999997</v>
      </c>
      <c r="D38">
        <v>-2.1250930000000001</v>
      </c>
      <c r="E38">
        <v>183.13171074683802</v>
      </c>
    </row>
    <row r="39" spans="1:5" x14ac:dyDescent="0.3">
      <c r="A39" t="s">
        <v>18</v>
      </c>
      <c r="B39">
        <v>56.293050096186001</v>
      </c>
      <c r="C39">
        <v>53.385013000000001</v>
      </c>
      <c r="D39">
        <v>-1.470097</v>
      </c>
      <c r="E39">
        <v>228.2846197564559</v>
      </c>
    </row>
    <row r="40" spans="1:5" x14ac:dyDescent="0.3">
      <c r="A40" t="s">
        <v>17</v>
      </c>
      <c r="B40">
        <v>60.294117647058798</v>
      </c>
      <c r="C40">
        <v>53.428465000000003</v>
      </c>
      <c r="D40">
        <v>-1.349639</v>
      </c>
      <c r="E40">
        <v>229.55490250912376</v>
      </c>
    </row>
    <row r="41" spans="1:5" x14ac:dyDescent="0.3">
      <c r="A41" t="s">
        <v>21</v>
      </c>
      <c r="B41">
        <v>59.663865546218403</v>
      </c>
      <c r="C41">
        <v>53.693137999999998</v>
      </c>
      <c r="D41">
        <v>-1.5069170000000001</v>
      </c>
      <c r="E41">
        <v>260.73236910469274</v>
      </c>
    </row>
    <row r="42" spans="1:5" x14ac:dyDescent="0.3">
      <c r="A42" t="s">
        <v>7</v>
      </c>
      <c r="B42">
        <v>67.521008403361293</v>
      </c>
      <c r="C42">
        <v>53.393836</v>
      </c>
      <c r="D42">
        <v>-2.5911240000000002</v>
      </c>
      <c r="E42">
        <v>269.06427518920685</v>
      </c>
    </row>
    <row r="43" spans="1:5" x14ac:dyDescent="0.3">
      <c r="A43" t="s">
        <v>20</v>
      </c>
      <c r="B43">
        <v>56.294396512097499</v>
      </c>
      <c r="C43">
        <v>53.797562999999997</v>
      </c>
      <c r="D43">
        <v>-1.544227</v>
      </c>
      <c r="E43">
        <v>272.42667513444337</v>
      </c>
    </row>
    <row r="44" spans="1:5" x14ac:dyDescent="0.3">
      <c r="A44" t="s">
        <v>19</v>
      </c>
      <c r="B44">
        <v>29.243648059149599</v>
      </c>
      <c r="C44">
        <v>53.807239000000003</v>
      </c>
      <c r="D44">
        <v>-1.7782009999999999</v>
      </c>
      <c r="E44">
        <v>279.43711444802159</v>
      </c>
    </row>
    <row r="45" spans="1:5" x14ac:dyDescent="0.3">
      <c r="A45" t="s">
        <v>13</v>
      </c>
      <c r="B45">
        <v>44.586834733893497</v>
      </c>
      <c r="C45">
        <v>53.533329999999999</v>
      </c>
      <c r="D45">
        <v>-2.6166700000000001</v>
      </c>
      <c r="E45">
        <v>282.18486294325498</v>
      </c>
    </row>
    <row r="46" spans="1:5" x14ac:dyDescent="0.3">
      <c r="A46" t="s">
        <v>14</v>
      </c>
      <c r="B46">
        <v>53.221644370059401</v>
      </c>
      <c r="C46">
        <v>53.410373999999997</v>
      </c>
      <c r="D46">
        <v>-2.9793750000000001</v>
      </c>
      <c r="E46">
        <v>287.62092895193967</v>
      </c>
    </row>
    <row r="47" spans="1:5" x14ac:dyDescent="0.3">
      <c r="A47" t="s">
        <v>11</v>
      </c>
      <c r="B47">
        <v>43.984766097391599</v>
      </c>
      <c r="C47">
        <v>53.775111000000003</v>
      </c>
      <c r="D47">
        <v>-2.6920639999999998</v>
      </c>
      <c r="E47">
        <v>306.65702027417274</v>
      </c>
    </row>
    <row r="48" spans="1:5" x14ac:dyDescent="0.3">
      <c r="A48" t="s">
        <v>4</v>
      </c>
      <c r="B48">
        <v>56.793545248480001</v>
      </c>
      <c r="C48">
        <v>54.553192000000003</v>
      </c>
      <c r="D48">
        <v>-1.2285600000000001</v>
      </c>
      <c r="E48">
        <v>346.73998198492296</v>
      </c>
    </row>
    <row r="49" spans="1:5" x14ac:dyDescent="0.3">
      <c r="A49" t="s">
        <v>9</v>
      </c>
      <c r="B49">
        <v>38.235294117647001</v>
      </c>
      <c r="C49">
        <v>54.109116</v>
      </c>
      <c r="D49">
        <v>-3.2134900000000002</v>
      </c>
      <c r="E49">
        <v>356.81199244437619</v>
      </c>
    </row>
    <row r="50" spans="1:5" x14ac:dyDescent="0.3">
      <c r="A50" t="s">
        <v>6</v>
      </c>
      <c r="B50">
        <v>53.903743315508002</v>
      </c>
      <c r="C50">
        <v>54.899349000000001</v>
      </c>
      <c r="D50">
        <v>-1.405597</v>
      </c>
      <c r="E50">
        <v>386.81311108862121</v>
      </c>
    </row>
    <row r="51" spans="1:5" x14ac:dyDescent="0.3">
      <c r="A51" t="s">
        <v>10</v>
      </c>
      <c r="B51">
        <v>71.372549019607803</v>
      </c>
      <c r="C51">
        <v>54.894416</v>
      </c>
      <c r="D51">
        <v>-2.939387</v>
      </c>
      <c r="E51">
        <v>421.15511359949045</v>
      </c>
    </row>
    <row r="52" spans="1:5" x14ac:dyDescent="0.3">
      <c r="A52" t="s">
        <v>8</v>
      </c>
      <c r="B52">
        <v>43.312292813727503</v>
      </c>
      <c r="C52">
        <v>51.899365000000003</v>
      </c>
      <c r="D52">
        <v>-8.4730279999999993</v>
      </c>
      <c r="E52">
        <v>578.34693854822387</v>
      </c>
    </row>
  </sheetData>
  <sortState xmlns:xlrd2="http://schemas.microsoft.com/office/spreadsheetml/2017/richdata2" ref="A2:E65">
    <sortCondition ref="E2:E6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safetyIndexAndGeocodes</vt:lpstr>
      <vt:lpstr>sIndex, Geocodes and DfL 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Nahum Locke</dc:creator>
  <cp:lastModifiedBy>Nahum Locke</cp:lastModifiedBy>
  <dcterms:created xsi:type="dcterms:W3CDTF">2022-01-10T18:04:40Z</dcterms:created>
  <dcterms:modified xsi:type="dcterms:W3CDTF">2022-01-10T18:16:28Z</dcterms:modified>
</cp:coreProperties>
</file>