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ID_PC22\Documents\GitHub\TeamEnv\TEA\3. Total_results\"/>
    </mc:Choice>
  </mc:AlternateContent>
  <xr:revisionPtr revIDLastSave="0" documentId="13_ncr:1_{AECC81CD-4E0B-42B3-82E7-B10A2545B5AF}" xr6:coauthVersionLast="47" xr6:coauthVersionMax="47" xr10:uidLastSave="{00000000-0000-0000-0000-000000000000}"/>
  <bookViews>
    <workbookView xWindow="-108" yWindow="-108" windowWidth="40560" windowHeight="17496" xr2:uid="{C33CC7DE-BF7E-4E58-BB5D-F99A8F28B2F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2" l="1"/>
  <c r="AF8" i="2"/>
  <c r="AF9" i="2"/>
  <c r="AF10" i="2"/>
  <c r="AF11" i="2"/>
  <c r="AF12" i="2"/>
  <c r="AF13" i="2"/>
  <c r="AF14" i="2"/>
  <c r="AF15" i="2"/>
  <c r="AF16" i="2"/>
  <c r="AF17" i="2"/>
  <c r="AF18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76" i="2"/>
  <c r="AF77" i="2"/>
  <c r="AF78" i="2"/>
</calcChain>
</file>

<file path=xl/sharedStrings.xml><?xml version="1.0" encoding="utf-8"?>
<sst xmlns="http://schemas.openxmlformats.org/spreadsheetml/2006/main" count="111" uniqueCount="41">
  <si>
    <t>LIME-DS_BAL_MASI_TFL</t>
  </si>
  <si>
    <t>LIME-DS_QCALC</t>
  </si>
  <si>
    <t>SCRUBBER_TOT_VOL</t>
  </si>
  <si>
    <t>SCRUBBER_QCALC</t>
  </si>
  <si>
    <t>GYP-CR_TOT_VOL</t>
  </si>
  <si>
    <t>GYP-CR_QCALC</t>
  </si>
  <si>
    <t>GAS-SP_BAL_MASI_TFL</t>
  </si>
  <si>
    <t>GAS-SP_QCALC</t>
  </si>
  <si>
    <t>GYP-SP_BAL_MASI_TFL</t>
  </si>
  <si>
    <t>GYP-SP_QCALC</t>
  </si>
  <si>
    <t>H2O</t>
  </si>
  <si>
    <t>CO2</t>
  </si>
  <si>
    <t>SO2</t>
  </si>
  <si>
    <t>O2</t>
  </si>
  <si>
    <t>CALCI-01</t>
  </si>
  <si>
    <t>N2</t>
  </si>
  <si>
    <t>NA2O</t>
  </si>
  <si>
    <t>AR</t>
  </si>
  <si>
    <t>EAC</t>
  </si>
  <si>
    <t>TPC</t>
  </si>
  <si>
    <t>Revenue</t>
  </si>
  <si>
    <t>Country</t>
    <phoneticPr fontId="1" type="noConversion"/>
  </si>
  <si>
    <t>Input</t>
    <phoneticPr fontId="1" type="noConversion"/>
  </si>
  <si>
    <t>HDPE[kg/hr]</t>
  </si>
  <si>
    <t>LDPE[kg/hr]</t>
  </si>
  <si>
    <t>PP[kg/hr]</t>
  </si>
  <si>
    <t>PS[kg/hr]</t>
  </si>
  <si>
    <t>HEATER_T</t>
    <phoneticPr fontId="1" type="noConversion"/>
  </si>
  <si>
    <t>Brazil</t>
    <phoneticPr fontId="1" type="noConversion"/>
  </si>
  <si>
    <t>China</t>
    <phoneticPr fontId="1" type="noConversion"/>
  </si>
  <si>
    <t>Saudi Arabia</t>
    <phoneticPr fontId="1" type="noConversion"/>
  </si>
  <si>
    <t>Spain</t>
    <phoneticPr fontId="1" type="noConversion"/>
  </si>
  <si>
    <t>USA</t>
    <phoneticPr fontId="1" type="noConversion"/>
  </si>
  <si>
    <t>RPYRO_HD</t>
  </si>
  <si>
    <t>Block results</t>
    <phoneticPr fontId="1" type="noConversion"/>
  </si>
  <si>
    <t>CALCI-02</t>
    <phoneticPr fontId="1" type="noConversion"/>
  </si>
  <si>
    <t>CALCI-02 in GYPSUM</t>
    <phoneticPr fontId="1" type="noConversion"/>
  </si>
  <si>
    <t>Components in CLEANGAS (kg/h)</t>
    <phoneticPr fontId="1" type="noConversion"/>
  </si>
  <si>
    <t>TEA</t>
    <phoneticPr fontId="1" type="noConversion"/>
  </si>
  <si>
    <t>SO2 (ppm)</t>
    <phoneticPr fontId="1" type="noConversion"/>
  </si>
  <si>
    <t>배출량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</si>
</sst>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3" borderId="7" xfId="0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11" fontId="0" fillId="0" borderId="15" xfId="0" applyNumberFormat="1" applyBorder="1">
      <alignment vertical="center"/>
    </xf>
    <xf numFmtId="0" fontId="0" fillId="0" borderId="25" xfId="0" applyBorder="1">
      <alignment vertical="center"/>
    </xf>
    <xf numFmtId="11" fontId="0" fillId="0" borderId="11" xfId="0" applyNumberFormat="1" applyBorder="1">
      <alignment vertical="center"/>
    </xf>
    <xf numFmtId="11" fontId="0" fillId="0" borderId="10" xfId="0" applyNumberFormat="1" applyBorder="1">
      <alignment vertical="center"/>
    </xf>
    <xf numFmtId="0" fontId="2" fillId="5" borderId="21" xfId="0" applyFont="1" applyFill="1" applyBorder="1">
      <alignment vertical="center"/>
    </xf>
    <xf numFmtId="0" fontId="2" fillId="3" borderId="6" xfId="0" applyFont="1" applyFill="1" applyBorder="1">
      <alignment vertical="center"/>
    </xf>
    <xf numFmtId="0" fontId="2" fillId="3" borderId="8" xfId="0" applyFont="1" applyFill="1" applyBorder="1">
      <alignment vertical="center"/>
    </xf>
    <xf numFmtId="0" fontId="2" fillId="5" borderId="22" xfId="0" applyFont="1" applyFill="1" applyBorder="1">
      <alignment vertical="center"/>
    </xf>
    <xf numFmtId="0" fontId="2" fillId="5" borderId="20" xfId="0" applyFont="1" applyFill="1" applyBorder="1">
      <alignment vertical="center"/>
    </xf>
    <xf numFmtId="0" fontId="2" fillId="5" borderId="7" xfId="0" applyFont="1" applyFill="1" applyBorder="1">
      <alignment vertical="center"/>
    </xf>
    <xf numFmtId="0" fontId="2" fillId="5" borderId="19" xfId="0" applyFont="1" applyFill="1" applyBorder="1">
      <alignment vertical="center"/>
    </xf>
    <xf numFmtId="0" fontId="2" fillId="6" borderId="7" xfId="0" applyFont="1" applyFill="1" applyBorder="1">
      <alignment vertical="center"/>
    </xf>
    <xf numFmtId="0" fontId="2" fillId="6" borderId="8" xfId="0" applyFont="1" applyFill="1" applyBorder="1">
      <alignment vertical="center"/>
    </xf>
    <xf numFmtId="0" fontId="0" fillId="5" borderId="12" xfId="0" applyFill="1" applyBorder="1">
      <alignment vertical="center"/>
    </xf>
    <xf numFmtId="0" fontId="0" fillId="5" borderId="0" xfId="0" applyFill="1">
      <alignment vertical="center"/>
    </xf>
    <xf numFmtId="0" fontId="0" fillId="5" borderId="13" xfId="0" applyFill="1" applyBorder="1">
      <alignment vertical="center"/>
    </xf>
    <xf numFmtId="0" fontId="0" fillId="5" borderId="23" xfId="0" applyFill="1" applyBorder="1">
      <alignment vertical="center"/>
    </xf>
    <xf numFmtId="11" fontId="0" fillId="5" borderId="0" xfId="0" applyNumberFormat="1" applyFill="1">
      <alignment vertical="center"/>
    </xf>
    <xf numFmtId="0" fontId="0" fillId="5" borderId="14" xfId="0" applyFill="1" applyBorder="1">
      <alignment vertical="center"/>
    </xf>
    <xf numFmtId="0" fontId="0" fillId="5" borderId="15" xfId="0" applyFill="1" applyBorder="1">
      <alignment vertical="center"/>
    </xf>
    <xf numFmtId="11" fontId="0" fillId="5" borderId="16" xfId="0" applyNumberFormat="1" applyFill="1" applyBorder="1">
      <alignment vertical="center"/>
    </xf>
    <xf numFmtId="0" fontId="0" fillId="5" borderId="24" xfId="0" applyFill="1" applyBorder="1">
      <alignment vertical="center"/>
    </xf>
    <xf numFmtId="11" fontId="0" fillId="5" borderId="15" xfId="0" applyNumberFormat="1" applyFill="1" applyBorder="1">
      <alignment vertical="center"/>
    </xf>
    <xf numFmtId="0" fontId="0" fillId="5" borderId="16" xfId="0" applyFill="1" applyBorder="1">
      <alignment vertical="center"/>
    </xf>
    <xf numFmtId="11" fontId="0" fillId="5" borderId="13" xfId="0" applyNumberFormat="1" applyFill="1" applyBorder="1">
      <alignment vertical="center"/>
    </xf>
    <xf numFmtId="11" fontId="0" fillId="5" borderId="23" xfId="0" applyNumberFormat="1" applyFill="1" applyBorder="1">
      <alignment vertical="center"/>
    </xf>
    <xf numFmtId="0" fontId="0" fillId="5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5" borderId="11" xfId="0" applyFill="1" applyBorder="1">
      <alignment vertical="center"/>
    </xf>
    <xf numFmtId="0" fontId="0" fillId="5" borderId="25" xfId="0" applyFill="1" applyBorder="1">
      <alignment vertical="center"/>
    </xf>
    <xf numFmtId="0" fontId="2" fillId="6" borderId="6" xfId="0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2" fillId="6" borderId="27" xfId="0" applyFont="1" applyFill="1" applyBorder="1" applyAlignment="1">
      <alignment horizontal="center" vertical="center"/>
    </xf>
    <xf numFmtId="0" fontId="2" fillId="6" borderId="0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Brazil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Sheet2!$AC$3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Sheet2!$AC$5:$AC$18</c:f>
              <c:numCache>
                <c:formatCode>General</c:formatCode>
                <c:ptCount val="14"/>
                <c:pt idx="0">
                  <c:v>77496.769454352499</c:v>
                </c:pt>
                <c:pt idx="1">
                  <c:v>77559.704033574395</c:v>
                </c:pt>
                <c:pt idx="2">
                  <c:v>104035.922099116</c:v>
                </c:pt>
                <c:pt idx="3">
                  <c:v>126220.416251909</c:v>
                </c:pt>
                <c:pt idx="4">
                  <c:v>145870.41402036001</c:v>
                </c:pt>
                <c:pt idx="5">
                  <c:v>164144.837156433</c:v>
                </c:pt>
                <c:pt idx="6">
                  <c:v>181189.21375415</c:v>
                </c:pt>
                <c:pt idx="7">
                  <c:v>197380.93456259501</c:v>
                </c:pt>
                <c:pt idx="8">
                  <c:v>212864.58262885499</c:v>
                </c:pt>
                <c:pt idx="9">
                  <c:v>227761.918207551</c:v>
                </c:pt>
                <c:pt idx="10">
                  <c:v>242087.03164670401</c:v>
                </c:pt>
                <c:pt idx="11">
                  <c:v>256106.552603947</c:v>
                </c:pt>
                <c:pt idx="12">
                  <c:v>269665.93313767499</c:v>
                </c:pt>
                <c:pt idx="13">
                  <c:v>282872.39169386798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E-4DBC-8837-B6A8FFA455A9}"/>
            </c:ext>
          </c:extLst>
        </c:ser>
        <c:ser>
          <c:idx val="1"/>
          <c:order val="1"/>
          <c:tx>
            <c:strRef>
              <c:f>Sheet2!$AD$3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Sheet2!$AD$5:$AD$18</c:f>
              <c:numCache>
                <c:formatCode>General</c:formatCode>
                <c:ptCount val="14"/>
                <c:pt idx="0">
                  <c:v>41970.620906930701</c:v>
                </c:pt>
                <c:pt idx="1">
                  <c:v>41918.576110484202</c:v>
                </c:pt>
                <c:pt idx="2">
                  <c:v>46094.666936862202</c:v>
                </c:pt>
                <c:pt idx="3">
                  <c:v>49598.102493458697</c:v>
                </c:pt>
                <c:pt idx="4">
                  <c:v>52704.638821015498</c:v>
                </c:pt>
                <c:pt idx="5">
                  <c:v>55621.439987338003</c:v>
                </c:pt>
                <c:pt idx="6">
                  <c:v>58341.511691435997</c:v>
                </c:pt>
                <c:pt idx="7">
                  <c:v>60930.521757766299</c:v>
                </c:pt>
                <c:pt idx="8">
                  <c:v>63422.356722828299</c:v>
                </c:pt>
                <c:pt idx="9">
                  <c:v>65788.483032988501</c:v>
                </c:pt>
                <c:pt idx="10">
                  <c:v>68096.9387350287</c:v>
                </c:pt>
                <c:pt idx="11">
                  <c:v>70402.217734943202</c:v>
                </c:pt>
                <c:pt idx="12">
                  <c:v>72601.164689606303</c:v>
                </c:pt>
                <c:pt idx="13">
                  <c:v>74747.283864283294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E-4DBC-8837-B6A8FFA4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Sheet2!$AE$3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Sheet2!$AE$5:$AE$18</c:f>
              <c:numCache>
                <c:formatCode>General</c:formatCode>
                <c:ptCount val="14"/>
                <c:pt idx="0">
                  <c:v>44805.79075</c:v>
                </c:pt>
                <c:pt idx="1">
                  <c:v>1008939.14975</c:v>
                </c:pt>
                <c:pt idx="2">
                  <c:v>620760.90324999997</c:v>
                </c:pt>
                <c:pt idx="3">
                  <c:v>910114.04850000003</c:v>
                </c:pt>
                <c:pt idx="4">
                  <c:v>1834299.2052499901</c:v>
                </c:pt>
                <c:pt idx="5">
                  <c:v>1509274.2715</c:v>
                </c:pt>
                <c:pt idx="6">
                  <c:v>1903641.1852499901</c:v>
                </c:pt>
                <c:pt idx="7">
                  <c:v>2418635.6705</c:v>
                </c:pt>
                <c:pt idx="8">
                  <c:v>2450301.409</c:v>
                </c:pt>
                <c:pt idx="9">
                  <c:v>1607841.0024999999</c:v>
                </c:pt>
                <c:pt idx="10">
                  <c:v>4933062.38</c:v>
                </c:pt>
                <c:pt idx="11">
                  <c:v>3433970.0289999899</c:v>
                </c:pt>
                <c:pt idx="12">
                  <c:v>3768983.2744999998</c:v>
                </c:pt>
                <c:pt idx="13">
                  <c:v>4106397.7912499998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E-4DBC-8837-B6A8FFA45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China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Sheet2!$AC$3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Sheet2!$AC$20:$AC$33</c:f>
              <c:numCache>
                <c:formatCode>General</c:formatCode>
                <c:ptCount val="14"/>
                <c:pt idx="0">
                  <c:v>8070708.7140988698</c:v>
                </c:pt>
                <c:pt idx="1">
                  <c:v>8070709.8985862499</c:v>
                </c:pt>
                <c:pt idx="2">
                  <c:v>8070711.1150864102</c:v>
                </c:pt>
                <c:pt idx="3">
                  <c:v>8070712.3716026098</c:v>
                </c:pt>
                <c:pt idx="4">
                  <c:v>8070713.6521282401</c:v>
                </c:pt>
                <c:pt idx="5">
                  <c:v>8070714.95666329</c:v>
                </c:pt>
                <c:pt idx="6">
                  <c:v>8070716.293211</c:v>
                </c:pt>
                <c:pt idx="7">
                  <c:v>8070717.65376807</c:v>
                </c:pt>
                <c:pt idx="8">
                  <c:v>8070719.0303311897</c:v>
                </c:pt>
                <c:pt idx="9">
                  <c:v>8070720.4309036201</c:v>
                </c:pt>
                <c:pt idx="10">
                  <c:v>8070721.8474820601</c:v>
                </c:pt>
                <c:pt idx="11">
                  <c:v>8070723.2800665004</c:v>
                </c:pt>
                <c:pt idx="12">
                  <c:v>8070724.7286569197</c:v>
                </c:pt>
                <c:pt idx="13">
                  <c:v>8070726.1932532899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A-4F53-9639-5E7F97987CD5}"/>
            </c:ext>
          </c:extLst>
        </c:ser>
        <c:ser>
          <c:idx val="1"/>
          <c:order val="1"/>
          <c:tx>
            <c:strRef>
              <c:f>Sheet2!$AD$3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Sheet2!$AD$20:$AD$33</c:f>
              <c:numCache>
                <c:formatCode>General</c:formatCode>
                <c:ptCount val="14"/>
                <c:pt idx="0">
                  <c:v>82243240.782408595</c:v>
                </c:pt>
                <c:pt idx="1">
                  <c:v>82243148.320212498</c:v>
                </c:pt>
                <c:pt idx="2">
                  <c:v>82243053.331449196</c:v>
                </c:pt>
                <c:pt idx="3">
                  <c:v>82242955.418014705</c:v>
                </c:pt>
                <c:pt idx="4">
                  <c:v>82242855.291704893</c:v>
                </c:pt>
                <c:pt idx="5">
                  <c:v>82242753.113205805</c:v>
                </c:pt>
                <c:pt idx="6">
                  <c:v>82242648.605137393</c:v>
                </c:pt>
                <c:pt idx="7">
                  <c:v>82242542.739806697</c:v>
                </c:pt>
                <c:pt idx="8">
                  <c:v>82242434.682855293</c:v>
                </c:pt>
                <c:pt idx="9">
                  <c:v>82242325.538863897</c:v>
                </c:pt>
                <c:pt idx="10">
                  <c:v>82242214.590642497</c:v>
                </c:pt>
                <c:pt idx="11">
                  <c:v>82242102.715788305</c:v>
                </c:pt>
                <c:pt idx="12">
                  <c:v>82241989.498149201</c:v>
                </c:pt>
                <c:pt idx="13">
                  <c:v>82241875.244837195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A-4F53-9639-5E7F9798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Sheet2!$AE$3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Sheet2!$AE$20:$AE$33</c:f>
              <c:numCache>
                <c:formatCode>General</c:formatCode>
                <c:ptCount val="14"/>
                <c:pt idx="0">
                  <c:v>116477.276499999</c:v>
                </c:pt>
                <c:pt idx="1">
                  <c:v>589687.17700000003</c:v>
                </c:pt>
                <c:pt idx="2">
                  <c:v>1075797.9609999999</c:v>
                </c:pt>
                <c:pt idx="3">
                  <c:v>1618086.6984999999</c:v>
                </c:pt>
                <c:pt idx="4">
                  <c:v>2119294.1157499999</c:v>
                </c:pt>
                <c:pt idx="5">
                  <c:v>2655003.9679999999</c:v>
                </c:pt>
                <c:pt idx="6">
                  <c:v>3232372.452</c:v>
                </c:pt>
                <c:pt idx="7">
                  <c:v>3763331.1229999899</c:v>
                </c:pt>
                <c:pt idx="8">
                  <c:v>4358314.1399999997</c:v>
                </c:pt>
                <c:pt idx="9">
                  <c:v>4933721.7249999996</c:v>
                </c:pt>
                <c:pt idx="10">
                  <c:v>5516543.5624999898</c:v>
                </c:pt>
                <c:pt idx="11">
                  <c:v>6102431.9450000003</c:v>
                </c:pt>
                <c:pt idx="12">
                  <c:v>6694662.3899999997</c:v>
                </c:pt>
                <c:pt idx="13">
                  <c:v>7303679.2725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A-4F53-9639-5E7F97987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Spain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Sheet2!$AC$3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Sheet2!$AC$50:$AC$63</c:f>
              <c:numCache>
                <c:formatCode>General</c:formatCode>
                <c:ptCount val="14"/>
                <c:pt idx="0">
                  <c:v>59763.700982362301</c:v>
                </c:pt>
                <c:pt idx="1">
                  <c:v>80389.0978954319</c:v>
                </c:pt>
                <c:pt idx="2">
                  <c:v>109149.354396725</c:v>
                </c:pt>
                <c:pt idx="3">
                  <c:v>133395.492870772</c:v>
                </c:pt>
                <c:pt idx="4">
                  <c:v>155080.933264405</c:v>
                </c:pt>
                <c:pt idx="5">
                  <c:v>175110.52903387399</c:v>
                </c:pt>
                <c:pt idx="6">
                  <c:v>193923.70209569999</c:v>
                </c:pt>
                <c:pt idx="7">
                  <c:v>211789.64033404799</c:v>
                </c:pt>
                <c:pt idx="8">
                  <c:v>228885.69639632499</c:v>
                </c:pt>
                <c:pt idx="9">
                  <c:v>245327.95689354101</c:v>
                </c:pt>
                <c:pt idx="10">
                  <c:v>261220.30179137201</c:v>
                </c:pt>
                <c:pt idx="11">
                  <c:v>276618.67228326597</c:v>
                </c:pt>
                <c:pt idx="12">
                  <c:v>291571.03102436999</c:v>
                </c:pt>
                <c:pt idx="13">
                  <c:v>306140.26411469199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C4-4228-923A-182B0413E0CC}"/>
            </c:ext>
          </c:extLst>
        </c:ser>
        <c:ser>
          <c:idx val="1"/>
          <c:order val="1"/>
          <c:tx>
            <c:strRef>
              <c:f>Sheet2!$AD$3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Sheet2!$AD$50:$AD$63</c:f>
              <c:numCache>
                <c:formatCode>General</c:formatCode>
                <c:ptCount val="14"/>
                <c:pt idx="0">
                  <c:v>28443.4625364696</c:v>
                </c:pt>
                <c:pt idx="1">
                  <c:v>31652.360001338999</c:v>
                </c:pt>
                <c:pt idx="2">
                  <c:v>36183.571985798299</c:v>
                </c:pt>
                <c:pt idx="3">
                  <c:v>40037.613378481299</c:v>
                </c:pt>
                <c:pt idx="4">
                  <c:v>43494.429979788598</c:v>
                </c:pt>
                <c:pt idx="5">
                  <c:v>46699.800547720799</c:v>
                </c:pt>
                <c:pt idx="6">
                  <c:v>49721.492172345497</c:v>
                </c:pt>
                <c:pt idx="7">
                  <c:v>52600.413694643197</c:v>
                </c:pt>
                <c:pt idx="8">
                  <c:v>55363.4723235969</c:v>
                </c:pt>
                <c:pt idx="9">
                  <c:v>58026.423100643296</c:v>
                </c:pt>
                <c:pt idx="10">
                  <c:v>60609.935881636498</c:v>
                </c:pt>
                <c:pt idx="11">
                  <c:v>63078.646814312902</c:v>
                </c:pt>
                <c:pt idx="12">
                  <c:v>65556.276722274401</c:v>
                </c:pt>
                <c:pt idx="13">
                  <c:v>67938.137779344805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C4-4228-923A-182B0413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Sheet2!$AE$3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Sheet2!$AE$50:$AE$63</c:f>
              <c:numCache>
                <c:formatCode>General</c:formatCode>
                <c:ptCount val="14"/>
                <c:pt idx="0">
                  <c:v>77460.461750000002</c:v>
                </c:pt>
                <c:pt idx="1">
                  <c:v>534964.755</c:v>
                </c:pt>
                <c:pt idx="2">
                  <c:v>1428828.8902499999</c:v>
                </c:pt>
                <c:pt idx="3">
                  <c:v>1046977.38499999</c:v>
                </c:pt>
                <c:pt idx="4">
                  <c:v>1425570.7892499999</c:v>
                </c:pt>
                <c:pt idx="5">
                  <c:v>1782473.25599999</c:v>
                </c:pt>
                <c:pt idx="6">
                  <c:v>2147786.5704999999</c:v>
                </c:pt>
                <c:pt idx="7">
                  <c:v>2518702.45175</c:v>
                </c:pt>
                <c:pt idx="8">
                  <c:v>2895483.7324999901</c:v>
                </c:pt>
                <c:pt idx="9">
                  <c:v>3201300.4087499902</c:v>
                </c:pt>
                <c:pt idx="10">
                  <c:v>3662557.5625</c:v>
                </c:pt>
                <c:pt idx="11">
                  <c:v>2349162.8585000001</c:v>
                </c:pt>
                <c:pt idx="12">
                  <c:v>4384676.125</c:v>
                </c:pt>
                <c:pt idx="13">
                  <c:v>4749405.0475000003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C4-4228-923A-182B0413E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USA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Sheet2!$AC$3</c:f>
              <c:strCache>
                <c:ptCount val="1"/>
                <c:pt idx="0">
                  <c:v>EAC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Sheet2!$AC$65:$AC$78</c:f>
              <c:numCache>
                <c:formatCode>General</c:formatCode>
                <c:ptCount val="14"/>
                <c:pt idx="0">
                  <c:v>921994.66959629103</c:v>
                </c:pt>
                <c:pt idx="1">
                  <c:v>922119.99310878396</c:v>
                </c:pt>
                <c:pt idx="2">
                  <c:v>922230.38909188996</c:v>
                </c:pt>
                <c:pt idx="3">
                  <c:v>922336.22712028504</c:v>
                </c:pt>
                <c:pt idx="4">
                  <c:v>922441.52181456401</c:v>
                </c:pt>
                <c:pt idx="5">
                  <c:v>922547.02591464401</c:v>
                </c:pt>
                <c:pt idx="6">
                  <c:v>922653.771727263</c:v>
                </c:pt>
                <c:pt idx="7">
                  <c:v>922762.42093866505</c:v>
                </c:pt>
                <c:pt idx="8">
                  <c:v>922873.38593405497</c:v>
                </c:pt>
                <c:pt idx="9">
                  <c:v>922986.96147655102</c:v>
                </c:pt>
                <c:pt idx="10">
                  <c:v>976458.35987342999</c:v>
                </c:pt>
                <c:pt idx="11">
                  <c:v>1029739.17188861</c:v>
                </c:pt>
                <c:pt idx="12">
                  <c:v>1080992.57348196</c:v>
                </c:pt>
                <c:pt idx="13">
                  <c:v>1130493.0793524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4928-B4EE-F12DB3B3E531}"/>
            </c:ext>
          </c:extLst>
        </c:ser>
        <c:ser>
          <c:idx val="1"/>
          <c:order val="1"/>
          <c:tx>
            <c:strRef>
              <c:f>Sheet2!$AD$3</c:f>
              <c:strCache>
                <c:ptCount val="1"/>
                <c:pt idx="0">
                  <c:v>TPC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Sheet2!$AD$65:$AD$78</c:f>
              <c:numCache>
                <c:formatCode>General</c:formatCode>
                <c:ptCount val="14"/>
                <c:pt idx="0">
                  <c:v>2192862.0691470802</c:v>
                </c:pt>
                <c:pt idx="1">
                  <c:v>2192436.5415523099</c:v>
                </c:pt>
                <c:pt idx="2">
                  <c:v>2192007.1665891302</c:v>
                </c:pt>
                <c:pt idx="3">
                  <c:v>2191564.41440449</c:v>
                </c:pt>
                <c:pt idx="4">
                  <c:v>2191106.0633258</c:v>
                </c:pt>
                <c:pt idx="5">
                  <c:v>2190637.4040851998</c:v>
                </c:pt>
                <c:pt idx="6">
                  <c:v>2190159.4001672501</c:v>
                </c:pt>
                <c:pt idx="7">
                  <c:v>2189672.8179614102</c:v>
                </c:pt>
                <c:pt idx="8">
                  <c:v>2189178.4872852401</c:v>
                </c:pt>
                <c:pt idx="9">
                  <c:v>2188677.1265998902</c:v>
                </c:pt>
                <c:pt idx="10">
                  <c:v>2197428.1583995698</c:v>
                </c:pt>
                <c:pt idx="11">
                  <c:v>2206114.9638250601</c:v>
                </c:pt>
                <c:pt idx="12">
                  <c:v>2214502.8843511501</c:v>
                </c:pt>
                <c:pt idx="13">
                  <c:v>2222633.6427771398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9-4928-B4EE-F12DB3B3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803759"/>
        <c:axId val="504620863"/>
      </c:lineChart>
      <c:lineChart>
        <c:grouping val="standard"/>
        <c:varyColors val="0"/>
        <c:ser>
          <c:idx val="2"/>
          <c:order val="2"/>
          <c:tx>
            <c:strRef>
              <c:f>Sheet2!$AE$3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Sheet2!$AE$65:$AE$78</c:f>
              <c:numCache>
                <c:formatCode>General</c:formatCode>
                <c:ptCount val="14"/>
                <c:pt idx="0">
                  <c:v>570647.90799999901</c:v>
                </c:pt>
                <c:pt idx="1">
                  <c:v>2912149.6357499999</c:v>
                </c:pt>
                <c:pt idx="2">
                  <c:v>5264483.7125000004</c:v>
                </c:pt>
                <c:pt idx="3">
                  <c:v>7684660.8324999996</c:v>
                </c:pt>
                <c:pt idx="4">
                  <c:v>10186916.1625</c:v>
                </c:pt>
                <c:pt idx="5">
                  <c:v>12743465.1574999</c:v>
                </c:pt>
                <c:pt idx="6">
                  <c:v>15349679.9925</c:v>
                </c:pt>
                <c:pt idx="7">
                  <c:v>18001757.342500001</c:v>
                </c:pt>
                <c:pt idx="8">
                  <c:v>20695395.399999999</c:v>
                </c:pt>
                <c:pt idx="9">
                  <c:v>23426762.789999999</c:v>
                </c:pt>
                <c:pt idx="10">
                  <c:v>26194384.0825</c:v>
                </c:pt>
                <c:pt idx="11">
                  <c:v>28993316.484999999</c:v>
                </c:pt>
                <c:pt idx="12">
                  <c:v>31821828.6325</c:v>
                </c:pt>
                <c:pt idx="13">
                  <c:v>34676178.1875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9-4928-B4EE-F12DB3B3E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4124159"/>
        <c:axId val="504611263"/>
      </c:lineChart>
      <c:catAx>
        <c:axId val="42380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4620863"/>
        <c:crosses val="autoZero"/>
        <c:auto val="1"/>
        <c:lblAlgn val="ctr"/>
        <c:lblOffset val="100"/>
        <c:noMultiLvlLbl val="0"/>
      </c:catAx>
      <c:valAx>
        <c:axId val="50462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03759"/>
        <c:crosses val="autoZero"/>
        <c:crossBetween val="between"/>
      </c:valAx>
      <c:valAx>
        <c:axId val="5046112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4124159"/>
        <c:crosses val="max"/>
        <c:crossBetween val="between"/>
      </c:valAx>
      <c:catAx>
        <c:axId val="654124159"/>
        <c:scaling>
          <c:orientation val="minMax"/>
        </c:scaling>
        <c:delete val="1"/>
        <c:axPos val="b"/>
        <c:majorTickMark val="out"/>
        <c:minorTickMark val="none"/>
        <c:tickLblPos val="nextTo"/>
        <c:crossAx val="5046112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0</xdr:colOff>
      <xdr:row>11</xdr:row>
      <xdr:rowOff>179294</xdr:rowOff>
    </xdr:from>
    <xdr:to>
      <xdr:col>38</xdr:col>
      <xdr:colOff>537882</xdr:colOff>
      <xdr:row>24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A8A9CE3-204B-C185-0A5E-D75159E61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24</xdr:row>
      <xdr:rowOff>197223</xdr:rowOff>
    </xdr:from>
    <xdr:to>
      <xdr:col>38</xdr:col>
      <xdr:colOff>537882</xdr:colOff>
      <xdr:row>37</xdr:row>
      <xdr:rowOff>17929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BB6CD86-32C9-4EEB-82CB-9D59FA9B4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582707</xdr:colOff>
      <xdr:row>11</xdr:row>
      <xdr:rowOff>134470</xdr:rowOff>
    </xdr:from>
    <xdr:to>
      <xdr:col>45</xdr:col>
      <xdr:colOff>448237</xdr:colOff>
      <xdr:row>23</xdr:row>
      <xdr:rowOff>179294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CADBBD4-C584-4A8E-A31B-50C58AC84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537882</xdr:colOff>
      <xdr:row>24</xdr:row>
      <xdr:rowOff>98611</xdr:rowOff>
    </xdr:from>
    <xdr:to>
      <xdr:col>45</xdr:col>
      <xdr:colOff>403412</xdr:colOff>
      <xdr:row>36</xdr:row>
      <xdr:rowOff>143435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2F2B51B-1305-4575-A40A-27EE2E0FC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3819-2F9B-462E-B7E3-6FA5664D52D0}">
  <dimension ref="B1:AF78"/>
  <sheetViews>
    <sheetView tabSelected="1" topLeftCell="H1" zoomScale="85" zoomScaleNormal="85" workbookViewId="0">
      <selection activeCell="AO6" sqref="AO6"/>
    </sheetView>
  </sheetViews>
  <sheetFormatPr defaultRowHeight="17.399999999999999" x14ac:dyDescent="0.4"/>
  <sheetData>
    <row r="1" spans="2:32" ht="18" thickBot="1" x14ac:dyDescent="0.45"/>
    <row r="2" spans="2:32" x14ac:dyDescent="0.4">
      <c r="B2" s="47" t="s">
        <v>21</v>
      </c>
      <c r="C2" s="49" t="s">
        <v>22</v>
      </c>
      <c r="D2" s="50"/>
      <c r="E2" s="50"/>
      <c r="F2" s="50"/>
      <c r="G2" s="50"/>
      <c r="H2" s="51"/>
      <c r="I2" s="52" t="s">
        <v>34</v>
      </c>
      <c r="J2" s="53"/>
      <c r="K2" s="53"/>
      <c r="L2" s="53"/>
      <c r="M2" s="53"/>
      <c r="N2" s="53"/>
      <c r="O2" s="53"/>
      <c r="P2" s="53"/>
      <c r="Q2" s="53"/>
      <c r="R2" s="54"/>
      <c r="S2" s="20"/>
      <c r="T2" s="55" t="s">
        <v>37</v>
      </c>
      <c r="U2" s="56"/>
      <c r="V2" s="56"/>
      <c r="W2" s="56"/>
      <c r="X2" s="56"/>
      <c r="Y2" s="56"/>
      <c r="Z2" s="56"/>
      <c r="AA2" s="56"/>
      <c r="AB2" s="57"/>
      <c r="AC2" s="58" t="s">
        <v>38</v>
      </c>
      <c r="AD2" s="59"/>
      <c r="AE2" s="60"/>
      <c r="AF2" t="s">
        <v>40</v>
      </c>
    </row>
    <row r="3" spans="2:32" ht="18" thickBot="1" x14ac:dyDescent="0.45">
      <c r="B3" s="48"/>
      <c r="C3" s="2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13" t="s">
        <v>33</v>
      </c>
      <c r="I3" s="21" t="s">
        <v>0</v>
      </c>
      <c r="J3" s="12" t="s">
        <v>1</v>
      </c>
      <c r="K3" s="12" t="s">
        <v>2</v>
      </c>
      <c r="L3" s="12" t="s">
        <v>3</v>
      </c>
      <c r="M3" s="12" t="s">
        <v>4</v>
      </c>
      <c r="N3" s="12" t="s">
        <v>5</v>
      </c>
      <c r="O3" s="12" t="s">
        <v>6</v>
      </c>
      <c r="P3" s="12" t="s">
        <v>7</v>
      </c>
      <c r="Q3" s="12" t="s">
        <v>8</v>
      </c>
      <c r="R3" s="22" t="s">
        <v>9</v>
      </c>
      <c r="S3" s="23" t="s">
        <v>36</v>
      </c>
      <c r="T3" s="24" t="s">
        <v>10</v>
      </c>
      <c r="U3" s="25" t="s">
        <v>11</v>
      </c>
      <c r="V3" s="25" t="s">
        <v>12</v>
      </c>
      <c r="W3" s="25" t="s">
        <v>13</v>
      </c>
      <c r="X3" s="25" t="s">
        <v>14</v>
      </c>
      <c r="Y3" s="25" t="s">
        <v>35</v>
      </c>
      <c r="Z3" s="25" t="s">
        <v>15</v>
      </c>
      <c r="AA3" s="25" t="s">
        <v>16</v>
      </c>
      <c r="AB3" s="26" t="s">
        <v>17</v>
      </c>
      <c r="AC3" s="46" t="s">
        <v>18</v>
      </c>
      <c r="AD3" s="27" t="s">
        <v>19</v>
      </c>
      <c r="AE3" s="28" t="s">
        <v>20</v>
      </c>
      <c r="AF3" s="61" t="s">
        <v>39</v>
      </c>
    </row>
    <row r="4" spans="2:32" x14ac:dyDescent="0.4">
      <c r="B4" s="4" t="s">
        <v>28</v>
      </c>
      <c r="C4" s="4">
        <v>10</v>
      </c>
      <c r="D4" s="5">
        <v>20</v>
      </c>
      <c r="E4" s="5">
        <v>8</v>
      </c>
      <c r="F4" s="5">
        <v>8</v>
      </c>
      <c r="G4" s="5">
        <v>500</v>
      </c>
      <c r="H4" s="5">
        <v>348.331436</v>
      </c>
      <c r="I4" s="4"/>
      <c r="J4" s="5"/>
      <c r="K4" s="5"/>
      <c r="L4" s="5"/>
      <c r="M4" s="5"/>
      <c r="N4" s="5"/>
      <c r="O4" s="5"/>
      <c r="P4" s="5"/>
      <c r="Q4" s="5"/>
      <c r="R4" s="6"/>
      <c r="S4" s="17"/>
      <c r="T4" s="5"/>
      <c r="U4" s="5"/>
      <c r="V4" s="5"/>
      <c r="W4" s="5"/>
      <c r="X4" s="5"/>
      <c r="Y4" s="5"/>
      <c r="Z4" s="5"/>
      <c r="AA4" s="5"/>
      <c r="AB4" s="5"/>
      <c r="AC4" s="4"/>
      <c r="AD4" s="5"/>
      <c r="AE4" s="6"/>
    </row>
    <row r="5" spans="2:32" x14ac:dyDescent="0.4">
      <c r="B5" s="7" t="s">
        <v>28</v>
      </c>
      <c r="C5" s="7">
        <v>10</v>
      </c>
      <c r="D5">
        <v>20</v>
      </c>
      <c r="E5">
        <v>8</v>
      </c>
      <c r="F5">
        <v>8</v>
      </c>
      <c r="G5">
        <v>550</v>
      </c>
      <c r="H5">
        <v>-114.276651</v>
      </c>
      <c r="I5" s="7">
        <v>6987.5</v>
      </c>
      <c r="J5">
        <v>4891.4951700000001</v>
      </c>
      <c r="K5">
        <v>13656.6525</v>
      </c>
      <c r="L5">
        <v>55050.237999999998</v>
      </c>
      <c r="M5">
        <v>13656.214599999999</v>
      </c>
      <c r="N5">
        <v>-3.43573467</v>
      </c>
      <c r="O5">
        <v>6989.5142900000001</v>
      </c>
      <c r="P5">
        <v>-7354.8421399999997</v>
      </c>
      <c r="Q5">
        <v>6989.5142900000001</v>
      </c>
      <c r="R5" s="8">
        <v>2.5933760000000001E-3</v>
      </c>
      <c r="S5" s="14">
        <v>1.0542539E-2</v>
      </c>
      <c r="AC5" s="7">
        <v>77496.769454352499</v>
      </c>
      <c r="AD5">
        <v>41970.620906930701</v>
      </c>
      <c r="AE5" s="8">
        <v>44805.79075</v>
      </c>
    </row>
    <row r="6" spans="2:32" x14ac:dyDescent="0.4">
      <c r="B6" s="7" t="s">
        <v>28</v>
      </c>
      <c r="C6" s="7">
        <v>10</v>
      </c>
      <c r="D6">
        <v>20</v>
      </c>
      <c r="E6">
        <v>8</v>
      </c>
      <c r="F6">
        <v>8</v>
      </c>
      <c r="G6">
        <v>600</v>
      </c>
      <c r="H6">
        <v>-591.07063000000005</v>
      </c>
      <c r="I6" s="7">
        <v>6987.5</v>
      </c>
      <c r="J6">
        <v>4891.4951700000001</v>
      </c>
      <c r="K6">
        <v>13681.4879</v>
      </c>
      <c r="L6">
        <v>54877.291599999997</v>
      </c>
      <c r="M6">
        <v>13681.8647</v>
      </c>
      <c r="N6">
        <v>43.377135000000003</v>
      </c>
      <c r="O6">
        <v>6997.88933</v>
      </c>
      <c r="P6">
        <v>-7359.1021899999996</v>
      </c>
      <c r="Q6">
        <v>6997.88933</v>
      </c>
      <c r="R6" s="8">
        <v>1.5742484000000001E-2</v>
      </c>
      <c r="S6" s="14">
        <v>0.23739744700000001</v>
      </c>
      <c r="AC6" s="7">
        <v>77559.704033574395</v>
      </c>
      <c r="AD6">
        <v>41918.576110484202</v>
      </c>
      <c r="AE6" s="8">
        <v>1008939.14975</v>
      </c>
    </row>
    <row r="7" spans="2:32" x14ac:dyDescent="0.4">
      <c r="B7" s="7" t="s">
        <v>28</v>
      </c>
      <c r="C7" s="7">
        <v>10</v>
      </c>
      <c r="D7">
        <v>20</v>
      </c>
      <c r="E7">
        <v>8</v>
      </c>
      <c r="F7">
        <v>8</v>
      </c>
      <c r="G7">
        <v>650</v>
      </c>
      <c r="H7">
        <v>-1082.2707</v>
      </c>
      <c r="I7" s="7">
        <v>6987.5</v>
      </c>
      <c r="J7">
        <v>4891.4951700000001</v>
      </c>
      <c r="K7">
        <v>30577.761600000002</v>
      </c>
      <c r="L7">
        <v>54996.203699999998</v>
      </c>
      <c r="M7">
        <v>30694.5566</v>
      </c>
      <c r="N7">
        <v>28.008101199999999</v>
      </c>
      <c r="O7">
        <v>7006.3615900000004</v>
      </c>
      <c r="P7">
        <v>-7422.79547</v>
      </c>
      <c r="Q7">
        <v>6999.63879</v>
      </c>
      <c r="R7" s="8">
        <v>-1.236745E-2</v>
      </c>
      <c r="S7" s="14">
        <v>0.14606138900000001</v>
      </c>
      <c r="T7">
        <v>0.74070692000000005</v>
      </c>
      <c r="U7">
        <v>0.116032846</v>
      </c>
      <c r="V7" s="1">
        <v>4.3599999999999997E-11</v>
      </c>
      <c r="W7">
        <v>0.40190325500000001</v>
      </c>
      <c r="X7" s="1">
        <v>6.3299999999999997E-89</v>
      </c>
      <c r="Y7" s="1">
        <v>1.7500000000000002E-83</v>
      </c>
      <c r="Z7">
        <v>5.4639975300000003</v>
      </c>
      <c r="AA7" s="1">
        <v>7.6599999999999994E-82</v>
      </c>
      <c r="AB7">
        <v>1.6021399999999999E-4</v>
      </c>
      <c r="AC7" s="7">
        <v>104035.922099116</v>
      </c>
      <c r="AD7">
        <v>46094.666936862202</v>
      </c>
      <c r="AE7" s="8">
        <v>620760.90324999997</v>
      </c>
      <c r="AF7">
        <f t="shared" ref="AF7:AF63" si="0">V7/SUM(T7:AB7)</f>
        <v>6.4853922529886595E-12</v>
      </c>
    </row>
    <row r="8" spans="2:32" x14ac:dyDescent="0.4">
      <c r="B8" s="7" t="s">
        <v>28</v>
      </c>
      <c r="C8" s="7">
        <v>10</v>
      </c>
      <c r="D8">
        <v>20</v>
      </c>
      <c r="E8">
        <v>8</v>
      </c>
      <c r="F8">
        <v>8</v>
      </c>
      <c r="G8">
        <v>700</v>
      </c>
      <c r="H8">
        <v>-1586.74658</v>
      </c>
      <c r="I8" s="7">
        <v>6987.5</v>
      </c>
      <c r="J8">
        <v>4891.4951700000001</v>
      </c>
      <c r="K8">
        <v>48656.739800000003</v>
      </c>
      <c r="L8">
        <v>55079.116099999999</v>
      </c>
      <c r="M8">
        <v>48829.109199999999</v>
      </c>
      <c r="N8">
        <v>41.136253799999999</v>
      </c>
      <c r="O8">
        <v>7015.1534899999997</v>
      </c>
      <c r="P8">
        <v>-7470.7280099999998</v>
      </c>
      <c r="Q8">
        <v>7000.0448399999996</v>
      </c>
      <c r="R8" s="8">
        <v>-1.8283923000000001E-2</v>
      </c>
      <c r="S8" s="14">
        <v>0.214144482</v>
      </c>
      <c r="T8">
        <v>1.6584739399999999</v>
      </c>
      <c r="U8">
        <v>0.36045755400000001</v>
      </c>
      <c r="V8" s="1">
        <v>1.0600000000000001E-8</v>
      </c>
      <c r="W8">
        <v>1.0482925599999999</v>
      </c>
      <c r="X8" s="1">
        <v>1.02E-88</v>
      </c>
      <c r="Y8" s="1">
        <v>5.7499999999999999E-83</v>
      </c>
      <c r="Z8">
        <v>12.0410206</v>
      </c>
      <c r="AA8" s="1">
        <v>1.7099999999999999E-81</v>
      </c>
      <c r="AB8">
        <v>4.1125100000000001E-4</v>
      </c>
      <c r="AC8" s="7">
        <v>126220.416251909</v>
      </c>
      <c r="AD8">
        <v>49598.102493458697</v>
      </c>
      <c r="AE8" s="8">
        <v>910114.04850000003</v>
      </c>
      <c r="AF8">
        <f t="shared" si="0"/>
        <v>7.015845790130995E-10</v>
      </c>
    </row>
    <row r="9" spans="2:32" x14ac:dyDescent="0.4">
      <c r="B9" s="7" t="s">
        <v>28</v>
      </c>
      <c r="C9" s="7">
        <v>10</v>
      </c>
      <c r="D9">
        <v>20</v>
      </c>
      <c r="E9">
        <v>8</v>
      </c>
      <c r="F9">
        <v>8</v>
      </c>
      <c r="G9">
        <v>750</v>
      </c>
      <c r="H9">
        <v>-2103.4386800000002</v>
      </c>
      <c r="I9" s="7">
        <v>6987.5</v>
      </c>
      <c r="J9">
        <v>4891.4951700000001</v>
      </c>
      <c r="K9">
        <v>67334.134099999996</v>
      </c>
      <c r="L9">
        <v>55129.763599999998</v>
      </c>
      <c r="M9">
        <v>67602.743600000002</v>
      </c>
      <c r="N9">
        <v>81.411906900000005</v>
      </c>
      <c r="O9">
        <v>7024.1867000000002</v>
      </c>
      <c r="P9">
        <v>-7521.2952299999997</v>
      </c>
      <c r="Q9">
        <v>7000.3555699999997</v>
      </c>
      <c r="R9" s="8">
        <v>3.1601619999999997E-2</v>
      </c>
      <c r="S9" s="14">
        <v>0.431599813</v>
      </c>
      <c r="T9">
        <v>2.6082163600000001</v>
      </c>
      <c r="U9">
        <v>0.71192861900000004</v>
      </c>
      <c r="V9" s="1">
        <v>2.8099999999999999E-11</v>
      </c>
      <c r="W9">
        <v>1.77895844</v>
      </c>
      <c r="X9" s="1">
        <v>2.0000000000000002E-86</v>
      </c>
      <c r="Y9" s="1">
        <v>1.82E-82</v>
      </c>
      <c r="Z9">
        <v>18.7313227</v>
      </c>
      <c r="AA9" s="1">
        <v>2.6999999999999999E-81</v>
      </c>
      <c r="AB9">
        <v>6.9951400000000004E-4</v>
      </c>
      <c r="AC9" s="7">
        <v>145870.41402036001</v>
      </c>
      <c r="AD9">
        <v>52704.638821015498</v>
      </c>
      <c r="AE9" s="8">
        <v>1834299.2052499901</v>
      </c>
      <c r="AF9">
        <f t="shared" si="0"/>
        <v>1.1791302027737862E-12</v>
      </c>
    </row>
    <row r="10" spans="2:32" x14ac:dyDescent="0.4">
      <c r="B10" s="7" t="s">
        <v>28</v>
      </c>
      <c r="C10" s="7">
        <v>10</v>
      </c>
      <c r="D10">
        <v>20</v>
      </c>
      <c r="E10">
        <v>8</v>
      </c>
      <c r="F10">
        <v>8</v>
      </c>
      <c r="G10">
        <v>800</v>
      </c>
      <c r="H10">
        <v>-2631.3566300000002</v>
      </c>
      <c r="I10" s="7">
        <v>6987.5</v>
      </c>
      <c r="J10">
        <v>4891.4951700000001</v>
      </c>
      <c r="K10">
        <v>86854.191300000006</v>
      </c>
      <c r="L10">
        <v>55283.159399999997</v>
      </c>
      <c r="M10">
        <v>87146.996899999998</v>
      </c>
      <c r="N10">
        <v>68.350685299999995</v>
      </c>
      <c r="O10">
        <v>7033.3587399999997</v>
      </c>
      <c r="P10">
        <v>-7574.4015499999996</v>
      </c>
      <c r="Q10">
        <v>7000.4066400000002</v>
      </c>
      <c r="R10" s="8">
        <v>-3.0778598000000001E-2</v>
      </c>
      <c r="S10" s="14">
        <v>0.355123358</v>
      </c>
      <c r="T10">
        <v>3.59664093</v>
      </c>
      <c r="U10">
        <v>1.1643625799999999</v>
      </c>
      <c r="V10" s="1">
        <v>1.51E-9</v>
      </c>
      <c r="W10">
        <v>2.6293134600000001</v>
      </c>
      <c r="X10" s="1">
        <v>1.3399999999999999E-88</v>
      </c>
      <c r="Y10" s="1">
        <v>2.0699999999999999E-82</v>
      </c>
      <c r="Z10">
        <v>25.560769000000001</v>
      </c>
      <c r="AA10" s="1">
        <v>3.7199999999999899E-81</v>
      </c>
      <c r="AB10">
        <v>1.0126689999999999E-3</v>
      </c>
      <c r="AC10" s="7">
        <v>164144.837156433</v>
      </c>
      <c r="AD10">
        <v>55621.439987338003</v>
      </c>
      <c r="AE10" s="8">
        <v>1509274.2715</v>
      </c>
      <c r="AF10">
        <f t="shared" si="0"/>
        <v>4.5824092009231433E-11</v>
      </c>
    </row>
    <row r="11" spans="2:32" x14ac:dyDescent="0.4">
      <c r="B11" s="7" t="s">
        <v>28</v>
      </c>
      <c r="C11" s="7">
        <v>10</v>
      </c>
      <c r="D11">
        <v>20</v>
      </c>
      <c r="E11">
        <v>8</v>
      </c>
      <c r="F11">
        <v>8</v>
      </c>
      <c r="G11">
        <v>850</v>
      </c>
      <c r="H11">
        <v>-3169.57377</v>
      </c>
      <c r="I11" s="7">
        <v>6987.5</v>
      </c>
      <c r="J11">
        <v>4891.4951700000001</v>
      </c>
      <c r="K11">
        <v>106785.323</v>
      </c>
      <c r="L11">
        <v>55394.858200000002</v>
      </c>
      <c r="M11">
        <v>107143.38099999999</v>
      </c>
      <c r="N11">
        <v>86.051737799999998</v>
      </c>
      <c r="O11">
        <v>7042.7439400000003</v>
      </c>
      <c r="P11">
        <v>-7628.88591</v>
      </c>
      <c r="Q11">
        <v>7000.4285300000001</v>
      </c>
      <c r="R11" s="8">
        <v>3.2663789999999998E-2</v>
      </c>
      <c r="S11" s="14">
        <v>0.44791557300000001</v>
      </c>
      <c r="T11">
        <v>4.6081080700000001</v>
      </c>
      <c r="U11">
        <v>1.7063193299999999</v>
      </c>
      <c r="V11" s="1">
        <v>9.0399999999999998E-10</v>
      </c>
      <c r="W11">
        <v>3.50095373</v>
      </c>
      <c r="X11" s="1">
        <v>1.7500000000000001E-86</v>
      </c>
      <c r="Y11" s="1">
        <v>3.3399999999999902E-82</v>
      </c>
      <c r="Z11">
        <v>32.498690000000003</v>
      </c>
      <c r="AA11" s="1">
        <v>4.7699999999999901E-81</v>
      </c>
      <c r="AB11">
        <v>1.342024E-3</v>
      </c>
      <c r="AC11" s="7">
        <v>181189.21375415</v>
      </c>
      <c r="AD11">
        <v>58341.511691435997</v>
      </c>
      <c r="AE11" s="8">
        <v>1903641.1852499901</v>
      </c>
      <c r="AF11">
        <f t="shared" si="0"/>
        <v>2.1363374066341446E-11</v>
      </c>
    </row>
    <row r="12" spans="2:32" x14ac:dyDescent="0.4">
      <c r="B12" s="7" t="s">
        <v>28</v>
      </c>
      <c r="C12" s="7">
        <v>10</v>
      </c>
      <c r="D12">
        <v>20</v>
      </c>
      <c r="E12">
        <v>8</v>
      </c>
      <c r="F12">
        <v>8</v>
      </c>
      <c r="G12">
        <v>900</v>
      </c>
      <c r="H12">
        <v>-3717.4093499999999</v>
      </c>
      <c r="I12" s="7">
        <v>6987.5</v>
      </c>
      <c r="J12">
        <v>4891.4951700000001</v>
      </c>
      <c r="K12">
        <v>127215.837</v>
      </c>
      <c r="L12">
        <v>55504.845600000001</v>
      </c>
      <c r="M12">
        <v>127636.819</v>
      </c>
      <c r="N12">
        <v>108.78088099999999</v>
      </c>
      <c r="O12">
        <v>7052.3187500000004</v>
      </c>
      <c r="P12">
        <v>-7684.6127900000001</v>
      </c>
      <c r="Q12">
        <v>7000.3772200000003</v>
      </c>
      <c r="R12" s="8">
        <v>4.1397036999999998E-2</v>
      </c>
      <c r="S12" s="14">
        <v>0.56909074599999998</v>
      </c>
      <c r="T12">
        <v>5.6449218700000001</v>
      </c>
      <c r="U12">
        <v>2.3310109699999999</v>
      </c>
      <c r="V12" s="1">
        <v>1.01E-9</v>
      </c>
      <c r="W12">
        <v>4.4136969300000004</v>
      </c>
      <c r="X12" s="1">
        <v>8.5999999999999999E-87</v>
      </c>
      <c r="Y12" s="1">
        <v>5.1999999999999901E-82</v>
      </c>
      <c r="Z12">
        <v>39.550218999999998</v>
      </c>
      <c r="AA12" s="1">
        <v>5.8399999999999996E-81</v>
      </c>
      <c r="AB12">
        <v>1.6841989999999999E-3</v>
      </c>
      <c r="AC12" s="7">
        <v>197380.93456259501</v>
      </c>
      <c r="AD12">
        <v>60930.521757766299</v>
      </c>
      <c r="AE12" s="8">
        <v>2418635.6705</v>
      </c>
      <c r="AF12">
        <f t="shared" si="0"/>
        <v>1.9444940151904137E-11</v>
      </c>
    </row>
    <row r="13" spans="2:32" x14ac:dyDescent="0.4">
      <c r="B13" s="7" t="s">
        <v>28</v>
      </c>
      <c r="C13" s="7">
        <v>10</v>
      </c>
      <c r="D13">
        <v>20</v>
      </c>
      <c r="E13">
        <v>8</v>
      </c>
      <c r="F13">
        <v>8</v>
      </c>
      <c r="G13">
        <v>950</v>
      </c>
      <c r="H13">
        <v>-4273.36319</v>
      </c>
      <c r="I13" s="7">
        <v>6987.5</v>
      </c>
      <c r="J13">
        <v>4891.4951700000001</v>
      </c>
      <c r="K13">
        <v>148069.291</v>
      </c>
      <c r="L13">
        <v>55661.691400000003</v>
      </c>
      <c r="M13">
        <v>148551.69899999999</v>
      </c>
      <c r="N13">
        <v>111.084627</v>
      </c>
      <c r="O13">
        <v>7061.9752900000003</v>
      </c>
      <c r="P13">
        <v>-7741.1850800000002</v>
      </c>
      <c r="Q13">
        <v>7000.18217</v>
      </c>
      <c r="R13" s="8">
        <v>4.1836511E-2</v>
      </c>
      <c r="S13" s="14">
        <v>0.57654150800000004</v>
      </c>
      <c r="T13">
        <v>6.7034196499999998</v>
      </c>
      <c r="U13">
        <v>3.0300025000000002</v>
      </c>
      <c r="V13" s="1">
        <v>4.2599999999999999E-6</v>
      </c>
      <c r="W13">
        <v>5.3593080200000003</v>
      </c>
      <c r="X13" s="1">
        <v>2.95999999999999E-89</v>
      </c>
      <c r="Y13" s="1">
        <v>6.2600000000000002E-82</v>
      </c>
      <c r="Z13">
        <v>46.698349499999999</v>
      </c>
      <c r="AA13" s="1">
        <v>6.94E-81</v>
      </c>
      <c r="AB13">
        <v>2.0361329999999999E-3</v>
      </c>
      <c r="AC13" s="7">
        <v>212864.58262885499</v>
      </c>
      <c r="AD13">
        <v>63422.356722828299</v>
      </c>
      <c r="AE13" s="8">
        <v>2450301.409</v>
      </c>
      <c r="AF13">
        <f t="shared" si="0"/>
        <v>6.893971360657624E-8</v>
      </c>
    </row>
    <row r="14" spans="2:32" x14ac:dyDescent="0.4">
      <c r="B14" s="7" t="s">
        <v>28</v>
      </c>
      <c r="C14" s="7">
        <v>10</v>
      </c>
      <c r="D14">
        <v>20</v>
      </c>
      <c r="E14">
        <v>8</v>
      </c>
      <c r="F14">
        <v>8</v>
      </c>
      <c r="G14">
        <v>1000</v>
      </c>
      <c r="H14">
        <v>-4837.4716900000003</v>
      </c>
      <c r="I14" s="7">
        <v>6987.5</v>
      </c>
      <c r="J14">
        <v>4891.4951700000001</v>
      </c>
      <c r="K14">
        <v>169305.38500000001</v>
      </c>
      <c r="L14">
        <v>55802.694000000003</v>
      </c>
      <c r="M14">
        <v>169858.93</v>
      </c>
      <c r="N14">
        <v>59.214840100000004</v>
      </c>
      <c r="O14">
        <v>7071.8616899999997</v>
      </c>
      <c r="P14">
        <v>-7798.3150900000001</v>
      </c>
      <c r="Q14">
        <v>7000.0092500000001</v>
      </c>
      <c r="R14" s="8">
        <v>3.4130634999999999E-2</v>
      </c>
      <c r="S14" s="14">
        <v>0.37831553000000001</v>
      </c>
      <c r="T14">
        <v>7.7819744499999999</v>
      </c>
      <c r="U14">
        <v>3.7971836099999998</v>
      </c>
      <c r="V14" s="1">
        <v>2.4300000000000001E-9</v>
      </c>
      <c r="W14">
        <v>6.3258239300000003</v>
      </c>
      <c r="X14" s="1">
        <v>8.7299999999999994E-83</v>
      </c>
      <c r="Y14" s="1">
        <v>4.7699999999999901E-82</v>
      </c>
      <c r="Z14">
        <v>53.9450602</v>
      </c>
      <c r="AA14" s="1">
        <v>8.05999999999999E-81</v>
      </c>
      <c r="AB14">
        <v>2.396516E-3</v>
      </c>
      <c r="AC14" s="7">
        <v>227761.918207551</v>
      </c>
      <c r="AD14">
        <v>65788.483032988501</v>
      </c>
      <c r="AE14" s="8">
        <v>1607841.0024999999</v>
      </c>
      <c r="AF14">
        <f t="shared" si="0"/>
        <v>3.3819311406543854E-11</v>
      </c>
    </row>
    <row r="15" spans="2:32" x14ac:dyDescent="0.4">
      <c r="B15" s="7" t="s">
        <v>28</v>
      </c>
      <c r="C15" s="7">
        <v>10</v>
      </c>
      <c r="D15">
        <v>20</v>
      </c>
      <c r="E15">
        <v>8</v>
      </c>
      <c r="F15">
        <v>8</v>
      </c>
      <c r="G15">
        <v>1050</v>
      </c>
      <c r="H15">
        <v>-5409.0294400000002</v>
      </c>
      <c r="I15" s="7">
        <v>6987.5</v>
      </c>
      <c r="J15">
        <v>4891.4951700000001</v>
      </c>
      <c r="K15">
        <v>190789.29500000001</v>
      </c>
      <c r="L15">
        <v>55795.627</v>
      </c>
      <c r="M15">
        <v>191405.497</v>
      </c>
      <c r="N15">
        <v>219.119156</v>
      </c>
      <c r="O15">
        <v>7081.9552899999999</v>
      </c>
      <c r="P15">
        <v>-7855.9064900000003</v>
      </c>
      <c r="Q15">
        <v>6999.9086299999999</v>
      </c>
      <c r="R15" s="8">
        <v>8.3756292999999996E-2</v>
      </c>
      <c r="S15" s="14">
        <v>1.1607205599999999</v>
      </c>
      <c r="T15">
        <v>8.87339433</v>
      </c>
      <c r="U15">
        <v>4.6236439000000003</v>
      </c>
      <c r="V15" s="1">
        <v>2.25E-11</v>
      </c>
      <c r="W15">
        <v>7.27075095</v>
      </c>
      <c r="X15" s="1">
        <v>3.1899999999999998E-87</v>
      </c>
      <c r="Y15" s="1">
        <v>1.66999999999999E-81</v>
      </c>
      <c r="Z15">
        <v>61.2761122</v>
      </c>
      <c r="AA15" s="1">
        <v>9.1900000000000002E-81</v>
      </c>
      <c r="AB15">
        <v>2.76348E-3</v>
      </c>
      <c r="AC15" s="7">
        <v>242087.03164670401</v>
      </c>
      <c r="AD15">
        <v>68096.9387350287</v>
      </c>
      <c r="AE15" s="8">
        <v>4933062.38</v>
      </c>
      <c r="AF15">
        <f t="shared" si="0"/>
        <v>2.7423418171093991E-13</v>
      </c>
    </row>
    <row r="16" spans="2:32" x14ac:dyDescent="0.4">
      <c r="B16" s="7" t="s">
        <v>28</v>
      </c>
      <c r="C16" s="7">
        <v>10</v>
      </c>
      <c r="D16">
        <v>20</v>
      </c>
      <c r="E16">
        <v>8</v>
      </c>
      <c r="F16">
        <v>8</v>
      </c>
      <c r="G16">
        <v>1100</v>
      </c>
      <c r="H16">
        <v>-5986.9812700000002</v>
      </c>
      <c r="I16" s="7">
        <v>6987.5</v>
      </c>
      <c r="J16">
        <v>4891.4951700000001</v>
      </c>
      <c r="K16">
        <v>212798.239</v>
      </c>
      <c r="L16">
        <v>56102.217199999999</v>
      </c>
      <c r="M16">
        <v>213477.85399999999</v>
      </c>
      <c r="N16">
        <v>155.568524</v>
      </c>
      <c r="O16">
        <v>7091.8400600000004</v>
      </c>
      <c r="P16">
        <v>-7914.1381000000001</v>
      </c>
      <c r="Q16">
        <v>6999.3236299999999</v>
      </c>
      <c r="R16" s="8">
        <v>5.8240770999999997E-2</v>
      </c>
      <c r="S16" s="14">
        <v>0.80799294799999999</v>
      </c>
      <c r="T16">
        <v>9.9918097100000001</v>
      </c>
      <c r="U16">
        <v>5.5095976499999999</v>
      </c>
      <c r="V16" s="1">
        <v>9.2799999999999994E-9</v>
      </c>
      <c r="W16">
        <v>8.3167211900000009</v>
      </c>
      <c r="X16" s="1">
        <v>8.7500000000000005E-87</v>
      </c>
      <c r="Y16" s="1">
        <v>1.3099999999999999E-81</v>
      </c>
      <c r="Z16">
        <v>68.695169899999996</v>
      </c>
      <c r="AA16" s="1">
        <v>1.04E-80</v>
      </c>
      <c r="AB16">
        <v>3.1372100000000001E-3</v>
      </c>
      <c r="AC16" s="7">
        <v>256106.552603947</v>
      </c>
      <c r="AD16">
        <v>70402.217734943202</v>
      </c>
      <c r="AE16" s="8">
        <v>3433970.0289999899</v>
      </c>
      <c r="AF16">
        <f t="shared" si="0"/>
        <v>1.0030650157311903E-10</v>
      </c>
    </row>
    <row r="17" spans="2:32" x14ac:dyDescent="0.4">
      <c r="B17" s="7" t="s">
        <v>28</v>
      </c>
      <c r="C17" s="7">
        <v>10</v>
      </c>
      <c r="D17">
        <v>20</v>
      </c>
      <c r="E17">
        <v>8</v>
      </c>
      <c r="F17">
        <v>8</v>
      </c>
      <c r="G17">
        <v>1150</v>
      </c>
      <c r="H17">
        <v>-6571.0625700000001</v>
      </c>
      <c r="I17" s="7">
        <v>6987.5</v>
      </c>
      <c r="J17">
        <v>4891.4951700000001</v>
      </c>
      <c r="K17">
        <v>234986.54199999999</v>
      </c>
      <c r="L17">
        <v>56259.423699999999</v>
      </c>
      <c r="M17">
        <v>235733.11199999999</v>
      </c>
      <c r="N17">
        <v>170.86833200000001</v>
      </c>
      <c r="O17">
        <v>7102.0191199999999</v>
      </c>
      <c r="P17">
        <v>-7972.3815500000001</v>
      </c>
      <c r="Q17">
        <v>6998.9309300000004</v>
      </c>
      <c r="R17" s="8">
        <v>6.3776528999999998E-2</v>
      </c>
      <c r="S17" s="14">
        <v>0.88681959399999999</v>
      </c>
      <c r="T17">
        <v>11.119921</v>
      </c>
      <c r="U17">
        <v>6.4441196300000003</v>
      </c>
      <c r="V17" s="1">
        <v>6.9900000000000001E-9</v>
      </c>
      <c r="W17">
        <v>9.3359586399999994</v>
      </c>
      <c r="X17" s="1">
        <v>8.8899999999999994E-89</v>
      </c>
      <c r="Y17" s="1">
        <v>1.5999999999999999E-81</v>
      </c>
      <c r="Z17">
        <v>76.184672399999997</v>
      </c>
      <c r="AA17" s="1">
        <v>1.1499999999999999E-80</v>
      </c>
      <c r="AB17">
        <v>3.5158110000000002E-3</v>
      </c>
      <c r="AC17" s="7">
        <v>269665.93313767499</v>
      </c>
      <c r="AD17">
        <v>72601.164689606303</v>
      </c>
      <c r="AE17" s="8">
        <v>3768983.2744999998</v>
      </c>
      <c r="AF17">
        <f t="shared" si="0"/>
        <v>6.7806022885156953E-11</v>
      </c>
    </row>
    <row r="18" spans="2:32" ht="18" thickBot="1" x14ac:dyDescent="0.45">
      <c r="B18" s="9" t="s">
        <v>28</v>
      </c>
      <c r="C18" s="9">
        <v>10</v>
      </c>
      <c r="D18" s="10">
        <v>20</v>
      </c>
      <c r="E18" s="10">
        <v>8</v>
      </c>
      <c r="F18" s="10">
        <v>8</v>
      </c>
      <c r="G18" s="10">
        <v>1200</v>
      </c>
      <c r="H18" s="10">
        <v>-7160.7059200000003</v>
      </c>
      <c r="I18" s="9">
        <v>6987.5</v>
      </c>
      <c r="J18" s="10">
        <v>4891.4951700000001</v>
      </c>
      <c r="K18" s="10">
        <v>257434.94200000001</v>
      </c>
      <c r="L18" s="10">
        <v>56420.9254</v>
      </c>
      <c r="M18" s="10">
        <v>258248.93100000001</v>
      </c>
      <c r="N18" s="10">
        <v>186.149236</v>
      </c>
      <c r="O18" s="10">
        <v>7112.2952999999998</v>
      </c>
      <c r="P18" s="10">
        <v>-8030.7679699999999</v>
      </c>
      <c r="Q18" s="10">
        <v>6998.4942700000001</v>
      </c>
      <c r="R18" s="11">
        <v>6.9346423000000004E-2</v>
      </c>
      <c r="S18" s="15">
        <v>0.966211245</v>
      </c>
      <c r="T18" s="10">
        <v>12.261702700000001</v>
      </c>
      <c r="U18" s="10">
        <v>7.4243956500000001</v>
      </c>
      <c r="V18" s="16">
        <v>7.4599999999999997E-6</v>
      </c>
      <c r="W18" s="10">
        <v>10.368460799999999</v>
      </c>
      <c r="X18" s="16">
        <v>6.5399999999999893E-89</v>
      </c>
      <c r="Y18" s="16">
        <v>1.91999999999999E-81</v>
      </c>
      <c r="Z18" s="10">
        <v>83.742559299999996</v>
      </c>
      <c r="AA18" s="16">
        <v>1.2700000000000001E-80</v>
      </c>
      <c r="AB18" s="10">
        <v>3.8990449999999999E-3</v>
      </c>
      <c r="AC18" s="9">
        <v>282872.39169386798</v>
      </c>
      <c r="AD18" s="10">
        <v>74747.283864283294</v>
      </c>
      <c r="AE18" s="11">
        <v>4106397.7912499998</v>
      </c>
      <c r="AF18">
        <f t="shared" si="0"/>
        <v>6.5553012399931247E-8</v>
      </c>
    </row>
    <row r="19" spans="2:32" x14ac:dyDescent="0.4">
      <c r="B19" s="7" t="s">
        <v>29</v>
      </c>
      <c r="C19" s="7">
        <v>13</v>
      </c>
      <c r="D19">
        <v>40</v>
      </c>
      <c r="E19">
        <v>14</v>
      </c>
      <c r="F19">
        <v>15</v>
      </c>
      <c r="G19">
        <v>500</v>
      </c>
      <c r="H19">
        <v>619.98601299999996</v>
      </c>
      <c r="I19" s="7"/>
      <c r="R19" s="8"/>
      <c r="S19" s="14"/>
      <c r="V19" s="1"/>
      <c r="X19" s="1"/>
      <c r="Y19" s="1"/>
      <c r="AA19" s="1"/>
      <c r="AC19" s="7"/>
      <c r="AE19" s="8"/>
    </row>
    <row r="20" spans="2:32" x14ac:dyDescent="0.4">
      <c r="B20" s="7" t="s">
        <v>29</v>
      </c>
      <c r="C20" s="7">
        <v>13</v>
      </c>
      <c r="D20">
        <v>40</v>
      </c>
      <c r="E20">
        <v>14</v>
      </c>
      <c r="F20">
        <v>15</v>
      </c>
      <c r="G20">
        <v>550</v>
      </c>
      <c r="H20">
        <v>-203.098027</v>
      </c>
      <c r="I20" s="7">
        <v>18912367.5</v>
      </c>
      <c r="J20">
        <v>13239320.800000001</v>
      </c>
      <c r="K20">
        <v>36941857.799999997</v>
      </c>
      <c r="L20">
        <v>149075386</v>
      </c>
      <c r="M20">
        <v>36941858</v>
      </c>
      <c r="N20">
        <v>-4.6867311599999999</v>
      </c>
      <c r="O20">
        <v>18912371</v>
      </c>
      <c r="P20">
        <v>-19903846.100000001</v>
      </c>
      <c r="Q20">
        <v>18912371</v>
      </c>
      <c r="R20" s="8">
        <v>1.3703319999999999E-3</v>
      </c>
      <c r="S20" s="14">
        <v>2.7406417999999998E-2</v>
      </c>
      <c r="AC20" s="7">
        <v>8070708.7140988698</v>
      </c>
      <c r="AD20">
        <v>82243240.782408595</v>
      </c>
      <c r="AE20" s="8">
        <v>116477.276499999</v>
      </c>
    </row>
    <row r="21" spans="2:32" x14ac:dyDescent="0.4">
      <c r="B21" s="7" t="s">
        <v>29</v>
      </c>
      <c r="C21" s="7">
        <v>13</v>
      </c>
      <c r="D21">
        <v>40</v>
      </c>
      <c r="E21">
        <v>14</v>
      </c>
      <c r="F21">
        <v>15</v>
      </c>
      <c r="G21">
        <v>600</v>
      </c>
      <c r="H21">
        <v>-1050.75206</v>
      </c>
      <c r="I21" s="7">
        <v>18912367.5</v>
      </c>
      <c r="J21">
        <v>13239320.800000001</v>
      </c>
      <c r="K21">
        <v>36941857.799999997</v>
      </c>
      <c r="L21">
        <v>149075167</v>
      </c>
      <c r="M21">
        <v>36941858</v>
      </c>
      <c r="N21">
        <v>25.2400117</v>
      </c>
      <c r="O21">
        <v>18912385.800000001</v>
      </c>
      <c r="P21">
        <v>-19903853.600000001</v>
      </c>
      <c r="Q21">
        <v>18912385.800000001</v>
      </c>
      <c r="R21" s="8">
        <v>6.5054309999999999E-3</v>
      </c>
      <c r="S21" s="14">
        <v>0.138749924</v>
      </c>
      <c r="AC21" s="7">
        <v>8070709.8985862499</v>
      </c>
      <c r="AD21">
        <v>82243148.320212498</v>
      </c>
      <c r="AE21" s="8">
        <v>589687.17700000003</v>
      </c>
    </row>
    <row r="22" spans="2:32" x14ac:dyDescent="0.4">
      <c r="B22" s="7" t="s">
        <v>29</v>
      </c>
      <c r="C22" s="7">
        <v>13</v>
      </c>
      <c r="D22">
        <v>40</v>
      </c>
      <c r="E22">
        <v>14</v>
      </c>
      <c r="F22">
        <v>15</v>
      </c>
      <c r="G22">
        <v>650</v>
      </c>
      <c r="H22">
        <v>-1924.07069</v>
      </c>
      <c r="I22" s="7">
        <v>18912367.5</v>
      </c>
      <c r="J22">
        <v>13239320.800000001</v>
      </c>
      <c r="K22">
        <v>36941857.799999997</v>
      </c>
      <c r="L22">
        <v>149074952</v>
      </c>
      <c r="M22">
        <v>36941858</v>
      </c>
      <c r="N22">
        <v>45.989442799999999</v>
      </c>
      <c r="O22">
        <v>18912401</v>
      </c>
      <c r="P22">
        <v>-19903861.399999999</v>
      </c>
      <c r="Q22">
        <v>18912401</v>
      </c>
      <c r="R22" s="8">
        <v>1.2070581E-2</v>
      </c>
      <c r="S22" s="14">
        <v>0.25312893199999997</v>
      </c>
      <c r="AC22" s="7">
        <v>8070711.1150864102</v>
      </c>
      <c r="AD22">
        <v>82243053.331449196</v>
      </c>
      <c r="AE22" s="8">
        <v>1075797.9609999999</v>
      </c>
    </row>
    <row r="23" spans="2:32" x14ac:dyDescent="0.4">
      <c r="B23" s="7" t="s">
        <v>29</v>
      </c>
      <c r="C23" s="7">
        <v>13</v>
      </c>
      <c r="D23">
        <v>40</v>
      </c>
      <c r="E23">
        <v>14</v>
      </c>
      <c r="F23">
        <v>15</v>
      </c>
      <c r="G23">
        <v>700</v>
      </c>
      <c r="H23">
        <v>-2821.06898</v>
      </c>
      <c r="I23" s="7">
        <v>18912367.5</v>
      </c>
      <c r="J23">
        <v>13239320.800000001</v>
      </c>
      <c r="K23">
        <v>36941857.799999997</v>
      </c>
      <c r="L23">
        <v>149074728</v>
      </c>
      <c r="M23">
        <v>36941858</v>
      </c>
      <c r="N23">
        <v>69.761650700000004</v>
      </c>
      <c r="O23">
        <v>18912416.699999999</v>
      </c>
      <c r="P23">
        <v>-19903869.399999999</v>
      </c>
      <c r="Q23">
        <v>18912416.699999999</v>
      </c>
      <c r="R23" s="8">
        <v>1.7803378000000002E-2</v>
      </c>
      <c r="S23" s="14">
        <v>0.38072628200000003</v>
      </c>
      <c r="AC23" s="7">
        <v>8070712.3716026098</v>
      </c>
      <c r="AD23">
        <v>82242955.418014705</v>
      </c>
      <c r="AE23" s="8">
        <v>1618086.6984999999</v>
      </c>
    </row>
    <row r="24" spans="2:32" x14ac:dyDescent="0.4">
      <c r="B24" s="7" t="s">
        <v>29</v>
      </c>
      <c r="C24" s="7">
        <v>13</v>
      </c>
      <c r="D24">
        <v>40</v>
      </c>
      <c r="E24">
        <v>14</v>
      </c>
      <c r="F24">
        <v>15</v>
      </c>
      <c r="G24">
        <v>750</v>
      </c>
      <c r="H24">
        <v>-3739.8103599999999</v>
      </c>
      <c r="I24" s="7">
        <v>18912367.5</v>
      </c>
      <c r="J24">
        <v>13239320.800000001</v>
      </c>
      <c r="K24">
        <v>36941857.799999997</v>
      </c>
      <c r="L24">
        <v>149074502</v>
      </c>
      <c r="M24">
        <v>36941858</v>
      </c>
      <c r="N24">
        <v>91.007692199999994</v>
      </c>
      <c r="O24">
        <v>18912432.699999999</v>
      </c>
      <c r="P24">
        <v>-19903877.600000001</v>
      </c>
      <c r="Q24">
        <v>18912432.699999999</v>
      </c>
      <c r="R24" s="8">
        <v>2.3860536000000002E-2</v>
      </c>
      <c r="S24" s="14">
        <v>0.49865743899999998</v>
      </c>
      <c r="AC24" s="7">
        <v>8070713.6521282401</v>
      </c>
      <c r="AD24">
        <v>82242855.291704893</v>
      </c>
      <c r="AE24" s="8">
        <v>2119294.1157499999</v>
      </c>
    </row>
    <row r="25" spans="2:32" x14ac:dyDescent="0.4">
      <c r="B25" s="7" t="s">
        <v>29</v>
      </c>
      <c r="C25" s="7">
        <v>13</v>
      </c>
      <c r="D25">
        <v>40</v>
      </c>
      <c r="E25">
        <v>14</v>
      </c>
      <c r="F25">
        <v>15</v>
      </c>
      <c r="G25">
        <v>800</v>
      </c>
      <c r="H25">
        <v>-4678.4501099999998</v>
      </c>
      <c r="I25" s="7">
        <v>18912367.5</v>
      </c>
      <c r="J25">
        <v>13239320.800000001</v>
      </c>
      <c r="K25">
        <v>36941857.799999997</v>
      </c>
      <c r="L25">
        <v>149074270</v>
      </c>
      <c r="M25">
        <v>36941858</v>
      </c>
      <c r="N25">
        <v>114.066056</v>
      </c>
      <c r="O25">
        <v>18912449</v>
      </c>
      <c r="P25">
        <v>-19903885.899999999</v>
      </c>
      <c r="Q25">
        <v>18912449</v>
      </c>
      <c r="R25" s="8">
        <v>2.9400175000000001E-2</v>
      </c>
      <c r="S25" s="14">
        <v>0.624706816</v>
      </c>
      <c r="AC25" s="7">
        <v>8070714.95666329</v>
      </c>
      <c r="AD25">
        <v>82242753.113205805</v>
      </c>
      <c r="AE25" s="8">
        <v>2655003.9679999999</v>
      </c>
    </row>
    <row r="26" spans="2:32" x14ac:dyDescent="0.4">
      <c r="B26" s="7" t="s">
        <v>29</v>
      </c>
      <c r="C26" s="7">
        <v>13</v>
      </c>
      <c r="D26">
        <v>40</v>
      </c>
      <c r="E26">
        <v>14</v>
      </c>
      <c r="F26">
        <v>15</v>
      </c>
      <c r="G26">
        <v>850</v>
      </c>
      <c r="H26">
        <v>-5635.5043900000001</v>
      </c>
      <c r="I26" s="7">
        <v>18912367.5</v>
      </c>
      <c r="J26">
        <v>13239320.800000001</v>
      </c>
      <c r="K26">
        <v>36941857.799999997</v>
      </c>
      <c r="L26">
        <v>149074031</v>
      </c>
      <c r="M26">
        <v>36941858</v>
      </c>
      <c r="N26">
        <v>139.35756799999999</v>
      </c>
      <c r="O26">
        <v>18912465.699999999</v>
      </c>
      <c r="P26">
        <v>-19903894.399999999</v>
      </c>
      <c r="Q26">
        <v>18912465.699999999</v>
      </c>
      <c r="R26" s="8">
        <v>3.6332011999999997E-2</v>
      </c>
      <c r="S26" s="14">
        <v>0.76055822399999995</v>
      </c>
      <c r="AC26" s="7">
        <v>8070716.293211</v>
      </c>
      <c r="AD26">
        <v>82242648.605137393</v>
      </c>
      <c r="AE26" s="8">
        <v>3232372.452</v>
      </c>
    </row>
    <row r="27" spans="2:32" x14ac:dyDescent="0.4">
      <c r="B27" s="7" t="s">
        <v>29</v>
      </c>
      <c r="C27" s="7">
        <v>13</v>
      </c>
      <c r="D27">
        <v>40</v>
      </c>
      <c r="E27">
        <v>14</v>
      </c>
      <c r="F27">
        <v>15</v>
      </c>
      <c r="G27">
        <v>900</v>
      </c>
      <c r="H27">
        <v>-6609.2987499999999</v>
      </c>
      <c r="I27" s="7">
        <v>18912367.5</v>
      </c>
      <c r="J27">
        <v>13239320.800000001</v>
      </c>
      <c r="K27">
        <v>36941857.799999997</v>
      </c>
      <c r="L27">
        <v>149073792</v>
      </c>
      <c r="M27">
        <v>36941858</v>
      </c>
      <c r="N27">
        <v>161.862685</v>
      </c>
      <c r="O27">
        <v>18912482.699999999</v>
      </c>
      <c r="P27">
        <v>-19903903.100000001</v>
      </c>
      <c r="Q27">
        <v>18912482.699999999</v>
      </c>
      <c r="R27" s="8">
        <v>4.2159566000000002E-2</v>
      </c>
      <c r="S27" s="14">
        <v>0.88548967599999995</v>
      </c>
      <c r="AC27" s="7">
        <v>8070717.65376807</v>
      </c>
      <c r="AD27">
        <v>82242542.739806697</v>
      </c>
      <c r="AE27" s="8">
        <v>3763331.1229999899</v>
      </c>
    </row>
    <row r="28" spans="2:32" x14ac:dyDescent="0.4">
      <c r="B28" s="7" t="s">
        <v>29</v>
      </c>
      <c r="C28" s="7">
        <v>13</v>
      </c>
      <c r="D28">
        <v>40</v>
      </c>
      <c r="E28">
        <v>14</v>
      </c>
      <c r="F28">
        <v>15</v>
      </c>
      <c r="G28">
        <v>950</v>
      </c>
      <c r="H28">
        <v>-7598.5359799999997</v>
      </c>
      <c r="I28" s="7">
        <v>18912367.5</v>
      </c>
      <c r="J28">
        <v>13239320.800000001</v>
      </c>
      <c r="K28">
        <v>36941857.799999997</v>
      </c>
      <c r="L28">
        <v>149073545</v>
      </c>
      <c r="M28">
        <v>36941858</v>
      </c>
      <c r="N28">
        <v>187.89840100000001</v>
      </c>
      <c r="O28">
        <v>18912499.899999999</v>
      </c>
      <c r="P28">
        <v>-19903911.899999999</v>
      </c>
      <c r="Q28">
        <v>18912499.899999999</v>
      </c>
      <c r="R28" s="8">
        <v>4.8442683E-2</v>
      </c>
      <c r="S28" s="14">
        <v>1.0254856800000001</v>
      </c>
      <c r="AC28" s="7">
        <v>8070719.0303311897</v>
      </c>
      <c r="AD28">
        <v>82242434.682855293</v>
      </c>
      <c r="AE28" s="8">
        <v>4358314.1399999997</v>
      </c>
    </row>
    <row r="29" spans="2:32" x14ac:dyDescent="0.4">
      <c r="B29" s="7" t="s">
        <v>29</v>
      </c>
      <c r="C29" s="7">
        <v>13</v>
      </c>
      <c r="D29">
        <v>40</v>
      </c>
      <c r="E29">
        <v>14</v>
      </c>
      <c r="F29">
        <v>15</v>
      </c>
      <c r="G29">
        <v>1000</v>
      </c>
      <c r="H29">
        <v>-8601.7347200000004</v>
      </c>
      <c r="I29" s="7">
        <v>18912367.5</v>
      </c>
      <c r="J29">
        <v>13239320.800000001</v>
      </c>
      <c r="K29">
        <v>36941857.799999997</v>
      </c>
      <c r="L29">
        <v>149073297</v>
      </c>
      <c r="M29">
        <v>36941858</v>
      </c>
      <c r="N29">
        <v>212.70622599999999</v>
      </c>
      <c r="O29">
        <v>18912517.399999999</v>
      </c>
      <c r="P29">
        <v>-19903920.800000001</v>
      </c>
      <c r="Q29">
        <v>18912517.399999999</v>
      </c>
      <c r="R29" s="8">
        <v>5.5308918999999998E-2</v>
      </c>
      <c r="S29" s="14">
        <v>1.1608757000000001</v>
      </c>
      <c r="AC29" s="7">
        <v>8070720.4309036201</v>
      </c>
      <c r="AD29">
        <v>82242325.538863897</v>
      </c>
      <c r="AE29" s="8">
        <v>4933721.7249999996</v>
      </c>
    </row>
    <row r="30" spans="2:32" x14ac:dyDescent="0.4">
      <c r="B30" s="7" t="s">
        <v>29</v>
      </c>
      <c r="C30" s="7">
        <v>13</v>
      </c>
      <c r="D30">
        <v>40</v>
      </c>
      <c r="E30">
        <v>14</v>
      </c>
      <c r="F30">
        <v>15</v>
      </c>
      <c r="G30">
        <v>1050</v>
      </c>
      <c r="H30">
        <v>-9617.85988</v>
      </c>
      <c r="I30" s="7">
        <v>18912367.5</v>
      </c>
      <c r="J30">
        <v>13239320.800000001</v>
      </c>
      <c r="K30">
        <v>36941857.799999997</v>
      </c>
      <c r="L30">
        <v>149073045</v>
      </c>
      <c r="M30">
        <v>36941858</v>
      </c>
      <c r="N30">
        <v>237.83268200000001</v>
      </c>
      <c r="O30">
        <v>18912535.100000001</v>
      </c>
      <c r="P30">
        <v>-19903929.800000001</v>
      </c>
      <c r="Q30">
        <v>18912535.100000001</v>
      </c>
      <c r="R30" s="8">
        <v>6.1657637000000001E-2</v>
      </c>
      <c r="S30" s="14">
        <v>1.2980102499999999</v>
      </c>
      <c r="AC30" s="7">
        <v>8070721.8474820601</v>
      </c>
      <c r="AD30">
        <v>82242214.590642497</v>
      </c>
      <c r="AE30" s="8">
        <v>5516543.5624999898</v>
      </c>
    </row>
    <row r="31" spans="2:32" x14ac:dyDescent="0.4">
      <c r="B31" s="7" t="s">
        <v>29</v>
      </c>
      <c r="C31" s="7">
        <v>13</v>
      </c>
      <c r="D31">
        <v>40</v>
      </c>
      <c r="E31">
        <v>14</v>
      </c>
      <c r="F31">
        <v>15</v>
      </c>
      <c r="G31">
        <v>1100</v>
      </c>
      <c r="H31">
        <v>-10645.7916</v>
      </c>
      <c r="I31" s="7">
        <v>18912367.5</v>
      </c>
      <c r="J31">
        <v>13239320.800000001</v>
      </c>
      <c r="K31">
        <v>36941857.799999997</v>
      </c>
      <c r="L31">
        <v>149072791</v>
      </c>
      <c r="M31">
        <v>36941858</v>
      </c>
      <c r="N31">
        <v>263.04895699999997</v>
      </c>
      <c r="O31">
        <v>18912553</v>
      </c>
      <c r="P31">
        <v>-19903939</v>
      </c>
      <c r="Q31">
        <v>18912553</v>
      </c>
      <c r="R31" s="8">
        <v>6.8126622999999997E-2</v>
      </c>
      <c r="S31" s="14">
        <v>1.43586634</v>
      </c>
      <c r="AC31" s="7">
        <v>8070723.2800665004</v>
      </c>
      <c r="AD31">
        <v>82242102.715788305</v>
      </c>
      <c r="AE31" s="8">
        <v>6102431.9450000003</v>
      </c>
    </row>
    <row r="32" spans="2:32" x14ac:dyDescent="0.4">
      <c r="B32" s="7" t="s">
        <v>29</v>
      </c>
      <c r="C32" s="7">
        <v>13</v>
      </c>
      <c r="D32">
        <v>40</v>
      </c>
      <c r="E32">
        <v>14</v>
      </c>
      <c r="F32">
        <v>15</v>
      </c>
      <c r="G32">
        <v>1150</v>
      </c>
      <c r="H32">
        <v>-11684.5627</v>
      </c>
      <c r="I32" s="7">
        <v>18912367.5</v>
      </c>
      <c r="J32">
        <v>13239320.800000001</v>
      </c>
      <c r="K32">
        <v>36941857.799999997</v>
      </c>
      <c r="L32">
        <v>149072534</v>
      </c>
      <c r="M32">
        <v>36941858</v>
      </c>
      <c r="N32">
        <v>288.531926</v>
      </c>
      <c r="O32">
        <v>18912571.100000001</v>
      </c>
      <c r="P32">
        <v>-19903948.199999999</v>
      </c>
      <c r="Q32">
        <v>18912571.100000001</v>
      </c>
      <c r="R32" s="8">
        <v>7.4712233000000003E-2</v>
      </c>
      <c r="S32" s="14">
        <v>1.57521468</v>
      </c>
      <c r="AC32" s="7">
        <v>8070724.7286569197</v>
      </c>
      <c r="AD32">
        <v>82241989.498149201</v>
      </c>
      <c r="AE32" s="8">
        <v>6694662.3899999997</v>
      </c>
    </row>
    <row r="33" spans="2:31" ht="18" thickBot="1" x14ac:dyDescent="0.45">
      <c r="B33" s="7" t="s">
        <v>29</v>
      </c>
      <c r="C33" s="7">
        <v>13</v>
      </c>
      <c r="D33">
        <v>40</v>
      </c>
      <c r="E33">
        <v>14</v>
      </c>
      <c r="F33">
        <v>15</v>
      </c>
      <c r="G33">
        <v>1200</v>
      </c>
      <c r="H33">
        <v>-12733.6553</v>
      </c>
      <c r="I33" s="7">
        <v>18912367.5</v>
      </c>
      <c r="J33">
        <v>13239320.800000001</v>
      </c>
      <c r="K33">
        <v>36941857.799999997</v>
      </c>
      <c r="L33">
        <v>149072274</v>
      </c>
      <c r="M33">
        <v>36941858</v>
      </c>
      <c r="N33">
        <v>314.88351</v>
      </c>
      <c r="O33">
        <v>18912589.399999999</v>
      </c>
      <c r="P33">
        <v>-19903957.600000001</v>
      </c>
      <c r="Q33">
        <v>18912589.399999999</v>
      </c>
      <c r="R33" s="8">
        <v>8.1086461999999998E-2</v>
      </c>
      <c r="S33" s="14">
        <v>1.71851277</v>
      </c>
      <c r="AC33" s="7">
        <v>8070726.1932532899</v>
      </c>
      <c r="AD33">
        <v>82241875.244837195</v>
      </c>
      <c r="AE33" s="8">
        <v>7303679.2725</v>
      </c>
    </row>
    <row r="34" spans="2:31" x14ac:dyDescent="0.4">
      <c r="B34" s="42" t="s">
        <v>30</v>
      </c>
      <c r="C34" s="42">
        <v>6</v>
      </c>
      <c r="D34" s="43">
        <v>20</v>
      </c>
      <c r="E34" s="43">
        <v>10</v>
      </c>
      <c r="F34" s="43">
        <v>6</v>
      </c>
      <c r="G34" s="43">
        <v>500</v>
      </c>
      <c r="H34" s="43">
        <v>319.75001400000002</v>
      </c>
      <c r="I34" s="42"/>
      <c r="J34" s="43"/>
      <c r="K34" s="43"/>
      <c r="L34" s="43"/>
      <c r="M34" s="43"/>
      <c r="N34" s="43"/>
      <c r="O34" s="43"/>
      <c r="P34" s="43"/>
      <c r="Q34" s="43"/>
      <c r="R34" s="44"/>
      <c r="S34" s="45"/>
      <c r="T34" s="43"/>
      <c r="U34" s="43"/>
      <c r="V34" s="43"/>
      <c r="W34" s="43"/>
      <c r="X34" s="43"/>
      <c r="Y34" s="43"/>
      <c r="Z34" s="43"/>
      <c r="AA34" s="43"/>
      <c r="AB34" s="43"/>
      <c r="AC34" s="42"/>
      <c r="AD34" s="43"/>
      <c r="AE34" s="44"/>
    </row>
    <row r="35" spans="2:31" x14ac:dyDescent="0.4">
      <c r="B35" s="29" t="s">
        <v>30</v>
      </c>
      <c r="C35" s="29">
        <v>6</v>
      </c>
      <c r="D35" s="30">
        <v>20</v>
      </c>
      <c r="E35" s="30">
        <v>10</v>
      </c>
      <c r="F35" s="30">
        <v>6</v>
      </c>
      <c r="G35" s="30">
        <v>550</v>
      </c>
      <c r="H35" s="30">
        <v>-105.211235</v>
      </c>
      <c r="I35" s="29"/>
      <c r="J35" s="30"/>
      <c r="K35" s="30">
        <v>4044.1698299999998</v>
      </c>
      <c r="L35" s="30">
        <v>-110861.099</v>
      </c>
      <c r="M35" s="30">
        <v>2988.5000199999999</v>
      </c>
      <c r="N35" s="30">
        <v>-0.867529102</v>
      </c>
      <c r="O35" s="30">
        <v>115.746669</v>
      </c>
      <c r="P35" s="30">
        <v>-149.10382899999999</v>
      </c>
      <c r="Q35" s="30">
        <v>114.336386</v>
      </c>
      <c r="R35" s="40">
        <v>-7.4199999999999996E-9</v>
      </c>
      <c r="S35" s="32">
        <v>0</v>
      </c>
      <c r="T35" s="30">
        <v>2.3500376E-2</v>
      </c>
      <c r="U35" s="30">
        <v>0.10690445</v>
      </c>
      <c r="V35" s="33">
        <v>1.9700000000000002E-6</v>
      </c>
      <c r="W35" s="30">
        <v>3.5331451999999999E-2</v>
      </c>
      <c r="X35" s="33">
        <v>1.65E-90</v>
      </c>
      <c r="Y35" s="30"/>
      <c r="Z35" s="30">
        <v>1.2444866299999999</v>
      </c>
      <c r="AA35" s="30"/>
      <c r="AB35" s="33">
        <v>5.8600000000000001E-5</v>
      </c>
      <c r="AC35" s="29">
        <v>20651.3680523976</v>
      </c>
      <c r="AD35" s="30">
        <v>-51343.224348576601</v>
      </c>
      <c r="AE35" s="31">
        <v>0</v>
      </c>
    </row>
    <row r="36" spans="2:31" x14ac:dyDescent="0.4">
      <c r="B36" s="29" t="s">
        <v>30</v>
      </c>
      <c r="C36" s="29">
        <v>6</v>
      </c>
      <c r="D36" s="30">
        <v>20</v>
      </c>
      <c r="E36" s="30">
        <v>10</v>
      </c>
      <c r="F36" s="30">
        <v>6</v>
      </c>
      <c r="G36" s="30">
        <v>600</v>
      </c>
      <c r="H36" s="30">
        <v>-544.18491700000004</v>
      </c>
      <c r="I36" s="29"/>
      <c r="J36" s="30"/>
      <c r="K36" s="30">
        <v>17719.442500000001</v>
      </c>
      <c r="L36" s="30">
        <v>-2.1539368799999998</v>
      </c>
      <c r="M36" s="30">
        <v>17750.600299999998</v>
      </c>
      <c r="N36" s="30">
        <v>-6.381645E-3</v>
      </c>
      <c r="O36" s="30">
        <v>9.4941198399999998</v>
      </c>
      <c r="P36" s="30">
        <v>-2.6774380199999999</v>
      </c>
      <c r="Q36" s="30">
        <v>6.2478827000000001E-2</v>
      </c>
      <c r="R36" s="31">
        <v>7.724599E-2</v>
      </c>
      <c r="S36" s="32">
        <v>4.8821799999999999E-2</v>
      </c>
      <c r="T36" s="30">
        <v>0.238506051</v>
      </c>
      <c r="U36" s="30">
        <v>1.27292385</v>
      </c>
      <c r="V36" s="33">
        <v>2.9400000000000002E-10</v>
      </c>
      <c r="W36" s="30">
        <v>0.96818159800000003</v>
      </c>
      <c r="X36" s="33">
        <v>1.58E-81</v>
      </c>
      <c r="Y36" s="33">
        <v>2.9699999999999999E-77</v>
      </c>
      <c r="Z36" s="30">
        <v>6.9516716699999996</v>
      </c>
      <c r="AA36" s="30"/>
      <c r="AB36" s="30">
        <v>3.57847E-4</v>
      </c>
      <c r="AC36" s="29">
        <v>49937.077308414897</v>
      </c>
      <c r="AD36" s="30">
        <v>7772.9819480997603</v>
      </c>
      <c r="AE36" s="31">
        <v>207492.65</v>
      </c>
    </row>
    <row r="37" spans="2:31" x14ac:dyDescent="0.4">
      <c r="B37" s="29" t="s">
        <v>30</v>
      </c>
      <c r="C37" s="29">
        <v>6</v>
      </c>
      <c r="D37" s="30">
        <v>20</v>
      </c>
      <c r="E37" s="30">
        <v>10</v>
      </c>
      <c r="F37" s="30">
        <v>6</v>
      </c>
      <c r="G37" s="30">
        <v>650</v>
      </c>
      <c r="H37" s="30">
        <v>-996.34258299999999</v>
      </c>
      <c r="I37" s="29"/>
      <c r="J37" s="30"/>
      <c r="K37" s="30">
        <v>34578980.5</v>
      </c>
      <c r="L37" s="30">
        <v>-2720816500</v>
      </c>
      <c r="M37" s="30">
        <v>1838566.09</v>
      </c>
      <c r="N37" s="30">
        <v>-1.4836223100000001</v>
      </c>
      <c r="O37" s="30">
        <v>4417136.6100000003</v>
      </c>
      <c r="P37" s="30">
        <v>-659252.87600000005</v>
      </c>
      <c r="Q37" s="30">
        <v>4417136.6100000003</v>
      </c>
      <c r="R37" s="31">
        <v>1.1899289999999999E-3</v>
      </c>
      <c r="S37" s="41">
        <v>6.1999999999999999E-6</v>
      </c>
      <c r="T37" s="30"/>
      <c r="U37" s="30"/>
      <c r="V37" s="30"/>
      <c r="W37" s="30"/>
      <c r="X37" s="30"/>
      <c r="Y37" s="30"/>
      <c r="Z37" s="30"/>
      <c r="AA37" s="30"/>
      <c r="AB37" s="30"/>
      <c r="AC37" s="29">
        <v>3798083.0434338399</v>
      </c>
      <c r="AD37" s="30">
        <v>-1338559163.2725599</v>
      </c>
      <c r="AE37" s="31">
        <v>26.349999999999898</v>
      </c>
    </row>
    <row r="38" spans="2:31" x14ac:dyDescent="0.4">
      <c r="B38" s="29" t="s">
        <v>30</v>
      </c>
      <c r="C38" s="29">
        <v>6</v>
      </c>
      <c r="D38" s="30">
        <v>20</v>
      </c>
      <c r="E38" s="30">
        <v>10</v>
      </c>
      <c r="F38" s="30">
        <v>6</v>
      </c>
      <c r="G38" s="30">
        <v>700</v>
      </c>
      <c r="H38" s="30">
        <v>-1460.55432</v>
      </c>
      <c r="I38" s="29"/>
      <c r="J38" s="30"/>
      <c r="K38" s="30">
        <v>47645.452400000002</v>
      </c>
      <c r="L38" s="30">
        <v>-5.7611130900000003</v>
      </c>
      <c r="M38" s="30">
        <v>47652.696400000001</v>
      </c>
      <c r="N38" s="30">
        <v>0.19798436999999999</v>
      </c>
      <c r="O38" s="30">
        <v>25.454242399999998</v>
      </c>
      <c r="P38" s="30">
        <v>-7.8301277100000002</v>
      </c>
      <c r="Q38" s="30">
        <v>0.14123998800000001</v>
      </c>
      <c r="R38" s="40">
        <v>-1.97E-9</v>
      </c>
      <c r="S38" s="41">
        <v>1.02E-9</v>
      </c>
      <c r="T38" s="30">
        <v>0.63940678299999998</v>
      </c>
      <c r="U38" s="30">
        <v>3.41633751</v>
      </c>
      <c r="V38" s="33">
        <v>3.63E-6</v>
      </c>
      <c r="W38" s="30">
        <v>2.5985251900000002</v>
      </c>
      <c r="X38" s="33">
        <v>8.1300000000000003E-86</v>
      </c>
      <c r="Y38" s="33">
        <v>9.1300000000000005E-86</v>
      </c>
      <c r="Z38" s="30">
        <v>18.657768900000001</v>
      </c>
      <c r="AA38" s="30"/>
      <c r="AB38" s="30">
        <v>9.60432E-4</v>
      </c>
      <c r="AC38" s="29">
        <v>90353.649519961502</v>
      </c>
      <c r="AD38" s="30">
        <v>14063.325949549</v>
      </c>
      <c r="AE38" s="31">
        <v>4.3350000000000003E-3</v>
      </c>
    </row>
    <row r="39" spans="2:31" x14ac:dyDescent="0.4">
      <c r="B39" s="29" t="s">
        <v>30</v>
      </c>
      <c r="C39" s="29">
        <v>6</v>
      </c>
      <c r="D39" s="30">
        <v>20</v>
      </c>
      <c r="E39" s="30">
        <v>10</v>
      </c>
      <c r="F39" s="30">
        <v>6</v>
      </c>
      <c r="G39" s="30">
        <v>750</v>
      </c>
      <c r="H39" s="30">
        <v>-1935.94525</v>
      </c>
      <c r="I39" s="29"/>
      <c r="J39" s="30"/>
      <c r="K39" s="30">
        <v>127770613</v>
      </c>
      <c r="L39" s="30">
        <v>-1710.7701400000001</v>
      </c>
      <c r="M39" s="30">
        <v>54626.894099999998</v>
      </c>
      <c r="N39" s="30">
        <v>-283.79859199999999</v>
      </c>
      <c r="O39" s="30">
        <v>34.154517599999998</v>
      </c>
      <c r="P39" s="30">
        <v>-7.4235704599999996</v>
      </c>
      <c r="Q39" s="30">
        <v>4.8744161300000002</v>
      </c>
      <c r="R39" s="31">
        <v>50.887580900000003</v>
      </c>
      <c r="S39" s="32">
        <v>1.7866711099999999</v>
      </c>
      <c r="T39" s="30">
        <v>7.7217900000000001E-4</v>
      </c>
      <c r="U39" s="30">
        <v>4.5265658999999996</v>
      </c>
      <c r="V39" s="33">
        <v>1.74E-7</v>
      </c>
      <c r="W39" s="30">
        <v>2.1412931999999999E-2</v>
      </c>
      <c r="X39" s="33">
        <v>2.5399999999999999E-84</v>
      </c>
      <c r="Y39" s="33">
        <v>1.35E-77</v>
      </c>
      <c r="Z39" s="30">
        <v>24.730077300000001</v>
      </c>
      <c r="AA39" s="30"/>
      <c r="AB39" s="30">
        <v>1.272977E-3</v>
      </c>
      <c r="AC39" s="29">
        <v>5178462.7366667101</v>
      </c>
      <c r="AD39" s="30">
        <v>805191.10068107198</v>
      </c>
      <c r="AE39" s="31">
        <v>7593352.2175000003</v>
      </c>
    </row>
    <row r="40" spans="2:31" x14ac:dyDescent="0.4">
      <c r="B40" s="29" t="s">
        <v>30</v>
      </c>
      <c r="C40" s="29">
        <v>6</v>
      </c>
      <c r="D40" s="30">
        <v>20</v>
      </c>
      <c r="E40" s="30">
        <v>10</v>
      </c>
      <c r="F40" s="30">
        <v>6</v>
      </c>
      <c r="G40" s="30">
        <v>800</v>
      </c>
      <c r="H40" s="30">
        <v>-2421.6004800000001</v>
      </c>
      <c r="I40" s="29"/>
      <c r="J40" s="30"/>
      <c r="K40" s="30">
        <v>78787.061400000006</v>
      </c>
      <c r="L40" s="30">
        <v>-9.5647782699999997</v>
      </c>
      <c r="M40" s="30">
        <v>79008.257500000007</v>
      </c>
      <c r="N40" s="30">
        <v>0.32825301200000001</v>
      </c>
      <c r="O40" s="30">
        <v>42.203202599999997</v>
      </c>
      <c r="P40" s="30">
        <v>-12.982338</v>
      </c>
      <c r="Q40" s="30">
        <v>0.23417384799999999</v>
      </c>
      <c r="R40" s="40">
        <v>2.8999999999999998E-7</v>
      </c>
      <c r="S40" s="41">
        <v>8.8900000000000005E-9</v>
      </c>
      <c r="T40" s="30">
        <v>1.0601376600000001</v>
      </c>
      <c r="U40" s="30">
        <v>5.66429092</v>
      </c>
      <c r="V40" s="33">
        <v>5.13E-5</v>
      </c>
      <c r="W40" s="30">
        <v>4.3083575099999996</v>
      </c>
      <c r="X40" s="33">
        <v>1.5000000000000001E-85</v>
      </c>
      <c r="Y40" s="33">
        <v>7.9500000000000001E-85</v>
      </c>
      <c r="Z40" s="30">
        <v>30.934598999999999</v>
      </c>
      <c r="AA40" s="30"/>
      <c r="AB40" s="30">
        <v>1.5923980000000001E-3</v>
      </c>
      <c r="AC40" s="29">
        <v>122279.287510095</v>
      </c>
      <c r="AD40" s="30">
        <v>19031.764669292999</v>
      </c>
      <c r="AE40" s="31">
        <v>3.7782499999999997E-2</v>
      </c>
    </row>
    <row r="41" spans="2:31" x14ac:dyDescent="0.4">
      <c r="B41" s="29" t="s">
        <v>30</v>
      </c>
      <c r="C41" s="29">
        <v>6</v>
      </c>
      <c r="D41" s="30">
        <v>20</v>
      </c>
      <c r="E41" s="30">
        <v>10</v>
      </c>
      <c r="F41" s="30">
        <v>6</v>
      </c>
      <c r="G41" s="30">
        <v>850</v>
      </c>
      <c r="H41" s="30">
        <v>-2916.5946300000001</v>
      </c>
      <c r="I41" s="29"/>
      <c r="J41" s="30"/>
      <c r="K41" s="30">
        <v>89934.900200000004</v>
      </c>
      <c r="L41" s="30">
        <v>-11.491657</v>
      </c>
      <c r="M41" s="30">
        <v>95158.127500000002</v>
      </c>
      <c r="N41" s="30">
        <v>0.39535465199999997</v>
      </c>
      <c r="O41" s="30">
        <v>50.829794300000003</v>
      </c>
      <c r="P41" s="30">
        <v>-15.6359575</v>
      </c>
      <c r="Q41" s="30">
        <v>0.28202129100000001</v>
      </c>
      <c r="R41" s="40">
        <v>1.17E-7</v>
      </c>
      <c r="S41" s="41">
        <v>3.9799999999999999E-9</v>
      </c>
      <c r="T41" s="30">
        <v>1.2768420300000001</v>
      </c>
      <c r="U41" s="30">
        <v>6.8221164700000001</v>
      </c>
      <c r="V41" s="33">
        <v>1.1200000000000001E-6</v>
      </c>
      <c r="W41" s="30">
        <v>5.1890216100000002</v>
      </c>
      <c r="X41" s="33">
        <v>9.3899999999999997E-86</v>
      </c>
      <c r="Y41" s="33">
        <v>3.56E-85</v>
      </c>
      <c r="Z41" s="30">
        <v>37.2578739</v>
      </c>
      <c r="AA41" s="30"/>
      <c r="AB41" s="30">
        <v>1.9178960000000001E-3</v>
      </c>
      <c r="AC41" s="29">
        <v>134561.13363738201</v>
      </c>
      <c r="AD41" s="30">
        <v>20942.948460798401</v>
      </c>
      <c r="AE41" s="31">
        <v>1.6914999999999999E-2</v>
      </c>
    </row>
    <row r="42" spans="2:31" x14ac:dyDescent="0.4">
      <c r="B42" s="29" t="s">
        <v>30</v>
      </c>
      <c r="C42" s="29">
        <v>6</v>
      </c>
      <c r="D42" s="30">
        <v>20</v>
      </c>
      <c r="E42" s="30">
        <v>10</v>
      </c>
      <c r="F42" s="30">
        <v>6</v>
      </c>
      <c r="G42" s="30">
        <v>900</v>
      </c>
      <c r="H42" s="30">
        <v>-3420.3051500000001</v>
      </c>
      <c r="I42" s="29"/>
      <c r="J42" s="30"/>
      <c r="K42" s="30">
        <v>107972.913</v>
      </c>
      <c r="L42" s="30">
        <v>-5602.9097700000002</v>
      </c>
      <c r="M42" s="30">
        <v>129384.016</v>
      </c>
      <c r="N42" s="30">
        <v>1.08205537</v>
      </c>
      <c r="O42" s="30">
        <v>66.785547300000005</v>
      </c>
      <c r="P42" s="30">
        <v>-103.12033099999999</v>
      </c>
      <c r="Q42" s="30">
        <v>1.14229863</v>
      </c>
      <c r="R42" s="40">
        <v>1.1799999999999999E-6</v>
      </c>
      <c r="S42" s="41">
        <v>1.55E-6</v>
      </c>
      <c r="T42" s="30">
        <v>6.39592048</v>
      </c>
      <c r="U42" s="30">
        <v>7.9987239199999998</v>
      </c>
      <c r="V42" s="30">
        <v>1.4958044699999999</v>
      </c>
      <c r="W42" s="30">
        <v>6.0586877499999998</v>
      </c>
      <c r="X42" s="33">
        <v>4.11E-84</v>
      </c>
      <c r="Y42" s="33">
        <v>1.7200000000000001E-83</v>
      </c>
      <c r="Z42" s="30">
        <v>43.691862999999998</v>
      </c>
      <c r="AA42" s="30"/>
      <c r="AB42" s="30">
        <v>2.2490539999999999E-3</v>
      </c>
      <c r="AC42" s="29">
        <v>156118.17881044399</v>
      </c>
      <c r="AD42" s="30">
        <v>21551.856035519901</v>
      </c>
      <c r="AE42" s="31">
        <v>6.5874999999999897</v>
      </c>
    </row>
    <row r="43" spans="2:31" x14ac:dyDescent="0.4">
      <c r="B43" s="29" t="s">
        <v>30</v>
      </c>
      <c r="C43" s="29">
        <v>6</v>
      </c>
      <c r="D43" s="30">
        <v>20</v>
      </c>
      <c r="E43" s="30">
        <v>10</v>
      </c>
      <c r="F43" s="30">
        <v>6</v>
      </c>
      <c r="G43" s="30">
        <v>950</v>
      </c>
      <c r="H43" s="30">
        <v>-3931.80089</v>
      </c>
      <c r="I43" s="29"/>
      <c r="J43" s="30"/>
      <c r="K43" s="30">
        <v>131790511</v>
      </c>
      <c r="L43" s="30">
        <v>-207974000000</v>
      </c>
      <c r="M43" s="30">
        <v>55151730</v>
      </c>
      <c r="N43" s="30">
        <v>161911000000</v>
      </c>
      <c r="O43" s="30">
        <v>74379604.099999994</v>
      </c>
      <c r="P43" s="30">
        <v>-7927332.5199999996</v>
      </c>
      <c r="Q43" s="30">
        <v>74379604.099999994</v>
      </c>
      <c r="R43" s="31">
        <v>788737965</v>
      </c>
      <c r="S43" s="32">
        <v>41143315.899999999</v>
      </c>
      <c r="T43" s="30"/>
      <c r="U43" s="30"/>
      <c r="V43" s="30"/>
      <c r="W43" s="30"/>
      <c r="X43" s="30"/>
      <c r="Y43" s="30"/>
      <c r="Z43" s="30"/>
      <c r="AA43" s="30"/>
      <c r="AB43" s="30"/>
      <c r="AC43" s="29">
        <v>14060543.7614334</v>
      </c>
      <c r="AD43" s="30">
        <v>-22281380346.958599</v>
      </c>
      <c r="AE43" s="31">
        <v>174859092575000</v>
      </c>
    </row>
    <row r="44" spans="2:31" x14ac:dyDescent="0.4">
      <c r="B44" s="29" t="s">
        <v>30</v>
      </c>
      <c r="C44" s="29">
        <v>6</v>
      </c>
      <c r="D44" s="30">
        <v>20</v>
      </c>
      <c r="E44" s="30">
        <v>10</v>
      </c>
      <c r="F44" s="30">
        <v>6</v>
      </c>
      <c r="G44" s="30">
        <v>1000</v>
      </c>
      <c r="H44" s="30">
        <v>-4450.5270099999998</v>
      </c>
      <c r="I44" s="29"/>
      <c r="J44" s="30"/>
      <c r="K44" s="30">
        <v>296419.71600000001</v>
      </c>
      <c r="L44" s="30">
        <v>-13.5694605</v>
      </c>
      <c r="M44" s="30">
        <v>145237.26</v>
      </c>
      <c r="N44" s="30">
        <v>-1.2192836</v>
      </c>
      <c r="O44" s="30">
        <v>77.566826399999997</v>
      </c>
      <c r="P44" s="30">
        <v>-23.739155400000001</v>
      </c>
      <c r="Q44" s="30">
        <v>0.41430603500000002</v>
      </c>
      <c r="R44" s="31">
        <v>5.9748834000000001E-2</v>
      </c>
      <c r="S44" s="32">
        <v>2.4462580000000002E-3</v>
      </c>
      <c r="T44" s="30">
        <v>1.95477937</v>
      </c>
      <c r="U44" s="30">
        <v>10.4101056</v>
      </c>
      <c r="V44" s="30">
        <v>1.1015119E-2</v>
      </c>
      <c r="W44" s="30">
        <v>7.9206821600000001</v>
      </c>
      <c r="X44" s="33">
        <v>1.35E-84</v>
      </c>
      <c r="Y44" s="33">
        <v>2.2799999999999999E-79</v>
      </c>
      <c r="Z44" s="30">
        <v>56.853011600000002</v>
      </c>
      <c r="AA44" s="30"/>
      <c r="AB44" s="30">
        <v>2.9265810000000001E-3</v>
      </c>
      <c r="AC44" s="29">
        <v>223242.84537378699</v>
      </c>
      <c r="AD44" s="30">
        <v>34746.963855221198</v>
      </c>
      <c r="AE44" s="31">
        <v>10396.5965</v>
      </c>
    </row>
    <row r="45" spans="2:31" x14ac:dyDescent="0.4">
      <c r="B45" s="29" t="s">
        <v>30</v>
      </c>
      <c r="C45" s="29">
        <v>6</v>
      </c>
      <c r="D45" s="30">
        <v>20</v>
      </c>
      <c r="E45" s="30">
        <v>10</v>
      </c>
      <c r="F45" s="30">
        <v>6</v>
      </c>
      <c r="G45" s="30">
        <v>1050</v>
      </c>
      <c r="H45" s="30">
        <v>-4975.9800500000001</v>
      </c>
      <c r="I45" s="29"/>
      <c r="J45" s="30"/>
      <c r="K45" s="30">
        <v>4284693.0599999996</v>
      </c>
      <c r="L45" s="30">
        <v>-4689.06837</v>
      </c>
      <c r="M45" s="30">
        <v>160202.22700000001</v>
      </c>
      <c r="N45" s="30">
        <v>-1.6331548899999999</v>
      </c>
      <c r="O45" s="30">
        <v>93.300583900000007</v>
      </c>
      <c r="P45" s="30">
        <v>-36.023636400000001</v>
      </c>
      <c r="Q45" s="30">
        <v>8.1892722500000001</v>
      </c>
      <c r="R45" s="31">
        <v>0.19445713100000001</v>
      </c>
      <c r="S45" s="32">
        <v>2.265305E-3</v>
      </c>
      <c r="T45" s="30">
        <v>1.85553944</v>
      </c>
      <c r="U45" s="30">
        <v>11.6366935</v>
      </c>
      <c r="V45" s="30"/>
      <c r="W45" s="30">
        <v>8.0512087399999999</v>
      </c>
      <c r="X45" s="33">
        <v>8.4400000000000002E-87</v>
      </c>
      <c r="Y45" s="33">
        <v>2.9E-80</v>
      </c>
      <c r="Z45" s="30">
        <v>63.564597900000003</v>
      </c>
      <c r="AA45" s="30"/>
      <c r="AB45" s="30">
        <v>3.2720179999999998E-3</v>
      </c>
      <c r="AC45" s="29">
        <v>762975.53890865599</v>
      </c>
      <c r="AD45" s="30">
        <v>116468.084792768</v>
      </c>
      <c r="AE45" s="31">
        <v>9627.5462499999994</v>
      </c>
    </row>
    <row r="46" spans="2:31" x14ac:dyDescent="0.4">
      <c r="B46" s="29" t="s">
        <v>30</v>
      </c>
      <c r="C46" s="29">
        <v>6</v>
      </c>
      <c r="D46" s="30">
        <v>20</v>
      </c>
      <c r="E46" s="30">
        <v>10</v>
      </c>
      <c r="F46" s="30">
        <v>6</v>
      </c>
      <c r="G46" s="30">
        <v>1100</v>
      </c>
      <c r="H46" s="30">
        <v>-5507.4458699999996</v>
      </c>
      <c r="I46" s="29"/>
      <c r="J46" s="30"/>
      <c r="K46" s="30">
        <v>216769.13800000001</v>
      </c>
      <c r="L46" s="30">
        <v>-308924569</v>
      </c>
      <c r="M46" s="30">
        <v>879950.35199999996</v>
      </c>
      <c r="N46" s="30">
        <v>-719.89106900000002</v>
      </c>
      <c r="O46" s="30">
        <v>480887.54</v>
      </c>
      <c r="P46" s="30">
        <v>75855.022899999996</v>
      </c>
      <c r="Q46" s="30">
        <v>480425.11200000002</v>
      </c>
      <c r="R46" s="31">
        <v>9.1442190000000003E-3</v>
      </c>
      <c r="S46" s="32">
        <v>0</v>
      </c>
      <c r="T46" s="33">
        <v>1.15E-7</v>
      </c>
      <c r="U46" s="30">
        <v>11.9039664</v>
      </c>
      <c r="V46" s="30">
        <v>223.51425699999999</v>
      </c>
      <c r="W46" s="30">
        <v>156.98322099999999</v>
      </c>
      <c r="X46" s="30"/>
      <c r="Y46" s="30"/>
      <c r="Z46" s="30">
        <v>70.023441399999996</v>
      </c>
      <c r="AA46" s="30"/>
      <c r="AB46" s="30">
        <v>3.5834769999999998E-3</v>
      </c>
      <c r="AC46" s="29">
        <v>648921.32833687903</v>
      </c>
      <c r="AD46" s="30">
        <v>-151956276.38752201</v>
      </c>
      <c r="AE46" s="31">
        <v>0</v>
      </c>
    </row>
    <row r="47" spans="2:31" x14ac:dyDescent="0.4">
      <c r="B47" s="29" t="s">
        <v>30</v>
      </c>
      <c r="C47" s="29">
        <v>6</v>
      </c>
      <c r="D47" s="30">
        <v>20</v>
      </c>
      <c r="E47" s="30">
        <v>10</v>
      </c>
      <c r="F47" s="30">
        <v>6</v>
      </c>
      <c r="G47" s="30">
        <v>1150</v>
      </c>
      <c r="H47" s="30">
        <v>-6044.5195299999996</v>
      </c>
      <c r="I47" s="29"/>
      <c r="J47" s="30"/>
      <c r="K47" s="30">
        <v>197200.96</v>
      </c>
      <c r="L47" s="30">
        <v>-23.8335124</v>
      </c>
      <c r="M47" s="30">
        <v>197181.764</v>
      </c>
      <c r="N47" s="30">
        <v>-16.018172</v>
      </c>
      <c r="O47" s="30">
        <v>105.37527900000001</v>
      </c>
      <c r="P47" s="30">
        <v>-32.340408799999999</v>
      </c>
      <c r="Q47" s="30">
        <v>0.62483979199999995</v>
      </c>
      <c r="R47" s="31">
        <v>0.41159586599999998</v>
      </c>
      <c r="S47" s="32">
        <v>2.7473955000000001E-2</v>
      </c>
      <c r="T47" s="30">
        <v>2.6385366399999999</v>
      </c>
      <c r="U47" s="30">
        <v>14.1385329</v>
      </c>
      <c r="V47" s="33">
        <v>2.6800000000000002E-6</v>
      </c>
      <c r="W47" s="30">
        <v>10.7540236</v>
      </c>
      <c r="X47" s="33">
        <v>7.5699999999999999E-86</v>
      </c>
      <c r="Y47" s="33">
        <v>2.3800000000000001E-78</v>
      </c>
      <c r="Z47" s="30">
        <v>77.215369100000004</v>
      </c>
      <c r="AA47" s="30"/>
      <c r="AB47" s="30">
        <v>3.9747589999999996E-3</v>
      </c>
      <c r="AC47" s="29">
        <v>211860.215250821</v>
      </c>
      <c r="AD47" s="30">
        <v>32963.305085967397</v>
      </c>
      <c r="AE47" s="31">
        <v>116764.30875</v>
      </c>
    </row>
    <row r="48" spans="2:31" ht="18" thickBot="1" x14ac:dyDescent="0.45">
      <c r="B48" s="34" t="s">
        <v>30</v>
      </c>
      <c r="C48" s="34">
        <v>6</v>
      </c>
      <c r="D48" s="35">
        <v>20</v>
      </c>
      <c r="E48" s="35">
        <v>10</v>
      </c>
      <c r="F48" s="35">
        <v>6</v>
      </c>
      <c r="G48" s="35">
        <v>1200</v>
      </c>
      <c r="H48" s="35">
        <v>-6586.6086299999997</v>
      </c>
      <c r="I48" s="34"/>
      <c r="J48" s="35"/>
      <c r="K48" s="35">
        <v>214884.48199999999</v>
      </c>
      <c r="L48" s="35">
        <v>69.7007409</v>
      </c>
      <c r="M48" s="35">
        <v>215582.77499999999</v>
      </c>
      <c r="N48" s="35">
        <v>0.85834253599999999</v>
      </c>
      <c r="O48" s="35">
        <v>114.79033</v>
      </c>
      <c r="P48" s="35">
        <v>-32.817217100000001</v>
      </c>
      <c r="Q48" s="35">
        <v>0.212614889</v>
      </c>
      <c r="R48" s="36">
        <v>-4.1899999999999998E-8</v>
      </c>
      <c r="S48" s="37">
        <v>0</v>
      </c>
      <c r="T48" s="35">
        <v>3.0302656899999998</v>
      </c>
      <c r="U48" s="35">
        <v>15.406891099999999</v>
      </c>
      <c r="V48" s="35">
        <v>0.22196860800000001</v>
      </c>
      <c r="W48" s="35">
        <v>11.7738821</v>
      </c>
      <c r="X48" s="38">
        <v>7.7699999999999999E-85</v>
      </c>
      <c r="Y48" s="35"/>
      <c r="Z48" s="35">
        <v>84.140376000000003</v>
      </c>
      <c r="AA48" s="35"/>
      <c r="AB48" s="35">
        <v>4.3312400000000001E-3</v>
      </c>
      <c r="AC48" s="34">
        <v>223263.75969932499</v>
      </c>
      <c r="AD48" s="35">
        <v>34792.698125725903</v>
      </c>
      <c r="AE48" s="39">
        <v>0</v>
      </c>
    </row>
    <row r="49" spans="2:32" x14ac:dyDescent="0.4">
      <c r="B49" s="4" t="s">
        <v>31</v>
      </c>
      <c r="C49" s="4">
        <v>7</v>
      </c>
      <c r="D49" s="5">
        <v>26</v>
      </c>
      <c r="E49" s="5">
        <v>13</v>
      </c>
      <c r="F49" s="5">
        <v>8</v>
      </c>
      <c r="G49" s="5">
        <v>500</v>
      </c>
      <c r="H49" s="5">
        <v>410.48380700000001</v>
      </c>
      <c r="I49" s="4"/>
      <c r="J49" s="5"/>
      <c r="K49" s="5"/>
      <c r="L49" s="5"/>
      <c r="M49" s="5"/>
      <c r="N49" s="5"/>
      <c r="O49" s="5"/>
      <c r="P49" s="5"/>
      <c r="Q49" s="5"/>
      <c r="R49" s="18"/>
      <c r="S49" s="17"/>
      <c r="T49" s="5"/>
      <c r="U49" s="5"/>
      <c r="V49" s="5"/>
      <c r="W49" s="5"/>
      <c r="X49" s="19"/>
      <c r="Y49" s="5"/>
      <c r="Z49" s="5"/>
      <c r="AA49" s="5"/>
      <c r="AB49" s="5"/>
      <c r="AC49" s="4"/>
      <c r="AD49" s="5"/>
      <c r="AE49" s="6"/>
    </row>
    <row r="50" spans="2:32" x14ac:dyDescent="0.4">
      <c r="B50" s="7" t="s">
        <v>31</v>
      </c>
      <c r="C50" s="7">
        <v>7</v>
      </c>
      <c r="D50">
        <v>26</v>
      </c>
      <c r="E50">
        <v>13</v>
      </c>
      <c r="F50">
        <v>8</v>
      </c>
      <c r="G50">
        <v>550</v>
      </c>
      <c r="H50">
        <v>-135.04906299999999</v>
      </c>
      <c r="I50" s="7">
        <v>4473.0497500000001</v>
      </c>
      <c r="J50">
        <v>3131.2917699999998</v>
      </c>
      <c r="K50">
        <v>8745.7869699999992</v>
      </c>
      <c r="L50">
        <v>35225.143199999999</v>
      </c>
      <c r="M50">
        <v>8745.8151500000004</v>
      </c>
      <c r="N50">
        <v>3.3393657800000001</v>
      </c>
      <c r="O50">
        <v>4475.4033600000002</v>
      </c>
      <c r="P50">
        <v>-4708.7525800000003</v>
      </c>
      <c r="Q50">
        <v>4475.4033600000002</v>
      </c>
      <c r="R50" s="8">
        <v>9.7291000000000001E-4</v>
      </c>
      <c r="S50" s="14">
        <v>1.8225991E-2</v>
      </c>
      <c r="AC50" s="7">
        <v>59763.700982362301</v>
      </c>
      <c r="AD50">
        <v>28443.4625364696</v>
      </c>
      <c r="AE50" s="8">
        <v>77460.461750000002</v>
      </c>
    </row>
    <row r="51" spans="2:32" x14ac:dyDescent="0.4">
      <c r="B51" s="7" t="s">
        <v>31</v>
      </c>
      <c r="C51" s="7">
        <v>7</v>
      </c>
      <c r="D51">
        <v>26</v>
      </c>
      <c r="E51">
        <v>13</v>
      </c>
      <c r="F51">
        <v>8</v>
      </c>
      <c r="G51">
        <v>600</v>
      </c>
      <c r="H51">
        <v>-698.615048</v>
      </c>
      <c r="I51" s="7">
        <v>4473.0497500000001</v>
      </c>
      <c r="J51">
        <v>3131.2917699999998</v>
      </c>
      <c r="K51">
        <v>19778.092499999999</v>
      </c>
      <c r="L51">
        <v>35195.874499999998</v>
      </c>
      <c r="M51">
        <v>19852.5815</v>
      </c>
      <c r="N51">
        <v>23.851516700000001</v>
      </c>
      <c r="O51">
        <v>4485.2414200000003</v>
      </c>
      <c r="P51">
        <v>-4752.2410200000004</v>
      </c>
      <c r="Q51">
        <v>4480.8434500000003</v>
      </c>
      <c r="R51" s="8">
        <v>-1.0665272E-2</v>
      </c>
      <c r="S51" s="14">
        <v>0.12587406000000001</v>
      </c>
      <c r="T51">
        <v>0.484528128</v>
      </c>
      <c r="U51">
        <v>7.6461222999999995E-2</v>
      </c>
      <c r="V51" s="1">
        <v>1.9799999999999999E-11</v>
      </c>
      <c r="W51">
        <v>0.26358291099999998</v>
      </c>
      <c r="X51" s="1">
        <v>6.4200000000000004E-87</v>
      </c>
      <c r="Y51" s="1">
        <v>1.54E-83</v>
      </c>
      <c r="Z51">
        <v>3.5732985199999998</v>
      </c>
      <c r="AA51" s="1">
        <v>5.0099999999999903E-82</v>
      </c>
      <c r="AB51">
        <v>1.05163E-4</v>
      </c>
      <c r="AC51" s="7">
        <v>80389.0978954319</v>
      </c>
      <c r="AD51">
        <v>31652.360001338999</v>
      </c>
      <c r="AE51" s="8">
        <v>534964.755</v>
      </c>
      <c r="AF51">
        <f t="shared" si="0"/>
        <v>4.5020710089197315E-12</v>
      </c>
    </row>
    <row r="52" spans="2:32" x14ac:dyDescent="0.4">
      <c r="B52" s="7" t="s">
        <v>31</v>
      </c>
      <c r="C52" s="7">
        <v>7</v>
      </c>
      <c r="D52">
        <v>26</v>
      </c>
      <c r="E52">
        <v>13</v>
      </c>
      <c r="F52">
        <v>8</v>
      </c>
      <c r="G52">
        <v>650</v>
      </c>
      <c r="H52">
        <v>-1279.0946799999999</v>
      </c>
      <c r="I52" s="7">
        <v>4473.0497500000001</v>
      </c>
      <c r="J52">
        <v>3131.2917699999998</v>
      </c>
      <c r="K52">
        <v>40670.629699999998</v>
      </c>
      <c r="L52">
        <v>35260.163200000003</v>
      </c>
      <c r="M52">
        <v>40807.194000000003</v>
      </c>
      <c r="N52">
        <v>63.022584999999999</v>
      </c>
      <c r="O52">
        <v>4495.3944300000003</v>
      </c>
      <c r="P52">
        <v>-4808.0780699999996</v>
      </c>
      <c r="Q52">
        <v>4481.2880299999997</v>
      </c>
      <c r="R52" s="8">
        <v>2.4628747999999999E-2</v>
      </c>
      <c r="S52" s="14">
        <v>0.33619503299999998</v>
      </c>
      <c r="T52">
        <v>1.5447712</v>
      </c>
      <c r="U52">
        <v>0.40492157299999998</v>
      </c>
      <c r="V52" s="1">
        <v>2.4899999999999999E-11</v>
      </c>
      <c r="W52">
        <v>1.0381042199999999</v>
      </c>
      <c r="X52" s="1">
        <v>3.0000000000000001E-86</v>
      </c>
      <c r="Y52" s="1">
        <v>1.31E-82</v>
      </c>
      <c r="Z52">
        <v>11.118191700000001</v>
      </c>
      <c r="AA52" s="1">
        <v>1.5999999999999999E-81</v>
      </c>
      <c r="AB52">
        <v>4.0902700000000001E-4</v>
      </c>
      <c r="AC52" s="7">
        <v>109149.354396725</v>
      </c>
      <c r="AD52">
        <v>36183.571985798299</v>
      </c>
      <c r="AE52" s="8">
        <v>1428828.8902499999</v>
      </c>
      <c r="AF52">
        <f t="shared" si="0"/>
        <v>1.765156526435726E-12</v>
      </c>
    </row>
    <row r="53" spans="2:32" x14ac:dyDescent="0.4">
      <c r="B53" s="7" t="s">
        <v>31</v>
      </c>
      <c r="C53" s="7">
        <v>7</v>
      </c>
      <c r="D53">
        <v>26</v>
      </c>
      <c r="E53">
        <v>13</v>
      </c>
      <c r="F53">
        <v>8</v>
      </c>
      <c r="G53">
        <v>700</v>
      </c>
      <c r="H53">
        <v>-1875.06403</v>
      </c>
      <c r="I53" s="7">
        <v>4473.0497500000001</v>
      </c>
      <c r="J53">
        <v>3131.2917699999998</v>
      </c>
      <c r="K53">
        <v>62651.402499999997</v>
      </c>
      <c r="L53">
        <v>35430.6679</v>
      </c>
      <c r="M53">
        <v>62861.104399999997</v>
      </c>
      <c r="N53">
        <v>47.482278399999998</v>
      </c>
      <c r="O53">
        <v>4505.7280300000002</v>
      </c>
      <c r="P53">
        <v>-4868.0253300000004</v>
      </c>
      <c r="Q53">
        <v>4481.3237900000004</v>
      </c>
      <c r="R53" s="8">
        <v>1.7988818E-2</v>
      </c>
      <c r="S53" s="14">
        <v>0.24634761999999999</v>
      </c>
      <c r="T53">
        <v>2.6601865999999998</v>
      </c>
      <c r="U53">
        <v>0.93131023099999999</v>
      </c>
      <c r="V53" s="1">
        <v>2.5799999999999999E-10</v>
      </c>
      <c r="W53">
        <v>1.9910476100000001</v>
      </c>
      <c r="X53" s="1">
        <v>4.3000000000000001E-86</v>
      </c>
      <c r="Y53" s="1">
        <v>1.6599999999999999E-82</v>
      </c>
      <c r="Z53">
        <v>18.820932200000001</v>
      </c>
      <c r="AA53" s="1">
        <v>2.7500000000000001E-81</v>
      </c>
      <c r="AB53">
        <v>7.6426300000000005E-4</v>
      </c>
      <c r="AC53" s="7">
        <v>133395.492870772</v>
      </c>
      <c r="AD53">
        <v>40037.613378481299</v>
      </c>
      <c r="AE53" s="8">
        <v>1046977.38499999</v>
      </c>
      <c r="AF53">
        <f t="shared" si="0"/>
        <v>1.0571933010011578E-11</v>
      </c>
    </row>
    <row r="54" spans="2:32" x14ac:dyDescent="0.4">
      <c r="B54" s="7" t="s">
        <v>31</v>
      </c>
      <c r="C54" s="7">
        <v>7</v>
      </c>
      <c r="D54">
        <v>26</v>
      </c>
      <c r="E54">
        <v>13</v>
      </c>
      <c r="F54">
        <v>8</v>
      </c>
      <c r="G54">
        <v>750</v>
      </c>
      <c r="H54">
        <v>-2485.4223699999998</v>
      </c>
      <c r="I54" s="7">
        <v>4473.0497500000001</v>
      </c>
      <c r="J54">
        <v>3131.2917699999998</v>
      </c>
      <c r="K54">
        <v>85401.986600000004</v>
      </c>
      <c r="L54">
        <v>35571.105600000003</v>
      </c>
      <c r="M54">
        <v>85680.336800000005</v>
      </c>
      <c r="N54">
        <v>64.619174900000004</v>
      </c>
      <c r="O54">
        <v>4516.3651799999998</v>
      </c>
      <c r="P54">
        <v>-4930.0778300000002</v>
      </c>
      <c r="Q54">
        <v>4481.2439199999999</v>
      </c>
      <c r="R54" s="8">
        <v>2.4381625000000001E-2</v>
      </c>
      <c r="S54" s="14">
        <v>0.33542842099999998</v>
      </c>
      <c r="T54">
        <v>3.8147679999999999</v>
      </c>
      <c r="U54">
        <v>1.6210845300000001</v>
      </c>
      <c r="V54" s="1">
        <v>2.6200000000000001E-11</v>
      </c>
      <c r="W54">
        <v>3.0061353099999999</v>
      </c>
      <c r="X54" s="1">
        <v>3.2999999999999997E-89</v>
      </c>
      <c r="Y54" s="1">
        <v>3.24E-82</v>
      </c>
      <c r="Z54">
        <v>26.678124</v>
      </c>
      <c r="AA54" s="1">
        <v>3.9500000000000001E-81</v>
      </c>
      <c r="AB54">
        <v>1.1448230000000001E-3</v>
      </c>
      <c r="AC54" s="7">
        <v>155080.933264405</v>
      </c>
      <c r="AD54">
        <v>43494.429979788598</v>
      </c>
      <c r="AE54" s="8">
        <v>1425570.7892499999</v>
      </c>
      <c r="AF54">
        <f t="shared" si="0"/>
        <v>7.4598697453733139E-13</v>
      </c>
    </row>
    <row r="55" spans="2:32" x14ac:dyDescent="0.4">
      <c r="B55" s="7" t="s">
        <v>31</v>
      </c>
      <c r="C55" s="7">
        <v>7</v>
      </c>
      <c r="D55">
        <v>26</v>
      </c>
      <c r="E55">
        <v>13</v>
      </c>
      <c r="F55">
        <v>8</v>
      </c>
      <c r="G55">
        <v>800</v>
      </c>
      <c r="H55">
        <v>-3108.9793</v>
      </c>
      <c r="I55" s="7">
        <v>4473.0497500000001</v>
      </c>
      <c r="J55">
        <v>3131.2917699999998</v>
      </c>
      <c r="K55">
        <v>108843.711</v>
      </c>
      <c r="L55">
        <v>35725.224300000002</v>
      </c>
      <c r="M55">
        <v>109195.6</v>
      </c>
      <c r="N55">
        <v>80.783205300000006</v>
      </c>
      <c r="O55">
        <v>4527.2325000000001</v>
      </c>
      <c r="P55">
        <v>-4993.3965200000002</v>
      </c>
      <c r="Q55">
        <v>4481.0175200000003</v>
      </c>
      <c r="R55" s="8">
        <v>3.0372679E-2</v>
      </c>
      <c r="S55" s="14">
        <v>0.419405472</v>
      </c>
      <c r="T55">
        <v>5.0050578799999998</v>
      </c>
      <c r="U55">
        <v>2.4478878800000001</v>
      </c>
      <c r="V55" s="1">
        <v>3.2500000000000002E-9</v>
      </c>
      <c r="W55">
        <v>4.0704782499999999</v>
      </c>
      <c r="X55" s="1">
        <v>1.67E-85</v>
      </c>
      <c r="Y55" s="1">
        <v>5.31E-82</v>
      </c>
      <c r="Z55">
        <v>34.690022800000001</v>
      </c>
      <c r="AA55" s="1">
        <v>5.1799999999999999E-81</v>
      </c>
      <c r="AB55">
        <v>1.5419559999999999E-3</v>
      </c>
      <c r="AC55" s="7">
        <v>175110.52903387399</v>
      </c>
      <c r="AD55">
        <v>46699.800547720799</v>
      </c>
      <c r="AE55" s="8">
        <v>1782473.25599999</v>
      </c>
      <c r="AF55">
        <f t="shared" si="0"/>
        <v>7.0323505134387223E-11</v>
      </c>
    </row>
    <row r="56" spans="2:32" x14ac:dyDescent="0.4">
      <c r="B56" s="7" t="s">
        <v>31</v>
      </c>
      <c r="C56" s="7">
        <v>7</v>
      </c>
      <c r="D56">
        <v>26</v>
      </c>
      <c r="E56">
        <v>13</v>
      </c>
      <c r="F56">
        <v>8</v>
      </c>
      <c r="G56">
        <v>850</v>
      </c>
      <c r="H56">
        <v>-3744.5749000000001</v>
      </c>
      <c r="I56" s="7">
        <v>4473.0497500000001</v>
      </c>
      <c r="J56">
        <v>3131.2917699999998</v>
      </c>
      <c r="K56">
        <v>132885.18100000001</v>
      </c>
      <c r="L56">
        <v>35890.449200000003</v>
      </c>
      <c r="M56">
        <v>133310.13699999999</v>
      </c>
      <c r="N56">
        <v>97.312360999999996</v>
      </c>
      <c r="O56">
        <v>4538.3095300000004</v>
      </c>
      <c r="P56">
        <v>-5057.4261399999996</v>
      </c>
      <c r="Q56">
        <v>4480.6736600000004</v>
      </c>
      <c r="R56" s="8">
        <v>3.6439285000000002E-2</v>
      </c>
      <c r="S56" s="14">
        <v>0.50536154600000005</v>
      </c>
      <c r="T56">
        <v>6.2266062199999999</v>
      </c>
      <c r="U56">
        <v>3.3899040999999999</v>
      </c>
      <c r="V56" s="1">
        <v>2.3400000000000001E-8</v>
      </c>
      <c r="W56">
        <v>5.1707970400000001</v>
      </c>
      <c r="X56" s="1">
        <v>2.5599999999999899E-89</v>
      </c>
      <c r="Y56" s="1">
        <v>7.9599999999999898E-82</v>
      </c>
      <c r="Z56">
        <v>42.846616599999997</v>
      </c>
      <c r="AA56" s="1">
        <v>6.45E-81</v>
      </c>
      <c r="AB56">
        <v>1.9513639999999999E-3</v>
      </c>
      <c r="AC56" s="7">
        <v>193923.70209569999</v>
      </c>
      <c r="AD56">
        <v>49721.492172345497</v>
      </c>
      <c r="AE56" s="8">
        <v>2147786.5704999999</v>
      </c>
      <c r="AF56">
        <f t="shared" si="0"/>
        <v>4.0599713041498196E-10</v>
      </c>
    </row>
    <row r="57" spans="2:32" x14ac:dyDescent="0.4">
      <c r="B57" s="7" t="s">
        <v>31</v>
      </c>
      <c r="C57" s="7">
        <v>7</v>
      </c>
      <c r="D57">
        <v>26</v>
      </c>
      <c r="E57">
        <v>13</v>
      </c>
      <c r="F57">
        <v>8</v>
      </c>
      <c r="G57">
        <v>900</v>
      </c>
      <c r="H57">
        <v>-4391.2509600000003</v>
      </c>
      <c r="I57" s="7">
        <v>4473.0497500000001</v>
      </c>
      <c r="J57">
        <v>3131.2917699999998</v>
      </c>
      <c r="K57">
        <v>157457.97099999999</v>
      </c>
      <c r="L57">
        <v>36064.881099999999</v>
      </c>
      <c r="M57">
        <v>157957.04300000001</v>
      </c>
      <c r="N57">
        <v>114.116422</v>
      </c>
      <c r="O57">
        <v>4549.5797700000003</v>
      </c>
      <c r="P57">
        <v>-5121.8525600000003</v>
      </c>
      <c r="Q57">
        <v>4480.2336699999996</v>
      </c>
      <c r="R57" s="8">
        <v>4.2601826000000002E-2</v>
      </c>
      <c r="S57" s="14">
        <v>0.59263587100000004</v>
      </c>
      <c r="T57">
        <v>7.4760138700000001</v>
      </c>
      <c r="U57">
        <v>4.4296279299999997</v>
      </c>
      <c r="V57" s="1">
        <v>6.3199999999999999E-11</v>
      </c>
      <c r="W57">
        <v>6.2997297999999997</v>
      </c>
      <c r="X57" s="1">
        <v>4.8100000000000001E-85</v>
      </c>
      <c r="Y57" s="1">
        <v>1.11999999999999E-81</v>
      </c>
      <c r="Z57">
        <v>51.138357499999998</v>
      </c>
      <c r="AA57" s="1">
        <v>7.7499999999999901E-81</v>
      </c>
      <c r="AB57">
        <v>2.3706740000000001E-3</v>
      </c>
      <c r="AC57" s="7">
        <v>211789.64033404799</v>
      </c>
      <c r="AD57">
        <v>52600.413694643197</v>
      </c>
      <c r="AE57" s="8">
        <v>2518702.45175</v>
      </c>
      <c r="AF57">
        <f t="shared" si="0"/>
        <v>9.1137064962430708E-13</v>
      </c>
    </row>
    <row r="58" spans="2:32" x14ac:dyDescent="0.4">
      <c r="B58" s="7" t="s">
        <v>31</v>
      </c>
      <c r="C58" s="7">
        <v>7</v>
      </c>
      <c r="D58">
        <v>26</v>
      </c>
      <c r="E58">
        <v>13</v>
      </c>
      <c r="F58">
        <v>8</v>
      </c>
      <c r="G58">
        <v>950</v>
      </c>
      <c r="H58">
        <v>-5048.1559699999998</v>
      </c>
      <c r="I58" s="7">
        <v>4473.0497500000001</v>
      </c>
      <c r="J58">
        <v>3131.2917699999998</v>
      </c>
      <c r="K58">
        <v>182506.967</v>
      </c>
      <c r="L58">
        <v>36247.072800000002</v>
      </c>
      <c r="M58">
        <v>183081.11600000001</v>
      </c>
      <c r="N58">
        <v>131.23637299999999</v>
      </c>
      <c r="O58">
        <v>4561.0279700000001</v>
      </c>
      <c r="P58">
        <v>-5186.5004300000001</v>
      </c>
      <c r="Q58">
        <v>4479.7131200000003</v>
      </c>
      <c r="R58" s="8">
        <v>4.8784170000000002E-2</v>
      </c>
      <c r="S58" s="14">
        <v>0.68129028999999997</v>
      </c>
      <c r="T58">
        <v>8.7504877000000008</v>
      </c>
      <c r="U58">
        <v>5.5528993599999996</v>
      </c>
      <c r="V58" s="1">
        <v>2.04E-7</v>
      </c>
      <c r="W58">
        <v>7.4526312499999996</v>
      </c>
      <c r="X58" s="1">
        <v>7.0099999999999994E-89</v>
      </c>
      <c r="Y58" s="1">
        <v>1.5099999999999999E-81</v>
      </c>
      <c r="Z58">
        <v>59.556027700000001</v>
      </c>
      <c r="AA58" s="1">
        <v>9.0800000000000002E-81</v>
      </c>
      <c r="AB58">
        <v>2.798381E-3</v>
      </c>
      <c r="AC58" s="7">
        <v>228885.69639632499</v>
      </c>
      <c r="AD58">
        <v>55363.4723235969</v>
      </c>
      <c r="AE58" s="8">
        <v>2895483.7324999901</v>
      </c>
      <c r="AF58">
        <f t="shared" si="0"/>
        <v>2.5087670156175129E-9</v>
      </c>
    </row>
    <row r="59" spans="2:32" x14ac:dyDescent="0.4">
      <c r="B59" s="7" t="s">
        <v>31</v>
      </c>
      <c r="C59" s="7">
        <v>7</v>
      </c>
      <c r="D59">
        <v>26</v>
      </c>
      <c r="E59">
        <v>13</v>
      </c>
      <c r="F59">
        <v>8</v>
      </c>
      <c r="G59">
        <v>1000</v>
      </c>
      <c r="H59">
        <v>-5714.17526</v>
      </c>
      <c r="I59" s="7">
        <v>4473.0497500000001</v>
      </c>
      <c r="J59">
        <v>3131.2917699999998</v>
      </c>
      <c r="K59">
        <v>207972.962</v>
      </c>
      <c r="L59">
        <v>36435.800300000003</v>
      </c>
      <c r="M59">
        <v>208622.519</v>
      </c>
      <c r="N59">
        <v>145.206177</v>
      </c>
      <c r="O59">
        <v>4572.6353600000002</v>
      </c>
      <c r="P59">
        <v>-5251.23351</v>
      </c>
      <c r="Q59">
        <v>4479.1253399999996</v>
      </c>
      <c r="R59" s="8">
        <v>5.3796802999999997E-2</v>
      </c>
      <c r="S59" s="14">
        <v>0.75324715499999995</v>
      </c>
      <c r="T59">
        <v>10.046998200000001</v>
      </c>
      <c r="U59">
        <v>6.7475738600000001</v>
      </c>
      <c r="V59" s="1">
        <v>4.9399999999999999E-11</v>
      </c>
      <c r="W59">
        <v>8.6256810700000006</v>
      </c>
      <c r="X59" s="1">
        <v>4.5299999999999999E-85</v>
      </c>
      <c r="Y59" s="1">
        <v>1.91999999999999E-81</v>
      </c>
      <c r="Z59">
        <v>68.086525899999998</v>
      </c>
      <c r="AA59" s="1">
        <v>1.04E-80</v>
      </c>
      <c r="AB59">
        <v>3.2332039999999999E-3</v>
      </c>
      <c r="AC59" s="7">
        <v>245327.95689354101</v>
      </c>
      <c r="AD59">
        <v>58026.423100643296</v>
      </c>
      <c r="AE59" s="8">
        <v>3201300.4087499902</v>
      </c>
      <c r="AF59">
        <f t="shared" si="0"/>
        <v>5.2828567572374021E-13</v>
      </c>
    </row>
    <row r="60" spans="2:32" x14ac:dyDescent="0.4">
      <c r="B60" s="7" t="s">
        <v>31</v>
      </c>
      <c r="C60" s="7">
        <v>7</v>
      </c>
      <c r="D60">
        <v>26</v>
      </c>
      <c r="E60">
        <v>13</v>
      </c>
      <c r="F60">
        <v>8</v>
      </c>
      <c r="G60">
        <v>1050</v>
      </c>
      <c r="H60">
        <v>-6389.0726299999997</v>
      </c>
      <c r="I60" s="7">
        <v>4473.0497500000001</v>
      </c>
      <c r="J60">
        <v>3131.2917699999998</v>
      </c>
      <c r="K60">
        <v>233834.429</v>
      </c>
      <c r="L60">
        <v>36630.296399999999</v>
      </c>
      <c r="M60">
        <v>234561.25700000001</v>
      </c>
      <c r="N60">
        <v>165.926816</v>
      </c>
      <c r="O60">
        <v>4584.3971799999999</v>
      </c>
      <c r="P60">
        <v>-5316.0711099999999</v>
      </c>
      <c r="Q60">
        <v>4478.47955</v>
      </c>
      <c r="R60" s="8">
        <v>6.1349547999999997E-2</v>
      </c>
      <c r="S60" s="14">
        <v>0.86177824999999997</v>
      </c>
      <c r="T60">
        <v>11.3643634</v>
      </c>
      <c r="U60">
        <v>8.0048756399999998</v>
      </c>
      <c r="V60" s="1">
        <v>2.36E-8</v>
      </c>
      <c r="W60">
        <v>9.8172457499999997</v>
      </c>
      <c r="X60" s="1">
        <v>2.0800000000000001E-90</v>
      </c>
      <c r="Y60" s="1">
        <v>2.48E-81</v>
      </c>
      <c r="Z60">
        <v>76.727470299999993</v>
      </c>
      <c r="AA60" s="1">
        <v>1.18E-80</v>
      </c>
      <c r="AB60">
        <v>3.6746299999999999E-3</v>
      </c>
      <c r="AC60" s="7">
        <v>261220.30179137201</v>
      </c>
      <c r="AD60">
        <v>60609.935881636498</v>
      </c>
      <c r="AE60" s="8">
        <v>3662557.5625</v>
      </c>
      <c r="AF60">
        <f t="shared" si="0"/>
        <v>2.2281465377510501E-10</v>
      </c>
    </row>
    <row r="61" spans="2:32" x14ac:dyDescent="0.4">
      <c r="B61" s="7" t="s">
        <v>31</v>
      </c>
      <c r="C61" s="7">
        <v>7</v>
      </c>
      <c r="D61">
        <v>26</v>
      </c>
      <c r="E61">
        <v>13</v>
      </c>
      <c r="F61">
        <v>8</v>
      </c>
      <c r="G61">
        <v>1100</v>
      </c>
      <c r="H61">
        <v>-7071.4890999999998</v>
      </c>
      <c r="I61" s="7">
        <v>4473.0497500000001</v>
      </c>
      <c r="J61">
        <v>3131.2917699999998</v>
      </c>
      <c r="K61">
        <v>260029.71400000001</v>
      </c>
      <c r="L61">
        <v>36829.627699999997</v>
      </c>
      <c r="M61">
        <v>260844.21900000001</v>
      </c>
      <c r="N61">
        <v>104.852188</v>
      </c>
      <c r="O61">
        <v>4596.3081400000001</v>
      </c>
      <c r="P61">
        <v>-5380.7265600000001</v>
      </c>
      <c r="Q61">
        <v>4477.7999600000003</v>
      </c>
      <c r="R61" s="8">
        <v>4.1423633000000001E-2</v>
      </c>
      <c r="S61" s="14">
        <v>0.55274420199999996</v>
      </c>
      <c r="T61">
        <v>12.6997169</v>
      </c>
      <c r="U61">
        <v>9.3165303999999995</v>
      </c>
      <c r="V61" s="1">
        <v>1.9000000000000001E-8</v>
      </c>
      <c r="W61">
        <v>11.0245251</v>
      </c>
      <c r="X61" s="1">
        <v>6.9900000000000005E-83</v>
      </c>
      <c r="Y61" s="1">
        <v>1.78E-81</v>
      </c>
      <c r="Z61">
        <v>85.463287600000001</v>
      </c>
      <c r="AA61" s="1">
        <v>1.3199999999999999E-80</v>
      </c>
      <c r="AB61">
        <v>4.1216730000000002E-3</v>
      </c>
      <c r="AC61" s="7">
        <v>276618.67228326597</v>
      </c>
      <c r="AD61">
        <v>63078.646814312902</v>
      </c>
      <c r="AE61" s="8">
        <v>2349162.8585000001</v>
      </c>
      <c r="AF61">
        <f t="shared" si="0"/>
        <v>1.6032648319067588E-10</v>
      </c>
    </row>
    <row r="62" spans="2:32" x14ac:dyDescent="0.4">
      <c r="B62" s="7" t="s">
        <v>31</v>
      </c>
      <c r="C62" s="7">
        <v>7</v>
      </c>
      <c r="D62">
        <v>26</v>
      </c>
      <c r="E62">
        <v>13</v>
      </c>
      <c r="F62">
        <v>8</v>
      </c>
      <c r="G62">
        <v>1150</v>
      </c>
      <c r="H62">
        <v>-7760.8591200000001</v>
      </c>
      <c r="I62" s="7">
        <v>4473.0497500000001</v>
      </c>
      <c r="J62">
        <v>3131.2917699999998</v>
      </c>
      <c r="K62">
        <v>286529.60499999998</v>
      </c>
      <c r="L62">
        <v>37033.200100000002</v>
      </c>
      <c r="M62">
        <v>287412.37</v>
      </c>
      <c r="N62">
        <v>198.632802</v>
      </c>
      <c r="O62">
        <v>4608.3045899999997</v>
      </c>
      <c r="P62">
        <v>-5445.7151000000003</v>
      </c>
      <c r="Q62">
        <v>4477.0471799999996</v>
      </c>
      <c r="R62" s="8">
        <v>7.3119625999999993E-2</v>
      </c>
      <c r="S62" s="14">
        <v>1.0316885</v>
      </c>
      <c r="T62">
        <v>14.0506305</v>
      </c>
      <c r="U62">
        <v>10.6733194</v>
      </c>
      <c r="V62" s="1">
        <v>1.2E-9</v>
      </c>
      <c r="W62">
        <v>12.245017799999999</v>
      </c>
      <c r="X62" s="1">
        <v>8.5400000000000003E-85</v>
      </c>
      <c r="Y62" s="1">
        <v>3.67E-81</v>
      </c>
      <c r="Z62">
        <v>94.283868600000005</v>
      </c>
      <c r="AA62" s="1">
        <v>1.46E-80</v>
      </c>
      <c r="AB62">
        <v>4.5734770000000003E-3</v>
      </c>
      <c r="AC62" s="7">
        <v>291571.03102436999</v>
      </c>
      <c r="AD62">
        <v>65556.276722274401</v>
      </c>
      <c r="AE62" s="8">
        <v>4384676.125</v>
      </c>
      <c r="AF62">
        <f t="shared" si="0"/>
        <v>9.1423410078544977E-12</v>
      </c>
    </row>
    <row r="63" spans="2:32" ht="18" thickBot="1" x14ac:dyDescent="0.45">
      <c r="B63" s="9" t="s">
        <v>31</v>
      </c>
      <c r="C63" s="9">
        <v>7</v>
      </c>
      <c r="D63" s="10">
        <v>26</v>
      </c>
      <c r="E63" s="10">
        <v>13</v>
      </c>
      <c r="F63" s="10">
        <v>8</v>
      </c>
      <c r="G63" s="10">
        <v>1200</v>
      </c>
      <c r="H63" s="10">
        <v>-8457.1080099999999</v>
      </c>
      <c r="I63" s="9">
        <v>4473.0497500000001</v>
      </c>
      <c r="J63" s="10">
        <v>3131.2917699999998</v>
      </c>
      <c r="K63" s="10">
        <v>313325.42</v>
      </c>
      <c r="L63" s="10">
        <v>37240.652900000001</v>
      </c>
      <c r="M63" s="10">
        <v>314285.39299999998</v>
      </c>
      <c r="N63" s="10">
        <v>215.17558</v>
      </c>
      <c r="O63" s="10">
        <v>4620.4386699999995</v>
      </c>
      <c r="P63" s="10">
        <v>-5510.5718699999998</v>
      </c>
      <c r="Q63" s="10">
        <v>4476.2720099999997</v>
      </c>
      <c r="R63" s="11">
        <v>7.9040672000000006E-2</v>
      </c>
      <c r="S63" s="15">
        <v>1.11750707</v>
      </c>
      <c r="T63" s="10">
        <v>15.4174644</v>
      </c>
      <c r="U63" s="10">
        <v>12.0731465</v>
      </c>
      <c r="V63" s="16">
        <v>4.4899999999999998E-8</v>
      </c>
      <c r="W63" s="10">
        <v>13.479187899999999</v>
      </c>
      <c r="X63" s="16">
        <v>9.3500000000000005E-85</v>
      </c>
      <c r="Y63" s="16">
        <v>4.3699999999999901E-81</v>
      </c>
      <c r="Z63" s="10">
        <v>103.19183099999999</v>
      </c>
      <c r="AA63" s="16">
        <v>1.5999999999999999E-80</v>
      </c>
      <c r="AB63" s="10">
        <v>5.0302180000000004E-3</v>
      </c>
      <c r="AC63" s="9">
        <v>306140.26411469199</v>
      </c>
      <c r="AD63" s="10">
        <v>67938.137779344805</v>
      </c>
      <c r="AE63" s="11">
        <v>4749405.0475000003</v>
      </c>
      <c r="AF63">
        <f t="shared" si="0"/>
        <v>3.1144510097140419E-10</v>
      </c>
    </row>
    <row r="64" spans="2:32" x14ac:dyDescent="0.4">
      <c r="B64" s="7" t="s">
        <v>32</v>
      </c>
      <c r="C64" s="7">
        <v>86</v>
      </c>
      <c r="D64">
        <v>170</v>
      </c>
      <c r="E64">
        <v>66</v>
      </c>
      <c r="F64">
        <v>66</v>
      </c>
      <c r="G64">
        <v>500</v>
      </c>
      <c r="H64">
        <v>3066.0975899999999</v>
      </c>
      <c r="I64" s="7"/>
      <c r="R64" s="8"/>
      <c r="S64" s="14"/>
      <c r="V64" s="1"/>
      <c r="X64" s="1"/>
      <c r="Y64" s="1"/>
      <c r="AA64" s="1"/>
      <c r="AC64" s="7"/>
      <c r="AE64" s="8"/>
    </row>
    <row r="65" spans="2:32" x14ac:dyDescent="0.4">
      <c r="B65" s="7" t="s">
        <v>32</v>
      </c>
      <c r="C65" s="7">
        <v>86</v>
      </c>
      <c r="D65">
        <v>170</v>
      </c>
      <c r="E65">
        <v>66</v>
      </c>
      <c r="F65">
        <v>66</v>
      </c>
      <c r="G65">
        <v>550</v>
      </c>
      <c r="H65">
        <v>-994.90044</v>
      </c>
      <c r="I65" s="7">
        <v>478593.375</v>
      </c>
      <c r="J65">
        <v>335032.15500000003</v>
      </c>
      <c r="K65">
        <v>934925.66500000004</v>
      </c>
      <c r="L65">
        <v>3772232.84</v>
      </c>
      <c r="M65">
        <v>934926.04200000002</v>
      </c>
      <c r="N65">
        <v>24.603279000000001</v>
      </c>
      <c r="O65">
        <v>478610.71399999998</v>
      </c>
      <c r="P65">
        <v>-503692.38099999999</v>
      </c>
      <c r="Q65">
        <v>478610.71399999998</v>
      </c>
      <c r="R65" s="8">
        <v>6.3547539999999998E-3</v>
      </c>
      <c r="S65" s="14">
        <v>0.13427009600000001</v>
      </c>
      <c r="AC65" s="7">
        <v>921994.66959629103</v>
      </c>
      <c r="AD65">
        <v>2192862.0691470802</v>
      </c>
      <c r="AE65" s="8">
        <v>570647.90799999901</v>
      </c>
    </row>
    <row r="66" spans="2:32" x14ac:dyDescent="0.4">
      <c r="B66" s="7" t="s">
        <v>32</v>
      </c>
      <c r="C66" s="7">
        <v>86</v>
      </c>
      <c r="D66">
        <v>170</v>
      </c>
      <c r="E66">
        <v>66</v>
      </c>
      <c r="F66">
        <v>66</v>
      </c>
      <c r="G66">
        <v>600</v>
      </c>
      <c r="H66">
        <v>-5077.2094399999996</v>
      </c>
      <c r="I66" s="7">
        <v>478593.375</v>
      </c>
      <c r="J66">
        <v>335032.15500000003</v>
      </c>
      <c r="K66">
        <v>935216.98100000003</v>
      </c>
      <c r="L66">
        <v>3771223.61</v>
      </c>
      <c r="M66">
        <v>935218.65500000003</v>
      </c>
      <c r="N66">
        <v>125.560186</v>
      </c>
      <c r="O66">
        <v>478681.86</v>
      </c>
      <c r="P66">
        <v>-503728.75400000002</v>
      </c>
      <c r="Q66">
        <v>478681.86</v>
      </c>
      <c r="R66" s="8">
        <v>3.3245975999999997E-2</v>
      </c>
      <c r="S66" s="14">
        <v>0.68521167900000002</v>
      </c>
      <c r="AC66" s="7">
        <v>922119.99310878396</v>
      </c>
      <c r="AD66">
        <v>2192436.5415523099</v>
      </c>
      <c r="AE66" s="8">
        <v>2912149.6357499999</v>
      </c>
    </row>
    <row r="67" spans="2:32" x14ac:dyDescent="0.4">
      <c r="B67" s="7" t="s">
        <v>32</v>
      </c>
      <c r="C67" s="7">
        <v>86</v>
      </c>
      <c r="D67">
        <v>170</v>
      </c>
      <c r="E67">
        <v>66</v>
      </c>
      <c r="F67">
        <v>66</v>
      </c>
      <c r="G67">
        <v>650</v>
      </c>
      <c r="H67">
        <v>-9178.4074099999998</v>
      </c>
      <c r="I67" s="7">
        <v>478593.375</v>
      </c>
      <c r="J67">
        <v>335032.15500000003</v>
      </c>
      <c r="K67">
        <v>935464.71</v>
      </c>
      <c r="L67">
        <v>3770210.79</v>
      </c>
      <c r="M67">
        <v>935467.56200000003</v>
      </c>
      <c r="N67">
        <v>226.98585499999999</v>
      </c>
      <c r="O67">
        <v>478753.33399999997</v>
      </c>
      <c r="P67">
        <v>-503765.33600000001</v>
      </c>
      <c r="Q67">
        <v>478753.33399999997</v>
      </c>
      <c r="R67" s="8">
        <v>6.2610615999999994E-2</v>
      </c>
      <c r="S67" s="14">
        <v>1.2387020500000001</v>
      </c>
      <c r="AC67" s="7">
        <v>922230.38909188996</v>
      </c>
      <c r="AD67">
        <v>2192007.1665891302</v>
      </c>
      <c r="AE67" s="8">
        <v>5264483.7125000004</v>
      </c>
    </row>
    <row r="68" spans="2:32" x14ac:dyDescent="0.4">
      <c r="B68" s="7" t="s">
        <v>32</v>
      </c>
      <c r="C68" s="7">
        <v>86</v>
      </c>
      <c r="D68">
        <v>170</v>
      </c>
      <c r="E68">
        <v>66</v>
      </c>
      <c r="F68">
        <v>66</v>
      </c>
      <c r="G68">
        <v>700</v>
      </c>
      <c r="H68">
        <v>-13397.8804</v>
      </c>
      <c r="I68" s="7">
        <v>478593.375</v>
      </c>
      <c r="J68">
        <v>335032.15500000003</v>
      </c>
      <c r="K68">
        <v>935697.125</v>
      </c>
      <c r="L68">
        <v>3769169.19</v>
      </c>
      <c r="M68">
        <v>935701.19400000002</v>
      </c>
      <c r="N68">
        <v>331.331863</v>
      </c>
      <c r="O68">
        <v>478826.87</v>
      </c>
      <c r="P68">
        <v>-503802.98499999999</v>
      </c>
      <c r="Q68">
        <v>478826.87</v>
      </c>
      <c r="R68" s="8">
        <v>9.5500399E-2</v>
      </c>
      <c r="S68" s="14">
        <v>1.8081554900000001</v>
      </c>
      <c r="AC68" s="7">
        <v>922336.22712028504</v>
      </c>
      <c r="AD68">
        <v>2191564.41440449</v>
      </c>
      <c r="AE68" s="8">
        <v>7684660.8324999996</v>
      </c>
    </row>
    <row r="69" spans="2:32" x14ac:dyDescent="0.4">
      <c r="B69" s="7" t="s">
        <v>32</v>
      </c>
      <c r="C69" s="7">
        <v>86</v>
      </c>
      <c r="D69">
        <v>170</v>
      </c>
      <c r="E69">
        <v>66</v>
      </c>
      <c r="F69">
        <v>66</v>
      </c>
      <c r="G69">
        <v>750</v>
      </c>
      <c r="H69">
        <v>-17760.4565</v>
      </c>
      <c r="I69" s="7">
        <v>478593.375</v>
      </c>
      <c r="J69">
        <v>335032.15500000003</v>
      </c>
      <c r="K69">
        <v>935925.42299999995</v>
      </c>
      <c r="L69">
        <v>3768092.39</v>
      </c>
      <c r="M69">
        <v>935930.79399999999</v>
      </c>
      <c r="N69">
        <v>439.211296</v>
      </c>
      <c r="O69">
        <v>478902.90100000001</v>
      </c>
      <c r="P69">
        <v>-503841.908</v>
      </c>
      <c r="Q69">
        <v>478902.90100000001</v>
      </c>
      <c r="R69" s="8">
        <v>0.13218057499999999</v>
      </c>
      <c r="S69" s="14">
        <v>2.3969214499999998</v>
      </c>
      <c r="AC69" s="7">
        <v>922441.52181456401</v>
      </c>
      <c r="AD69">
        <v>2191106.0633258</v>
      </c>
      <c r="AE69" s="8">
        <v>10186916.1625</v>
      </c>
    </row>
    <row r="70" spans="2:32" x14ac:dyDescent="0.4">
      <c r="B70" s="7" t="s">
        <v>32</v>
      </c>
      <c r="C70" s="7">
        <v>86</v>
      </c>
      <c r="D70">
        <v>170</v>
      </c>
      <c r="E70">
        <v>66</v>
      </c>
      <c r="F70">
        <v>66</v>
      </c>
      <c r="G70">
        <v>800</v>
      </c>
      <c r="H70">
        <v>-22217.691299999999</v>
      </c>
      <c r="I70" s="7">
        <v>478593.375</v>
      </c>
      <c r="J70">
        <v>335032.15500000003</v>
      </c>
      <c r="K70">
        <v>936152.647</v>
      </c>
      <c r="L70">
        <v>3766992.15</v>
      </c>
      <c r="M70">
        <v>936159.40500000003</v>
      </c>
      <c r="N70">
        <v>549.42515700000001</v>
      </c>
      <c r="O70">
        <v>478980.58</v>
      </c>
      <c r="P70">
        <v>-503881.66100000002</v>
      </c>
      <c r="Q70">
        <v>478980.58</v>
      </c>
      <c r="R70" s="8">
        <v>0.17236578999999999</v>
      </c>
      <c r="S70" s="14">
        <v>2.9984623899999998</v>
      </c>
      <c r="AC70" s="7">
        <v>922547.02591464401</v>
      </c>
      <c r="AD70">
        <v>2190637.4040851998</v>
      </c>
      <c r="AE70" s="8">
        <v>12743465.1574999</v>
      </c>
    </row>
    <row r="71" spans="2:32" x14ac:dyDescent="0.4">
      <c r="B71" s="7" t="s">
        <v>32</v>
      </c>
      <c r="C71" s="7">
        <v>86</v>
      </c>
      <c r="D71">
        <v>170</v>
      </c>
      <c r="E71">
        <v>66</v>
      </c>
      <c r="F71">
        <v>66</v>
      </c>
      <c r="G71">
        <v>850</v>
      </c>
      <c r="H71">
        <v>-26761.5164</v>
      </c>
      <c r="I71" s="7">
        <v>478593.375</v>
      </c>
      <c r="J71">
        <v>335032.15500000003</v>
      </c>
      <c r="K71">
        <v>936381.93400000001</v>
      </c>
      <c r="L71">
        <v>3765870.31</v>
      </c>
      <c r="M71">
        <v>936390.16799999995</v>
      </c>
      <c r="N71">
        <v>661.773324</v>
      </c>
      <c r="O71">
        <v>479059.76899999997</v>
      </c>
      <c r="P71">
        <v>-503922.16600000003</v>
      </c>
      <c r="Q71">
        <v>479059.76899999997</v>
      </c>
      <c r="R71" s="8">
        <v>0.21590736199999999</v>
      </c>
      <c r="S71" s="14">
        <v>3.6116894099999999</v>
      </c>
      <c r="AC71" s="7">
        <v>922653.771727263</v>
      </c>
      <c r="AD71">
        <v>2190159.4001672501</v>
      </c>
      <c r="AE71" s="8">
        <v>15349679.9925</v>
      </c>
    </row>
    <row r="72" spans="2:32" x14ac:dyDescent="0.4">
      <c r="B72" s="7" t="s">
        <v>32</v>
      </c>
      <c r="C72" s="7">
        <v>86</v>
      </c>
      <c r="D72">
        <v>170</v>
      </c>
      <c r="E72">
        <v>66</v>
      </c>
      <c r="F72">
        <v>66</v>
      </c>
      <c r="G72">
        <v>900</v>
      </c>
      <c r="H72">
        <v>-31385.300800000001</v>
      </c>
      <c r="I72" s="7">
        <v>478593.375</v>
      </c>
      <c r="J72">
        <v>335032.15500000003</v>
      </c>
      <c r="K72">
        <v>936615.326</v>
      </c>
      <c r="L72">
        <v>3764728.39</v>
      </c>
      <c r="M72">
        <v>936625.12300000002</v>
      </c>
      <c r="N72">
        <v>776.09105199999999</v>
      </c>
      <c r="O72">
        <v>479140.35200000001</v>
      </c>
      <c r="P72">
        <v>-503963.35600000003</v>
      </c>
      <c r="Q72">
        <v>479140.35200000001</v>
      </c>
      <c r="R72" s="8">
        <v>0.26283262299999999</v>
      </c>
      <c r="S72" s="14">
        <v>4.2357076100000004</v>
      </c>
      <c r="AC72" s="7">
        <v>922762.42093866505</v>
      </c>
      <c r="AD72">
        <v>2189672.8179614102</v>
      </c>
      <c r="AE72" s="8">
        <v>18001757.342500001</v>
      </c>
    </row>
    <row r="73" spans="2:32" x14ac:dyDescent="0.4">
      <c r="B73" s="7" t="s">
        <v>32</v>
      </c>
      <c r="C73" s="7">
        <v>86</v>
      </c>
      <c r="D73">
        <v>170</v>
      </c>
      <c r="E73">
        <v>66</v>
      </c>
      <c r="F73">
        <v>66</v>
      </c>
      <c r="G73">
        <v>950</v>
      </c>
      <c r="H73">
        <v>-36081.544600000001</v>
      </c>
      <c r="I73" s="7">
        <v>478593.375</v>
      </c>
      <c r="J73">
        <v>335032.15500000003</v>
      </c>
      <c r="K73">
        <v>936854.15599999996</v>
      </c>
      <c r="L73">
        <v>3763568.14</v>
      </c>
      <c r="M73">
        <v>936865.60400000005</v>
      </c>
      <c r="N73">
        <v>892.19227100000001</v>
      </c>
      <c r="O73">
        <v>479222.19699999999</v>
      </c>
      <c r="P73">
        <v>-504005.15700000001</v>
      </c>
      <c r="Q73">
        <v>479222.19699999999</v>
      </c>
      <c r="R73" s="8">
        <v>0.31299203599999997</v>
      </c>
      <c r="S73" s="14">
        <v>4.8695047999999996</v>
      </c>
      <c r="AC73" s="7">
        <v>922873.38593405497</v>
      </c>
      <c r="AD73">
        <v>2189178.4872852401</v>
      </c>
      <c r="AE73" s="8">
        <v>20695395.399999999</v>
      </c>
    </row>
    <row r="74" spans="2:32" x14ac:dyDescent="0.4">
      <c r="B74" s="7" t="s">
        <v>32</v>
      </c>
      <c r="C74" s="7">
        <v>86</v>
      </c>
      <c r="D74">
        <v>170</v>
      </c>
      <c r="E74">
        <v>66</v>
      </c>
      <c r="F74">
        <v>66</v>
      </c>
      <c r="G74">
        <v>1000</v>
      </c>
      <c r="H74">
        <v>-40843.567900000002</v>
      </c>
      <c r="I74" s="7">
        <v>478593.375</v>
      </c>
      <c r="J74">
        <v>335032.15500000003</v>
      </c>
      <c r="K74">
        <v>937099.40099999995</v>
      </c>
      <c r="L74">
        <v>3762391.1</v>
      </c>
      <c r="M74">
        <v>937112.58600000001</v>
      </c>
      <c r="N74">
        <v>1009.91101</v>
      </c>
      <c r="O74">
        <v>479305.18800000002</v>
      </c>
      <c r="P74">
        <v>-504047.50199999998</v>
      </c>
      <c r="Q74">
        <v>479305.18800000002</v>
      </c>
      <c r="R74" s="8">
        <v>0.36631373499999997</v>
      </c>
      <c r="S74" s="14">
        <v>5.5121794800000004</v>
      </c>
      <c r="AC74" s="7">
        <v>922986.96147655102</v>
      </c>
      <c r="AD74">
        <v>2188677.1265998902</v>
      </c>
      <c r="AE74" s="8">
        <v>23426762.789999999</v>
      </c>
    </row>
    <row r="75" spans="2:32" x14ac:dyDescent="0.4">
      <c r="B75" s="7" t="s">
        <v>32</v>
      </c>
      <c r="C75" s="7">
        <v>86</v>
      </c>
      <c r="D75">
        <v>170</v>
      </c>
      <c r="E75">
        <v>66</v>
      </c>
      <c r="F75">
        <v>66</v>
      </c>
      <c r="G75">
        <v>1050</v>
      </c>
      <c r="H75">
        <v>-45668.798199999997</v>
      </c>
      <c r="I75" s="7">
        <v>478593.375</v>
      </c>
      <c r="J75">
        <v>335032.15500000003</v>
      </c>
      <c r="K75">
        <v>1095185.8899999999</v>
      </c>
      <c r="L75">
        <v>3762889.69</v>
      </c>
      <c r="M75">
        <v>1099864.74</v>
      </c>
      <c r="N75">
        <v>1179.1684</v>
      </c>
      <c r="O75">
        <v>479389.28100000002</v>
      </c>
      <c r="P75">
        <v>-505832.22600000002</v>
      </c>
      <c r="Q75">
        <v>479389.28100000002</v>
      </c>
      <c r="R75" s="8">
        <v>0.42264675899999998</v>
      </c>
      <c r="S75" s="14">
        <v>6.1633844900000003</v>
      </c>
      <c r="AC75" s="7">
        <v>976458.35987342999</v>
      </c>
      <c r="AD75">
        <v>2197428.1583995698</v>
      </c>
      <c r="AE75" s="8">
        <v>26194384.0825</v>
      </c>
    </row>
    <row r="76" spans="2:32" x14ac:dyDescent="0.4">
      <c r="B76" s="7" t="s">
        <v>32</v>
      </c>
      <c r="C76" s="7">
        <v>86</v>
      </c>
      <c r="D76">
        <v>170</v>
      </c>
      <c r="E76">
        <v>66</v>
      </c>
      <c r="F76">
        <v>66</v>
      </c>
      <c r="G76">
        <v>1100</v>
      </c>
      <c r="H76">
        <v>-50548.618199999997</v>
      </c>
      <c r="I76" s="7">
        <v>478593.375</v>
      </c>
      <c r="J76">
        <v>335032.15500000003</v>
      </c>
      <c r="K76">
        <v>1264733.45</v>
      </c>
      <c r="L76">
        <v>3763512.79</v>
      </c>
      <c r="M76">
        <v>1269951.6499999999</v>
      </c>
      <c r="N76">
        <v>1305.7801999999999</v>
      </c>
      <c r="O76">
        <v>479474.326</v>
      </c>
      <c r="P76">
        <v>-506266.40399999998</v>
      </c>
      <c r="Q76">
        <v>479396.60600000003</v>
      </c>
      <c r="R76" s="8">
        <v>-0.57173860600000004</v>
      </c>
      <c r="S76" s="14">
        <v>6.8219568199999996</v>
      </c>
      <c r="T76">
        <v>8.5904260000000008</v>
      </c>
      <c r="U76">
        <v>0.95393267800000003</v>
      </c>
      <c r="V76" s="1">
        <v>1.4900000000000002E-11</v>
      </c>
      <c r="W76">
        <v>3.8449804900000002</v>
      </c>
      <c r="Y76" s="1">
        <v>1.3799999999999999E-82</v>
      </c>
      <c r="Z76">
        <v>64.329420499999998</v>
      </c>
      <c r="AA76" s="1">
        <v>8.8799999999999993E-81</v>
      </c>
      <c r="AB76">
        <v>1.558432E-3</v>
      </c>
      <c r="AC76" s="7">
        <v>1029739.17188861</v>
      </c>
      <c r="AD76">
        <v>2206114.9638250601</v>
      </c>
      <c r="AE76" s="8">
        <v>28993316.484999999</v>
      </c>
      <c r="AF76">
        <f t="shared" ref="AF76:AF78" si="1">V76/SUM(T76:AB76)</f>
        <v>1.9171305990829632E-13</v>
      </c>
    </row>
    <row r="77" spans="2:32" x14ac:dyDescent="0.4">
      <c r="B77" s="7" t="s">
        <v>32</v>
      </c>
      <c r="C77" s="7">
        <v>86</v>
      </c>
      <c r="D77">
        <v>170</v>
      </c>
      <c r="E77">
        <v>66</v>
      </c>
      <c r="F77">
        <v>66</v>
      </c>
      <c r="G77">
        <v>1150</v>
      </c>
      <c r="H77">
        <v>-55480.0092</v>
      </c>
      <c r="I77" s="7">
        <v>478593.375</v>
      </c>
      <c r="J77">
        <v>335032.15500000003</v>
      </c>
      <c r="K77">
        <v>1436905.47</v>
      </c>
      <c r="L77">
        <v>3764166.95</v>
      </c>
      <c r="M77">
        <v>1442672.13</v>
      </c>
      <c r="N77">
        <v>1433.7967900000001</v>
      </c>
      <c r="O77">
        <v>479560.26899999997</v>
      </c>
      <c r="P77">
        <v>-506705.81400000001</v>
      </c>
      <c r="Q77">
        <v>479403.28399999999</v>
      </c>
      <c r="R77" s="8">
        <v>-0.62904966500000004</v>
      </c>
      <c r="S77" s="14">
        <v>7.4874890900000004</v>
      </c>
      <c r="T77">
        <v>17.339016600000001</v>
      </c>
      <c r="U77">
        <v>2.09606381</v>
      </c>
      <c r="V77" s="1">
        <v>6.9399999999999999E-12</v>
      </c>
      <c r="W77">
        <v>8.1625413699999996</v>
      </c>
      <c r="X77" s="1">
        <v>3.2899999999999901E-92</v>
      </c>
      <c r="Y77" s="1">
        <v>3.0699999999999999E-82</v>
      </c>
      <c r="Z77">
        <v>129.38456199999999</v>
      </c>
      <c r="AA77" s="1">
        <v>1.7899999999999999E-80</v>
      </c>
      <c r="AB77">
        <v>3.2951249999999999E-3</v>
      </c>
      <c r="AC77" s="7">
        <v>1080992.57348196</v>
      </c>
      <c r="AD77">
        <v>2214502.8843511501</v>
      </c>
      <c r="AE77" s="8">
        <v>31821828.6325</v>
      </c>
      <c r="AF77">
        <f t="shared" si="1"/>
        <v>4.4207910492150969E-14</v>
      </c>
    </row>
    <row r="78" spans="2:32" ht="18" thickBot="1" x14ac:dyDescent="0.45">
      <c r="B78" s="9" t="s">
        <v>32</v>
      </c>
      <c r="C78" s="9">
        <v>86</v>
      </c>
      <c r="D78" s="10">
        <v>170</v>
      </c>
      <c r="E78" s="10">
        <v>66</v>
      </c>
      <c r="F78" s="10">
        <v>66</v>
      </c>
      <c r="G78" s="10">
        <v>1200</v>
      </c>
      <c r="H78" s="10">
        <v>-60456.4467</v>
      </c>
      <c r="I78" s="9">
        <v>478593.375</v>
      </c>
      <c r="J78" s="10">
        <v>335032.15500000003</v>
      </c>
      <c r="K78" s="10">
        <v>1611423.56</v>
      </c>
      <c r="L78" s="10">
        <v>3764850.82</v>
      </c>
      <c r="M78" s="10">
        <v>1617746.64</v>
      </c>
      <c r="N78" s="10">
        <v>1563.0429200000001</v>
      </c>
      <c r="O78" s="10">
        <v>479646.99699999997</v>
      </c>
      <c r="P78" s="10">
        <v>-507154.09899999999</v>
      </c>
      <c r="Q78" s="10">
        <v>479409.57299999997</v>
      </c>
      <c r="R78" s="11">
        <v>-0.68698905899999996</v>
      </c>
      <c r="S78" s="15">
        <v>8.1591007500000003</v>
      </c>
      <c r="T78" s="10">
        <v>26.205190099999999</v>
      </c>
      <c r="U78" s="10">
        <v>3.4237733299999999</v>
      </c>
      <c r="V78" s="16">
        <v>2.8099999999999999E-11</v>
      </c>
      <c r="W78" s="10">
        <v>12.897675400000001</v>
      </c>
      <c r="X78" s="16">
        <v>4.0499999999999998E-92</v>
      </c>
      <c r="Y78" s="16">
        <v>5.0499999999999902E-82</v>
      </c>
      <c r="Z78" s="10">
        <v>194.89256399999999</v>
      </c>
      <c r="AA78" s="16">
        <v>2.71E-80</v>
      </c>
      <c r="AB78" s="10">
        <v>5.1872389999999997E-3</v>
      </c>
      <c r="AC78" s="9">
        <v>1130493.0793524</v>
      </c>
      <c r="AD78" s="10">
        <v>2222633.6427771398</v>
      </c>
      <c r="AE78" s="11">
        <v>34676178.1875</v>
      </c>
      <c r="AF78">
        <f t="shared" si="1"/>
        <v>1.1835346820025645E-13</v>
      </c>
    </row>
  </sheetData>
  <mergeCells count="5">
    <mergeCell ref="B2:B3"/>
    <mergeCell ref="C2:H2"/>
    <mergeCell ref="I2:R2"/>
    <mergeCell ref="T2:AB2"/>
    <mergeCell ref="AC2:A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PSID_PC22</dc:creator>
  <cp:lastModifiedBy>PSID_PC22</cp:lastModifiedBy>
  <dcterms:created xsi:type="dcterms:W3CDTF">2023-09-13T02:25:51Z</dcterms:created>
  <dcterms:modified xsi:type="dcterms:W3CDTF">2023-09-20T04:25:39Z</dcterms:modified>
</cp:coreProperties>
</file>