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Aspen_results\"/>
    </mc:Choice>
  </mc:AlternateContent>
  <xr:revisionPtr revIDLastSave="0" documentId="13_ncr:1_{180128A5-1167-4B95-9C68-42F1D993BFBB}" xr6:coauthVersionLast="47" xr6:coauthVersionMax="47" xr10:uidLastSave="{00000000-0000-0000-0000-000000000000}"/>
  <bookViews>
    <workbookView xWindow="-108" yWindow="-108" windowWidth="40560" windowHeight="17496" xr2:uid="{00000000-000D-0000-FFFF-FFFF00000000}"/>
  </bookViews>
  <sheets>
    <sheet name="Results_TEA_SM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5" i="1" l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4" i="1"/>
</calcChain>
</file>

<file path=xl/sharedStrings.xml><?xml version="1.0" encoding="utf-8"?>
<sst xmlns="http://schemas.openxmlformats.org/spreadsheetml/2006/main" count="141" uniqueCount="67">
  <si>
    <t>PUMP_BRAKE_POWER</t>
  </si>
  <si>
    <t>COMP_BRAKE_POWER</t>
  </si>
  <si>
    <t>HEAT1_HX_AREAC</t>
  </si>
  <si>
    <t>HEAT1_HX_DUTY</t>
  </si>
  <si>
    <t>HEAT2_HX_DUTY</t>
  </si>
  <si>
    <t>COOL1_HX_AREAC</t>
  </si>
  <si>
    <t>COOL1_HX_DUTY</t>
  </si>
  <si>
    <t>HX1_HX_AREAC</t>
  </si>
  <si>
    <t>HX1_HX_DUTY</t>
  </si>
  <si>
    <t>HX2_HX_AREAC</t>
  </si>
  <si>
    <t>HX2_HX_DUTY</t>
  </si>
  <si>
    <t>DRUM_BAL_MASI_TFL</t>
  </si>
  <si>
    <t>SMR_QCALC</t>
  </si>
  <si>
    <t>WGS_BAL_MASI_TFL</t>
  </si>
  <si>
    <t>PSA_QCALC</t>
  </si>
  <si>
    <t>PSA_BAL_MOLI_TFL</t>
  </si>
  <si>
    <t>VSA_QCALC</t>
  </si>
  <si>
    <t>VSA_BAL_MASI_TFL</t>
  </si>
  <si>
    <t>VSA_BAL_MOLI_TFL</t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</si>
  <si>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</si>
  <si>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</si>
  <si>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</si>
  <si>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</si>
  <si>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</si>
  <si>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</si>
  <si>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</si>
  <si>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</si>
  <si>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</si>
  <si>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</si>
  <si>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</si>
  <si>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</si>
  <si>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</si>
  <si>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</si>
  <si>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</si>
  <si>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</si>
  <si>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</si>
  <si>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</si>
  <si>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</si>
  <si>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</si>
  <si>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</si>
  <si>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</si>
  <si>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</si>
  <si>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</si>
  <si>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</si>
  <si>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</si>
  <si>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</si>
  <si>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</si>
  <si>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Country</t>
    <phoneticPr fontId="19" type="noConversion"/>
  </si>
  <si>
    <t>Input</t>
    <phoneticPr fontId="19" type="noConversion"/>
  </si>
  <si>
    <t>HDPE[kg/hr]</t>
  </si>
  <si>
    <t>LDPE[kg/hr]</t>
  </si>
  <si>
    <t>PP[kg/hr]</t>
  </si>
  <si>
    <t>PS[kg/hr]</t>
  </si>
  <si>
    <t>HEATER_T</t>
    <phoneticPr fontId="19" type="noConversion"/>
  </si>
  <si>
    <t>Brazil</t>
    <phoneticPr fontId="19" type="noConversion"/>
  </si>
  <si>
    <t>China</t>
    <phoneticPr fontId="19" type="noConversion"/>
  </si>
  <si>
    <t>Saudi Arabia</t>
    <phoneticPr fontId="19" type="noConversion"/>
  </si>
  <si>
    <t>Spain</t>
    <phoneticPr fontId="19" type="noConversion"/>
  </si>
  <si>
    <t>USA</t>
    <phoneticPr fontId="19" type="noConversion"/>
  </si>
  <si>
    <t>Block results</t>
    <phoneticPr fontId="19" type="noConversion"/>
  </si>
  <si>
    <t>Stream results (total flowrate [kg/hr])</t>
    <phoneticPr fontId="19" type="noConversion"/>
  </si>
  <si>
    <t>Component flowrate in CO2 (kg/hr)</t>
    <phoneticPr fontId="19" type="noConversion"/>
  </si>
  <si>
    <t>HEAT2_HX_AREAC</t>
    <phoneticPr fontId="19" type="noConversion"/>
  </si>
  <si>
    <t>SMR_BAL_MASI_TFL</t>
    <phoneticPr fontId="19" type="noConversion"/>
  </si>
  <si>
    <t>TEA</t>
    <phoneticPr fontId="19" type="noConversion"/>
  </si>
  <si>
    <t>TAC</t>
    <phoneticPr fontId="19" type="noConversion"/>
  </si>
  <si>
    <t>CH4 flowrate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</si>
</sst>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8" fillId="33" borderId="15" xfId="0" applyFont="1" applyFill="1" applyBorder="1">
      <alignment vertical="center"/>
    </xf>
    <xf numFmtId="0" fontId="18" fillId="33" borderId="16" xfId="0" applyFont="1" applyFill="1" applyBorder="1">
      <alignment vertical="center"/>
    </xf>
    <xf numFmtId="0" fontId="18" fillId="33" borderId="17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18" fillId="34" borderId="16" xfId="0" applyFont="1" applyFill="1" applyBorder="1">
      <alignment vertical="center"/>
    </xf>
    <xf numFmtId="0" fontId="18" fillId="35" borderId="16" xfId="0" applyFont="1" applyFill="1" applyBorder="1">
      <alignment vertical="center"/>
    </xf>
    <xf numFmtId="0" fontId="18" fillId="36" borderId="16" xfId="0" applyFont="1" applyFill="1" applyBorder="1">
      <alignment vertical="center"/>
    </xf>
    <xf numFmtId="0" fontId="18" fillId="37" borderId="15" xfId="0" applyFont="1" applyFill="1" applyBorder="1">
      <alignment vertical="center"/>
    </xf>
    <xf numFmtId="0" fontId="18" fillId="37" borderId="16" xfId="0" applyFont="1" applyFill="1" applyBorder="1">
      <alignment vertical="center"/>
    </xf>
    <xf numFmtId="0" fontId="18" fillId="37" borderId="17" xfId="0" applyFont="1" applyFill="1" applyBorder="1">
      <alignment vertical="center"/>
    </xf>
    <xf numFmtId="0" fontId="18" fillId="34" borderId="15" xfId="0" applyFont="1" applyFill="1" applyBorder="1">
      <alignment vertical="center"/>
    </xf>
    <xf numFmtId="0" fontId="18" fillId="35" borderId="29" xfId="0" applyFont="1" applyFill="1" applyBorder="1">
      <alignment vertical="center"/>
    </xf>
    <xf numFmtId="0" fontId="18" fillId="36" borderId="15" xfId="0" applyFont="1" applyFill="1" applyBorder="1">
      <alignment vertical="center"/>
    </xf>
    <xf numFmtId="0" fontId="18" fillId="36" borderId="17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30" xfId="0" applyFont="1" applyFill="1" applyBorder="1">
      <alignment vertical="center"/>
    </xf>
    <xf numFmtId="0" fontId="18" fillId="37" borderId="11" xfId="0" applyFont="1" applyFill="1" applyBorder="1" applyAlignment="1">
      <alignment horizontal="center" vertical="center"/>
    </xf>
    <xf numFmtId="0" fontId="18" fillId="37" borderId="12" xfId="0" applyFont="1" applyFill="1" applyBorder="1" applyAlignment="1">
      <alignment horizontal="center" vertical="center"/>
    </xf>
    <xf numFmtId="0" fontId="18" fillId="37" borderId="13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31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26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>
      <alignment vertical="center"/>
    </xf>
    <xf numFmtId="0" fontId="18" fillId="34" borderId="32" xfId="0" applyFont="1" applyFill="1" applyBorder="1" applyAlignment="1">
      <alignment horizontal="center" vertical="center"/>
    </xf>
    <xf numFmtId="0" fontId="18" fillId="34" borderId="33" xfId="0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23" sqref="T23"/>
    </sheetView>
  </sheetViews>
  <sheetFormatPr defaultRowHeight="17.399999999999999" x14ac:dyDescent="0.4"/>
  <sheetData>
    <row r="1" spans="2:62" ht="18" thickBot="1" x14ac:dyDescent="0.45"/>
    <row r="2" spans="2:62" x14ac:dyDescent="0.4">
      <c r="B2" s="27" t="s">
        <v>47</v>
      </c>
      <c r="C2" s="29" t="s">
        <v>48</v>
      </c>
      <c r="D2" s="30"/>
      <c r="E2" s="30"/>
      <c r="F2" s="30"/>
      <c r="G2" s="31"/>
      <c r="H2" s="22"/>
      <c r="I2" s="37" t="s">
        <v>59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42"/>
      <c r="AD2" s="40" t="s">
        <v>60</v>
      </c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3"/>
      <c r="BC2" s="34" t="s">
        <v>61</v>
      </c>
      <c r="BD2" s="35"/>
      <c r="BE2" s="35"/>
      <c r="BF2" s="35"/>
      <c r="BG2" s="36"/>
      <c r="BH2" s="24" t="s">
        <v>64</v>
      </c>
      <c r="BI2" s="25"/>
      <c r="BJ2" s="26"/>
    </row>
    <row r="3" spans="2:62" ht="18" thickBot="1" x14ac:dyDescent="0.45">
      <c r="B3" s="28"/>
      <c r="C3" s="1" t="s">
        <v>49</v>
      </c>
      <c r="D3" s="2" t="s">
        <v>50</v>
      </c>
      <c r="E3" s="2" t="s">
        <v>51</v>
      </c>
      <c r="F3" s="2" t="s">
        <v>52</v>
      </c>
      <c r="G3" s="3" t="s">
        <v>53</v>
      </c>
      <c r="H3" s="23" t="s">
        <v>66</v>
      </c>
      <c r="I3" s="18" t="s">
        <v>0</v>
      </c>
      <c r="J3" s="12" t="s">
        <v>1</v>
      </c>
      <c r="K3" s="12" t="s">
        <v>2</v>
      </c>
      <c r="L3" s="12" t="s">
        <v>3</v>
      </c>
      <c r="M3" s="12" t="s">
        <v>62</v>
      </c>
      <c r="N3" s="12" t="s">
        <v>4</v>
      </c>
      <c r="O3" s="12" t="s">
        <v>5</v>
      </c>
      <c r="P3" s="12" t="s">
        <v>6</v>
      </c>
      <c r="Q3" s="12" t="s">
        <v>7</v>
      </c>
      <c r="R3" s="12" t="s">
        <v>8</v>
      </c>
      <c r="S3" s="12" t="s">
        <v>9</v>
      </c>
      <c r="T3" s="12" t="s">
        <v>10</v>
      </c>
      <c r="U3" s="12" t="s">
        <v>11</v>
      </c>
      <c r="V3" s="12" t="s">
        <v>12</v>
      </c>
      <c r="W3" s="12" t="s">
        <v>63</v>
      </c>
      <c r="X3" s="12" t="s">
        <v>13</v>
      </c>
      <c r="Y3" s="12" t="s">
        <v>14</v>
      </c>
      <c r="Z3" s="12" t="s">
        <v>15</v>
      </c>
      <c r="AA3" s="12" t="s">
        <v>16</v>
      </c>
      <c r="AB3" s="12" t="s">
        <v>17</v>
      </c>
      <c r="AC3" s="43" t="s">
        <v>18</v>
      </c>
      <c r="AD3" s="41" t="s">
        <v>19</v>
      </c>
      <c r="AE3" s="13" t="s">
        <v>20</v>
      </c>
      <c r="AF3" s="13" t="s">
        <v>21</v>
      </c>
      <c r="AG3" s="13" t="s">
        <v>22</v>
      </c>
      <c r="AH3" s="13" t="s">
        <v>23</v>
      </c>
      <c r="AI3" s="13" t="s">
        <v>24</v>
      </c>
      <c r="AJ3" s="13" t="s">
        <v>25</v>
      </c>
      <c r="AK3" s="13" t="s">
        <v>26</v>
      </c>
      <c r="AL3" s="13" t="s">
        <v>27</v>
      </c>
      <c r="AM3" s="13" t="s">
        <v>28</v>
      </c>
      <c r="AN3" s="13" t="s">
        <v>29</v>
      </c>
      <c r="AO3" s="13" t="s">
        <v>30</v>
      </c>
      <c r="AP3" s="13" t="s">
        <v>31</v>
      </c>
      <c r="AQ3" s="13" t="s">
        <v>32</v>
      </c>
      <c r="AR3" s="13" t="s">
        <v>33</v>
      </c>
      <c r="AS3" s="13" t="s">
        <v>34</v>
      </c>
      <c r="AT3" s="13" t="s">
        <v>35</v>
      </c>
      <c r="AU3" s="13" t="s">
        <v>36</v>
      </c>
      <c r="AV3" s="13" t="s">
        <v>37</v>
      </c>
      <c r="AW3" s="13" t="s">
        <v>38</v>
      </c>
      <c r="AX3" s="13" t="s">
        <v>39</v>
      </c>
      <c r="AY3" s="13" t="s">
        <v>40</v>
      </c>
      <c r="AZ3" s="13" t="s">
        <v>41</v>
      </c>
      <c r="BA3" s="13" t="s">
        <v>42</v>
      </c>
      <c r="BB3" s="19" t="s">
        <v>43</v>
      </c>
      <c r="BC3" s="20" t="s">
        <v>19</v>
      </c>
      <c r="BD3" s="14" t="s">
        <v>44</v>
      </c>
      <c r="BE3" s="14" t="s">
        <v>20</v>
      </c>
      <c r="BF3" s="14" t="s">
        <v>21</v>
      </c>
      <c r="BG3" s="21" t="s">
        <v>22</v>
      </c>
      <c r="BH3" s="15" t="s">
        <v>45</v>
      </c>
      <c r="BI3" s="16" t="s">
        <v>46</v>
      </c>
      <c r="BJ3" s="17" t="s">
        <v>65</v>
      </c>
    </row>
    <row r="4" spans="2:62" x14ac:dyDescent="0.4">
      <c r="B4" s="4" t="s">
        <v>54</v>
      </c>
      <c r="C4" s="4">
        <v>10</v>
      </c>
      <c r="D4" s="5">
        <v>20</v>
      </c>
      <c r="E4" s="5">
        <v>8</v>
      </c>
      <c r="F4" s="5">
        <v>8</v>
      </c>
      <c r="G4" s="6">
        <v>500</v>
      </c>
      <c r="H4" s="5">
        <v>4.3288001200000004</v>
      </c>
      <c r="I4" s="4">
        <v>3.0314295000000002E-2</v>
      </c>
      <c r="J4" s="5">
        <v>1.1554996799999999</v>
      </c>
      <c r="K4" s="5">
        <v>1.1237824E-2</v>
      </c>
      <c r="L4" s="5">
        <v>79.530733499999997</v>
      </c>
      <c r="M4" s="5">
        <v>9.1117660000000003E-3</v>
      </c>
      <c r="N4" s="5">
        <v>10.8719518</v>
      </c>
      <c r="O4" s="5">
        <v>0.265424296</v>
      </c>
      <c r="P4" s="5">
        <v>1431.32044</v>
      </c>
      <c r="Q4" s="5">
        <v>3.1016181E-2</v>
      </c>
      <c r="R4" s="5">
        <v>884.60305700000004</v>
      </c>
      <c r="S4" s="5">
        <v>3.8520548000000002E-2</v>
      </c>
      <c r="T4" s="5">
        <v>2189.7476799999999</v>
      </c>
      <c r="U4" s="5">
        <v>18.912960699999999</v>
      </c>
      <c r="V4" s="5">
        <v>5247.6854499999999</v>
      </c>
      <c r="W4" s="5">
        <v>18.912960600000002</v>
      </c>
      <c r="X4" s="5">
        <v>18.912960600000002</v>
      </c>
      <c r="Y4" s="5">
        <v>-6.8485273099999997</v>
      </c>
      <c r="Z4" s="5">
        <v>1.2120851500000001</v>
      </c>
      <c r="AA4" s="5">
        <v>-0.17090971199999999</v>
      </c>
      <c r="AB4" s="5">
        <v>10.9232815</v>
      </c>
      <c r="AC4" s="6">
        <v>0.44243753499999999</v>
      </c>
      <c r="AD4" s="5">
        <v>4.3288001200000004</v>
      </c>
      <c r="AE4" s="5">
        <v>8.5269967500000003</v>
      </c>
      <c r="AF4" s="5">
        <v>1.55151723</v>
      </c>
      <c r="AG4" s="5">
        <v>14.584160499999999</v>
      </c>
      <c r="AH4" s="5">
        <v>14.584160499999999</v>
      </c>
      <c r="AI4" s="5">
        <v>18.912960699999999</v>
      </c>
      <c r="AJ4" s="5">
        <v>18.912960699999999</v>
      </c>
      <c r="AK4" s="5">
        <v>6.4381619800000003</v>
      </c>
      <c r="AL4" s="5">
        <v>12.474798699999999</v>
      </c>
      <c r="AM4" s="5">
        <v>10.9232815</v>
      </c>
      <c r="AN4" s="5">
        <v>1.55151723</v>
      </c>
      <c r="AO4" s="5">
        <v>10.9232815</v>
      </c>
      <c r="AP4" s="5">
        <v>10.9232815</v>
      </c>
      <c r="AQ4" s="5">
        <v>8.5269967500000003</v>
      </c>
      <c r="AR4" s="5">
        <v>2.3962847100000002</v>
      </c>
      <c r="AS4" s="5">
        <v>4.3288001200000004</v>
      </c>
      <c r="AT4" s="5">
        <v>4.3288001200000004</v>
      </c>
      <c r="AU4" s="5">
        <v>14.584160499999999</v>
      </c>
      <c r="AV4" s="5">
        <v>14.584160499999999</v>
      </c>
      <c r="AW4" s="5">
        <v>18.912960600000002</v>
      </c>
      <c r="AX4" s="5">
        <v>18.912960600000002</v>
      </c>
      <c r="AY4" s="5">
        <v>18.912960600000002</v>
      </c>
      <c r="AZ4" s="5">
        <v>18.912960699999999</v>
      </c>
      <c r="BA4" s="5">
        <v>18.912960699999999</v>
      </c>
      <c r="BB4" s="5">
        <v>0</v>
      </c>
      <c r="BC4" s="4">
        <v>0</v>
      </c>
      <c r="BD4" s="5">
        <v>0.28010400000000002</v>
      </c>
      <c r="BE4" s="5">
        <v>8.18641635</v>
      </c>
      <c r="BF4" s="5">
        <v>6.04764E-2</v>
      </c>
      <c r="BG4" s="6">
        <v>0</v>
      </c>
      <c r="BH4" s="4">
        <v>62914.362553319901</v>
      </c>
      <c r="BI4" s="5">
        <v>15865.553313025601</v>
      </c>
      <c r="BJ4" s="6">
        <f>BH4+BI4</f>
        <v>78779.915866345502</v>
      </c>
    </row>
    <row r="5" spans="2:62" x14ac:dyDescent="0.4">
      <c r="B5" s="7" t="s">
        <v>54</v>
      </c>
      <c r="C5" s="7">
        <v>10</v>
      </c>
      <c r="D5">
        <v>20</v>
      </c>
      <c r="E5">
        <v>8</v>
      </c>
      <c r="F5">
        <v>8</v>
      </c>
      <c r="G5" s="8">
        <v>550</v>
      </c>
      <c r="H5">
        <v>4.5387196100000002</v>
      </c>
      <c r="I5" s="7">
        <v>3.1784346999999998E-2</v>
      </c>
      <c r="J5" s="39">
        <v>1.21153413</v>
      </c>
      <c r="K5" s="39">
        <v>1.1795204E-2</v>
      </c>
      <c r="L5" s="39">
        <v>83.387472200000005</v>
      </c>
      <c r="M5" s="39">
        <v>9.5564559999999996E-3</v>
      </c>
      <c r="N5" s="39">
        <v>11.3992483</v>
      </c>
      <c r="O5" s="39">
        <v>0.27950214600000001</v>
      </c>
      <c r="P5" s="39">
        <v>1500.69839</v>
      </c>
      <c r="Q5" s="39">
        <v>3.2521847E-2</v>
      </c>
      <c r="R5" s="39">
        <v>927.50072299999999</v>
      </c>
      <c r="S5" s="39">
        <v>4.0388552000000001E-2</v>
      </c>
      <c r="T5" s="39">
        <v>2295.9366199999999</v>
      </c>
      <c r="U5" s="39">
        <v>19.830119799999999</v>
      </c>
      <c r="V5" s="39">
        <v>5502.1650799999998</v>
      </c>
      <c r="W5" s="39">
        <v>19.830119799999999</v>
      </c>
      <c r="X5" s="39">
        <v>19.830119799999999</v>
      </c>
      <c r="Y5" s="39">
        <v>-7.1806789999999996</v>
      </c>
      <c r="Z5" s="39">
        <v>1.27086586</v>
      </c>
      <c r="AA5" s="39">
        <v>-0.183377341</v>
      </c>
      <c r="AB5" s="39">
        <v>11.453028099999999</v>
      </c>
      <c r="AC5" s="8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 s="7">
        <v>0</v>
      </c>
      <c r="BD5">
        <v>0.28010400000000002</v>
      </c>
      <c r="BE5">
        <v>8.5834946999999993</v>
      </c>
      <c r="BF5">
        <v>6.04764E-2</v>
      </c>
      <c r="BG5" s="8">
        <v>0</v>
      </c>
      <c r="BH5" s="7">
        <v>64921.618259593102</v>
      </c>
      <c r="BI5">
        <v>16472.4417320836</v>
      </c>
      <c r="BJ5" s="8">
        <f t="shared" ref="BJ5:BJ68" si="0">BH5+BI5</f>
        <v>81394.05999167671</v>
      </c>
    </row>
    <row r="6" spans="2:62" x14ac:dyDescent="0.4">
      <c r="B6" s="7" t="s">
        <v>54</v>
      </c>
      <c r="C6" s="7">
        <v>10</v>
      </c>
      <c r="D6">
        <v>20</v>
      </c>
      <c r="E6">
        <v>8</v>
      </c>
      <c r="F6">
        <v>8</v>
      </c>
      <c r="G6" s="8">
        <v>600</v>
      </c>
      <c r="H6">
        <v>4.5940664399999998</v>
      </c>
      <c r="I6" s="7">
        <v>3.2171936999999998E-2</v>
      </c>
      <c r="J6" s="39">
        <v>1.2263080200000001</v>
      </c>
      <c r="K6" s="39">
        <v>1.1942358E-2</v>
      </c>
      <c r="L6" s="39">
        <v>84.404330000000002</v>
      </c>
      <c r="M6" s="39">
        <v>9.6754130000000008E-3</v>
      </c>
      <c r="N6" s="39">
        <v>11.5415092</v>
      </c>
      <c r="O6" s="39">
        <v>0.28302947000000001</v>
      </c>
      <c r="P6" s="39">
        <v>1517.61014</v>
      </c>
      <c r="Q6" s="39">
        <v>3.2986846E-2</v>
      </c>
      <c r="R6" s="39">
        <v>938.81101100000001</v>
      </c>
      <c r="S6" s="39">
        <v>4.0881065000000001E-2</v>
      </c>
      <c r="T6" s="39">
        <v>2323.9341199999999</v>
      </c>
      <c r="U6" s="39">
        <v>20.071935700000001</v>
      </c>
      <c r="V6" s="39">
        <v>5569.2605199999998</v>
      </c>
      <c r="W6" s="39">
        <v>20.071935700000001</v>
      </c>
      <c r="X6" s="39">
        <v>20.071935700000001</v>
      </c>
      <c r="Y6" s="39">
        <v>-7.2700301899999999</v>
      </c>
      <c r="Z6" s="39">
        <v>1.2864596500000001</v>
      </c>
      <c r="AA6" s="39">
        <v>-0.186751894</v>
      </c>
      <c r="AB6" s="39">
        <v>11.594268100000001</v>
      </c>
      <c r="AC6" s="8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 s="7">
        <v>0</v>
      </c>
      <c r="BD6">
        <v>0.28010400000000002</v>
      </c>
      <c r="BE6">
        <v>8.6920086699999999</v>
      </c>
      <c r="BF6">
        <v>6.04764E-2</v>
      </c>
      <c r="BG6" s="8">
        <v>0</v>
      </c>
      <c r="BH6" s="7">
        <v>65448.689462988601</v>
      </c>
      <c r="BI6">
        <v>16631.438947323601</v>
      </c>
      <c r="BJ6" s="8">
        <f t="shared" si="0"/>
        <v>82080.128410312202</v>
      </c>
    </row>
    <row r="7" spans="2:62" x14ac:dyDescent="0.4">
      <c r="B7" s="7" t="s">
        <v>54</v>
      </c>
      <c r="C7" s="7">
        <v>10</v>
      </c>
      <c r="D7">
        <v>20</v>
      </c>
      <c r="E7">
        <v>8</v>
      </c>
      <c r="F7">
        <v>8</v>
      </c>
      <c r="G7" s="8">
        <v>650</v>
      </c>
      <c r="H7">
        <v>4.5920432399999997</v>
      </c>
      <c r="I7" s="7">
        <v>3.2157768000000003E-2</v>
      </c>
      <c r="J7" s="39">
        <v>1.22576796</v>
      </c>
      <c r="K7" s="39">
        <v>1.1936978000000001E-2</v>
      </c>
      <c r="L7" s="39">
        <v>84.367158799999999</v>
      </c>
      <c r="M7" s="39">
        <v>9.6711239999999997E-3</v>
      </c>
      <c r="N7" s="39">
        <v>11.536425700000001</v>
      </c>
      <c r="O7" s="39">
        <v>0.28289293999999998</v>
      </c>
      <c r="P7" s="39">
        <v>1516.94175</v>
      </c>
      <c r="Q7" s="39">
        <v>3.2972319E-2</v>
      </c>
      <c r="R7" s="39">
        <v>938.39756399999999</v>
      </c>
      <c r="S7" s="39">
        <v>4.0863060999999999E-2</v>
      </c>
      <c r="T7" s="39">
        <v>2322.91068</v>
      </c>
      <c r="U7" s="39">
        <v>20.063096099999999</v>
      </c>
      <c r="V7" s="39">
        <v>5566.8078500000001</v>
      </c>
      <c r="W7" s="39">
        <v>20.063096099999999</v>
      </c>
      <c r="X7" s="39">
        <v>20.063096099999999</v>
      </c>
      <c r="Y7" s="39">
        <v>-7.2668285399999997</v>
      </c>
      <c r="Z7" s="39">
        <v>1.28589311</v>
      </c>
      <c r="AA7" s="39">
        <v>-0.18663120499999999</v>
      </c>
      <c r="AB7" s="39">
        <v>11.589162200000001</v>
      </c>
      <c r="AC7" s="8">
        <v>0.46936108599999998</v>
      </c>
      <c r="AD7">
        <v>4.5920432399999997</v>
      </c>
      <c r="AE7">
        <v>9.0287616100000001</v>
      </c>
      <c r="AF7">
        <v>1.6460305799999999</v>
      </c>
      <c r="AG7">
        <v>15.4710529</v>
      </c>
      <c r="AH7">
        <v>15.4710529</v>
      </c>
      <c r="AI7">
        <v>20.063096099999999</v>
      </c>
      <c r="AJ7">
        <v>20.063096099999999</v>
      </c>
      <c r="AK7">
        <v>6.8279033599999996</v>
      </c>
      <c r="AL7">
        <v>13.2351928</v>
      </c>
      <c r="AM7">
        <v>11.589162200000001</v>
      </c>
      <c r="AN7">
        <v>1.6460305799999999</v>
      </c>
      <c r="AO7">
        <v>11.589162200000001</v>
      </c>
      <c r="AP7">
        <v>11.589162200000001</v>
      </c>
      <c r="AQ7">
        <v>9.0287616100000001</v>
      </c>
      <c r="AR7">
        <v>2.56040058</v>
      </c>
      <c r="AS7">
        <v>4.5920432399999997</v>
      </c>
      <c r="AT7">
        <v>4.5920432399999997</v>
      </c>
      <c r="AU7">
        <v>15.4710529</v>
      </c>
      <c r="AV7">
        <v>15.4710529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 s="7">
        <v>0</v>
      </c>
      <c r="BD7">
        <v>0.28010400000000002</v>
      </c>
      <c r="BE7">
        <v>8.6881812099999998</v>
      </c>
      <c r="BF7">
        <v>6.04764E-2</v>
      </c>
      <c r="BG7" s="8">
        <v>0</v>
      </c>
      <c r="BH7" s="7">
        <v>65429.564416497902</v>
      </c>
      <c r="BI7">
        <v>16625.624283392899</v>
      </c>
      <c r="BJ7" s="8">
        <f t="shared" si="0"/>
        <v>82055.188699890801</v>
      </c>
    </row>
    <row r="8" spans="2:62" x14ac:dyDescent="0.4">
      <c r="B8" s="7" t="s">
        <v>54</v>
      </c>
      <c r="C8" s="7">
        <v>10</v>
      </c>
      <c r="D8">
        <v>20</v>
      </c>
      <c r="E8">
        <v>8</v>
      </c>
      <c r="F8">
        <v>8</v>
      </c>
      <c r="G8" s="8">
        <v>700</v>
      </c>
      <c r="H8">
        <v>4.5501026199999997</v>
      </c>
      <c r="I8" s="7">
        <v>3.1864060999999999E-2</v>
      </c>
      <c r="J8" s="39">
        <v>1.2145726299999999</v>
      </c>
      <c r="K8" s="39">
        <v>1.1825462E-2</v>
      </c>
      <c r="L8" s="39">
        <v>83.596606199999997</v>
      </c>
      <c r="M8" s="39">
        <v>9.5822359999999992E-3</v>
      </c>
      <c r="N8" s="39">
        <v>11.431059400000001</v>
      </c>
      <c r="O8" s="39">
        <v>0.28006541299999999</v>
      </c>
      <c r="P8" s="39">
        <v>1503.08708</v>
      </c>
      <c r="Q8" s="39">
        <v>3.2671171999999998E-2</v>
      </c>
      <c r="R8" s="39">
        <v>929.82687499999997</v>
      </c>
      <c r="S8" s="39">
        <v>4.0489844999999997E-2</v>
      </c>
      <c r="T8" s="39">
        <v>2301.6947799999998</v>
      </c>
      <c r="U8" s="39">
        <v>19.879853399999998</v>
      </c>
      <c r="V8" s="39">
        <v>5515.9643900000001</v>
      </c>
      <c r="W8" s="39">
        <v>19.879853399999998</v>
      </c>
      <c r="X8" s="39">
        <v>19.879853399999998</v>
      </c>
      <c r="Y8" s="39">
        <v>-7.2004578600000002</v>
      </c>
      <c r="Z8" s="39">
        <v>1.2741486099999999</v>
      </c>
      <c r="AA8" s="39">
        <v>-0.18413054100000001</v>
      </c>
      <c r="AB8" s="39">
        <v>11.4833143</v>
      </c>
      <c r="AC8" s="8">
        <v>0.46507425600000002</v>
      </c>
      <c r="AD8">
        <v>4.5501026199999997</v>
      </c>
      <c r="AE8">
        <v>8.9494089599999995</v>
      </c>
      <c r="AF8">
        <v>1.63099682</v>
      </c>
      <c r="AG8">
        <v>15.3297507</v>
      </c>
      <c r="AH8">
        <v>15.3297507</v>
      </c>
      <c r="AI8">
        <v>19.879853399999998</v>
      </c>
      <c r="AJ8">
        <v>19.879853399999998</v>
      </c>
      <c r="AK8">
        <v>6.7655422200000004</v>
      </c>
      <c r="AL8">
        <v>13.1143112</v>
      </c>
      <c r="AM8">
        <v>11.4833143</v>
      </c>
      <c r="AN8">
        <v>1.63099682</v>
      </c>
      <c r="AO8">
        <v>11.4833143</v>
      </c>
      <c r="AP8">
        <v>11.4833143</v>
      </c>
      <c r="AQ8">
        <v>8.9494089599999995</v>
      </c>
      <c r="AR8">
        <v>2.5339053800000002</v>
      </c>
      <c r="AS8">
        <v>4.5501026199999997</v>
      </c>
      <c r="AT8">
        <v>4.5501026199999997</v>
      </c>
      <c r="AU8">
        <v>15.3297507</v>
      </c>
      <c r="AV8">
        <v>15.3297507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 s="7">
        <v>0</v>
      </c>
      <c r="BD8">
        <v>0.28010400000000002</v>
      </c>
      <c r="BE8">
        <v>8.6088285599999992</v>
      </c>
      <c r="BF8">
        <v>6.04764E-2</v>
      </c>
      <c r="BG8" s="8">
        <v>0</v>
      </c>
      <c r="BH8" s="7">
        <v>65032.482714088997</v>
      </c>
      <c r="BI8">
        <v>16504.990756576299</v>
      </c>
      <c r="BJ8" s="8">
        <f t="shared" si="0"/>
        <v>81537.473470665296</v>
      </c>
    </row>
    <row r="9" spans="2:62" x14ac:dyDescent="0.4">
      <c r="B9" s="7" t="s">
        <v>54</v>
      </c>
      <c r="C9" s="7">
        <v>10</v>
      </c>
      <c r="D9">
        <v>20</v>
      </c>
      <c r="E9">
        <v>8</v>
      </c>
      <c r="F9">
        <v>8</v>
      </c>
      <c r="G9" s="8">
        <v>750</v>
      </c>
      <c r="H9">
        <v>4.4833378699999997</v>
      </c>
      <c r="I9" s="7">
        <v>3.1396512000000001E-2</v>
      </c>
      <c r="J9" s="39">
        <v>1.19675091</v>
      </c>
      <c r="K9" s="39">
        <v>1.164804E-2</v>
      </c>
      <c r="L9" s="39">
        <v>82.369973099999996</v>
      </c>
      <c r="M9" s="39">
        <v>9.4387829999999992E-3</v>
      </c>
      <c r="N9" s="39">
        <v>11.259499</v>
      </c>
      <c r="O9" s="39">
        <v>0.27581608400000002</v>
      </c>
      <c r="P9" s="39">
        <v>1482.66534</v>
      </c>
      <c r="Q9" s="39">
        <v>3.2111316000000001E-2</v>
      </c>
      <c r="R9" s="39">
        <v>916.18330100000003</v>
      </c>
      <c r="S9" s="39">
        <v>3.9895727999999998E-2</v>
      </c>
      <c r="T9" s="39">
        <v>2267.92146</v>
      </c>
      <c r="U9" s="39">
        <v>19.5881516</v>
      </c>
      <c r="V9" s="39">
        <v>5435.0273100000004</v>
      </c>
      <c r="W9" s="39">
        <v>19.588151499999999</v>
      </c>
      <c r="X9" s="39">
        <v>19.588151499999999</v>
      </c>
      <c r="Y9" s="39">
        <v>-7.0927004900000004</v>
      </c>
      <c r="Z9" s="39">
        <v>1.2553392999999999</v>
      </c>
      <c r="AA9" s="39">
        <v>-0.18006633699999999</v>
      </c>
      <c r="AB9" s="39">
        <v>11.312960500000001</v>
      </c>
      <c r="AC9" s="8">
        <v>0.458229373</v>
      </c>
      <c r="AD9">
        <v>4.4833378699999997</v>
      </c>
      <c r="AE9">
        <v>8.8185662300000001</v>
      </c>
      <c r="AF9">
        <v>1.60687797</v>
      </c>
      <c r="AG9">
        <v>15.1048136</v>
      </c>
      <c r="AH9">
        <v>15.1048136</v>
      </c>
      <c r="AI9">
        <v>19.5881516</v>
      </c>
      <c r="AJ9">
        <v>19.5881516</v>
      </c>
      <c r="AK9">
        <v>6.6683131299999996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8.8185662300000001</v>
      </c>
      <c r="AR9">
        <v>2.49439425</v>
      </c>
      <c r="AS9">
        <v>4.4833378699999997</v>
      </c>
      <c r="AT9">
        <v>4.4833378699999997</v>
      </c>
      <c r="AU9">
        <v>15.1048136</v>
      </c>
      <c r="AV9">
        <v>15.1048136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 s="7">
        <v>0</v>
      </c>
      <c r="BD9">
        <v>0.28010400000000002</v>
      </c>
      <c r="BE9">
        <v>8.4779858299999997</v>
      </c>
      <c r="BF9">
        <v>6.04764E-2</v>
      </c>
      <c r="BG9" s="8">
        <v>0</v>
      </c>
      <c r="BH9" s="7">
        <v>64394.460459956499</v>
      </c>
      <c r="BI9">
        <v>16312.837190104499</v>
      </c>
      <c r="BJ9" s="8">
        <f t="shared" si="0"/>
        <v>80707.297650060995</v>
      </c>
    </row>
    <row r="10" spans="2:62" x14ac:dyDescent="0.4">
      <c r="B10" s="7" t="s">
        <v>54</v>
      </c>
      <c r="C10" s="7">
        <v>10</v>
      </c>
      <c r="D10">
        <v>20</v>
      </c>
      <c r="E10">
        <v>8</v>
      </c>
      <c r="F10">
        <v>8</v>
      </c>
      <c r="G10" s="8">
        <v>800</v>
      </c>
      <c r="H10">
        <v>4.4022401499999999</v>
      </c>
      <c r="I10" s="7">
        <v>3.0828589999999999E-2</v>
      </c>
      <c r="J10" s="39">
        <v>1.17510325</v>
      </c>
      <c r="K10" s="39">
        <v>1.1432688999999999E-2</v>
      </c>
      <c r="L10" s="39">
        <v>80.880008000000004</v>
      </c>
      <c r="M10" s="39">
        <v>9.2676129999999992E-3</v>
      </c>
      <c r="N10" s="39">
        <v>11.0570132</v>
      </c>
      <c r="O10" s="39">
        <v>0.27029848699999998</v>
      </c>
      <c r="P10" s="39">
        <v>1455.34186</v>
      </c>
      <c r="Q10" s="39">
        <v>3.1555257000000003E-2</v>
      </c>
      <c r="R10" s="39">
        <v>899.61074299999996</v>
      </c>
      <c r="S10" s="39">
        <v>3.9174067E-2</v>
      </c>
      <c r="T10" s="39">
        <v>2226.8977300000001</v>
      </c>
      <c r="U10" s="39">
        <v>19.233827399999999</v>
      </c>
      <c r="V10" s="39">
        <v>5336.7147800000002</v>
      </c>
      <c r="W10" s="39">
        <v>19.233827399999999</v>
      </c>
      <c r="X10" s="39">
        <v>19.233827399999999</v>
      </c>
      <c r="Y10" s="39">
        <v>-6.9650524999999996</v>
      </c>
      <c r="Z10" s="39">
        <v>1.23266688</v>
      </c>
      <c r="AA10" s="39">
        <v>-0.17527679900000001</v>
      </c>
      <c r="AB10" s="39">
        <v>11.1088971</v>
      </c>
      <c r="AC10" s="8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 s="7">
        <v>0</v>
      </c>
      <c r="BD10">
        <v>0.28010400000000002</v>
      </c>
      <c r="BE10">
        <v>8.3260270100000007</v>
      </c>
      <c r="BF10">
        <v>6.04764E-2</v>
      </c>
      <c r="BG10" s="8">
        <v>0</v>
      </c>
      <c r="BH10" s="7">
        <v>63620.647813880598</v>
      </c>
      <c r="BI10">
        <v>16078.3798675572</v>
      </c>
      <c r="BJ10" s="8">
        <f t="shared" si="0"/>
        <v>79699.027681437801</v>
      </c>
    </row>
    <row r="11" spans="2:62" x14ac:dyDescent="0.4">
      <c r="B11" s="7" t="s">
        <v>54</v>
      </c>
      <c r="C11" s="7">
        <v>10</v>
      </c>
      <c r="D11">
        <v>20</v>
      </c>
      <c r="E11">
        <v>8</v>
      </c>
      <c r="F11">
        <v>8</v>
      </c>
      <c r="G11" s="8">
        <v>850</v>
      </c>
      <c r="H11">
        <v>4.31382362</v>
      </c>
      <c r="I11" s="7">
        <v>3.0209415E-2</v>
      </c>
      <c r="J11" s="39">
        <v>1.15150196</v>
      </c>
      <c r="K11" s="39">
        <v>1.1198102999999999E-2</v>
      </c>
      <c r="L11" s="39">
        <v>79.255578299999996</v>
      </c>
      <c r="M11" s="39">
        <v>9.0803499999999992E-3</v>
      </c>
      <c r="N11" s="39">
        <v>10.834915000000001</v>
      </c>
      <c r="O11" s="39">
        <v>0.264388126</v>
      </c>
      <c r="P11" s="39">
        <v>1426.1222399999999</v>
      </c>
      <c r="Q11" s="39">
        <v>3.0920989999999999E-2</v>
      </c>
      <c r="R11" s="39">
        <v>881.54256499999997</v>
      </c>
      <c r="S11" s="39">
        <v>3.8387276999999997E-2</v>
      </c>
      <c r="T11" s="39">
        <v>2182.17173</v>
      </c>
      <c r="U11" s="39">
        <v>18.847526800000001</v>
      </c>
      <c r="V11" s="39">
        <v>5229.5298499999999</v>
      </c>
      <c r="W11" s="39">
        <v>18.847526800000001</v>
      </c>
      <c r="X11" s="39">
        <v>18.847526800000001</v>
      </c>
      <c r="Y11" s="39">
        <v>-6.8251503099999997</v>
      </c>
      <c r="Z11" s="39">
        <v>1.20790876</v>
      </c>
      <c r="AA11" s="39">
        <v>-0.17003648800000001</v>
      </c>
      <c r="AB11" s="39">
        <v>10.8857696</v>
      </c>
      <c r="AC11" s="8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 s="7">
        <v>0</v>
      </c>
      <c r="BD11">
        <v>0.28010400000000002</v>
      </c>
      <c r="BE11">
        <v>8.1587754199999996</v>
      </c>
      <c r="BF11">
        <v>6.04764E-2</v>
      </c>
      <c r="BG11" s="8">
        <v>0</v>
      </c>
      <c r="BH11" s="7">
        <v>62770.4985869991</v>
      </c>
      <c r="BI11">
        <v>15822.0309716093</v>
      </c>
      <c r="BJ11" s="8">
        <f t="shared" si="0"/>
        <v>78592.529558608396</v>
      </c>
    </row>
    <row r="12" spans="2:62" x14ac:dyDescent="0.4">
      <c r="B12" s="7" t="s">
        <v>54</v>
      </c>
      <c r="C12" s="7">
        <v>10</v>
      </c>
      <c r="D12">
        <v>20</v>
      </c>
      <c r="E12">
        <v>8</v>
      </c>
      <c r="F12">
        <v>8</v>
      </c>
      <c r="G12" s="8">
        <v>900</v>
      </c>
      <c r="H12">
        <v>4.2231774700000004</v>
      </c>
      <c r="I12" s="7">
        <v>2.9574626E-2</v>
      </c>
      <c r="J12" s="39">
        <v>1.12730551</v>
      </c>
      <c r="K12" s="39">
        <v>1.0957819000000001E-2</v>
      </c>
      <c r="L12" s="39">
        <v>77.590184899999997</v>
      </c>
      <c r="M12" s="39">
        <v>8.8884199999999993E-3</v>
      </c>
      <c r="N12" s="39">
        <v>10.607230100000001</v>
      </c>
      <c r="O12" s="39">
        <v>0.258350419</v>
      </c>
      <c r="P12" s="39">
        <v>1396.1600900000001</v>
      </c>
      <c r="Q12" s="39">
        <v>3.0271007999999999E-2</v>
      </c>
      <c r="R12" s="39">
        <v>863.01875700000005</v>
      </c>
      <c r="S12" s="39">
        <v>3.7580648000000001E-2</v>
      </c>
      <c r="T12" s="39">
        <v>2136.3178699999999</v>
      </c>
      <c r="U12" s="39">
        <v>18.451484700000002</v>
      </c>
      <c r="V12" s="39">
        <v>5119.6420099999996</v>
      </c>
      <c r="W12" s="39">
        <v>18.451484700000002</v>
      </c>
      <c r="X12" s="39">
        <v>18.451484700000002</v>
      </c>
      <c r="Y12" s="39">
        <v>-6.6817274700000002</v>
      </c>
      <c r="Z12" s="39">
        <v>1.18252669</v>
      </c>
      <c r="AA12" s="39">
        <v>-0.16467863499999999</v>
      </c>
      <c r="AB12" s="39">
        <v>10.657022</v>
      </c>
      <c r="AC12" s="8">
        <v>0.43164506400000002</v>
      </c>
      <c r="AD12">
        <v>4.2231774700000004</v>
      </c>
      <c r="AE12">
        <v>8.3279023799999994</v>
      </c>
      <c r="AF12">
        <v>1.51368726</v>
      </c>
      <c r="AG12">
        <v>14.2283072</v>
      </c>
      <c r="AH12">
        <v>14.2283072</v>
      </c>
      <c r="AI12">
        <v>18.451484700000002</v>
      </c>
      <c r="AJ12">
        <v>18.451484700000002</v>
      </c>
      <c r="AK12">
        <v>6.2807754600000001</v>
      </c>
      <c r="AL12">
        <v>12.170709199999999</v>
      </c>
      <c r="AM12">
        <v>10.657022</v>
      </c>
      <c r="AN12">
        <v>1.51368726</v>
      </c>
      <c r="AO12">
        <v>10.657022</v>
      </c>
      <c r="AP12">
        <v>10.657022</v>
      </c>
      <c r="AQ12">
        <v>8.3279023799999994</v>
      </c>
      <c r="AR12">
        <v>2.3291195899999999</v>
      </c>
      <c r="AS12">
        <v>4.2231774700000004</v>
      </c>
      <c r="AT12">
        <v>4.2231774700000004</v>
      </c>
      <c r="AU12">
        <v>14.2283072</v>
      </c>
      <c r="AV12">
        <v>14.2283072</v>
      </c>
      <c r="AW12">
        <v>18.451484700000002</v>
      </c>
      <c r="AX12">
        <v>18.451484700000002</v>
      </c>
      <c r="AY12">
        <v>18.451484700000002</v>
      </c>
      <c r="AZ12">
        <v>18.451484700000002</v>
      </c>
      <c r="BA12">
        <v>18.451484700000002</v>
      </c>
      <c r="BB12">
        <v>0</v>
      </c>
      <c r="BC12" s="7">
        <v>0</v>
      </c>
      <c r="BD12">
        <v>0.28010400000000002</v>
      </c>
      <c r="BE12">
        <v>7.9873219799999999</v>
      </c>
      <c r="BF12">
        <v>6.04764E-2</v>
      </c>
      <c r="BG12" s="8">
        <v>0</v>
      </c>
      <c r="BH12" s="7">
        <v>61893.030319300698</v>
      </c>
      <c r="BI12">
        <v>15558.2994160199</v>
      </c>
      <c r="BJ12" s="8">
        <f t="shared" si="0"/>
        <v>77451.3297353206</v>
      </c>
    </row>
    <row r="13" spans="2:62" x14ac:dyDescent="0.4">
      <c r="B13" s="7" t="s">
        <v>54</v>
      </c>
      <c r="C13" s="7">
        <v>10</v>
      </c>
      <c r="D13">
        <v>20</v>
      </c>
      <c r="E13">
        <v>8</v>
      </c>
      <c r="F13">
        <v>8</v>
      </c>
      <c r="G13" s="8">
        <v>950</v>
      </c>
      <c r="H13">
        <v>4.1313513799999999</v>
      </c>
      <c r="I13" s="7">
        <v>2.8931574000000002E-2</v>
      </c>
      <c r="J13" s="39">
        <v>1.1027941000000001</v>
      </c>
      <c r="K13" s="39">
        <v>1.0714629999999999E-2</v>
      </c>
      <c r="L13" s="39">
        <v>75.903113200000007</v>
      </c>
      <c r="M13" s="39">
        <v>8.6940409999999996E-3</v>
      </c>
      <c r="N13" s="39">
        <v>10.376584100000001</v>
      </c>
      <c r="O13" s="39">
        <v>0.252257073</v>
      </c>
      <c r="P13" s="39">
        <v>1365.8067900000001</v>
      </c>
      <c r="Q13" s="39">
        <v>2.9612622000000002E-2</v>
      </c>
      <c r="R13" s="39">
        <v>844.25382500000001</v>
      </c>
      <c r="S13" s="39">
        <v>3.6763518000000002E-2</v>
      </c>
      <c r="T13" s="39">
        <v>2089.8671300000001</v>
      </c>
      <c r="U13" s="39">
        <v>18.050287300000001</v>
      </c>
      <c r="V13" s="39">
        <v>5008.3237600000002</v>
      </c>
      <c r="W13" s="39">
        <v>18.050287300000001</v>
      </c>
      <c r="X13" s="39">
        <v>18.050287300000001</v>
      </c>
      <c r="Y13" s="39">
        <v>-6.5364391900000003</v>
      </c>
      <c r="Z13" s="39">
        <v>1.1568143099999999</v>
      </c>
      <c r="AA13" s="39">
        <v>-0.15926664900000001</v>
      </c>
      <c r="AB13" s="39">
        <v>10.425298</v>
      </c>
      <c r="AC13" s="8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6.1442151699999998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 s="7">
        <v>0</v>
      </c>
      <c r="BD13">
        <v>0.28010400000000002</v>
      </c>
      <c r="BE13">
        <v>7.8136398700000003</v>
      </c>
      <c r="BF13">
        <v>6.04764E-2</v>
      </c>
      <c r="BG13" s="8">
        <v>0</v>
      </c>
      <c r="BH13" s="7">
        <v>60997.881217320399</v>
      </c>
      <c r="BI13">
        <v>15290.159984719299</v>
      </c>
      <c r="BJ13" s="8">
        <f t="shared" si="0"/>
        <v>76288.041202039691</v>
      </c>
    </row>
    <row r="14" spans="2:62" x14ac:dyDescent="0.4">
      <c r="B14" s="7" t="s">
        <v>54</v>
      </c>
      <c r="C14" s="7">
        <v>10</v>
      </c>
      <c r="D14">
        <v>20</v>
      </c>
      <c r="E14">
        <v>8</v>
      </c>
      <c r="F14">
        <v>8</v>
      </c>
      <c r="G14" s="8">
        <v>1000</v>
      </c>
      <c r="H14">
        <v>4.0422976500000001</v>
      </c>
      <c r="I14" s="7">
        <v>2.8307936999999998E-2</v>
      </c>
      <c r="J14" s="39">
        <v>1.0790227100000001</v>
      </c>
      <c r="K14" s="39">
        <v>1.0478997E-2</v>
      </c>
      <c r="L14" s="39">
        <v>74.266976600000007</v>
      </c>
      <c r="M14" s="39">
        <v>8.5055849999999995E-3</v>
      </c>
      <c r="N14" s="39">
        <v>10.152913</v>
      </c>
      <c r="O14" s="39">
        <v>0.24636907399999999</v>
      </c>
      <c r="P14" s="39">
        <v>1336.36501</v>
      </c>
      <c r="Q14" s="39">
        <v>2.8974353000000001E-2</v>
      </c>
      <c r="R14" s="39">
        <v>826.05543299999999</v>
      </c>
      <c r="S14" s="39">
        <v>3.5971058E-2</v>
      </c>
      <c r="T14" s="39">
        <v>2044.81881</v>
      </c>
      <c r="U14" s="39">
        <v>17.6612027</v>
      </c>
      <c r="V14" s="39">
        <v>4900.3663699999997</v>
      </c>
      <c r="W14" s="39">
        <v>17.6612027</v>
      </c>
      <c r="X14" s="39">
        <v>17.6612027</v>
      </c>
      <c r="Y14" s="39">
        <v>-6.3955436499999996</v>
      </c>
      <c r="Z14" s="39">
        <v>1.1318785600000001</v>
      </c>
      <c r="AA14" s="39">
        <v>-0.15403408900000001</v>
      </c>
      <c r="AB14" s="39">
        <v>10.200575600000001</v>
      </c>
      <c r="AC14" s="8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 s="7">
        <v>0</v>
      </c>
      <c r="BD14">
        <v>0.28010400000000002</v>
      </c>
      <c r="BE14">
        <v>7.6452150000000003</v>
      </c>
      <c r="BF14">
        <v>6.04764E-2</v>
      </c>
      <c r="BG14" s="8">
        <v>0</v>
      </c>
      <c r="BH14" s="7">
        <v>60123.568834623897</v>
      </c>
      <c r="BI14">
        <v>15029.150176790101</v>
      </c>
      <c r="BJ14" s="8">
        <f t="shared" si="0"/>
        <v>75152.719011413996</v>
      </c>
    </row>
    <row r="15" spans="2:62" x14ac:dyDescent="0.4">
      <c r="B15" s="7" t="s">
        <v>54</v>
      </c>
      <c r="C15" s="7">
        <v>10</v>
      </c>
      <c r="D15">
        <v>20</v>
      </c>
      <c r="E15">
        <v>8</v>
      </c>
      <c r="F15">
        <v>8</v>
      </c>
      <c r="G15" s="8">
        <v>1050</v>
      </c>
      <c r="H15">
        <v>3.9564871500000001</v>
      </c>
      <c r="I15" s="7">
        <v>2.7707012E-2</v>
      </c>
      <c r="J15" s="39">
        <v>1.0561170600000001</v>
      </c>
      <c r="K15" s="39">
        <v>1.0252146E-2</v>
      </c>
      <c r="L15" s="39">
        <v>72.690426099999996</v>
      </c>
      <c r="M15" s="39">
        <v>8.3240369999999994E-3</v>
      </c>
      <c r="N15" s="39">
        <v>9.9373893800000008</v>
      </c>
      <c r="O15" s="39">
        <v>0.240715865</v>
      </c>
      <c r="P15" s="39">
        <v>1307.99477</v>
      </c>
      <c r="Q15" s="39">
        <v>2.8359364000000001E-2</v>
      </c>
      <c r="R15" s="39">
        <v>808.51980500000002</v>
      </c>
      <c r="S15" s="39">
        <v>3.5207459000000003E-2</v>
      </c>
      <c r="T15" s="39">
        <v>2001.4110900000001</v>
      </c>
      <c r="U15" s="39">
        <v>17.286287999999999</v>
      </c>
      <c r="V15" s="39">
        <v>4796.3406599999998</v>
      </c>
      <c r="W15" s="39">
        <v>17.286287999999999</v>
      </c>
      <c r="X15" s="39">
        <v>17.286287999999999</v>
      </c>
      <c r="Y15" s="39">
        <v>-6.2597802600000003</v>
      </c>
      <c r="Z15" s="39">
        <v>1.10785099</v>
      </c>
      <c r="AA15" s="39">
        <v>-0.149007626</v>
      </c>
      <c r="AB15" s="39">
        <v>9.9840382099999996</v>
      </c>
      <c r="AC15" s="8">
        <v>0.40438700599999999</v>
      </c>
      <c r="AD15">
        <v>3.9564871500000001</v>
      </c>
      <c r="AE15">
        <v>7.8235062900000001</v>
      </c>
      <c r="AF15">
        <v>1.4180989799999999</v>
      </c>
      <c r="AG15">
        <v>13.3298009</v>
      </c>
      <c r="AH15">
        <v>13.3298009</v>
      </c>
      <c r="AI15">
        <v>17.286287999999999</v>
      </c>
      <c r="AJ15">
        <v>17.286287999999999</v>
      </c>
      <c r="AK15">
        <v>5.8841508100000004</v>
      </c>
      <c r="AL15">
        <v>11.4021372</v>
      </c>
      <c r="AM15">
        <v>9.9840382099999996</v>
      </c>
      <c r="AN15">
        <v>1.4180989799999999</v>
      </c>
      <c r="AO15">
        <v>9.9840382099999996</v>
      </c>
      <c r="AP15">
        <v>9.9840382099999996</v>
      </c>
      <c r="AQ15">
        <v>7.8235062900000001</v>
      </c>
      <c r="AR15">
        <v>2.1605319199999999</v>
      </c>
      <c r="AS15">
        <v>3.9564871500000001</v>
      </c>
      <c r="AT15">
        <v>3.9564871500000001</v>
      </c>
      <c r="AU15">
        <v>13.3298009</v>
      </c>
      <c r="AV15">
        <v>13.3298009</v>
      </c>
      <c r="AW15">
        <v>17.286287999999999</v>
      </c>
      <c r="AX15">
        <v>17.286287999999999</v>
      </c>
      <c r="AY15">
        <v>17.286287999999999</v>
      </c>
      <c r="AZ15">
        <v>17.286287999999999</v>
      </c>
      <c r="BA15">
        <v>17.286287999999999</v>
      </c>
      <c r="BB15">
        <v>0</v>
      </c>
      <c r="BC15" s="7">
        <v>0</v>
      </c>
      <c r="BD15">
        <v>0.28010400000000002</v>
      </c>
      <c r="BE15">
        <v>7.4829258899999997</v>
      </c>
      <c r="BF15">
        <v>6.04764E-2</v>
      </c>
      <c r="BG15" s="8">
        <v>0</v>
      </c>
      <c r="BH15" s="7">
        <v>59275.150535225803</v>
      </c>
      <c r="BI15">
        <v>14776.719866428301</v>
      </c>
      <c r="BJ15" s="8">
        <f t="shared" si="0"/>
        <v>74051.870401654101</v>
      </c>
    </row>
    <row r="16" spans="2:62" x14ac:dyDescent="0.4">
      <c r="B16" s="7" t="s">
        <v>54</v>
      </c>
      <c r="C16" s="7">
        <v>10</v>
      </c>
      <c r="D16">
        <v>20</v>
      </c>
      <c r="E16">
        <v>8</v>
      </c>
      <c r="F16">
        <v>8</v>
      </c>
      <c r="G16" s="8">
        <v>1100</v>
      </c>
      <c r="H16">
        <v>3.8745740999999998</v>
      </c>
      <c r="I16" s="7">
        <v>2.7133381000000002E-2</v>
      </c>
      <c r="J16" s="39">
        <v>1.0342517600000001</v>
      </c>
      <c r="K16" s="39">
        <v>1.0035779999999999E-2</v>
      </c>
      <c r="L16" s="39">
        <v>71.185481300000006</v>
      </c>
      <c r="M16" s="39">
        <v>8.1507769999999997E-3</v>
      </c>
      <c r="N16" s="39">
        <v>9.7316569099999999</v>
      </c>
      <c r="O16" s="39">
        <v>0.23533790499999999</v>
      </c>
      <c r="P16" s="39">
        <v>1280.9121399999999</v>
      </c>
      <c r="Q16" s="39">
        <v>2.7772353999999999E-2</v>
      </c>
      <c r="R16" s="39">
        <v>791.78063199999997</v>
      </c>
      <c r="S16" s="39">
        <v>3.4478542000000001E-2</v>
      </c>
      <c r="T16" s="39">
        <v>1959.9749099999999</v>
      </c>
      <c r="U16" s="39">
        <v>16.928401699999998</v>
      </c>
      <c r="V16" s="39">
        <v>4697.0397199999998</v>
      </c>
      <c r="W16" s="39">
        <v>16.928401699999998</v>
      </c>
      <c r="X16" s="39">
        <v>16.928401699999998</v>
      </c>
      <c r="Y16" s="39">
        <v>-6.1301843600000003</v>
      </c>
      <c r="Z16" s="39">
        <v>1.0849148</v>
      </c>
      <c r="AA16" s="39">
        <v>-0.144224464</v>
      </c>
      <c r="AB16" s="39">
        <v>9.7773368200000004</v>
      </c>
      <c r="AC16" s="8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 s="7">
        <v>0</v>
      </c>
      <c r="BD16">
        <v>0.28010400000000002</v>
      </c>
      <c r="BE16">
        <v>7.3280104499999998</v>
      </c>
      <c r="BF16">
        <v>6.04764E-2</v>
      </c>
      <c r="BG16" s="8">
        <v>0</v>
      </c>
      <c r="BH16" s="7">
        <v>58459.660733247598</v>
      </c>
      <c r="BI16">
        <v>14534.881569918</v>
      </c>
      <c r="BJ16" s="8">
        <f t="shared" si="0"/>
        <v>72994.542303165596</v>
      </c>
    </row>
    <row r="17" spans="2:62" x14ac:dyDescent="0.4">
      <c r="B17" s="7" t="s">
        <v>54</v>
      </c>
      <c r="C17" s="7">
        <v>10</v>
      </c>
      <c r="D17">
        <v>20</v>
      </c>
      <c r="E17">
        <v>8</v>
      </c>
      <c r="F17">
        <v>8</v>
      </c>
      <c r="G17" s="8">
        <v>1150</v>
      </c>
      <c r="H17">
        <v>3.7965193400000001</v>
      </c>
      <c r="I17" s="7">
        <v>2.6586768E-2</v>
      </c>
      <c r="J17" s="39">
        <v>1.0134163700000001</v>
      </c>
      <c r="K17" s="39">
        <v>9.8297709999999993E-3</v>
      </c>
      <c r="L17" s="39">
        <v>69.751422899999994</v>
      </c>
      <c r="M17" s="39">
        <v>7.9857139999999997E-3</v>
      </c>
      <c r="N17" s="39">
        <v>9.5356151499999999</v>
      </c>
      <c r="O17" s="39">
        <v>0.23023007600000001</v>
      </c>
      <c r="P17" s="39">
        <v>1255.1050600000001</v>
      </c>
      <c r="Q17" s="39">
        <v>2.7212999000000002E-2</v>
      </c>
      <c r="R17" s="39">
        <v>775.82991100000004</v>
      </c>
      <c r="S17" s="39">
        <v>3.3783959000000002E-2</v>
      </c>
      <c r="T17" s="39">
        <v>1920.4904799999999</v>
      </c>
      <c r="U17" s="39">
        <v>16.587372599999998</v>
      </c>
      <c r="V17" s="39">
        <v>4602.41608</v>
      </c>
      <c r="W17" s="39">
        <v>16.587372599999998</v>
      </c>
      <c r="X17" s="39">
        <v>16.587372599999998</v>
      </c>
      <c r="Y17" s="39">
        <v>-6.0066928500000003</v>
      </c>
      <c r="Z17" s="39">
        <v>1.06305896</v>
      </c>
      <c r="AA17" s="39">
        <v>-0.13968090699999999</v>
      </c>
      <c r="AB17" s="39">
        <v>9.5803716600000008</v>
      </c>
      <c r="AC17" s="8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 s="7">
        <v>0</v>
      </c>
      <c r="BD17">
        <v>0.28010400000000002</v>
      </c>
      <c r="BE17">
        <v>7.1803921700000002</v>
      </c>
      <c r="BF17">
        <v>6.04764E-2</v>
      </c>
      <c r="BG17" s="8">
        <v>0</v>
      </c>
      <c r="BH17" s="7">
        <v>57677.338305088</v>
      </c>
      <c r="BI17">
        <v>14303.6180073709</v>
      </c>
      <c r="BJ17" s="8">
        <f t="shared" si="0"/>
        <v>71980.956312458904</v>
      </c>
    </row>
    <row r="18" spans="2:62" ht="18" thickBot="1" x14ac:dyDescent="0.45">
      <c r="B18" s="9" t="s">
        <v>54</v>
      </c>
      <c r="C18" s="9">
        <v>10</v>
      </c>
      <c r="D18" s="10">
        <v>20</v>
      </c>
      <c r="E18" s="10">
        <v>8</v>
      </c>
      <c r="F18" s="10">
        <v>8</v>
      </c>
      <c r="G18" s="11">
        <v>1200</v>
      </c>
      <c r="H18" s="10">
        <v>3.7225929999999998</v>
      </c>
      <c r="I18" s="9">
        <v>2.6069067000000001E-2</v>
      </c>
      <c r="J18" s="10">
        <v>0.99368298700000002</v>
      </c>
      <c r="K18" s="10">
        <v>9.6348059999999992E-3</v>
      </c>
      <c r="L18" s="10">
        <v>68.393213700000004</v>
      </c>
      <c r="M18" s="10">
        <v>7.8294149999999993E-3</v>
      </c>
      <c r="N18" s="10">
        <v>9.34994339</v>
      </c>
      <c r="O18" s="10">
        <v>0.22540740400000001</v>
      </c>
      <c r="P18" s="10">
        <v>1230.66248</v>
      </c>
      <c r="Q18" s="10">
        <v>2.6683251000000002E-2</v>
      </c>
      <c r="R18" s="10">
        <v>760.722846</v>
      </c>
      <c r="S18" s="10">
        <v>3.3126112999999999E-2</v>
      </c>
      <c r="T18" s="10">
        <v>1883.0944300000001</v>
      </c>
      <c r="U18" s="10">
        <v>16.264381100000001</v>
      </c>
      <c r="V18" s="10">
        <v>4512.7972099999997</v>
      </c>
      <c r="W18" s="10">
        <v>16.264381100000001</v>
      </c>
      <c r="X18" s="10">
        <v>16.264381100000001</v>
      </c>
      <c r="Y18" s="10">
        <v>-5.8897335799999997</v>
      </c>
      <c r="Z18" s="10">
        <v>1.0423591400000001</v>
      </c>
      <c r="AA18" s="10">
        <v>-0.13539121200000001</v>
      </c>
      <c r="AB18" s="10">
        <v>9.3938247700000002</v>
      </c>
      <c r="AC18" s="11">
        <v>0.38048111499999998</v>
      </c>
      <c r="AD18" s="10">
        <v>3.7225929999999998</v>
      </c>
      <c r="AE18" s="10">
        <v>7.3811633199999998</v>
      </c>
      <c r="AF18" s="10">
        <v>1.33426668</v>
      </c>
      <c r="AG18" s="10">
        <v>12.5417881</v>
      </c>
      <c r="AH18" s="10">
        <v>12.5417881</v>
      </c>
      <c r="AI18" s="10">
        <v>16.264381100000001</v>
      </c>
      <c r="AJ18" s="10">
        <v>16.264381100000001</v>
      </c>
      <c r="AK18" s="10">
        <v>5.5362896199999998</v>
      </c>
      <c r="AL18" s="10">
        <v>10.7280915</v>
      </c>
      <c r="AM18" s="10">
        <v>9.3938247700000002</v>
      </c>
      <c r="AN18" s="10">
        <v>1.33426668</v>
      </c>
      <c r="AO18" s="10">
        <v>9.3938247700000002</v>
      </c>
      <c r="AP18" s="10">
        <v>9.3938247700000002</v>
      </c>
      <c r="AQ18" s="10">
        <v>7.3811633199999998</v>
      </c>
      <c r="AR18" s="10">
        <v>2.01266145</v>
      </c>
      <c r="AS18" s="10">
        <v>3.7225929999999998</v>
      </c>
      <c r="AT18" s="10">
        <v>3.7225929999999998</v>
      </c>
      <c r="AU18" s="10">
        <v>12.5417881</v>
      </c>
      <c r="AV18" s="10">
        <v>12.5417881</v>
      </c>
      <c r="AW18" s="10">
        <v>16.264381100000001</v>
      </c>
      <c r="AX18" s="10">
        <v>16.264381100000001</v>
      </c>
      <c r="AY18" s="10">
        <v>16.264381100000001</v>
      </c>
      <c r="AZ18" s="10">
        <v>16.264381100000001</v>
      </c>
      <c r="BA18" s="10">
        <v>16.264381100000001</v>
      </c>
      <c r="BB18" s="10">
        <v>0</v>
      </c>
      <c r="BC18" s="9">
        <v>0</v>
      </c>
      <c r="BD18" s="10">
        <v>0.28010400000000002</v>
      </c>
      <c r="BE18" s="10">
        <v>7.0405829200000003</v>
      </c>
      <c r="BF18" s="10">
        <v>6.04764E-2</v>
      </c>
      <c r="BG18" s="11">
        <v>0</v>
      </c>
      <c r="BH18" s="9">
        <v>56931.543727852601</v>
      </c>
      <c r="BI18" s="10">
        <v>14083.8309966175</v>
      </c>
      <c r="BJ18" s="11">
        <f t="shared" si="0"/>
        <v>71015.374724470108</v>
      </c>
    </row>
    <row r="19" spans="2:62" x14ac:dyDescent="0.4">
      <c r="B19" s="7" t="s">
        <v>55</v>
      </c>
      <c r="C19" s="7">
        <v>13</v>
      </c>
      <c r="D19">
        <v>40</v>
      </c>
      <c r="E19">
        <v>14</v>
      </c>
      <c r="F19">
        <v>15</v>
      </c>
      <c r="G19" s="8">
        <v>500</v>
      </c>
      <c r="H19">
        <v>7.6796148000000004</v>
      </c>
      <c r="I19" s="7">
        <v>5.3779822999999997E-2</v>
      </c>
      <c r="J19" s="39">
        <v>2.04994276</v>
      </c>
      <c r="K19" s="39">
        <v>2.027851E-2</v>
      </c>
      <c r="L19" s="39">
        <v>141.09346300000001</v>
      </c>
      <c r="M19" s="39">
        <v>1.6240642E-2</v>
      </c>
      <c r="N19" s="39">
        <v>19.287654799999999</v>
      </c>
      <c r="O19" s="39">
        <v>0.50615051499999997</v>
      </c>
      <c r="P19" s="39">
        <v>2539.2693899999999</v>
      </c>
      <c r="Q19" s="39">
        <v>5.5025021E-2</v>
      </c>
      <c r="R19" s="39">
        <v>1569.3519100000001</v>
      </c>
      <c r="S19" s="39">
        <v>6.8338330000000003E-2</v>
      </c>
      <c r="T19" s="39">
        <v>3884.7759700000001</v>
      </c>
      <c r="U19" s="39">
        <v>33.5530051</v>
      </c>
      <c r="V19" s="39">
        <v>9309.7860099999998</v>
      </c>
      <c r="W19" s="39">
        <v>33.553004999999999</v>
      </c>
      <c r="X19" s="39">
        <v>33.553004999999999</v>
      </c>
      <c r="Y19" s="39">
        <v>-12.149799099999999</v>
      </c>
      <c r="Z19" s="39">
        <v>2.15032961</v>
      </c>
      <c r="AA19" s="39">
        <v>-0.37527708599999998</v>
      </c>
      <c r="AB19" s="5">
        <v>19.378717300000002</v>
      </c>
      <c r="AC19" s="8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7">
        <v>0</v>
      </c>
      <c r="BD19">
        <v>0.28010400000000002</v>
      </c>
      <c r="BE19">
        <v>14.5233142</v>
      </c>
      <c r="BF19">
        <v>6.04764E-2</v>
      </c>
      <c r="BG19" s="8">
        <v>0</v>
      </c>
      <c r="BH19" s="7">
        <v>92143.207286001998</v>
      </c>
      <c r="BI19">
        <v>25115.476764580599</v>
      </c>
      <c r="BJ19" s="8">
        <f t="shared" si="0"/>
        <v>117258.6840505826</v>
      </c>
    </row>
    <row r="20" spans="2:62" x14ac:dyDescent="0.4">
      <c r="B20" s="7" t="s">
        <v>55</v>
      </c>
      <c r="C20" s="7">
        <v>13</v>
      </c>
      <c r="D20">
        <v>40</v>
      </c>
      <c r="E20">
        <v>14</v>
      </c>
      <c r="F20">
        <v>15</v>
      </c>
      <c r="G20" s="8">
        <v>550</v>
      </c>
      <c r="H20">
        <v>8.0913406299999995</v>
      </c>
      <c r="I20" s="7">
        <v>5.6663112000000002E-2</v>
      </c>
      <c r="J20" s="39">
        <v>2.1598459800000001</v>
      </c>
      <c r="K20" s="39">
        <v>2.1410960999999999E-2</v>
      </c>
      <c r="L20" s="39">
        <v>148.657882</v>
      </c>
      <c r="M20" s="39">
        <v>1.7121150000000002E-2</v>
      </c>
      <c r="N20" s="39">
        <v>20.321606599999999</v>
      </c>
      <c r="O20" s="39">
        <v>0.538293464</v>
      </c>
      <c r="P20" s="39">
        <v>2675.4554800000001</v>
      </c>
      <c r="Q20" s="39">
        <v>5.7972672000000003E-2</v>
      </c>
      <c r="R20" s="39">
        <v>1653.48929</v>
      </c>
      <c r="S20" s="39">
        <v>7.2002141000000006E-2</v>
      </c>
      <c r="T20" s="39">
        <v>4093.0497700000001</v>
      </c>
      <c r="U20" s="39">
        <v>35.351876300000001</v>
      </c>
      <c r="V20" s="39">
        <v>9808.9099299999998</v>
      </c>
      <c r="W20" s="39">
        <v>35.351876300000001</v>
      </c>
      <c r="X20" s="39">
        <v>35.351876300000001</v>
      </c>
      <c r="Y20" s="39">
        <v>-12.801121500000001</v>
      </c>
      <c r="Z20" s="39">
        <v>2.2656114700000001</v>
      </c>
      <c r="AA20" s="39">
        <v>-0.40086531199999997</v>
      </c>
      <c r="AB20" s="39">
        <v>20.4176097</v>
      </c>
      <c r="AC20" s="8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7">
        <v>0</v>
      </c>
      <c r="BD20">
        <v>0.28010400000000002</v>
      </c>
      <c r="BE20">
        <v>15.3018152</v>
      </c>
      <c r="BF20">
        <v>6.04764E-2</v>
      </c>
      <c r="BG20" s="8">
        <v>0</v>
      </c>
      <c r="BH20" s="7">
        <v>95418.212364057297</v>
      </c>
      <c r="BI20">
        <v>26202.808407635399</v>
      </c>
      <c r="BJ20" s="8">
        <f t="shared" si="0"/>
        <v>121621.0207716927</v>
      </c>
    </row>
    <row r="21" spans="2:62" x14ac:dyDescent="0.4">
      <c r="B21" s="7" t="s">
        <v>55</v>
      </c>
      <c r="C21" s="7">
        <v>13</v>
      </c>
      <c r="D21">
        <v>40</v>
      </c>
      <c r="E21">
        <v>14</v>
      </c>
      <c r="F21">
        <v>15</v>
      </c>
      <c r="G21" s="8">
        <v>600</v>
      </c>
      <c r="H21">
        <v>8.1949430599999999</v>
      </c>
      <c r="I21" s="7">
        <v>5.7388632000000002E-2</v>
      </c>
      <c r="J21" s="39">
        <v>2.1875008899999999</v>
      </c>
      <c r="K21" s="39">
        <v>2.1696680999999999E-2</v>
      </c>
      <c r="L21" s="39">
        <v>150.56131400000001</v>
      </c>
      <c r="M21" s="39">
        <v>1.7345821000000001E-2</v>
      </c>
      <c r="N21" s="39">
        <v>20.587449199999998</v>
      </c>
      <c r="O21" s="39">
        <v>0.54605971799999997</v>
      </c>
      <c r="P21" s="39">
        <v>2707.3051700000001</v>
      </c>
      <c r="Q21" s="39">
        <v>5.8833563999999998E-2</v>
      </c>
      <c r="R21" s="39">
        <v>1674.66076</v>
      </c>
      <c r="S21" s="39">
        <v>7.2924064999999996E-2</v>
      </c>
      <c r="T21" s="39">
        <v>4145.4576399999996</v>
      </c>
      <c r="U21" s="39">
        <v>35.804525900000002</v>
      </c>
      <c r="V21" s="39">
        <v>9934.5043100000003</v>
      </c>
      <c r="W21" s="39">
        <v>35.804525699999999</v>
      </c>
      <c r="X21" s="39">
        <v>35.804525699999999</v>
      </c>
      <c r="Y21" s="39">
        <v>-12.9681275</v>
      </c>
      <c r="Z21" s="39">
        <v>2.29478772</v>
      </c>
      <c r="AA21" s="39">
        <v>-0.407457244</v>
      </c>
      <c r="AB21" s="39">
        <v>20.681774300000001</v>
      </c>
      <c r="AC21" s="8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7">
        <v>0</v>
      </c>
      <c r="BD21">
        <v>0.28010400000000002</v>
      </c>
      <c r="BE21">
        <v>15.504405800000001</v>
      </c>
      <c r="BF21">
        <v>6.04764E-2</v>
      </c>
      <c r="BG21" s="8">
        <v>0</v>
      </c>
      <c r="BH21" s="7">
        <v>96237.960451460007</v>
      </c>
      <c r="BI21">
        <v>26474.550074858202</v>
      </c>
      <c r="BJ21" s="8">
        <f t="shared" si="0"/>
        <v>122712.5105263182</v>
      </c>
    </row>
    <row r="22" spans="2:62" x14ac:dyDescent="0.4">
      <c r="B22" s="7" t="s">
        <v>55</v>
      </c>
      <c r="C22" s="7">
        <v>13</v>
      </c>
      <c r="D22">
        <v>40</v>
      </c>
      <c r="E22">
        <v>14</v>
      </c>
      <c r="F22">
        <v>15</v>
      </c>
      <c r="G22" s="8">
        <v>650</v>
      </c>
      <c r="H22">
        <v>8.1917268799999992</v>
      </c>
      <c r="I22" s="7">
        <v>5.7366109999999998E-2</v>
      </c>
      <c r="J22" s="39">
        <v>2.1866423899999998</v>
      </c>
      <c r="K22" s="39">
        <v>2.1687806E-2</v>
      </c>
      <c r="L22" s="39">
        <v>150.50222400000001</v>
      </c>
      <c r="M22" s="39">
        <v>1.7338935E-2</v>
      </c>
      <c r="N22" s="39">
        <v>20.5793684</v>
      </c>
      <c r="O22" s="39">
        <v>0.54580530999999999</v>
      </c>
      <c r="P22" s="39">
        <v>2706.2425800000001</v>
      </c>
      <c r="Q22" s="39">
        <v>5.8810474000000001E-2</v>
      </c>
      <c r="R22" s="39">
        <v>1674.00352</v>
      </c>
      <c r="S22" s="39">
        <v>7.2895445000000003E-2</v>
      </c>
      <c r="T22" s="39">
        <v>4143.8307199999999</v>
      </c>
      <c r="U22" s="39">
        <v>35.790473900000002</v>
      </c>
      <c r="V22" s="39">
        <v>9930.6054199999999</v>
      </c>
      <c r="W22" s="39">
        <v>35.790473900000002</v>
      </c>
      <c r="X22" s="39">
        <v>35.790473900000002</v>
      </c>
      <c r="Y22" s="39">
        <v>-12.9630381</v>
      </c>
      <c r="Z22" s="39">
        <v>2.2938871299999999</v>
      </c>
      <c r="AA22" s="39">
        <v>-0.40725695099999998</v>
      </c>
      <c r="AB22" s="39">
        <v>20.673657800000001</v>
      </c>
      <c r="AC22" s="8">
        <v>0.83728905399999998</v>
      </c>
      <c r="AD22">
        <v>8.1917268799999992</v>
      </c>
      <c r="AE22">
        <v>15.838902300000001</v>
      </c>
      <c r="AF22">
        <v>2.9363269399999998</v>
      </c>
      <c r="AG22">
        <v>27.598746999999999</v>
      </c>
      <c r="AH22">
        <v>27.598746999999999</v>
      </c>
      <c r="AI22">
        <v>35.790473900000002</v>
      </c>
      <c r="AJ22">
        <v>35.790473900000002</v>
      </c>
      <c r="AK22">
        <v>12.180489100000001</v>
      </c>
      <c r="AL22">
        <v>23.609984799999999</v>
      </c>
      <c r="AM22">
        <v>20.673657800000001</v>
      </c>
      <c r="AN22">
        <v>2.9363269399999998</v>
      </c>
      <c r="AO22">
        <v>20.673657800000001</v>
      </c>
      <c r="AP22">
        <v>20.673657800000001</v>
      </c>
      <c r="AQ22">
        <v>15.838902300000001</v>
      </c>
      <c r="AR22">
        <v>4.8347555499999997</v>
      </c>
      <c r="AS22">
        <v>8.1917268799999992</v>
      </c>
      <c r="AT22">
        <v>8.1917268799999992</v>
      </c>
      <c r="AU22">
        <v>27.598746999999999</v>
      </c>
      <c r="AV22">
        <v>27.598746999999999</v>
      </c>
      <c r="AW22">
        <v>35.790473900000002</v>
      </c>
      <c r="AX22">
        <v>35.790473900000002</v>
      </c>
      <c r="AY22">
        <v>35.790473900000002</v>
      </c>
      <c r="AZ22">
        <v>35.790473900000002</v>
      </c>
      <c r="BA22">
        <v>35.790473900000002</v>
      </c>
      <c r="BB22">
        <v>0</v>
      </c>
      <c r="BC22" s="7">
        <v>0</v>
      </c>
      <c r="BD22">
        <v>0.28010400000000002</v>
      </c>
      <c r="BE22">
        <v>15.498321900000001</v>
      </c>
      <c r="BF22">
        <v>6.04764E-2</v>
      </c>
      <c r="BG22" s="8">
        <v>0</v>
      </c>
      <c r="BH22" s="7">
        <v>96212.6834911435</v>
      </c>
      <c r="BI22">
        <v>26466.104604550801</v>
      </c>
      <c r="BJ22" s="8">
        <f t="shared" si="0"/>
        <v>122678.7880956943</v>
      </c>
    </row>
    <row r="23" spans="2:62" x14ac:dyDescent="0.4">
      <c r="B23" s="7" t="s">
        <v>55</v>
      </c>
      <c r="C23" s="7">
        <v>13</v>
      </c>
      <c r="D23">
        <v>40</v>
      </c>
      <c r="E23">
        <v>14</v>
      </c>
      <c r="F23">
        <v>15</v>
      </c>
      <c r="G23" s="8">
        <v>700</v>
      </c>
      <c r="H23">
        <v>8.1171783800000004</v>
      </c>
      <c r="I23" s="7">
        <v>5.6844051999999999E-2</v>
      </c>
      <c r="J23" s="39">
        <v>2.1667429299999998</v>
      </c>
      <c r="K23" s="39">
        <v>2.1482188999999999E-2</v>
      </c>
      <c r="L23" s="39">
        <v>149.13258500000001</v>
      </c>
      <c r="M23" s="39">
        <v>1.7179349E-2</v>
      </c>
      <c r="N23" s="39">
        <v>20.392085999999999</v>
      </c>
      <c r="O23" s="39">
        <v>0.53991930399999999</v>
      </c>
      <c r="P23" s="39">
        <v>2681.6146100000001</v>
      </c>
      <c r="Q23" s="39">
        <v>5.8275272000000003E-2</v>
      </c>
      <c r="R23" s="39">
        <v>1658.7693099999999</v>
      </c>
      <c r="S23" s="39">
        <v>7.2232062999999999E-2</v>
      </c>
      <c r="T23" s="39">
        <v>4106.1199399999996</v>
      </c>
      <c r="U23" s="39">
        <v>35.464764099999996</v>
      </c>
      <c r="V23" s="39">
        <v>9840.2323199999992</v>
      </c>
      <c r="W23" s="39">
        <v>35.464764099999996</v>
      </c>
      <c r="X23" s="39">
        <v>35.464764099999996</v>
      </c>
      <c r="Y23" s="39">
        <v>-12.845067800000001</v>
      </c>
      <c r="Z23" s="39">
        <v>2.2730116699999998</v>
      </c>
      <c r="AA23" s="39">
        <v>-0.40261478899999997</v>
      </c>
      <c r="AB23" s="39">
        <v>20.4855175</v>
      </c>
      <c r="AC23" s="8">
        <v>0.82966933099999995</v>
      </c>
      <c r="AD23">
        <v>8.1171783800000004</v>
      </c>
      <c r="AE23">
        <v>15.6978592</v>
      </c>
      <c r="AF23">
        <v>2.9096049499999999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12.069641600000001</v>
      </c>
      <c r="AL23">
        <v>23.395122499999999</v>
      </c>
      <c r="AM23">
        <v>20.4855175</v>
      </c>
      <c r="AN23">
        <v>2.9096049499999999</v>
      </c>
      <c r="AO23">
        <v>20.4855175</v>
      </c>
      <c r="AP23">
        <v>20.4855175</v>
      </c>
      <c r="AQ23">
        <v>15.6978592</v>
      </c>
      <c r="AR23">
        <v>4.7876583200000002</v>
      </c>
      <c r="AS23">
        <v>8.1171783800000004</v>
      </c>
      <c r="AT23">
        <v>8.1171783800000004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7">
        <v>0</v>
      </c>
      <c r="BD23">
        <v>0.28010400000000002</v>
      </c>
      <c r="BE23">
        <v>15.3572788</v>
      </c>
      <c r="BF23">
        <v>6.04764E-2</v>
      </c>
      <c r="BG23" s="8">
        <v>0</v>
      </c>
      <c r="BH23" s="7">
        <v>95625.899546042507</v>
      </c>
      <c r="BI23">
        <v>26270.208616229</v>
      </c>
      <c r="BJ23" s="8">
        <f t="shared" si="0"/>
        <v>121896.1081622715</v>
      </c>
    </row>
    <row r="24" spans="2:62" x14ac:dyDescent="0.4">
      <c r="B24" s="7" t="s">
        <v>55</v>
      </c>
      <c r="C24" s="7">
        <v>13</v>
      </c>
      <c r="D24">
        <v>40</v>
      </c>
      <c r="E24">
        <v>14</v>
      </c>
      <c r="F24">
        <v>15</v>
      </c>
      <c r="G24" s="8">
        <v>750</v>
      </c>
      <c r="H24">
        <v>7.9980437499999999</v>
      </c>
      <c r="I24" s="7">
        <v>5.6009759999999999E-2</v>
      </c>
      <c r="J24" s="39">
        <v>2.1349419599999999</v>
      </c>
      <c r="K24" s="39">
        <v>2.1153925000000001E-2</v>
      </c>
      <c r="L24" s="39">
        <v>146.94378800000001</v>
      </c>
      <c r="M24" s="39">
        <v>1.6921047000000002E-2</v>
      </c>
      <c r="N24" s="39">
        <v>20.0863689</v>
      </c>
      <c r="O24" s="39">
        <v>0.53102522600000002</v>
      </c>
      <c r="P24" s="39">
        <v>2644.9974499999998</v>
      </c>
      <c r="Q24" s="39">
        <v>5.7284988000000002E-2</v>
      </c>
      <c r="R24" s="39">
        <v>1634.4238</v>
      </c>
      <c r="S24" s="39">
        <v>7.1171922999999998E-2</v>
      </c>
      <c r="T24" s="39">
        <v>4045.8550300000002</v>
      </c>
      <c r="U24" s="39">
        <v>34.944253099999997</v>
      </c>
      <c r="V24" s="39">
        <v>9695.8086800000001</v>
      </c>
      <c r="W24" s="39">
        <v>34.944252900000002</v>
      </c>
      <c r="X24" s="39">
        <v>34.944252900000002</v>
      </c>
      <c r="Y24" s="39">
        <v>-12.653013700000001</v>
      </c>
      <c r="Z24" s="39">
        <v>2.2394607099999999</v>
      </c>
      <c r="AA24" s="39">
        <v>-0.39503775899999999</v>
      </c>
      <c r="AB24" s="39">
        <v>20.1817399</v>
      </c>
      <c r="AC24" s="8">
        <v>0.817457604</v>
      </c>
      <c r="AD24">
        <v>7.9980437499999999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34.944253099999997</v>
      </c>
      <c r="AJ24">
        <v>34.944253099999997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7.9980437499999999</v>
      </c>
      <c r="AT24">
        <v>7.9980437499999999</v>
      </c>
      <c r="AU24">
        <v>26.946209199999998</v>
      </c>
      <c r="AV24">
        <v>26.946209199999998</v>
      </c>
      <c r="AW24">
        <v>34.944252900000002</v>
      </c>
      <c r="AX24">
        <v>34.944252900000002</v>
      </c>
      <c r="AY24">
        <v>34.944252900000002</v>
      </c>
      <c r="AZ24">
        <v>34.944253099999997</v>
      </c>
      <c r="BA24">
        <v>34.944253099999997</v>
      </c>
      <c r="BB24">
        <v>0</v>
      </c>
      <c r="BC24" s="7">
        <v>0</v>
      </c>
      <c r="BD24">
        <v>0.28010400000000002</v>
      </c>
      <c r="BE24">
        <v>15.124293</v>
      </c>
      <c r="BF24">
        <v>6.04764E-2</v>
      </c>
      <c r="BG24" s="8">
        <v>0</v>
      </c>
      <c r="BH24" s="7">
        <v>94680.105655533</v>
      </c>
      <c r="BI24">
        <v>25957.2407001549</v>
      </c>
      <c r="BJ24" s="8">
        <f t="shared" si="0"/>
        <v>120637.3463556879</v>
      </c>
    </row>
    <row r="25" spans="2:62" x14ac:dyDescent="0.4">
      <c r="B25" s="7" t="s">
        <v>55</v>
      </c>
      <c r="C25" s="7">
        <v>13</v>
      </c>
      <c r="D25">
        <v>40</v>
      </c>
      <c r="E25">
        <v>14</v>
      </c>
      <c r="F25">
        <v>15</v>
      </c>
      <c r="G25" s="8">
        <v>800</v>
      </c>
      <c r="H25">
        <v>7.8529027300000003</v>
      </c>
      <c r="I25" s="7">
        <v>5.4993346999999998E-2</v>
      </c>
      <c r="J25" s="39">
        <v>2.0961990300000002</v>
      </c>
      <c r="K25" s="39">
        <v>2.075455E-2</v>
      </c>
      <c r="L25" s="39">
        <v>144.27718899999999</v>
      </c>
      <c r="M25" s="39">
        <v>1.6611701E-2</v>
      </c>
      <c r="N25" s="39">
        <v>19.7239681</v>
      </c>
      <c r="O25" s="39">
        <v>0.51952170499999994</v>
      </c>
      <c r="P25" s="39">
        <v>2596.1010500000002</v>
      </c>
      <c r="Q25" s="39">
        <v>5.6289581999999998E-2</v>
      </c>
      <c r="R25" s="39">
        <v>1604.7638099999999</v>
      </c>
      <c r="S25" s="39">
        <v>6.9880362000000001E-2</v>
      </c>
      <c r="T25" s="39">
        <v>3972.4346300000002</v>
      </c>
      <c r="U25" s="39">
        <v>34.310117300000002</v>
      </c>
      <c r="V25" s="39">
        <v>9519.8582100000003</v>
      </c>
      <c r="W25" s="39">
        <v>34.310117300000002</v>
      </c>
      <c r="X25" s="39">
        <v>34.310117300000002</v>
      </c>
      <c r="Y25" s="39">
        <v>-12.4245555</v>
      </c>
      <c r="Z25" s="39">
        <v>2.1988834399999999</v>
      </c>
      <c r="AA25" s="39">
        <v>-0.38606785799999999</v>
      </c>
      <c r="AB25" s="39">
        <v>19.816521300000002</v>
      </c>
      <c r="AC25" s="8">
        <v>0.80263454999999995</v>
      </c>
      <c r="AD25">
        <v>7.8529027300000003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34.310117300000002</v>
      </c>
      <c r="AJ25">
        <v>34.310117300000002</v>
      </c>
      <c r="AK25">
        <v>11.6789258</v>
      </c>
      <c r="AL25">
        <v>22.6311915</v>
      </c>
      <c r="AM25">
        <v>19.816521300000002</v>
      </c>
      <c r="AN25">
        <v>2.81467022</v>
      </c>
      <c r="AO25">
        <v>19.816521300000002</v>
      </c>
      <c r="AP25">
        <v>19.816521300000002</v>
      </c>
      <c r="AQ25">
        <v>15.192899199999999</v>
      </c>
      <c r="AR25">
        <v>4.6236221300000002</v>
      </c>
      <c r="AS25">
        <v>7.8529027300000003</v>
      </c>
      <c r="AT25">
        <v>7.8529027300000003</v>
      </c>
      <c r="AU25">
        <v>26.4572146</v>
      </c>
      <c r="AV25">
        <v>26.4572146</v>
      </c>
      <c r="AW25">
        <v>34.310117300000002</v>
      </c>
      <c r="AX25">
        <v>34.310117300000002</v>
      </c>
      <c r="AY25">
        <v>34.310117300000002</v>
      </c>
      <c r="AZ25">
        <v>34.310117300000002</v>
      </c>
      <c r="BA25">
        <v>34.310117300000002</v>
      </c>
      <c r="BB25">
        <v>0</v>
      </c>
      <c r="BC25" s="7">
        <v>0</v>
      </c>
      <c r="BD25">
        <v>0.28010400000000002</v>
      </c>
      <c r="BE25">
        <v>14.852318800000001</v>
      </c>
      <c r="BF25">
        <v>6.04764E-2</v>
      </c>
      <c r="BG25" s="8">
        <v>0</v>
      </c>
      <c r="BH25" s="7">
        <v>93528.969217015401</v>
      </c>
      <c r="BI25">
        <v>25574.0235943956</v>
      </c>
      <c r="BJ25" s="8">
        <f t="shared" si="0"/>
        <v>119102.99281141101</v>
      </c>
    </row>
    <row r="26" spans="2:62" x14ac:dyDescent="0.4">
      <c r="B26" s="7" t="s">
        <v>55</v>
      </c>
      <c r="C26" s="7">
        <v>13</v>
      </c>
      <c r="D26">
        <v>40</v>
      </c>
      <c r="E26">
        <v>14</v>
      </c>
      <c r="F26">
        <v>15</v>
      </c>
      <c r="G26" s="8">
        <v>850</v>
      </c>
      <c r="H26">
        <v>7.6950972599999998</v>
      </c>
      <c r="I26" s="7">
        <v>5.3888246000000001E-2</v>
      </c>
      <c r="J26" s="39">
        <v>2.0540755399999999</v>
      </c>
      <c r="K26" s="39">
        <v>2.0321006999999999E-2</v>
      </c>
      <c r="L26" s="39">
        <v>141.377914</v>
      </c>
      <c r="M26" s="39">
        <v>1.6274271E-2</v>
      </c>
      <c r="N26" s="39">
        <v>19.327569</v>
      </c>
      <c r="O26" s="39">
        <v>0.50727358899999997</v>
      </c>
      <c r="P26" s="39">
        <v>2543.94958</v>
      </c>
      <c r="Q26" s="39">
        <v>5.5157563999999999E-2</v>
      </c>
      <c r="R26" s="39">
        <v>1572.5157899999999</v>
      </c>
      <c r="S26" s="39">
        <v>6.8476103999999996E-2</v>
      </c>
      <c r="T26" s="39">
        <v>3892.6078600000001</v>
      </c>
      <c r="U26" s="39">
        <v>33.620649399999998</v>
      </c>
      <c r="V26" s="39">
        <v>9328.5549800000008</v>
      </c>
      <c r="W26" s="39">
        <v>33.620649399999998</v>
      </c>
      <c r="X26" s="39">
        <v>33.620649399999998</v>
      </c>
      <c r="Y26" s="39">
        <v>-12.174859100000001</v>
      </c>
      <c r="Z26" s="39">
        <v>2.1546952699999999</v>
      </c>
      <c r="AA26" s="39">
        <v>-0.37626419999999999</v>
      </c>
      <c r="AB26" s="39">
        <v>19.418284799999999</v>
      </c>
      <c r="AC26" s="8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7">
        <v>0</v>
      </c>
      <c r="BD26">
        <v>0.28010400000000002</v>
      </c>
      <c r="BE26">
        <v>14.55381</v>
      </c>
      <c r="BF26">
        <v>6.04764E-2</v>
      </c>
      <c r="BG26" s="8">
        <v>0</v>
      </c>
      <c r="BH26" s="7">
        <v>92268.087228713805</v>
      </c>
      <c r="BI26">
        <v>25156.416986174001</v>
      </c>
      <c r="BJ26" s="8">
        <f t="shared" si="0"/>
        <v>117424.5042148878</v>
      </c>
    </row>
    <row r="27" spans="2:62" x14ac:dyDescent="0.4">
      <c r="B27" s="7" t="s">
        <v>55</v>
      </c>
      <c r="C27" s="7">
        <v>13</v>
      </c>
      <c r="D27">
        <v>40</v>
      </c>
      <c r="E27">
        <v>14</v>
      </c>
      <c r="F27">
        <v>15</v>
      </c>
      <c r="G27" s="8">
        <v>900</v>
      </c>
      <c r="H27">
        <v>7.53224099</v>
      </c>
      <c r="I27" s="7">
        <v>5.2747774999999997E-2</v>
      </c>
      <c r="J27" s="39">
        <v>2.01060383</v>
      </c>
      <c r="K27" s="39">
        <v>1.9874329999999999E-2</v>
      </c>
      <c r="L27" s="39">
        <v>138.385842</v>
      </c>
      <c r="M27" s="39">
        <v>1.5926209E-2</v>
      </c>
      <c r="N27" s="39">
        <v>18.9185038</v>
      </c>
      <c r="O27" s="39">
        <v>0.494724461</v>
      </c>
      <c r="P27" s="39">
        <v>2490.12041</v>
      </c>
      <c r="Q27" s="39">
        <v>5.3989733999999998E-2</v>
      </c>
      <c r="R27" s="39">
        <v>1539.2356400000001</v>
      </c>
      <c r="S27" s="39">
        <v>6.70269E-2</v>
      </c>
      <c r="T27" s="39">
        <v>3810.2260999999999</v>
      </c>
      <c r="U27" s="39">
        <v>32.909114099999996</v>
      </c>
      <c r="V27" s="39">
        <v>9131.1287900000007</v>
      </c>
      <c r="W27" s="39">
        <v>32.909114099999996</v>
      </c>
      <c r="X27" s="39">
        <v>32.909114099999996</v>
      </c>
      <c r="Y27" s="39">
        <v>-11.9171818</v>
      </c>
      <c r="Z27" s="39">
        <v>2.1090933700000001</v>
      </c>
      <c r="AA27" s="39">
        <v>-0.36615756900000002</v>
      </c>
      <c r="AB27" s="39">
        <v>19.007311699999999</v>
      </c>
      <c r="AC27" s="8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7">
        <v>0</v>
      </c>
      <c r="BD27">
        <v>0.28010400000000002</v>
      </c>
      <c r="BE27">
        <v>14.245770500000001</v>
      </c>
      <c r="BF27">
        <v>6.04764E-2</v>
      </c>
      <c r="BG27" s="8">
        <v>0</v>
      </c>
      <c r="BH27" s="7">
        <v>90958.301502111499</v>
      </c>
      <c r="BI27">
        <v>24724.1094846698</v>
      </c>
      <c r="BJ27" s="8">
        <f t="shared" si="0"/>
        <v>115682.41098678129</v>
      </c>
    </row>
    <row r="28" spans="2:62" x14ac:dyDescent="0.4">
      <c r="B28" s="7" t="s">
        <v>55</v>
      </c>
      <c r="C28" s="7">
        <v>13</v>
      </c>
      <c r="D28">
        <v>40</v>
      </c>
      <c r="E28">
        <v>14</v>
      </c>
      <c r="F28">
        <v>15</v>
      </c>
      <c r="G28" s="8">
        <v>950</v>
      </c>
      <c r="H28">
        <v>7.3699446999999996</v>
      </c>
      <c r="I28" s="7">
        <v>5.1611224999999997E-2</v>
      </c>
      <c r="J28" s="39">
        <v>1.96728159</v>
      </c>
      <c r="K28" s="39">
        <v>1.9429934999999999E-2</v>
      </c>
      <c r="L28" s="39">
        <v>135.40405899999999</v>
      </c>
      <c r="M28" s="39">
        <v>1.5579509E-2</v>
      </c>
      <c r="N28" s="39">
        <v>18.5108605</v>
      </c>
      <c r="O28" s="39">
        <v>0.48230969600000001</v>
      </c>
      <c r="P28" s="39">
        <v>2436.46974</v>
      </c>
      <c r="Q28" s="39">
        <v>5.2826243000000002E-2</v>
      </c>
      <c r="R28" s="39">
        <v>1506.0699099999999</v>
      </c>
      <c r="S28" s="39">
        <v>6.5582679000000005E-2</v>
      </c>
      <c r="T28" s="39">
        <v>3728.1276200000002</v>
      </c>
      <c r="U28" s="39">
        <v>32.200025400000001</v>
      </c>
      <c r="V28" s="39">
        <v>8934.3814600000005</v>
      </c>
      <c r="W28" s="39">
        <v>32.200025400000001</v>
      </c>
      <c r="X28" s="39">
        <v>32.200025400000001</v>
      </c>
      <c r="Y28" s="39">
        <v>-11.660399</v>
      </c>
      <c r="Z28" s="39">
        <v>2.0636487400000001</v>
      </c>
      <c r="AA28" s="39">
        <v>-0.35609709299999998</v>
      </c>
      <c r="AB28" s="39">
        <v>18.5977593</v>
      </c>
      <c r="AC28" s="8">
        <v>0.75327167799999994</v>
      </c>
      <c r="AD28">
        <v>7.3699446999999996</v>
      </c>
      <c r="AE28">
        <v>14.279388900000001</v>
      </c>
      <c r="AF28">
        <v>2.6415628999999998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21.2393222</v>
      </c>
      <c r="AM28">
        <v>18.5977593</v>
      </c>
      <c r="AN28">
        <v>2.6415628999999998</v>
      </c>
      <c r="AO28">
        <v>18.5977593</v>
      </c>
      <c r="AP28">
        <v>18.5977593</v>
      </c>
      <c r="AQ28">
        <v>14.279388900000001</v>
      </c>
      <c r="AR28">
        <v>4.3183704599999997</v>
      </c>
      <c r="AS28">
        <v>7.3699446999999996</v>
      </c>
      <c r="AT28">
        <v>7.3699446999999996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7">
        <v>0</v>
      </c>
      <c r="BD28">
        <v>0.28010400000000002</v>
      </c>
      <c r="BE28">
        <v>13.9388085</v>
      </c>
      <c r="BF28">
        <v>6.04764E-2</v>
      </c>
      <c r="BG28" s="8">
        <v>0</v>
      </c>
      <c r="BH28" s="7">
        <v>89644.121842343404</v>
      </c>
      <c r="BI28">
        <v>24291.9001095815</v>
      </c>
      <c r="BJ28" s="8">
        <f t="shared" si="0"/>
        <v>113936.02195192491</v>
      </c>
    </row>
    <row r="29" spans="2:62" x14ac:dyDescent="0.4">
      <c r="B29" s="7" t="s">
        <v>55</v>
      </c>
      <c r="C29" s="7">
        <v>13</v>
      </c>
      <c r="D29">
        <v>40</v>
      </c>
      <c r="E29">
        <v>14</v>
      </c>
      <c r="F29">
        <v>15</v>
      </c>
      <c r="G29" s="8">
        <v>1000</v>
      </c>
      <c r="H29">
        <v>7.2110406100000004</v>
      </c>
      <c r="I29" s="7">
        <v>5.0498429999999997E-2</v>
      </c>
      <c r="J29" s="39">
        <v>1.9248648399999999</v>
      </c>
      <c r="K29" s="39">
        <v>1.8995548000000001E-2</v>
      </c>
      <c r="L29" s="39">
        <v>132.484599</v>
      </c>
      <c r="M29" s="39">
        <v>1.5240212E-2</v>
      </c>
      <c r="N29" s="39">
        <v>18.111745800000001</v>
      </c>
      <c r="O29" s="39">
        <v>0.47024205699999999</v>
      </c>
      <c r="P29" s="39">
        <v>2383.9369200000001</v>
      </c>
      <c r="Q29" s="39">
        <v>5.1687245E-2</v>
      </c>
      <c r="R29" s="39">
        <v>1473.5973899999999</v>
      </c>
      <c r="S29" s="39">
        <v>6.4168644999999996E-2</v>
      </c>
      <c r="T29" s="39">
        <v>3647.7451000000001</v>
      </c>
      <c r="U29" s="39">
        <v>31.505757500000001</v>
      </c>
      <c r="V29" s="39">
        <v>8741.7464</v>
      </c>
      <c r="W29" s="39">
        <v>31.505757500000001</v>
      </c>
      <c r="X29" s="39">
        <v>31.505757500000001</v>
      </c>
      <c r="Y29" s="39">
        <v>-11.4089878</v>
      </c>
      <c r="Z29" s="39">
        <v>2.0191542</v>
      </c>
      <c r="AA29" s="39">
        <v>-0.34625839000000003</v>
      </c>
      <c r="AB29" s="39">
        <v>18.196771099999999</v>
      </c>
      <c r="AC29" s="8">
        <v>0.73703031299999999</v>
      </c>
      <c r="AD29">
        <v>7.2110406100000004</v>
      </c>
      <c r="AE29">
        <v>13.9788525</v>
      </c>
      <c r="AF29">
        <v>2.58460789</v>
      </c>
      <c r="AG29">
        <v>24.294716900000001</v>
      </c>
      <c r="AH29">
        <v>24.294716900000001</v>
      </c>
      <c r="AI29">
        <v>31.505757500000001</v>
      </c>
      <c r="AJ29">
        <v>31.505757500000001</v>
      </c>
      <c r="AK29">
        <v>10.7243786</v>
      </c>
      <c r="AL29">
        <v>20.781379000000001</v>
      </c>
      <c r="AM29">
        <v>18.196771099999999</v>
      </c>
      <c r="AN29">
        <v>2.58460789</v>
      </c>
      <c r="AO29">
        <v>18.196771099999999</v>
      </c>
      <c r="AP29">
        <v>18.196771099999999</v>
      </c>
      <c r="AQ29">
        <v>13.9788525</v>
      </c>
      <c r="AR29">
        <v>4.21791859</v>
      </c>
      <c r="AS29">
        <v>7.2110406100000004</v>
      </c>
      <c r="AT29">
        <v>7.2110406100000004</v>
      </c>
      <c r="AU29">
        <v>24.294716900000001</v>
      </c>
      <c r="AV29">
        <v>24.294716900000001</v>
      </c>
      <c r="AW29">
        <v>31.505757500000001</v>
      </c>
      <c r="AX29">
        <v>31.505757500000001</v>
      </c>
      <c r="AY29">
        <v>31.505757500000001</v>
      </c>
      <c r="AZ29">
        <v>31.505757500000001</v>
      </c>
      <c r="BA29">
        <v>31.505757500000001</v>
      </c>
      <c r="BB29">
        <v>0</v>
      </c>
      <c r="BC29" s="7">
        <v>0</v>
      </c>
      <c r="BD29">
        <v>0.28010400000000002</v>
      </c>
      <c r="BE29">
        <v>13.6382721</v>
      </c>
      <c r="BF29">
        <v>6.04764E-2</v>
      </c>
      <c r="BG29" s="8">
        <v>0</v>
      </c>
      <c r="BH29" s="7">
        <v>88348.537053778797</v>
      </c>
      <c r="BI29">
        <v>23867.341422378599</v>
      </c>
      <c r="BJ29" s="8">
        <f t="shared" si="0"/>
        <v>112215.87847615739</v>
      </c>
    </row>
    <row r="30" spans="2:62" x14ac:dyDescent="0.4">
      <c r="B30" s="7" t="s">
        <v>55</v>
      </c>
      <c r="C30" s="7">
        <v>13</v>
      </c>
      <c r="D30">
        <v>40</v>
      </c>
      <c r="E30">
        <v>14</v>
      </c>
      <c r="F30">
        <v>15</v>
      </c>
      <c r="G30" s="8">
        <v>1050</v>
      </c>
      <c r="H30">
        <v>7.0578536100000004</v>
      </c>
      <c r="I30" s="7">
        <v>4.9425671999999997E-2</v>
      </c>
      <c r="J30" s="39">
        <v>1.8839741699999999</v>
      </c>
      <c r="K30" s="39">
        <v>1.8577462999999999E-2</v>
      </c>
      <c r="L30" s="39">
        <v>129.670176</v>
      </c>
      <c r="M30" s="39">
        <v>1.4913269999999999E-2</v>
      </c>
      <c r="N30" s="39">
        <v>17.726997600000001</v>
      </c>
      <c r="O30" s="39">
        <v>0.45868977</v>
      </c>
      <c r="P30" s="39">
        <v>2333.29108</v>
      </c>
      <c r="Q30" s="39">
        <v>5.0589375999999998E-2</v>
      </c>
      <c r="R30" s="39">
        <v>1442.2931799999999</v>
      </c>
      <c r="S30" s="39">
        <v>6.2805484999999994E-2</v>
      </c>
      <c r="T30" s="39">
        <v>3570.2546000000002</v>
      </c>
      <c r="U30" s="39">
        <v>30.836468199999999</v>
      </c>
      <c r="V30" s="39">
        <v>8556.0420099999992</v>
      </c>
      <c r="W30" s="39">
        <v>30.836468199999999</v>
      </c>
      <c r="X30" s="39">
        <v>30.836468199999999</v>
      </c>
      <c r="Y30" s="39">
        <v>-11.1666259</v>
      </c>
      <c r="Z30" s="39">
        <v>1.9762607000000001</v>
      </c>
      <c r="AA30" s="39">
        <v>-0.33678504399999998</v>
      </c>
      <c r="AB30" s="39">
        <v>17.8102132</v>
      </c>
      <c r="AC30" s="8">
        <v>0.72137332200000004</v>
      </c>
      <c r="AD30">
        <v>7.0578536100000004</v>
      </c>
      <c r="AE30">
        <v>13.689137300000001</v>
      </c>
      <c r="AF30">
        <v>2.5297023799999998</v>
      </c>
      <c r="AG30">
        <v>23.778614600000001</v>
      </c>
      <c r="AH30">
        <v>23.778614600000001</v>
      </c>
      <c r="AI30">
        <v>30.836468199999999</v>
      </c>
      <c r="AJ30">
        <v>30.836468199999999</v>
      </c>
      <c r="AK30">
        <v>10.496552700000001</v>
      </c>
      <c r="AL30">
        <v>20.3399155</v>
      </c>
      <c r="AM30">
        <v>17.8102132</v>
      </c>
      <c r="AN30">
        <v>2.5297023799999998</v>
      </c>
      <c r="AO30">
        <v>17.8102132</v>
      </c>
      <c r="AP30">
        <v>17.8102132</v>
      </c>
      <c r="AQ30">
        <v>13.689137300000001</v>
      </c>
      <c r="AR30">
        <v>4.1210758199999997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30.836468199999999</v>
      </c>
      <c r="BA30">
        <v>30.836468199999999</v>
      </c>
      <c r="BB30">
        <v>0</v>
      </c>
      <c r="BC30" s="7">
        <v>0</v>
      </c>
      <c r="BD30">
        <v>0.28010400000000002</v>
      </c>
      <c r="BE30">
        <v>13.3485569</v>
      </c>
      <c r="BF30">
        <v>6.04764E-2</v>
      </c>
      <c r="BG30" s="8">
        <v>0</v>
      </c>
      <c r="BH30" s="7">
        <v>87091.000060086502</v>
      </c>
      <c r="BI30">
        <v>23456.722759995799</v>
      </c>
      <c r="BJ30" s="8">
        <f t="shared" si="0"/>
        <v>110547.7228200823</v>
      </c>
    </row>
    <row r="31" spans="2:62" x14ac:dyDescent="0.4">
      <c r="B31" s="7" t="s">
        <v>55</v>
      </c>
      <c r="C31" s="7">
        <v>13</v>
      </c>
      <c r="D31">
        <v>40</v>
      </c>
      <c r="E31">
        <v>14</v>
      </c>
      <c r="F31">
        <v>15</v>
      </c>
      <c r="G31" s="8">
        <v>1100</v>
      </c>
      <c r="H31">
        <v>6.9113828000000002</v>
      </c>
      <c r="I31" s="7">
        <v>4.8399946999999999E-2</v>
      </c>
      <c r="J31" s="39">
        <v>1.8448762700000001</v>
      </c>
      <c r="K31" s="39">
        <v>1.8178323E-2</v>
      </c>
      <c r="L31" s="39">
        <v>126.979146</v>
      </c>
      <c r="M31" s="39">
        <v>1.4600794E-2</v>
      </c>
      <c r="N31" s="39">
        <v>17.359121399999999</v>
      </c>
      <c r="O31" s="39">
        <v>0.44771788200000001</v>
      </c>
      <c r="P31" s="39">
        <v>2284.8642500000001</v>
      </c>
      <c r="Q31" s="39">
        <v>4.9539712999999999E-2</v>
      </c>
      <c r="R31" s="39">
        <v>1412.3614399999999</v>
      </c>
      <c r="S31" s="39">
        <v>6.1502090000000002E-2</v>
      </c>
      <c r="T31" s="39">
        <v>3496.1615299999999</v>
      </c>
      <c r="U31" s="39">
        <v>30.196522600000002</v>
      </c>
      <c r="V31" s="39">
        <v>8378.4794700000002</v>
      </c>
      <c r="W31" s="39">
        <v>30.196522600000002</v>
      </c>
      <c r="X31" s="39">
        <v>30.196522600000002</v>
      </c>
      <c r="Y31" s="39">
        <v>-10.934891800000001</v>
      </c>
      <c r="Z31" s="39">
        <v>1.9352479</v>
      </c>
      <c r="AA31" s="39">
        <v>-0.32773800800000003</v>
      </c>
      <c r="AB31" s="39">
        <v>17.440604799999999</v>
      </c>
      <c r="AC31" s="8">
        <v>0.70640280099999997</v>
      </c>
      <c r="AD31">
        <v>6.9113828000000002</v>
      </c>
      <c r="AE31">
        <v>13.412128299999999</v>
      </c>
      <c r="AF31">
        <v>2.4772042500000002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10.2787135</v>
      </c>
      <c r="AL31">
        <v>19.917809099999999</v>
      </c>
      <c r="AM31">
        <v>17.440604799999999</v>
      </c>
      <c r="AN31">
        <v>2.4772042500000002</v>
      </c>
      <c r="AO31">
        <v>17.440604799999999</v>
      </c>
      <c r="AP31">
        <v>17.440604799999999</v>
      </c>
      <c r="AQ31">
        <v>13.412128299999999</v>
      </c>
      <c r="AR31">
        <v>4.0284765399999998</v>
      </c>
      <c r="AS31">
        <v>6.9113828000000002</v>
      </c>
      <c r="AT31">
        <v>6.9113828000000002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7">
        <v>0</v>
      </c>
      <c r="BD31">
        <v>0.28010400000000002</v>
      </c>
      <c r="BE31">
        <v>13.071547900000001</v>
      </c>
      <c r="BF31">
        <v>6.04764E-2</v>
      </c>
      <c r="BG31" s="8">
        <v>0</v>
      </c>
      <c r="BH31" s="7">
        <v>85880.495441082603</v>
      </c>
      <c r="BI31">
        <v>23062.8449149306</v>
      </c>
      <c r="BJ31" s="8">
        <f t="shared" si="0"/>
        <v>108943.3403560132</v>
      </c>
    </row>
    <row r="32" spans="2:62" x14ac:dyDescent="0.4">
      <c r="B32" s="7" t="s">
        <v>55</v>
      </c>
      <c r="C32" s="7">
        <v>13</v>
      </c>
      <c r="D32">
        <v>40</v>
      </c>
      <c r="E32">
        <v>14</v>
      </c>
      <c r="F32">
        <v>15</v>
      </c>
      <c r="G32" s="8">
        <v>1150</v>
      </c>
      <c r="H32">
        <v>6.7721740500000003</v>
      </c>
      <c r="I32" s="7">
        <v>4.7425077000000003E-2</v>
      </c>
      <c r="J32" s="39">
        <v>1.80771686</v>
      </c>
      <c r="K32" s="39">
        <v>1.7799529000000001E-2</v>
      </c>
      <c r="L32" s="39">
        <v>124.421538</v>
      </c>
      <c r="M32" s="39">
        <v>1.4303931000000001E-2</v>
      </c>
      <c r="N32" s="39">
        <v>17.009486800000001</v>
      </c>
      <c r="O32" s="39">
        <v>0.437356299</v>
      </c>
      <c r="P32" s="39">
        <v>2238.8374899999999</v>
      </c>
      <c r="Q32" s="39">
        <v>4.8542138999999998E-2</v>
      </c>
      <c r="R32" s="39">
        <v>1383.91372</v>
      </c>
      <c r="S32" s="39">
        <v>6.0263318000000003E-2</v>
      </c>
      <c r="T32" s="39">
        <v>3425.7420000000002</v>
      </c>
      <c r="U32" s="39">
        <v>29.588305600000002</v>
      </c>
      <c r="V32" s="39">
        <v>8209.7205300000005</v>
      </c>
      <c r="W32" s="39">
        <v>29.588305600000002</v>
      </c>
      <c r="X32" s="39">
        <v>29.588305600000002</v>
      </c>
      <c r="Y32" s="39">
        <v>-10.7146483</v>
      </c>
      <c r="Z32" s="39">
        <v>1.8962685800000001</v>
      </c>
      <c r="AA32" s="39">
        <v>-0.31915000399999999</v>
      </c>
      <c r="AB32" s="39">
        <v>17.089322800000001</v>
      </c>
      <c r="AC32" s="8">
        <v>0.69217453399999995</v>
      </c>
      <c r="AD32">
        <v>6.7721740500000003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29.588305600000002</v>
      </c>
      <c r="AJ32">
        <v>29.588305600000002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3.9404668300000001</v>
      </c>
      <c r="AS32">
        <v>6.7721740500000003</v>
      </c>
      <c r="AT32">
        <v>6.7721740500000003</v>
      </c>
      <c r="AU32">
        <v>22.816131599999999</v>
      </c>
      <c r="AV32">
        <v>22.816131599999999</v>
      </c>
      <c r="AW32">
        <v>29.588305600000002</v>
      </c>
      <c r="AX32">
        <v>29.588305600000002</v>
      </c>
      <c r="AY32">
        <v>29.588305600000002</v>
      </c>
      <c r="AZ32">
        <v>29.588305600000002</v>
      </c>
      <c r="BA32">
        <v>29.588305600000002</v>
      </c>
      <c r="BB32">
        <v>0</v>
      </c>
      <c r="BC32" s="7">
        <v>0</v>
      </c>
      <c r="BD32">
        <v>0.28010400000000002</v>
      </c>
      <c r="BE32">
        <v>12.8082756</v>
      </c>
      <c r="BF32">
        <v>6.04764E-2</v>
      </c>
      <c r="BG32" s="8">
        <v>0</v>
      </c>
      <c r="BH32" s="7">
        <v>84722.450647199395</v>
      </c>
      <c r="BI32">
        <v>22687.318700771499</v>
      </c>
      <c r="BJ32" s="8">
        <f t="shared" si="0"/>
        <v>107409.7693479709</v>
      </c>
    </row>
    <row r="33" spans="2:62" ht="18" thickBot="1" x14ac:dyDescent="0.45">
      <c r="B33" s="7" t="s">
        <v>55</v>
      </c>
      <c r="C33" s="7">
        <v>13</v>
      </c>
      <c r="D33">
        <v>40</v>
      </c>
      <c r="E33">
        <v>14</v>
      </c>
      <c r="F33">
        <v>15</v>
      </c>
      <c r="G33" s="8">
        <v>1200</v>
      </c>
      <c r="H33">
        <v>6.6408342200000003</v>
      </c>
      <c r="I33" s="7">
        <v>4.6505313E-2</v>
      </c>
      <c r="J33" s="39">
        <v>1.77265793</v>
      </c>
      <c r="K33" s="39">
        <v>1.7442643000000001E-2</v>
      </c>
      <c r="L33" s="39">
        <v>122.00850199999999</v>
      </c>
      <c r="M33" s="39">
        <v>1.4023956000000001E-2</v>
      </c>
      <c r="N33" s="39">
        <v>16.679618000000001</v>
      </c>
      <c r="O33" s="39">
        <v>0.427639041</v>
      </c>
      <c r="P33" s="39">
        <v>2195.4114399999999</v>
      </c>
      <c r="Q33" s="39">
        <v>4.7601003000000003E-2</v>
      </c>
      <c r="R33" s="39">
        <v>1357.07404</v>
      </c>
      <c r="S33" s="39">
        <v>5.9094568E-2</v>
      </c>
      <c r="T33" s="39">
        <v>3359.3030199999998</v>
      </c>
      <c r="U33" s="39">
        <v>29.0144688</v>
      </c>
      <c r="V33" s="39">
        <v>8050.5008600000001</v>
      </c>
      <c r="W33" s="39">
        <v>29.0144688</v>
      </c>
      <c r="X33" s="39">
        <v>29.0144688</v>
      </c>
      <c r="Y33" s="39">
        <v>-10.5068556</v>
      </c>
      <c r="Z33" s="39">
        <v>1.85949268</v>
      </c>
      <c r="AA33" s="39">
        <v>-0.31105733099999999</v>
      </c>
      <c r="AB33" s="39">
        <v>16.7578985</v>
      </c>
      <c r="AC33" s="8">
        <v>0.67875054700000004</v>
      </c>
      <c r="AD33">
        <v>6.6408342200000003</v>
      </c>
      <c r="AE33">
        <v>12.900468200000001</v>
      </c>
      <c r="AF33">
        <v>2.3802344500000001</v>
      </c>
      <c r="AG33">
        <v>22.373634599999999</v>
      </c>
      <c r="AH33">
        <v>22.373634599999999</v>
      </c>
      <c r="AI33">
        <v>29.0144688</v>
      </c>
      <c r="AJ33">
        <v>29.0144688</v>
      </c>
      <c r="AK33">
        <v>9.8763358599999993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12.900468200000001</v>
      </c>
      <c r="AR33">
        <v>3.8574303200000002</v>
      </c>
      <c r="AS33">
        <v>6.6408342200000003</v>
      </c>
      <c r="AT33">
        <v>6.6408342200000003</v>
      </c>
      <c r="AU33">
        <v>22.373634599999999</v>
      </c>
      <c r="AV33">
        <v>22.373634599999999</v>
      </c>
      <c r="AW33">
        <v>29.0144688</v>
      </c>
      <c r="AX33">
        <v>29.0144688</v>
      </c>
      <c r="AY33">
        <v>29.0144688</v>
      </c>
      <c r="AZ33">
        <v>29.0144688</v>
      </c>
      <c r="BA33">
        <v>29.0144688</v>
      </c>
      <c r="BB33">
        <v>0</v>
      </c>
      <c r="BC33" s="7">
        <v>0</v>
      </c>
      <c r="BD33">
        <v>0.28010400000000002</v>
      </c>
      <c r="BE33">
        <v>12.5598878</v>
      </c>
      <c r="BF33">
        <v>6.04764E-2</v>
      </c>
      <c r="BG33" s="8">
        <v>0</v>
      </c>
      <c r="BH33" s="7">
        <v>83622.921544706202</v>
      </c>
      <c r="BI33">
        <v>22331.938024143499</v>
      </c>
      <c r="BJ33" s="8">
        <f t="shared" si="0"/>
        <v>105954.8595688497</v>
      </c>
    </row>
    <row r="34" spans="2:62" x14ac:dyDescent="0.4">
      <c r="B34" s="4" t="s">
        <v>56</v>
      </c>
      <c r="C34" s="4">
        <v>6</v>
      </c>
      <c r="D34" s="5">
        <v>20</v>
      </c>
      <c r="E34" s="5">
        <v>10</v>
      </c>
      <c r="F34" s="5">
        <v>6</v>
      </c>
      <c r="G34" s="6">
        <v>500</v>
      </c>
      <c r="H34" s="5">
        <v>4.00250168</v>
      </c>
      <c r="I34" s="4">
        <v>2.8029248999999999E-2</v>
      </c>
      <c r="J34" s="5">
        <v>1.06839986</v>
      </c>
      <c r="K34" s="5">
        <v>1.0373767000000001E-2</v>
      </c>
      <c r="L34" s="5">
        <v>73.535826499999999</v>
      </c>
      <c r="M34" s="5">
        <v>8.4211170000000005E-3</v>
      </c>
      <c r="N34" s="5">
        <v>10.052440499999999</v>
      </c>
      <c r="O34" s="5">
        <v>0.243776997</v>
      </c>
      <c r="P34" s="5">
        <v>1323.42966</v>
      </c>
      <c r="Q34" s="5">
        <v>2.8678228E-2</v>
      </c>
      <c r="R34" s="5">
        <v>817.92300899999998</v>
      </c>
      <c r="S34" s="5">
        <v>3.5616927E-2</v>
      </c>
      <c r="T34" s="5">
        <v>2024.6877899999999</v>
      </c>
      <c r="U34" s="5">
        <v>17.487330199999999</v>
      </c>
      <c r="V34" s="5">
        <v>4852.1228099999998</v>
      </c>
      <c r="W34" s="5">
        <v>17.487330100000001</v>
      </c>
      <c r="X34" s="5">
        <v>17.487330100000001</v>
      </c>
      <c r="Y34" s="5">
        <v>-6.33229562</v>
      </c>
      <c r="Z34" s="5">
        <v>1.1207199999999999</v>
      </c>
      <c r="AA34" s="5">
        <v>-0.15168928500000001</v>
      </c>
      <c r="AB34" s="5">
        <v>10.0999009</v>
      </c>
      <c r="AC34" s="6">
        <v>0.40908726000000001</v>
      </c>
      <c r="AD34" s="5">
        <v>4.00250168</v>
      </c>
      <c r="AE34" s="5">
        <v>7.9099170000000001</v>
      </c>
      <c r="AF34" s="5">
        <v>1.4345661999999999</v>
      </c>
      <c r="AG34" s="5">
        <v>13.4848284</v>
      </c>
      <c r="AH34" s="5">
        <v>13.4848284</v>
      </c>
      <c r="AI34" s="5">
        <v>17.487330199999999</v>
      </c>
      <c r="AJ34" s="5">
        <v>17.487330199999999</v>
      </c>
      <c r="AK34" s="5">
        <v>5.9528630099999997</v>
      </c>
      <c r="AL34" s="5">
        <v>11.534467100000001</v>
      </c>
      <c r="AM34" s="5">
        <v>10.0999009</v>
      </c>
      <c r="AN34" s="5">
        <v>1.4345661999999999</v>
      </c>
      <c r="AO34" s="5">
        <v>10.0999009</v>
      </c>
      <c r="AP34" s="5">
        <v>10.0999009</v>
      </c>
      <c r="AQ34" s="5">
        <v>7.9099170000000001</v>
      </c>
      <c r="AR34" s="5">
        <v>2.1899839399999999</v>
      </c>
      <c r="AS34" s="5">
        <v>4.00250168</v>
      </c>
      <c r="AT34" s="5">
        <v>4.00250168</v>
      </c>
      <c r="AU34" s="5">
        <v>13.4848284</v>
      </c>
      <c r="AV34" s="5">
        <v>13.4848284</v>
      </c>
      <c r="AW34" s="5">
        <v>17.487330100000001</v>
      </c>
      <c r="AX34" s="5">
        <v>17.487330100000001</v>
      </c>
      <c r="AY34" s="5">
        <v>17.487330100000001</v>
      </c>
      <c r="AZ34" s="5">
        <v>17.487330199999999</v>
      </c>
      <c r="BA34" s="5">
        <v>17.487330199999999</v>
      </c>
      <c r="BB34" s="5">
        <v>0</v>
      </c>
      <c r="BC34" s="4">
        <v>0</v>
      </c>
      <c r="BD34" s="5">
        <v>0.28010400000000002</v>
      </c>
      <c r="BE34" s="5">
        <v>7.5693365999999997</v>
      </c>
      <c r="BF34" s="5">
        <v>6.04764E-2</v>
      </c>
      <c r="BG34" s="6">
        <v>0</v>
      </c>
      <c r="BH34" s="4">
        <v>59730.347312507503</v>
      </c>
      <c r="BI34" s="5">
        <v>14912.228813514001</v>
      </c>
      <c r="BJ34" s="6">
        <f t="shared" si="0"/>
        <v>74642.576126021508</v>
      </c>
    </row>
    <row r="35" spans="2:62" x14ac:dyDescent="0.4">
      <c r="B35" s="7" t="s">
        <v>56</v>
      </c>
      <c r="C35" s="7">
        <v>6</v>
      </c>
      <c r="D35">
        <v>20</v>
      </c>
      <c r="E35">
        <v>10</v>
      </c>
      <c r="F35">
        <v>6</v>
      </c>
      <c r="G35" s="8">
        <v>550</v>
      </c>
      <c r="H35">
        <v>4.1339613399999999</v>
      </c>
      <c r="I35" s="7">
        <v>2.8949852000000002E-2</v>
      </c>
      <c r="J35" s="39">
        <v>1.10349078</v>
      </c>
      <c r="K35" s="39">
        <v>1.0721539E-2</v>
      </c>
      <c r="L35" s="39">
        <v>75.951064599999995</v>
      </c>
      <c r="M35" s="39">
        <v>8.6994900000000007E-3</v>
      </c>
      <c r="N35" s="39">
        <v>10.382992700000001</v>
      </c>
      <c r="O35" s="39">
        <v>0.252439097</v>
      </c>
      <c r="P35" s="39">
        <v>1366.7322799999999</v>
      </c>
      <c r="Q35" s="39">
        <v>2.9628245000000001E-2</v>
      </c>
      <c r="R35" s="39">
        <v>844.78717800000004</v>
      </c>
      <c r="S35" s="39">
        <v>3.6786742999999997E-2</v>
      </c>
      <c r="T35" s="39">
        <v>2091.1873900000001</v>
      </c>
      <c r="U35" s="39">
        <v>18.061690500000001</v>
      </c>
      <c r="V35" s="39">
        <v>5011.4877500000002</v>
      </c>
      <c r="W35" s="39">
        <v>18.061690500000001</v>
      </c>
      <c r="X35" s="39">
        <v>18.061690500000001</v>
      </c>
      <c r="Y35" s="39">
        <v>-6.5404879100000004</v>
      </c>
      <c r="Z35" s="39">
        <v>1.15754077</v>
      </c>
      <c r="AA35" s="39">
        <v>-0.159416892</v>
      </c>
      <c r="AB35" s="39">
        <v>10.431812900000001</v>
      </c>
      <c r="AC35" s="8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 s="7">
        <v>0</v>
      </c>
      <c r="BD35">
        <v>0.28010400000000002</v>
      </c>
      <c r="BE35">
        <v>7.8184025899999998</v>
      </c>
      <c r="BF35">
        <v>6.04764E-2</v>
      </c>
      <c r="BG35" s="8">
        <v>0</v>
      </c>
      <c r="BH35" s="7">
        <v>61023.275422945699</v>
      </c>
      <c r="BI35">
        <v>15297.804538316401</v>
      </c>
      <c r="BJ35" s="8">
        <f t="shared" si="0"/>
        <v>76321.079961262105</v>
      </c>
    </row>
    <row r="36" spans="2:62" x14ac:dyDescent="0.4">
      <c r="B36" s="7" t="s">
        <v>56</v>
      </c>
      <c r="C36" s="7">
        <v>6</v>
      </c>
      <c r="D36">
        <v>20</v>
      </c>
      <c r="E36">
        <v>10</v>
      </c>
      <c r="F36">
        <v>6</v>
      </c>
      <c r="G36" s="8">
        <v>600</v>
      </c>
      <c r="H36">
        <v>4.1857699899999998</v>
      </c>
      <c r="I36" s="7">
        <v>2.9312663999999999E-2</v>
      </c>
      <c r="J36" s="39">
        <v>1.1173202200000001</v>
      </c>
      <c r="K36" s="39">
        <v>1.0858723000000001E-2</v>
      </c>
      <c r="L36" s="39">
        <v>76.902917299999999</v>
      </c>
      <c r="M36" s="39">
        <v>8.8104510000000004E-3</v>
      </c>
      <c r="N36" s="39">
        <v>10.5156432</v>
      </c>
      <c r="O36" s="39">
        <v>0.25571746400000001</v>
      </c>
      <c r="P36" s="39">
        <v>1382.78297</v>
      </c>
      <c r="Q36" s="39">
        <v>3.0052679999999998E-2</v>
      </c>
      <c r="R36" s="39">
        <v>855.37442899999996</v>
      </c>
      <c r="S36" s="39">
        <v>3.7247770999999999E-2</v>
      </c>
      <c r="T36" s="39">
        <v>2117.39509</v>
      </c>
      <c r="U36" s="39">
        <v>18.2880477</v>
      </c>
      <c r="V36" s="39">
        <v>5074.2939500000002</v>
      </c>
      <c r="W36" s="39">
        <v>18.2880477</v>
      </c>
      <c r="X36" s="39">
        <v>18.2880477</v>
      </c>
      <c r="Y36" s="39">
        <v>-6.6238437299999999</v>
      </c>
      <c r="Z36" s="39">
        <v>1.1721224100000001</v>
      </c>
      <c r="AA36" s="39">
        <v>-0.162526268</v>
      </c>
      <c r="AB36" s="39">
        <v>10.5637737</v>
      </c>
      <c r="AC36" s="8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 s="7">
        <v>0</v>
      </c>
      <c r="BD36">
        <v>0.28010400000000002</v>
      </c>
      <c r="BE36">
        <v>7.9193701599999997</v>
      </c>
      <c r="BF36">
        <v>6.04764E-2</v>
      </c>
      <c r="BG36" s="8">
        <v>0</v>
      </c>
      <c r="BH36" s="7">
        <v>61531.342873185502</v>
      </c>
      <c r="BI36">
        <v>15449.0324513092</v>
      </c>
      <c r="BJ36" s="8">
        <f t="shared" si="0"/>
        <v>76980.3753244947</v>
      </c>
    </row>
    <row r="37" spans="2:62" x14ac:dyDescent="0.4">
      <c r="B37" s="7" t="s">
        <v>56</v>
      </c>
      <c r="C37" s="7">
        <v>6</v>
      </c>
      <c r="D37">
        <v>20</v>
      </c>
      <c r="E37">
        <v>10</v>
      </c>
      <c r="F37">
        <v>6</v>
      </c>
      <c r="G37" s="8">
        <v>650</v>
      </c>
      <c r="H37">
        <v>4.1843317899999999</v>
      </c>
      <c r="I37" s="7">
        <v>2.9302592999999998E-2</v>
      </c>
      <c r="J37" s="39">
        <v>1.11693632</v>
      </c>
      <c r="K37" s="39">
        <v>1.0854914E-2</v>
      </c>
      <c r="L37" s="39">
        <v>76.876493999999994</v>
      </c>
      <c r="M37" s="39">
        <v>8.8074060000000003E-3</v>
      </c>
      <c r="N37" s="39">
        <v>10.512029699999999</v>
      </c>
      <c r="O37" s="39">
        <v>0.25562204199999999</v>
      </c>
      <c r="P37" s="39">
        <v>1382.30781</v>
      </c>
      <c r="Q37" s="39">
        <v>3.0042354E-2</v>
      </c>
      <c r="R37" s="39">
        <v>855.08052799999996</v>
      </c>
      <c r="S37" s="39">
        <v>3.7234972999999998E-2</v>
      </c>
      <c r="T37" s="39">
        <v>2116.6675700000001</v>
      </c>
      <c r="U37" s="39">
        <v>18.281763999999999</v>
      </c>
      <c r="V37" s="39">
        <v>5072.5504600000004</v>
      </c>
      <c r="W37" s="39">
        <v>18.281763999999999</v>
      </c>
      <c r="X37" s="39">
        <v>18.281763999999999</v>
      </c>
      <c r="Y37" s="39">
        <v>-6.6215678799999997</v>
      </c>
      <c r="Z37" s="39">
        <v>1.17171969</v>
      </c>
      <c r="AA37" s="39">
        <v>-0.162441471</v>
      </c>
      <c r="AB37" s="39">
        <v>10.5601442</v>
      </c>
      <c r="AC37" s="8">
        <v>0.42768752300000001</v>
      </c>
      <c r="AD37">
        <v>4.1843317899999999</v>
      </c>
      <c r="AE37">
        <v>8.2572299699999991</v>
      </c>
      <c r="AF37">
        <v>1.4998795599999999</v>
      </c>
      <c r="AG37">
        <v>14.0974322</v>
      </c>
      <c r="AH37">
        <v>14.0974322</v>
      </c>
      <c r="AI37">
        <v>18.281763999999999</v>
      </c>
      <c r="AJ37">
        <v>18.281763999999999</v>
      </c>
      <c r="AK37">
        <v>6.2217402499999999</v>
      </c>
      <c r="AL37">
        <v>12.0600238</v>
      </c>
      <c r="AM37">
        <v>10.5601442</v>
      </c>
      <c r="AN37">
        <v>1.4998795599999999</v>
      </c>
      <c r="AO37">
        <v>10.5601442</v>
      </c>
      <c r="AP37">
        <v>10.5601442</v>
      </c>
      <c r="AQ37">
        <v>8.2572299699999991</v>
      </c>
      <c r="AR37">
        <v>2.3029142500000002</v>
      </c>
      <c r="AS37">
        <v>4.1843317899999999</v>
      </c>
      <c r="AT37">
        <v>4.1843317899999999</v>
      </c>
      <c r="AU37">
        <v>14.0974322</v>
      </c>
      <c r="AV37">
        <v>14.0974322</v>
      </c>
      <c r="AW37">
        <v>18.281763999999999</v>
      </c>
      <c r="AX37">
        <v>18.281763999999999</v>
      </c>
      <c r="AY37">
        <v>18.281763999999999</v>
      </c>
      <c r="AZ37">
        <v>18.281763999999999</v>
      </c>
      <c r="BA37">
        <v>18.281763999999999</v>
      </c>
      <c r="BB37">
        <v>0</v>
      </c>
      <c r="BC37" s="7">
        <v>0</v>
      </c>
      <c r="BD37">
        <v>0.28010400000000002</v>
      </c>
      <c r="BE37">
        <v>7.9166495699999997</v>
      </c>
      <c r="BF37">
        <v>6.04764E-2</v>
      </c>
      <c r="BG37" s="8">
        <v>0</v>
      </c>
      <c r="BH37" s="7">
        <v>61517.331421372</v>
      </c>
      <c r="BI37">
        <v>15444.834249216599</v>
      </c>
      <c r="BJ37" s="8">
        <f t="shared" si="0"/>
        <v>76962.165670588598</v>
      </c>
    </row>
    <row r="38" spans="2:62" x14ac:dyDescent="0.4">
      <c r="B38" s="7" t="s">
        <v>56</v>
      </c>
      <c r="C38" s="7">
        <v>6</v>
      </c>
      <c r="D38">
        <v>20</v>
      </c>
      <c r="E38">
        <v>10</v>
      </c>
      <c r="F38">
        <v>6</v>
      </c>
      <c r="G38" s="8">
        <v>700</v>
      </c>
      <c r="H38">
        <v>4.14571223</v>
      </c>
      <c r="I38" s="7">
        <v>2.9032143E-2</v>
      </c>
      <c r="J38" s="39">
        <v>1.10662748</v>
      </c>
      <c r="K38" s="39">
        <v>1.0752648E-2</v>
      </c>
      <c r="L38" s="39">
        <v>76.166957400000001</v>
      </c>
      <c r="M38" s="39">
        <v>8.7256490000000003E-3</v>
      </c>
      <c r="N38" s="39">
        <v>10.415007900000001</v>
      </c>
      <c r="O38" s="39">
        <v>0.25306200200000001</v>
      </c>
      <c r="P38" s="39">
        <v>1369.5497600000001</v>
      </c>
      <c r="Q38" s="39">
        <v>2.9765077000000001E-2</v>
      </c>
      <c r="R38" s="39">
        <v>847.18850699999996</v>
      </c>
      <c r="S38" s="39">
        <v>3.6891309999999997E-2</v>
      </c>
      <c r="T38" s="39">
        <v>2097.1316499999998</v>
      </c>
      <c r="U38" s="39">
        <v>18.113031299999999</v>
      </c>
      <c r="V38" s="39">
        <v>5025.7330300000003</v>
      </c>
      <c r="W38" s="39">
        <v>18.113031299999999</v>
      </c>
      <c r="X38" s="39">
        <v>18.113031299999999</v>
      </c>
      <c r="Y38" s="39">
        <v>-6.5604533500000004</v>
      </c>
      <c r="Z38" s="39">
        <v>1.1609052099999999</v>
      </c>
      <c r="AA38" s="39">
        <v>-0.16016567900000001</v>
      </c>
      <c r="AB38" s="39">
        <v>10.4626784</v>
      </c>
      <c r="AC38" s="8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 s="7">
        <v>0</v>
      </c>
      <c r="BD38">
        <v>0.28010400000000002</v>
      </c>
      <c r="BE38">
        <v>7.8435817099999996</v>
      </c>
      <c r="BF38">
        <v>6.04764E-2</v>
      </c>
      <c r="BG38" s="8">
        <v>0</v>
      </c>
      <c r="BH38" s="7">
        <v>61140.490213167097</v>
      </c>
      <c r="BI38">
        <v>15332.0089267608</v>
      </c>
      <c r="BJ38" s="8">
        <f t="shared" si="0"/>
        <v>76472.499139927895</v>
      </c>
    </row>
    <row r="39" spans="2:62" x14ac:dyDescent="0.4">
      <c r="B39" s="7" t="s">
        <v>56</v>
      </c>
      <c r="C39" s="7">
        <v>6</v>
      </c>
      <c r="D39">
        <v>20</v>
      </c>
      <c r="E39">
        <v>10</v>
      </c>
      <c r="F39">
        <v>6</v>
      </c>
      <c r="G39" s="8">
        <v>750</v>
      </c>
      <c r="H39">
        <v>4.0847797300000002</v>
      </c>
      <c r="I39" s="7">
        <v>2.8605436000000001E-2</v>
      </c>
      <c r="J39" s="39">
        <v>1.0903625800000001</v>
      </c>
      <c r="K39" s="39">
        <v>1.0591377000000001E-2</v>
      </c>
      <c r="L39" s="39">
        <v>75.047477200000003</v>
      </c>
      <c r="M39" s="39">
        <v>8.594941E-3</v>
      </c>
      <c r="N39" s="39">
        <v>10.258565300000001</v>
      </c>
      <c r="O39" s="39">
        <v>0.24924010599999999</v>
      </c>
      <c r="P39" s="39">
        <v>1350.85601</v>
      </c>
      <c r="Q39" s="39">
        <v>2.9256886999999999E-2</v>
      </c>
      <c r="R39" s="39">
        <v>834.73677099999998</v>
      </c>
      <c r="S39" s="39">
        <v>3.6349092E-2</v>
      </c>
      <c r="T39" s="39">
        <v>2066.3085999999998</v>
      </c>
      <c r="U39" s="39">
        <v>17.846811200000001</v>
      </c>
      <c r="V39" s="39">
        <v>4951.8662299999996</v>
      </c>
      <c r="W39" s="39">
        <v>17.8468111</v>
      </c>
      <c r="X39" s="39">
        <v>17.8468111</v>
      </c>
      <c r="Y39" s="39">
        <v>-6.4621811899999999</v>
      </c>
      <c r="Z39" s="39">
        <v>1.14374288</v>
      </c>
      <c r="AA39" s="39">
        <v>-0.156504427</v>
      </c>
      <c r="AB39" s="39">
        <v>10.3072695</v>
      </c>
      <c r="AC39" s="8">
        <v>0.41749391400000002</v>
      </c>
      <c r="AD39">
        <v>4.0847797300000002</v>
      </c>
      <c r="AE39">
        <v>8.0649040999999997</v>
      </c>
      <c r="AF39">
        <v>1.46403076</v>
      </c>
      <c r="AG39">
        <v>13.7620314</v>
      </c>
      <c r="AH39">
        <v>13.7620314</v>
      </c>
      <c r="AI39">
        <v>17.846811200000001</v>
      </c>
      <c r="AJ39">
        <v>17.846811200000001</v>
      </c>
      <c r="AK39">
        <v>6.0755109899999997</v>
      </c>
      <c r="AL39">
        <v>11.771300200000001</v>
      </c>
      <c r="AM39">
        <v>10.3072695</v>
      </c>
      <c r="AN39">
        <v>1.46403076</v>
      </c>
      <c r="AO39">
        <v>10.3072695</v>
      </c>
      <c r="AP39">
        <v>10.3072695</v>
      </c>
      <c r="AQ39">
        <v>8.0649040999999997</v>
      </c>
      <c r="AR39">
        <v>2.24236535</v>
      </c>
      <c r="AS39">
        <v>4.0847797300000002</v>
      </c>
      <c r="AT39">
        <v>4.0847797300000002</v>
      </c>
      <c r="AU39">
        <v>13.7620314</v>
      </c>
      <c r="AV39">
        <v>13.7620314</v>
      </c>
      <c r="AW39">
        <v>17.8468111</v>
      </c>
      <c r="AX39">
        <v>17.8468111</v>
      </c>
      <c r="AY39">
        <v>17.8468111</v>
      </c>
      <c r="AZ39">
        <v>17.846811200000001</v>
      </c>
      <c r="BA39">
        <v>17.846811200000001</v>
      </c>
      <c r="BB39">
        <v>0</v>
      </c>
      <c r="BC39" s="7">
        <v>0</v>
      </c>
      <c r="BD39">
        <v>0.28010400000000002</v>
      </c>
      <c r="BE39">
        <v>7.7243237000000002</v>
      </c>
      <c r="BF39">
        <v>6.04764E-2</v>
      </c>
      <c r="BG39" s="8">
        <v>0</v>
      </c>
      <c r="BH39" s="7">
        <v>60540.442648772398</v>
      </c>
      <c r="BI39">
        <v>15153.848766200999</v>
      </c>
      <c r="BJ39" s="8">
        <f t="shared" si="0"/>
        <v>75694.291414973399</v>
      </c>
    </row>
    <row r="40" spans="2:62" x14ac:dyDescent="0.4">
      <c r="B40" s="7" t="s">
        <v>56</v>
      </c>
      <c r="C40" s="7">
        <v>6</v>
      </c>
      <c r="D40">
        <v>20</v>
      </c>
      <c r="E40">
        <v>10</v>
      </c>
      <c r="F40">
        <v>6</v>
      </c>
      <c r="G40" s="8">
        <v>800</v>
      </c>
      <c r="H40">
        <v>4.0108536299999997</v>
      </c>
      <c r="I40" s="7">
        <v>2.8087737000000002E-2</v>
      </c>
      <c r="J40" s="39">
        <v>1.07062927</v>
      </c>
      <c r="K40" s="39">
        <v>1.0395847999999999E-2</v>
      </c>
      <c r="L40" s="39">
        <v>73.689272399999993</v>
      </c>
      <c r="M40" s="39">
        <v>8.4390739999999995E-3</v>
      </c>
      <c r="N40" s="39">
        <v>10.073975900000001</v>
      </c>
      <c r="O40" s="39">
        <v>0.244292864</v>
      </c>
      <c r="P40" s="39">
        <v>1325.9529600000001</v>
      </c>
      <c r="Q40" s="39">
        <v>2.8749796000000001E-2</v>
      </c>
      <c r="R40" s="39">
        <v>819.62975500000005</v>
      </c>
      <c r="S40" s="39">
        <v>3.5691249000000001E-2</v>
      </c>
      <c r="T40" s="39">
        <v>2028.9126699999999</v>
      </c>
      <c r="U40" s="39">
        <v>17.523820600000001</v>
      </c>
      <c r="V40" s="39">
        <v>4862.2476500000002</v>
      </c>
      <c r="W40" s="39">
        <v>17.523820600000001</v>
      </c>
      <c r="X40" s="39">
        <v>17.523820600000001</v>
      </c>
      <c r="Y40" s="39">
        <v>-6.3458159700000003</v>
      </c>
      <c r="Z40" s="39">
        <v>1.1230751299999999</v>
      </c>
      <c r="AA40" s="39">
        <v>-0.15219126399999999</v>
      </c>
      <c r="AB40" s="39">
        <v>10.121247</v>
      </c>
      <c r="AC40" s="8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 s="7">
        <v>0</v>
      </c>
      <c r="BD40">
        <v>0.28010400000000002</v>
      </c>
      <c r="BE40">
        <v>7.5857913200000002</v>
      </c>
      <c r="BF40">
        <v>6.04764E-2</v>
      </c>
      <c r="BG40" s="8">
        <v>0</v>
      </c>
      <c r="BH40" s="7">
        <v>59813.401022468097</v>
      </c>
      <c r="BI40">
        <v>14936.7553131321</v>
      </c>
      <c r="BJ40" s="8">
        <f t="shared" si="0"/>
        <v>74750.156335600201</v>
      </c>
    </row>
    <row r="41" spans="2:62" x14ac:dyDescent="0.4">
      <c r="B41" s="7" t="s">
        <v>56</v>
      </c>
      <c r="C41" s="7">
        <v>6</v>
      </c>
      <c r="D41">
        <v>20</v>
      </c>
      <c r="E41">
        <v>10</v>
      </c>
      <c r="F41">
        <v>6</v>
      </c>
      <c r="G41" s="8">
        <v>850</v>
      </c>
      <c r="H41">
        <v>3.9300158000000001</v>
      </c>
      <c r="I41" s="7">
        <v>2.7521634999999999E-2</v>
      </c>
      <c r="J41" s="39">
        <v>1.0490509800000001</v>
      </c>
      <c r="K41" s="39">
        <v>1.0182205E-2</v>
      </c>
      <c r="L41" s="39">
        <v>72.204082099999994</v>
      </c>
      <c r="M41" s="39">
        <v>8.2680470000000006E-3</v>
      </c>
      <c r="N41" s="39">
        <v>9.8709144099999993</v>
      </c>
      <c r="O41" s="39">
        <v>0.23897527299999999</v>
      </c>
      <c r="P41" s="39">
        <v>1299.23819</v>
      </c>
      <c r="Q41" s="39">
        <v>2.8169883E-2</v>
      </c>
      <c r="R41" s="39">
        <v>803.11030600000004</v>
      </c>
      <c r="S41" s="39">
        <v>3.49719E-2</v>
      </c>
      <c r="T41" s="39">
        <v>1988.0204100000001</v>
      </c>
      <c r="U41" s="39">
        <v>17.170632000000001</v>
      </c>
      <c r="V41" s="39">
        <v>4764.2501700000003</v>
      </c>
      <c r="W41" s="39">
        <v>17.170632000000001</v>
      </c>
      <c r="X41" s="39">
        <v>17.170632000000001</v>
      </c>
      <c r="Y41" s="39">
        <v>-6.2179052800000001</v>
      </c>
      <c r="Z41" s="39">
        <v>1.1004391499999999</v>
      </c>
      <c r="AA41" s="39">
        <v>-0.14746048</v>
      </c>
      <c r="AB41" s="39">
        <v>9.9172448200000005</v>
      </c>
      <c r="AC41" s="8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 s="7">
        <v>0</v>
      </c>
      <c r="BD41">
        <v>0.28010400000000002</v>
      </c>
      <c r="BE41">
        <v>7.4328751300000002</v>
      </c>
      <c r="BF41">
        <v>6.04764E-2</v>
      </c>
      <c r="BG41" s="8">
        <v>0</v>
      </c>
      <c r="BH41" s="7">
        <v>59012.230371349302</v>
      </c>
      <c r="BI41">
        <v>14698.660264743899</v>
      </c>
      <c r="BJ41" s="8">
        <f t="shared" si="0"/>
        <v>73710.890636093201</v>
      </c>
    </row>
    <row r="42" spans="2:62" x14ac:dyDescent="0.4">
      <c r="B42" s="7" t="s">
        <v>56</v>
      </c>
      <c r="C42" s="7">
        <v>6</v>
      </c>
      <c r="D42">
        <v>20</v>
      </c>
      <c r="E42">
        <v>10</v>
      </c>
      <c r="F42">
        <v>6</v>
      </c>
      <c r="G42" s="8">
        <v>900</v>
      </c>
      <c r="H42">
        <v>3.8470241700000001</v>
      </c>
      <c r="I42" s="7">
        <v>2.6940450000000001E-2</v>
      </c>
      <c r="J42" s="39">
        <v>1.0268977800000001</v>
      </c>
      <c r="K42" s="39">
        <v>9.9630489999999999E-3</v>
      </c>
      <c r="L42" s="39">
        <v>70.679321200000004</v>
      </c>
      <c r="M42" s="39">
        <v>8.0925089999999995E-3</v>
      </c>
      <c r="N42" s="39">
        <v>9.6624557899999992</v>
      </c>
      <c r="O42" s="39">
        <v>0.233533618</v>
      </c>
      <c r="P42" s="39">
        <v>1271.8063199999999</v>
      </c>
      <c r="Q42" s="39">
        <v>2.7574781E-2</v>
      </c>
      <c r="R42" s="39">
        <v>786.15072199999997</v>
      </c>
      <c r="S42" s="39">
        <v>3.4233384999999998E-2</v>
      </c>
      <c r="T42" s="39">
        <v>1946.03863</v>
      </c>
      <c r="U42" s="39">
        <v>16.808033300000002</v>
      </c>
      <c r="V42" s="39">
        <v>4663.6417000000001</v>
      </c>
      <c r="W42" s="39">
        <v>16.808033300000002</v>
      </c>
      <c r="X42" s="39">
        <v>16.808033300000002</v>
      </c>
      <c r="Y42" s="39">
        <v>-6.0865934399999997</v>
      </c>
      <c r="Z42" s="39">
        <v>1.0772004399999999</v>
      </c>
      <c r="AA42" s="39">
        <v>-0.142619001</v>
      </c>
      <c r="AB42" s="39">
        <v>9.7078133500000003</v>
      </c>
      <c r="AC42" s="8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 s="7">
        <v>0</v>
      </c>
      <c r="BD42">
        <v>0.28010400000000002</v>
      </c>
      <c r="BE42">
        <v>7.2758994699999997</v>
      </c>
      <c r="BF42">
        <v>6.04764E-2</v>
      </c>
      <c r="BG42" s="8">
        <v>0</v>
      </c>
      <c r="BH42" s="7">
        <v>58184.1203535733</v>
      </c>
      <c r="BI42">
        <v>14453.3481899089</v>
      </c>
      <c r="BJ42" s="8">
        <f t="shared" si="0"/>
        <v>72637.468543482202</v>
      </c>
    </row>
    <row r="43" spans="2:62" x14ac:dyDescent="0.4">
      <c r="B43" s="7" t="s">
        <v>56</v>
      </c>
      <c r="C43" s="7">
        <v>6</v>
      </c>
      <c r="D43">
        <v>20</v>
      </c>
      <c r="E43">
        <v>10</v>
      </c>
      <c r="F43">
        <v>6</v>
      </c>
      <c r="G43" s="8">
        <v>950</v>
      </c>
      <c r="H43">
        <v>3.7639213800000002</v>
      </c>
      <c r="I43" s="7">
        <v>2.6358487E-2</v>
      </c>
      <c r="J43" s="39">
        <v>1.0047149</v>
      </c>
      <c r="K43" s="39">
        <v>9.7437830000000007E-3</v>
      </c>
      <c r="L43" s="39">
        <v>69.152518000000001</v>
      </c>
      <c r="M43" s="39">
        <v>7.91678E-3</v>
      </c>
      <c r="N43" s="39">
        <v>9.45372345</v>
      </c>
      <c r="O43" s="39">
        <v>0.228102896</v>
      </c>
      <c r="P43" s="39">
        <v>1244.3353300000001</v>
      </c>
      <c r="Q43" s="39">
        <v>2.6978999E-2</v>
      </c>
      <c r="R43" s="39">
        <v>769.16842199999996</v>
      </c>
      <c r="S43" s="39">
        <v>3.3493881000000003E-2</v>
      </c>
      <c r="T43" s="39">
        <v>1904.00062</v>
      </c>
      <c r="U43" s="39">
        <v>16.4449489</v>
      </c>
      <c r="V43" s="39">
        <v>4562.8984700000001</v>
      </c>
      <c r="W43" s="39">
        <v>16.4449489</v>
      </c>
      <c r="X43" s="39">
        <v>16.4449489</v>
      </c>
      <c r="Y43" s="39">
        <v>-5.9551087999999996</v>
      </c>
      <c r="Z43" s="39">
        <v>1.05393077</v>
      </c>
      <c r="AA43" s="39">
        <v>-0.13778726699999999</v>
      </c>
      <c r="AB43" s="39">
        <v>9.4981040599999993</v>
      </c>
      <c r="AC43" s="8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 s="7">
        <v>0</v>
      </c>
      <c r="BD43">
        <v>0.28010400000000002</v>
      </c>
      <c r="BE43">
        <v>7.1187201199999999</v>
      </c>
      <c r="BF43">
        <v>6.04764E-2</v>
      </c>
      <c r="BG43" s="8">
        <v>0</v>
      </c>
      <c r="BH43" s="7">
        <v>57349.049652433503</v>
      </c>
      <c r="BI43">
        <v>14206.7954431788</v>
      </c>
      <c r="BJ43" s="8">
        <f t="shared" si="0"/>
        <v>71555.845095612298</v>
      </c>
    </row>
    <row r="44" spans="2:62" x14ac:dyDescent="0.4">
      <c r="B44" s="7" t="s">
        <v>56</v>
      </c>
      <c r="C44" s="7">
        <v>6</v>
      </c>
      <c r="D44">
        <v>20</v>
      </c>
      <c r="E44">
        <v>10</v>
      </c>
      <c r="F44">
        <v>6</v>
      </c>
      <c r="G44" s="8">
        <v>1000</v>
      </c>
      <c r="H44">
        <v>3.6827248400000001</v>
      </c>
      <c r="I44" s="7">
        <v>2.5789873000000001E-2</v>
      </c>
      <c r="J44" s="39">
        <v>0.98304085900000004</v>
      </c>
      <c r="K44" s="39">
        <v>9.5297230000000004E-3</v>
      </c>
      <c r="L44" s="39">
        <v>67.660737299999994</v>
      </c>
      <c r="M44" s="39">
        <v>7.7451239999999999E-3</v>
      </c>
      <c r="N44" s="39">
        <v>9.2497849799999994</v>
      </c>
      <c r="O44" s="39">
        <v>0.222814229</v>
      </c>
      <c r="P44" s="39">
        <v>1217.49198</v>
      </c>
      <c r="Q44" s="39">
        <v>2.6397006000000001E-2</v>
      </c>
      <c r="R44" s="39">
        <v>752.57566999999995</v>
      </c>
      <c r="S44" s="39">
        <v>3.2771340000000003E-2</v>
      </c>
      <c r="T44" s="39">
        <v>1862.92689</v>
      </c>
      <c r="U44" s="39">
        <v>16.0901931</v>
      </c>
      <c r="V44" s="39">
        <v>4464.4661400000005</v>
      </c>
      <c r="W44" s="39">
        <v>16.0901931</v>
      </c>
      <c r="X44" s="39">
        <v>16.0901931</v>
      </c>
      <c r="Y44" s="39">
        <v>-5.8266434299999998</v>
      </c>
      <c r="Z44" s="39">
        <v>1.0311950400000001</v>
      </c>
      <c r="AA44" s="39">
        <v>-0.133082904</v>
      </c>
      <c r="AB44" s="39">
        <v>9.2932080199999998</v>
      </c>
      <c r="AC44" s="8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 s="7">
        <v>0</v>
      </c>
      <c r="BD44">
        <v>0.28010400000000002</v>
      </c>
      <c r="BE44">
        <v>6.9651531699999998</v>
      </c>
      <c r="BF44">
        <v>6.04764E-2</v>
      </c>
      <c r="BG44" s="8">
        <v>0</v>
      </c>
      <c r="BH44" s="7">
        <v>56527.309573970197</v>
      </c>
      <c r="BI44">
        <v>13964.9902693232</v>
      </c>
      <c r="BJ44" s="8">
        <f t="shared" si="0"/>
        <v>70492.299843293396</v>
      </c>
    </row>
    <row r="45" spans="2:62" x14ac:dyDescent="0.4">
      <c r="B45" s="7" t="s">
        <v>56</v>
      </c>
      <c r="C45" s="7">
        <v>6</v>
      </c>
      <c r="D45">
        <v>20</v>
      </c>
      <c r="E45">
        <v>10</v>
      </c>
      <c r="F45">
        <v>6</v>
      </c>
      <c r="G45" s="8">
        <v>1050</v>
      </c>
      <c r="H45">
        <v>3.6046028699999999</v>
      </c>
      <c r="I45" s="7">
        <v>2.5242790000000001E-2</v>
      </c>
      <c r="J45" s="39">
        <v>0.96218752600000002</v>
      </c>
      <c r="K45" s="39">
        <v>9.3239320000000001E-3</v>
      </c>
      <c r="L45" s="39">
        <v>66.225444100000004</v>
      </c>
      <c r="M45" s="39">
        <v>7.5800060000000002E-3</v>
      </c>
      <c r="N45" s="39">
        <v>9.0535724200000001</v>
      </c>
      <c r="O45" s="39">
        <v>0.21774215899999999</v>
      </c>
      <c r="P45" s="39">
        <v>1191.66353</v>
      </c>
      <c r="Q45" s="39">
        <v>2.5837127000000001E-2</v>
      </c>
      <c r="R45" s="39">
        <v>736.61121500000002</v>
      </c>
      <c r="S45" s="39">
        <v>3.2076159E-2</v>
      </c>
      <c r="T45" s="39">
        <v>1823.4084600000001</v>
      </c>
      <c r="U45" s="39">
        <v>15.748870399999999</v>
      </c>
      <c r="V45" s="39">
        <v>4369.7610199999999</v>
      </c>
      <c r="W45" s="39">
        <v>15.748870399999999</v>
      </c>
      <c r="X45" s="39">
        <v>15.748870399999999</v>
      </c>
      <c r="Y45" s="39">
        <v>-5.7030444899999999</v>
      </c>
      <c r="Z45" s="39">
        <v>1.00932032</v>
      </c>
      <c r="AA45" s="39">
        <v>-0.12857289</v>
      </c>
      <c r="AB45" s="39">
        <v>9.0960722799999996</v>
      </c>
      <c r="AC45" s="8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 s="7">
        <v>0</v>
      </c>
      <c r="BD45">
        <v>0.28010400000000002</v>
      </c>
      <c r="BE45">
        <v>6.8174054100000001</v>
      </c>
      <c r="BF45">
        <v>6.04764E-2</v>
      </c>
      <c r="BG45" s="8">
        <v>0</v>
      </c>
      <c r="BH45" s="7">
        <v>55731.0862803532</v>
      </c>
      <c r="BI45">
        <v>13731.4688636385</v>
      </c>
      <c r="BJ45" s="8">
        <f t="shared" si="0"/>
        <v>69462.555143991704</v>
      </c>
    </row>
    <row r="46" spans="2:62" x14ac:dyDescent="0.4">
      <c r="B46" s="7" t="s">
        <v>56</v>
      </c>
      <c r="C46" s="7">
        <v>6</v>
      </c>
      <c r="D46">
        <v>20</v>
      </c>
      <c r="E46">
        <v>10</v>
      </c>
      <c r="F46">
        <v>6</v>
      </c>
      <c r="G46" s="8">
        <v>1100</v>
      </c>
      <c r="H46">
        <v>3.5297933000000001</v>
      </c>
      <c r="I46" s="7">
        <v>2.4718904E-2</v>
      </c>
      <c r="J46" s="39">
        <v>0.94221838099999999</v>
      </c>
      <c r="K46" s="39">
        <v>9.1270180000000006E-3</v>
      </c>
      <c r="L46" s="39">
        <v>64.851007800000005</v>
      </c>
      <c r="M46" s="39">
        <v>7.4219230000000004E-3</v>
      </c>
      <c r="N46" s="39">
        <v>8.8656803100000001</v>
      </c>
      <c r="O46" s="39">
        <v>0.212900228</v>
      </c>
      <c r="P46" s="39">
        <v>1166.9297999999999</v>
      </c>
      <c r="Q46" s="39">
        <v>2.5301007E-2</v>
      </c>
      <c r="R46" s="39">
        <v>721.32365900000002</v>
      </c>
      <c r="S46" s="39">
        <v>3.1410452999999998E-2</v>
      </c>
      <c r="T46" s="39">
        <v>1785.5656200000001</v>
      </c>
      <c r="U46" s="39">
        <v>15.4220199</v>
      </c>
      <c r="V46" s="39">
        <v>4279.07143</v>
      </c>
      <c r="W46" s="39">
        <v>15.4220199</v>
      </c>
      <c r="X46" s="39">
        <v>15.4220199</v>
      </c>
      <c r="Y46" s="39">
        <v>-5.5846867299999996</v>
      </c>
      <c r="Z46" s="39">
        <v>0.98837313100000002</v>
      </c>
      <c r="AA46" s="39">
        <v>-0.124269742</v>
      </c>
      <c r="AB46" s="39">
        <v>8.90729565</v>
      </c>
      <c r="AC46" s="8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 s="7">
        <v>0</v>
      </c>
      <c r="BD46">
        <v>0.28010400000000002</v>
      </c>
      <c r="BE46">
        <v>6.6759233699999996</v>
      </c>
      <c r="BF46">
        <v>6.04764E-2</v>
      </c>
      <c r="BG46" s="8">
        <v>0</v>
      </c>
      <c r="BH46">
        <v>54963.321938434499</v>
      </c>
      <c r="BI46">
        <v>13507.0233873463</v>
      </c>
      <c r="BJ46" s="8">
        <f t="shared" si="0"/>
        <v>68470.3453257808</v>
      </c>
    </row>
    <row r="47" spans="2:62" x14ac:dyDescent="0.4">
      <c r="B47" s="7" t="s">
        <v>56</v>
      </c>
      <c r="C47" s="7">
        <v>6</v>
      </c>
      <c r="D47">
        <v>20</v>
      </c>
      <c r="E47">
        <v>10</v>
      </c>
      <c r="F47">
        <v>6</v>
      </c>
      <c r="G47" s="8">
        <v>1150</v>
      </c>
      <c r="H47">
        <v>3.4587351800000001</v>
      </c>
      <c r="I47" s="7">
        <v>2.4221289E-2</v>
      </c>
      <c r="J47" s="39">
        <v>0.92325062300000005</v>
      </c>
      <c r="K47" s="39">
        <v>8.9401150000000002E-3</v>
      </c>
      <c r="L47" s="39">
        <v>63.545494900000001</v>
      </c>
      <c r="M47" s="39">
        <v>7.2717989999999998E-3</v>
      </c>
      <c r="N47" s="39">
        <v>8.6872119300000001</v>
      </c>
      <c r="O47" s="39">
        <v>0.20831465800000001</v>
      </c>
      <c r="P47" s="39">
        <v>1143.43571</v>
      </c>
      <c r="Q47" s="39">
        <v>2.4791805E-2</v>
      </c>
      <c r="R47" s="39">
        <v>706.80272300000001</v>
      </c>
      <c r="S47" s="39">
        <v>3.0778131E-2</v>
      </c>
      <c r="T47" s="39">
        <v>1749.62048</v>
      </c>
      <c r="U47" s="39">
        <v>15.1115599</v>
      </c>
      <c r="V47" s="39">
        <v>4192.9296299999996</v>
      </c>
      <c r="W47" s="39">
        <v>15.1115599</v>
      </c>
      <c r="X47" s="39">
        <v>15.1115599</v>
      </c>
      <c r="Y47" s="39">
        <v>-5.4722650699999997</v>
      </c>
      <c r="Z47" s="39">
        <v>0.96847641900000003</v>
      </c>
      <c r="AA47" s="39">
        <v>-0.120197296</v>
      </c>
      <c r="AB47" s="39">
        <v>8.7279862900000005</v>
      </c>
      <c r="AC47" s="8">
        <v>0.35351253500000002</v>
      </c>
      <c r="AD47">
        <v>3.4587351800000001</v>
      </c>
      <c r="AE47">
        <v>6.8821184300000002</v>
      </c>
      <c r="AF47">
        <v>1.23969339</v>
      </c>
      <c r="AG47">
        <v>11.6528247</v>
      </c>
      <c r="AH47">
        <v>11.6528247</v>
      </c>
      <c r="AI47">
        <v>15.1115599</v>
      </c>
      <c r="AJ47">
        <v>15.1115599</v>
      </c>
      <c r="AK47">
        <v>5.14388019</v>
      </c>
      <c r="AL47">
        <v>9.9676796799999998</v>
      </c>
      <c r="AM47">
        <v>8.7279862900000005</v>
      </c>
      <c r="AN47">
        <v>1.23969339</v>
      </c>
      <c r="AO47">
        <v>8.7279862900000005</v>
      </c>
      <c r="AP47">
        <v>8.7279862900000005</v>
      </c>
      <c r="AQ47">
        <v>6.8821184300000002</v>
      </c>
      <c r="AR47">
        <v>1.84586786</v>
      </c>
      <c r="AS47">
        <v>3.4587351800000001</v>
      </c>
      <c r="AT47">
        <v>3.4587351800000001</v>
      </c>
      <c r="AU47">
        <v>11.6528247</v>
      </c>
      <c r="AV47">
        <v>11.6528247</v>
      </c>
      <c r="AW47">
        <v>15.1115599</v>
      </c>
      <c r="AX47">
        <v>15.1115599</v>
      </c>
      <c r="AY47">
        <v>15.1115599</v>
      </c>
      <c r="AZ47">
        <v>15.1115599</v>
      </c>
      <c r="BA47">
        <v>15.1115599</v>
      </c>
      <c r="BB47">
        <v>0</v>
      </c>
      <c r="BC47" s="7">
        <v>0</v>
      </c>
      <c r="BD47">
        <v>0.28010400000000002</v>
      </c>
      <c r="BE47">
        <v>6.5415380299999999</v>
      </c>
      <c r="BF47">
        <v>6.04764E-2</v>
      </c>
      <c r="BG47" s="8">
        <v>0</v>
      </c>
      <c r="BH47">
        <v>54229.117439315101</v>
      </c>
      <c r="BI47">
        <v>13293.0636041526</v>
      </c>
      <c r="BJ47" s="8">
        <f t="shared" si="0"/>
        <v>67522.181043467703</v>
      </c>
    </row>
    <row r="48" spans="2:62" ht="18" thickBot="1" x14ac:dyDescent="0.45">
      <c r="B48" s="9" t="s">
        <v>56</v>
      </c>
      <c r="C48" s="9">
        <v>6</v>
      </c>
      <c r="D48" s="10">
        <v>20</v>
      </c>
      <c r="E48" s="10">
        <v>10</v>
      </c>
      <c r="F48" s="10">
        <v>6</v>
      </c>
      <c r="G48" s="11">
        <v>1200</v>
      </c>
      <c r="H48" s="10">
        <v>3.3913276200000002</v>
      </c>
      <c r="I48" s="9">
        <v>2.3749237999999999E-2</v>
      </c>
      <c r="J48" s="10">
        <v>0.90525731899999995</v>
      </c>
      <c r="K48" s="10">
        <v>8.7629360000000007E-3</v>
      </c>
      <c r="L48" s="10">
        <v>62.307051800000004</v>
      </c>
      <c r="M48" s="10">
        <v>7.1294150000000001E-3</v>
      </c>
      <c r="N48" s="10">
        <v>8.5179123000000008</v>
      </c>
      <c r="O48" s="10">
        <v>0.20397689599999999</v>
      </c>
      <c r="P48" s="10">
        <v>1121.1486</v>
      </c>
      <c r="Q48" s="10">
        <v>2.4308764E-2</v>
      </c>
      <c r="R48" s="10">
        <v>693.02778999999998</v>
      </c>
      <c r="S48" s="10">
        <v>3.0178292999999998E-2</v>
      </c>
      <c r="T48" s="10">
        <v>1715.52199</v>
      </c>
      <c r="U48" s="10">
        <v>14.8170495</v>
      </c>
      <c r="V48" s="10">
        <v>4111.2132899999997</v>
      </c>
      <c r="W48" s="10">
        <v>14.8170495</v>
      </c>
      <c r="X48" s="10">
        <v>14.8170495</v>
      </c>
      <c r="Y48" s="10">
        <v>-5.3656190300000004</v>
      </c>
      <c r="Z48" s="10">
        <v>0.94960188700000003</v>
      </c>
      <c r="AA48" s="10">
        <v>-0.116348142</v>
      </c>
      <c r="AB48" s="10">
        <v>8.5578888499999994</v>
      </c>
      <c r="AC48" s="11">
        <v>0.34662293500000002</v>
      </c>
      <c r="AD48" s="10">
        <v>3.3913276200000002</v>
      </c>
      <c r="AE48" s="10">
        <v>6.75463711</v>
      </c>
      <c r="AF48" s="10">
        <v>1.21553321</v>
      </c>
      <c r="AG48" s="10">
        <v>11.425721899999999</v>
      </c>
      <c r="AH48" s="10">
        <v>11.425721899999999</v>
      </c>
      <c r="AI48" s="10">
        <v>14.8170495</v>
      </c>
      <c r="AJ48" s="10">
        <v>14.8170495</v>
      </c>
      <c r="AK48" s="10">
        <v>5.0436274399999999</v>
      </c>
      <c r="AL48" s="10">
        <v>9.7734220599999997</v>
      </c>
      <c r="AM48" s="10">
        <v>8.5578888499999994</v>
      </c>
      <c r="AN48" s="10">
        <v>1.21553321</v>
      </c>
      <c r="AO48" s="10">
        <v>8.5578888499999994</v>
      </c>
      <c r="AP48" s="10">
        <v>8.5578888499999994</v>
      </c>
      <c r="AQ48" s="10">
        <v>6.75463711</v>
      </c>
      <c r="AR48" s="10">
        <v>1.8032517400000001</v>
      </c>
      <c r="AS48" s="10">
        <v>3.3913276200000002</v>
      </c>
      <c r="AT48" s="10">
        <v>3.3913276200000002</v>
      </c>
      <c r="AU48" s="10">
        <v>11.425721899999999</v>
      </c>
      <c r="AV48" s="10">
        <v>11.425721899999999</v>
      </c>
      <c r="AW48" s="10">
        <v>14.8170495</v>
      </c>
      <c r="AX48" s="10">
        <v>14.8170495</v>
      </c>
      <c r="AY48" s="10">
        <v>14.8170495</v>
      </c>
      <c r="AZ48" s="10">
        <v>14.8170495</v>
      </c>
      <c r="BA48" s="10">
        <v>14.8170495</v>
      </c>
      <c r="BB48" s="10">
        <v>0</v>
      </c>
      <c r="BC48" s="9">
        <v>0</v>
      </c>
      <c r="BD48" s="10">
        <v>0.28010400000000002</v>
      </c>
      <c r="BE48" s="10">
        <v>6.4140567099999997</v>
      </c>
      <c r="BF48" s="10">
        <v>6.04764E-2</v>
      </c>
      <c r="BG48" s="11">
        <v>0</v>
      </c>
      <c r="BH48" s="10">
        <v>53528.0564833998</v>
      </c>
      <c r="BI48" s="10">
        <v>13089.383523373999</v>
      </c>
      <c r="BJ48" s="11">
        <f t="shared" si="0"/>
        <v>66617.440006773802</v>
      </c>
    </row>
    <row r="49" spans="2:62" x14ac:dyDescent="0.4">
      <c r="B49" s="7" t="s">
        <v>57</v>
      </c>
      <c r="C49" s="7">
        <v>7</v>
      </c>
      <c r="D49">
        <v>26</v>
      </c>
      <c r="E49">
        <v>13</v>
      </c>
      <c r="F49">
        <v>8</v>
      </c>
      <c r="G49" s="8">
        <v>500</v>
      </c>
      <c r="H49">
        <v>5.1425877199999999</v>
      </c>
      <c r="I49" s="7">
        <v>3.6013193999999998E-2</v>
      </c>
      <c r="J49" s="39">
        <v>1.37272646</v>
      </c>
      <c r="K49" s="39">
        <v>1.3405202999999999E-2</v>
      </c>
      <c r="L49" s="39">
        <v>94.482018600000004</v>
      </c>
      <c r="M49" s="39">
        <v>1.0836979E-2</v>
      </c>
      <c r="N49" s="39">
        <v>12.915811400000001</v>
      </c>
      <c r="O49" s="39">
        <v>0.32071758500000003</v>
      </c>
      <c r="P49" s="39">
        <v>1700.3998200000001</v>
      </c>
      <c r="Q49" s="39">
        <v>3.6847030000000003E-2</v>
      </c>
      <c r="R49" s="39">
        <v>1050.9029499999999</v>
      </c>
      <c r="S49" s="39">
        <v>4.5762173000000003E-2</v>
      </c>
      <c r="T49" s="39">
        <v>2601.4066699999998</v>
      </c>
      <c r="U49" s="39">
        <v>22.468480100000001</v>
      </c>
      <c r="V49" s="39">
        <v>6234.2177899999997</v>
      </c>
      <c r="W49" s="39">
        <v>22.46848</v>
      </c>
      <c r="X49" s="39">
        <v>22.46848</v>
      </c>
      <c r="Y49" s="39">
        <v>-8.1360080099999994</v>
      </c>
      <c r="Z49" s="39">
        <v>1.43994965</v>
      </c>
      <c r="AA49" s="39">
        <v>-0.21959237100000001</v>
      </c>
      <c r="AB49" s="39">
        <v>12.9767907</v>
      </c>
      <c r="AC49" s="8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7">
        <v>0</v>
      </c>
      <c r="BD49">
        <v>0.28010400000000002</v>
      </c>
      <c r="BE49">
        <v>9.7254118999999992</v>
      </c>
      <c r="BF49">
        <v>6.04764E-2</v>
      </c>
      <c r="BG49" s="8">
        <v>0</v>
      </c>
      <c r="BH49" s="4">
        <v>70535.187973424399</v>
      </c>
      <c r="BI49" s="5">
        <v>18193.3113234267</v>
      </c>
      <c r="BJ49" s="6">
        <f t="shared" si="0"/>
        <v>88728.499296851107</v>
      </c>
    </row>
    <row r="50" spans="2:62" x14ac:dyDescent="0.4">
      <c r="B50" s="7" t="s">
        <v>57</v>
      </c>
      <c r="C50" s="7">
        <v>7</v>
      </c>
      <c r="D50">
        <v>26</v>
      </c>
      <c r="E50">
        <v>13</v>
      </c>
      <c r="F50">
        <v>8</v>
      </c>
      <c r="G50" s="8">
        <v>550</v>
      </c>
      <c r="H50">
        <v>5.3156066300000004</v>
      </c>
      <c r="I50" s="7">
        <v>3.7224833999999998E-2</v>
      </c>
      <c r="J50" s="39">
        <v>1.4189109200000001</v>
      </c>
      <c r="K50" s="39">
        <v>1.3868313E-2</v>
      </c>
      <c r="L50" s="39">
        <v>97.660802700000005</v>
      </c>
      <c r="M50" s="39">
        <v>1.1204527000000001E-2</v>
      </c>
      <c r="N50" s="39">
        <v>13.350834300000001</v>
      </c>
      <c r="O50" s="39">
        <v>0.33268977900000002</v>
      </c>
      <c r="P50" s="39">
        <v>1757.4044200000001</v>
      </c>
      <c r="Q50" s="39">
        <v>3.8096773E-2</v>
      </c>
      <c r="R50" s="39">
        <v>1086.2598700000001</v>
      </c>
      <c r="S50" s="39">
        <v>4.730181E-2</v>
      </c>
      <c r="T50" s="39">
        <v>2688.9292500000001</v>
      </c>
      <c r="U50" s="39">
        <v>23.224416900000001</v>
      </c>
      <c r="V50" s="39">
        <v>6443.9638599999998</v>
      </c>
      <c r="W50" s="39">
        <v>23.224416900000001</v>
      </c>
      <c r="X50" s="39">
        <v>23.224416900000001</v>
      </c>
      <c r="Y50" s="39">
        <v>-8.4100015500000005</v>
      </c>
      <c r="Z50" s="39">
        <v>1.48840997</v>
      </c>
      <c r="AA50" s="39">
        <v>-0.230062714</v>
      </c>
      <c r="AB50" s="39">
        <v>13.4136182</v>
      </c>
      <c r="AC50" s="8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7">
        <v>0</v>
      </c>
      <c r="BD50">
        <v>0.28010400000000002</v>
      </c>
      <c r="BE50">
        <v>10.053182400000001</v>
      </c>
      <c r="BF50">
        <v>6.04764E-2</v>
      </c>
      <c r="BG50" s="8">
        <v>0</v>
      </c>
      <c r="BH50" s="7">
        <v>72104.043976917805</v>
      </c>
      <c r="BI50">
        <v>18680.1122350314</v>
      </c>
      <c r="BJ50" s="8">
        <f t="shared" si="0"/>
        <v>90784.156211949201</v>
      </c>
    </row>
    <row r="51" spans="2:62" x14ac:dyDescent="0.4">
      <c r="B51" s="7" t="s">
        <v>57</v>
      </c>
      <c r="C51" s="7">
        <v>7</v>
      </c>
      <c r="D51">
        <v>26</v>
      </c>
      <c r="E51">
        <v>13</v>
      </c>
      <c r="F51">
        <v>8</v>
      </c>
      <c r="G51" s="8">
        <v>600</v>
      </c>
      <c r="H51">
        <v>5.3840063200000001</v>
      </c>
      <c r="I51" s="7">
        <v>3.7703832E-2</v>
      </c>
      <c r="J51" s="39">
        <v>1.43716906</v>
      </c>
      <c r="K51" s="39">
        <v>1.4051618E-2</v>
      </c>
      <c r="L51" s="39">
        <v>98.917473599999994</v>
      </c>
      <c r="M51" s="39">
        <v>1.1351395E-2</v>
      </c>
      <c r="N51" s="39">
        <v>13.5257466</v>
      </c>
      <c r="O51" s="39">
        <v>0.33725510199999997</v>
      </c>
      <c r="P51" s="39">
        <v>1778.68804</v>
      </c>
      <c r="Q51" s="39">
        <v>3.8652542999999998E-2</v>
      </c>
      <c r="R51" s="39">
        <v>1100.2375500000001</v>
      </c>
      <c r="S51" s="39">
        <v>4.7910476E-2</v>
      </c>
      <c r="T51" s="39">
        <v>2723.5296199999998</v>
      </c>
      <c r="U51" s="39">
        <v>23.5232621</v>
      </c>
      <c r="V51" s="39">
        <v>6526.8829299999998</v>
      </c>
      <c r="W51" s="39">
        <v>23.523261999999999</v>
      </c>
      <c r="X51" s="39">
        <v>23.523261999999999</v>
      </c>
      <c r="Y51" s="39">
        <v>-8.5199313500000002</v>
      </c>
      <c r="Z51" s="39">
        <v>1.50765474</v>
      </c>
      <c r="AA51" s="39">
        <v>-0.23428143400000001</v>
      </c>
      <c r="AB51" s="39">
        <v>13.5877321</v>
      </c>
      <c r="AC51" s="8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7">
        <v>0</v>
      </c>
      <c r="BD51">
        <v>0.28010400000000002</v>
      </c>
      <c r="BE51">
        <v>10.1862263</v>
      </c>
      <c r="BF51">
        <v>6.04764E-2</v>
      </c>
      <c r="BG51" s="8">
        <v>0</v>
      </c>
      <c r="BH51" s="7">
        <v>72722.174905559499</v>
      </c>
      <c r="BI51">
        <v>18871.620133268101</v>
      </c>
      <c r="BJ51" s="8">
        <f t="shared" si="0"/>
        <v>91593.795038827608</v>
      </c>
    </row>
    <row r="52" spans="2:62" x14ac:dyDescent="0.4">
      <c r="B52" s="7" t="s">
        <v>57</v>
      </c>
      <c r="C52" s="7">
        <v>7</v>
      </c>
      <c r="D52">
        <v>26</v>
      </c>
      <c r="E52">
        <v>13</v>
      </c>
      <c r="F52">
        <v>8</v>
      </c>
      <c r="G52" s="8">
        <v>650</v>
      </c>
      <c r="H52">
        <v>5.3819326199999997</v>
      </c>
      <c r="I52" s="7">
        <v>3.7689309999999997E-2</v>
      </c>
      <c r="J52" s="39">
        <v>1.4366155199999999</v>
      </c>
      <c r="K52" s="39">
        <v>1.4046059E-2</v>
      </c>
      <c r="L52" s="39">
        <v>98.8793747</v>
      </c>
      <c r="M52" s="39">
        <v>1.134699E-2</v>
      </c>
      <c r="N52" s="39">
        <v>13.5205365</v>
      </c>
      <c r="O52" s="39">
        <v>0.33711038900000001</v>
      </c>
      <c r="P52" s="39">
        <v>1778.0029099999999</v>
      </c>
      <c r="Q52" s="39">
        <v>3.8637655999999999E-2</v>
      </c>
      <c r="R52" s="39">
        <v>1099.8137899999999</v>
      </c>
      <c r="S52" s="39">
        <v>4.7892022999999999E-2</v>
      </c>
      <c r="T52" s="39">
        <v>2722.4806199999998</v>
      </c>
      <c r="U52" s="39">
        <v>23.514201799999999</v>
      </c>
      <c r="V52" s="39">
        <v>6524.3690399999996</v>
      </c>
      <c r="W52" s="39">
        <v>23.514201799999999</v>
      </c>
      <c r="X52" s="39">
        <v>23.514201799999999</v>
      </c>
      <c r="Y52" s="39">
        <v>-8.5166499299999998</v>
      </c>
      <c r="Z52" s="39">
        <v>1.5070740600000001</v>
      </c>
      <c r="AA52" s="39">
        <v>-0.23415572000000001</v>
      </c>
      <c r="AB52" s="39">
        <v>13.582498899999999</v>
      </c>
      <c r="AC52" s="8">
        <v>0.55009549000000002</v>
      </c>
      <c r="AD52">
        <v>5.3819326199999997</v>
      </c>
      <c r="AE52">
        <v>10.522883999999999</v>
      </c>
      <c r="AF52">
        <v>1.92915397</v>
      </c>
      <c r="AG52">
        <v>18.1322692</v>
      </c>
      <c r="AH52">
        <v>18.1322692</v>
      </c>
      <c r="AI52">
        <v>23.514201799999999</v>
      </c>
      <c r="AJ52">
        <v>23.514201799999999</v>
      </c>
      <c r="AK52">
        <v>8.0025489899999993</v>
      </c>
      <c r="AL52">
        <v>15.5116528</v>
      </c>
      <c r="AM52">
        <v>13.582498899999999</v>
      </c>
      <c r="AN52">
        <v>1.92915397</v>
      </c>
      <c r="AO52">
        <v>13.582498899999999</v>
      </c>
      <c r="AP52">
        <v>13.582498899999999</v>
      </c>
      <c r="AQ52">
        <v>10.522883999999999</v>
      </c>
      <c r="AR52">
        <v>3.0596148699999999</v>
      </c>
      <c r="AS52">
        <v>5.3819326199999997</v>
      </c>
      <c r="AT52">
        <v>5.3819326199999997</v>
      </c>
      <c r="AU52">
        <v>18.1322692</v>
      </c>
      <c r="AV52">
        <v>18.1322692</v>
      </c>
      <c r="AW52">
        <v>23.514201799999999</v>
      </c>
      <c r="AX52">
        <v>23.514201799999999</v>
      </c>
      <c r="AY52">
        <v>23.514201799999999</v>
      </c>
      <c r="AZ52">
        <v>23.514201799999999</v>
      </c>
      <c r="BA52">
        <v>23.514201799999999</v>
      </c>
      <c r="BB52">
        <v>0</v>
      </c>
      <c r="BC52" s="7">
        <v>0</v>
      </c>
      <c r="BD52">
        <v>0.28010400000000002</v>
      </c>
      <c r="BE52">
        <v>10.182303599999999</v>
      </c>
      <c r="BF52">
        <v>6.04764E-2</v>
      </c>
      <c r="BG52" s="8">
        <v>0</v>
      </c>
      <c r="BH52" s="7">
        <v>72703.550920013004</v>
      </c>
      <c r="BI52">
        <v>18865.812617299202</v>
      </c>
      <c r="BJ52" s="8">
        <f t="shared" si="0"/>
        <v>91569.363537312209</v>
      </c>
    </row>
    <row r="53" spans="2:62" x14ac:dyDescent="0.4">
      <c r="B53" s="7" t="s">
        <v>57</v>
      </c>
      <c r="C53" s="7">
        <v>7</v>
      </c>
      <c r="D53">
        <v>26</v>
      </c>
      <c r="E53">
        <v>13</v>
      </c>
      <c r="F53">
        <v>8</v>
      </c>
      <c r="G53" s="8">
        <v>700</v>
      </c>
      <c r="H53">
        <v>5.3321276900000001</v>
      </c>
      <c r="I53" s="7">
        <v>3.7340529999999997E-2</v>
      </c>
      <c r="J53" s="39">
        <v>1.42332094</v>
      </c>
      <c r="K53" s="39">
        <v>1.3912575999999999E-2</v>
      </c>
      <c r="L53" s="39">
        <v>97.964335300000002</v>
      </c>
      <c r="M53" s="39">
        <v>1.1241203999999999E-2</v>
      </c>
      <c r="N53" s="39">
        <v>13.395415699999999</v>
      </c>
      <c r="O53" s="39">
        <v>0.333638828</v>
      </c>
      <c r="P53" s="39">
        <v>1761.54916</v>
      </c>
      <c r="Q53" s="39">
        <v>3.8280098999999998E-2</v>
      </c>
      <c r="R53" s="39">
        <v>1089.636</v>
      </c>
      <c r="S53" s="39">
        <v>4.7448826E-2</v>
      </c>
      <c r="T53" s="39">
        <v>2697.2865200000001</v>
      </c>
      <c r="U53" s="39">
        <v>23.296599100000002</v>
      </c>
      <c r="V53" s="39">
        <v>6463.9918900000002</v>
      </c>
      <c r="W53" s="39">
        <v>23.296599100000002</v>
      </c>
      <c r="X53" s="39">
        <v>23.296599100000002</v>
      </c>
      <c r="Y53" s="39">
        <v>-8.4378355799999998</v>
      </c>
      <c r="Z53" s="39">
        <v>1.4931274299999999</v>
      </c>
      <c r="AA53" s="39">
        <v>-0.231137382</v>
      </c>
      <c r="AB53" s="39">
        <v>13.4568048</v>
      </c>
      <c r="AC53" s="8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7">
        <v>0</v>
      </c>
      <c r="BD53">
        <v>0.28010400000000002</v>
      </c>
      <c r="BE53">
        <v>10.0880747</v>
      </c>
      <c r="BF53">
        <v>6.04764E-2</v>
      </c>
      <c r="BG53" s="8">
        <v>0</v>
      </c>
      <c r="BH53" s="7">
        <v>72255.546872988998</v>
      </c>
      <c r="BI53">
        <v>18726.222154123701</v>
      </c>
      <c r="BJ53" s="8">
        <f t="shared" si="0"/>
        <v>90981.769027112692</v>
      </c>
    </row>
    <row r="54" spans="2:62" x14ac:dyDescent="0.4">
      <c r="B54" s="7" t="s">
        <v>57</v>
      </c>
      <c r="C54" s="7">
        <v>7</v>
      </c>
      <c r="D54">
        <v>26</v>
      </c>
      <c r="E54">
        <v>13</v>
      </c>
      <c r="F54">
        <v>8</v>
      </c>
      <c r="G54" s="8">
        <v>750</v>
      </c>
      <c r="H54">
        <v>5.2537749800000002</v>
      </c>
      <c r="I54" s="7">
        <v>3.6791830999999997E-2</v>
      </c>
      <c r="J54" s="39">
        <v>1.4024060199999999</v>
      </c>
      <c r="K54" s="39">
        <v>1.3702717999999999E-2</v>
      </c>
      <c r="L54" s="39">
        <v>96.524802800000003</v>
      </c>
      <c r="M54" s="39">
        <v>1.1072652000000001E-2</v>
      </c>
      <c r="N54" s="39">
        <v>13.1943927</v>
      </c>
      <c r="O54" s="39">
        <v>0.32846466099999999</v>
      </c>
      <c r="P54" s="39">
        <v>1737.44894</v>
      </c>
      <c r="Q54" s="39">
        <v>3.7629682999999997E-2</v>
      </c>
      <c r="R54" s="39">
        <v>1073.6243899999999</v>
      </c>
      <c r="S54" s="39">
        <v>4.6751591000000002E-2</v>
      </c>
      <c r="T54" s="39">
        <v>2657.65137</v>
      </c>
      <c r="U54" s="39">
        <v>22.9542684</v>
      </c>
      <c r="V54" s="39">
        <v>6369.0070500000002</v>
      </c>
      <c r="W54" s="39">
        <v>22.954268299999999</v>
      </c>
      <c r="X54" s="39">
        <v>22.954268299999999</v>
      </c>
      <c r="Y54" s="39">
        <v>-8.3115479099999998</v>
      </c>
      <c r="Z54" s="39">
        <v>1.4710627999999999</v>
      </c>
      <c r="AA54" s="39">
        <v>-0.22629376100000001</v>
      </c>
      <c r="AB54" s="39">
        <v>13.257035800000001</v>
      </c>
      <c r="AC54" s="8">
        <v>0.536973641</v>
      </c>
      <c r="AD54">
        <v>5.2537749800000002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7.8142208699999998</v>
      </c>
      <c r="AL54">
        <v>15.1400475</v>
      </c>
      <c r="AM54">
        <v>13.257035800000001</v>
      </c>
      <c r="AN54">
        <v>1.88301166</v>
      </c>
      <c r="AO54">
        <v>13.257035800000001</v>
      </c>
      <c r="AP54">
        <v>13.257035800000001</v>
      </c>
      <c r="AQ54">
        <v>10.2754738</v>
      </c>
      <c r="AR54">
        <v>2.9815620699999998</v>
      </c>
      <c r="AS54">
        <v>5.2537749800000002</v>
      </c>
      <c r="AT54">
        <v>5.2537749800000002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7">
        <v>0</v>
      </c>
      <c r="BD54">
        <v>0.28010400000000002</v>
      </c>
      <c r="BE54">
        <v>9.9348933699999993</v>
      </c>
      <c r="BF54">
        <v>6.04764E-2</v>
      </c>
      <c r="BG54" s="8">
        <v>0</v>
      </c>
      <c r="BH54" s="7">
        <v>71544.470250910905</v>
      </c>
      <c r="BI54">
        <v>18506.518145696999</v>
      </c>
      <c r="BJ54" s="8">
        <f t="shared" si="0"/>
        <v>90050.988396607907</v>
      </c>
    </row>
    <row r="55" spans="2:62" x14ac:dyDescent="0.4">
      <c r="B55" s="7" t="s">
        <v>57</v>
      </c>
      <c r="C55" s="7">
        <v>7</v>
      </c>
      <c r="D55">
        <v>26</v>
      </c>
      <c r="E55">
        <v>13</v>
      </c>
      <c r="F55">
        <v>8</v>
      </c>
      <c r="G55" s="8">
        <v>800</v>
      </c>
      <c r="H55">
        <v>5.1587413299999998</v>
      </c>
      <c r="I55" s="7">
        <v>3.6126316999999998E-2</v>
      </c>
      <c r="J55" s="39">
        <v>1.3770384</v>
      </c>
      <c r="K55" s="39">
        <v>1.3448406E-2</v>
      </c>
      <c r="L55" s="39">
        <v>94.7788003</v>
      </c>
      <c r="M55" s="39">
        <v>1.0871634999999999E-2</v>
      </c>
      <c r="N55" s="39">
        <v>12.9571012</v>
      </c>
      <c r="O55" s="39">
        <v>0.32178792899999997</v>
      </c>
      <c r="P55" s="39">
        <v>1705.4345000000001</v>
      </c>
      <c r="Q55" s="39">
        <v>3.6977857000000003E-2</v>
      </c>
      <c r="R55" s="39">
        <v>1054.20399</v>
      </c>
      <c r="S55" s="39">
        <v>4.5905917999999997E-2</v>
      </c>
      <c r="T55" s="39">
        <v>2609.57807</v>
      </c>
      <c r="U55" s="39">
        <v>22.5390567</v>
      </c>
      <c r="V55" s="39">
        <v>6253.8003699999999</v>
      </c>
      <c r="W55" s="39">
        <v>22.5390567</v>
      </c>
      <c r="X55" s="39">
        <v>22.5390567</v>
      </c>
      <c r="Y55" s="39">
        <v>-8.1619591299999996</v>
      </c>
      <c r="Z55" s="39">
        <v>1.44449402</v>
      </c>
      <c r="AA55" s="39">
        <v>-0.22058464699999999</v>
      </c>
      <c r="AB55" s="39">
        <v>13.017901</v>
      </c>
      <c r="AC55" s="8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7">
        <v>0</v>
      </c>
      <c r="BD55">
        <v>0.28010400000000002</v>
      </c>
      <c r="BE55">
        <v>9.7568097500000004</v>
      </c>
      <c r="BF55">
        <v>6.04764E-2</v>
      </c>
      <c r="BG55" s="8">
        <v>0</v>
      </c>
      <c r="BH55" s="7">
        <v>70682.948546592001</v>
      </c>
      <c r="BI55">
        <v>18238.819886355301</v>
      </c>
      <c r="BJ55" s="8">
        <f t="shared" si="0"/>
        <v>88921.768432947298</v>
      </c>
    </row>
    <row r="56" spans="2:62" x14ac:dyDescent="0.4">
      <c r="B56" s="7" t="s">
        <v>57</v>
      </c>
      <c r="C56" s="7">
        <v>7</v>
      </c>
      <c r="D56">
        <v>26</v>
      </c>
      <c r="E56">
        <v>13</v>
      </c>
      <c r="F56">
        <v>8</v>
      </c>
      <c r="G56" s="8">
        <v>850</v>
      </c>
      <c r="H56">
        <v>5.0549066199999997</v>
      </c>
      <c r="I56" s="7">
        <v>3.5399169000000001E-2</v>
      </c>
      <c r="J56" s="39">
        <v>1.34932148</v>
      </c>
      <c r="K56" s="39">
        <v>1.3170822E-2</v>
      </c>
      <c r="L56" s="39">
        <v>92.871100600000005</v>
      </c>
      <c r="M56" s="39">
        <v>1.0651258E-2</v>
      </c>
      <c r="N56" s="39">
        <v>12.6962727</v>
      </c>
      <c r="O56" s="39">
        <v>0.31462466300000003</v>
      </c>
      <c r="P56" s="39">
        <v>1671.11976</v>
      </c>
      <c r="Q56" s="39">
        <v>3.6232974000000001E-2</v>
      </c>
      <c r="R56" s="39">
        <v>1032.98506</v>
      </c>
      <c r="S56" s="39">
        <v>4.4981927999999997E-2</v>
      </c>
      <c r="T56" s="39">
        <v>2557.0527000000002</v>
      </c>
      <c r="U56" s="39">
        <v>22.085392500000001</v>
      </c>
      <c r="V56" s="39">
        <v>6127.9244099999996</v>
      </c>
      <c r="W56" s="39">
        <v>22.085392500000001</v>
      </c>
      <c r="X56" s="39">
        <v>22.085392500000001</v>
      </c>
      <c r="Y56" s="39">
        <v>-7.9976603199999996</v>
      </c>
      <c r="Z56" s="39">
        <v>1.41541853</v>
      </c>
      <c r="AA56" s="39">
        <v>-0.21432099199999999</v>
      </c>
      <c r="AB56" s="39">
        <v>12.755864000000001</v>
      </c>
      <c r="AC56" s="8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7">
        <v>0</v>
      </c>
      <c r="BD56">
        <v>0.28010400000000002</v>
      </c>
      <c r="BE56">
        <v>9.5603919699999995</v>
      </c>
      <c r="BF56">
        <v>6.04764E-2</v>
      </c>
      <c r="BG56" s="8">
        <v>0</v>
      </c>
      <c r="BH56" s="7">
        <v>69734.445884535904</v>
      </c>
      <c r="BI56">
        <v>17945.536230958201</v>
      </c>
      <c r="BJ56" s="8">
        <f t="shared" si="0"/>
        <v>87679.982115494102</v>
      </c>
    </row>
    <row r="57" spans="2:62" x14ac:dyDescent="0.4">
      <c r="B57" s="7" t="s">
        <v>57</v>
      </c>
      <c r="C57" s="7">
        <v>7</v>
      </c>
      <c r="D57">
        <v>26</v>
      </c>
      <c r="E57">
        <v>13</v>
      </c>
      <c r="F57">
        <v>8</v>
      </c>
      <c r="G57" s="8">
        <v>900</v>
      </c>
      <c r="H57">
        <v>4.9479119100000002</v>
      </c>
      <c r="I57" s="7">
        <v>3.4649893000000001E-2</v>
      </c>
      <c r="J57" s="39">
        <v>1.3207610599999999</v>
      </c>
      <c r="K57" s="39">
        <v>1.2885094999999999E-2</v>
      </c>
      <c r="L57" s="39">
        <v>90.905343900000005</v>
      </c>
      <c r="M57" s="39">
        <v>1.0424248000000001E-2</v>
      </c>
      <c r="N57" s="39">
        <v>12.4275219</v>
      </c>
      <c r="O57" s="39">
        <v>0.307275413</v>
      </c>
      <c r="P57" s="39">
        <v>1635.75443</v>
      </c>
      <c r="Q57" s="39">
        <v>3.5465732E-2</v>
      </c>
      <c r="R57" s="39">
        <v>1011.12038</v>
      </c>
      <c r="S57" s="39">
        <v>4.4029817999999998E-2</v>
      </c>
      <c r="T57" s="39">
        <v>2502.9288299999998</v>
      </c>
      <c r="U57" s="39">
        <v>21.617921899999999</v>
      </c>
      <c r="V57" s="39">
        <v>5998.2176600000003</v>
      </c>
      <c r="W57" s="39">
        <v>21.617921899999999</v>
      </c>
      <c r="X57" s="39">
        <v>21.617921899999999</v>
      </c>
      <c r="Y57" s="39">
        <v>-7.82836949</v>
      </c>
      <c r="Z57" s="39">
        <v>1.3854586200000001</v>
      </c>
      <c r="AA57" s="39">
        <v>-0.20788040799999999</v>
      </c>
      <c r="AB57" s="39">
        <v>12.485859700000001</v>
      </c>
      <c r="AC57" s="8">
        <v>0.50571914600000001</v>
      </c>
      <c r="AD57">
        <v>4.9479119100000002</v>
      </c>
      <c r="AE57">
        <v>9.6985944699999997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7.3586130499999998</v>
      </c>
      <c r="AL57">
        <v>14.259308900000001</v>
      </c>
      <c r="AM57">
        <v>12.485859700000001</v>
      </c>
      <c r="AN57">
        <v>1.7734492100000001</v>
      </c>
      <c r="AO57">
        <v>12.485859700000001</v>
      </c>
      <c r="AP57">
        <v>12.485859700000001</v>
      </c>
      <c r="AQ57">
        <v>9.6985944699999997</v>
      </c>
      <c r="AR57">
        <v>2.7872652000000002</v>
      </c>
      <c r="AS57">
        <v>4.9479119100000002</v>
      </c>
      <c r="AT57">
        <v>4.9479119100000002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7">
        <v>0</v>
      </c>
      <c r="BD57">
        <v>0.28010400000000002</v>
      </c>
      <c r="BE57">
        <v>9.3580140699999994</v>
      </c>
      <c r="BF57">
        <v>6.04764E-2</v>
      </c>
      <c r="BG57" s="8">
        <v>0</v>
      </c>
      <c r="BH57" s="7">
        <v>68750.495356634594</v>
      </c>
      <c r="BI57">
        <v>17642.299345284398</v>
      </c>
      <c r="BJ57" s="8">
        <f t="shared" si="0"/>
        <v>86392.794701918989</v>
      </c>
    </row>
    <row r="58" spans="2:62" x14ac:dyDescent="0.4">
      <c r="B58" s="7" t="s">
        <v>57</v>
      </c>
      <c r="C58" s="7">
        <v>7</v>
      </c>
      <c r="D58">
        <v>26</v>
      </c>
      <c r="E58">
        <v>13</v>
      </c>
      <c r="F58">
        <v>8</v>
      </c>
      <c r="G58" s="8">
        <v>950</v>
      </c>
      <c r="H58">
        <v>4.8413748700000001</v>
      </c>
      <c r="I58" s="7">
        <v>3.3903821000000001E-2</v>
      </c>
      <c r="J58" s="39">
        <v>1.2923228099999999</v>
      </c>
      <c r="K58" s="39">
        <v>1.2600897999999999E-2</v>
      </c>
      <c r="L58" s="39">
        <v>88.947995700000007</v>
      </c>
      <c r="M58" s="39">
        <v>1.0198281999999999E-2</v>
      </c>
      <c r="N58" s="39">
        <v>12.1599307</v>
      </c>
      <c r="O58" s="39">
        <v>0.29998996700000002</v>
      </c>
      <c r="P58" s="39">
        <v>1600.53612</v>
      </c>
      <c r="Q58" s="39">
        <v>3.4701981E-2</v>
      </c>
      <c r="R58" s="39">
        <v>989.34921699999995</v>
      </c>
      <c r="S58" s="39">
        <v>4.308178E-2</v>
      </c>
      <c r="T58" s="39">
        <v>2449.03647</v>
      </c>
      <c r="U58" s="39">
        <v>21.152450900000002</v>
      </c>
      <c r="V58" s="39">
        <v>5869.0657300000003</v>
      </c>
      <c r="W58" s="39">
        <v>21.152450900000002</v>
      </c>
      <c r="X58" s="39">
        <v>21.152450900000002</v>
      </c>
      <c r="Y58" s="39">
        <v>-7.6598082999999999</v>
      </c>
      <c r="Z58" s="39">
        <v>1.3556271600000001</v>
      </c>
      <c r="AA58" s="39">
        <v>-0.20148180299999999</v>
      </c>
      <c r="AB58" s="39">
        <v>12.217015099999999</v>
      </c>
      <c r="AC58" s="8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7">
        <v>0</v>
      </c>
      <c r="BD58">
        <v>0.28010400000000002</v>
      </c>
      <c r="BE58">
        <v>9.1565136099999993</v>
      </c>
      <c r="BF58">
        <v>6.04764E-2</v>
      </c>
      <c r="BG58" s="8">
        <v>0</v>
      </c>
      <c r="BH58" s="7">
        <v>67763.916288236898</v>
      </c>
      <c r="BI58">
        <v>17339.2930632715</v>
      </c>
      <c r="BJ58" s="8">
        <f t="shared" si="0"/>
        <v>85103.209351508398</v>
      </c>
    </row>
    <row r="59" spans="2:62" x14ac:dyDescent="0.4">
      <c r="B59" s="7" t="s">
        <v>57</v>
      </c>
      <c r="C59" s="7">
        <v>7</v>
      </c>
      <c r="D59">
        <v>26</v>
      </c>
      <c r="E59">
        <v>13</v>
      </c>
      <c r="F59">
        <v>8</v>
      </c>
      <c r="G59" s="8">
        <v>1000</v>
      </c>
      <c r="H59">
        <v>4.7368337800000004</v>
      </c>
      <c r="I59" s="7">
        <v>3.3171726999999998E-2</v>
      </c>
      <c r="J59" s="39">
        <v>1.2644173400000001</v>
      </c>
      <c r="K59" s="39">
        <v>1.2322323E-2</v>
      </c>
      <c r="L59" s="39">
        <v>87.027318100000002</v>
      </c>
      <c r="M59" s="39">
        <v>9.9766160000000007E-3</v>
      </c>
      <c r="N59" s="39">
        <v>11.8973572</v>
      </c>
      <c r="O59" s="39">
        <v>0.29287251199999997</v>
      </c>
      <c r="P59" s="39">
        <v>1565.9757</v>
      </c>
      <c r="Q59" s="39">
        <v>3.3952633000000003E-2</v>
      </c>
      <c r="R59" s="39">
        <v>967.98593700000004</v>
      </c>
      <c r="S59" s="39">
        <v>4.2151503999999999E-2</v>
      </c>
      <c r="T59" s="39">
        <v>2396.1537800000001</v>
      </c>
      <c r="U59" s="39">
        <v>20.695700500000001</v>
      </c>
      <c r="V59" s="39">
        <v>5742.3334400000003</v>
      </c>
      <c r="W59" s="39">
        <v>20.695700500000001</v>
      </c>
      <c r="X59" s="39">
        <v>20.695700500000001</v>
      </c>
      <c r="Y59" s="39">
        <v>-7.4944075400000001</v>
      </c>
      <c r="Z59" s="39">
        <v>1.3263547099999999</v>
      </c>
      <c r="AA59" s="39">
        <v>-0.19521772100000001</v>
      </c>
      <c r="AB59" s="39">
        <v>11.9532094</v>
      </c>
      <c r="AC59" s="8">
        <v>0.48414511199999999</v>
      </c>
      <c r="AD59">
        <v>4.7368337800000004</v>
      </c>
      <c r="AE59">
        <v>9.2993739299999998</v>
      </c>
      <c r="AF59">
        <v>1.69779349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7.0446975900000002</v>
      </c>
      <c r="AL59">
        <v>13.6510029</v>
      </c>
      <c r="AM59">
        <v>11.9532094</v>
      </c>
      <c r="AN59">
        <v>1.69779349</v>
      </c>
      <c r="AO59">
        <v>11.9532094</v>
      </c>
      <c r="AP59">
        <v>11.9532094</v>
      </c>
      <c r="AQ59">
        <v>9.2993739299999998</v>
      </c>
      <c r="AR59">
        <v>2.6538354599999998</v>
      </c>
      <c r="AS59">
        <v>4.7368337800000004</v>
      </c>
      <c r="AT59">
        <v>4.7368337800000004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7">
        <v>0</v>
      </c>
      <c r="BD59">
        <v>0.28010400000000002</v>
      </c>
      <c r="BE59">
        <v>8.9587935299999994</v>
      </c>
      <c r="BF59">
        <v>6.04764E-2</v>
      </c>
      <c r="BG59" s="8">
        <v>0</v>
      </c>
      <c r="BH59" s="7">
        <v>66788.984318655304</v>
      </c>
      <c r="BI59">
        <v>17040.8983829358</v>
      </c>
      <c r="BJ59" s="8">
        <f t="shared" si="0"/>
        <v>83829.882701591108</v>
      </c>
    </row>
    <row r="60" spans="2:62" x14ac:dyDescent="0.4">
      <c r="B60" s="7" t="s">
        <v>57</v>
      </c>
      <c r="C60" s="7">
        <v>7</v>
      </c>
      <c r="D60">
        <v>26</v>
      </c>
      <c r="E60">
        <v>13</v>
      </c>
      <c r="F60">
        <v>8</v>
      </c>
      <c r="G60" s="8">
        <v>1050</v>
      </c>
      <c r="H60">
        <v>4.6366806900000004</v>
      </c>
      <c r="I60" s="7">
        <v>3.2470361000000003E-2</v>
      </c>
      <c r="J60" s="39">
        <v>1.2376831699999999</v>
      </c>
      <c r="K60" s="39">
        <v>1.2055715999999999E-2</v>
      </c>
      <c r="L60" s="39">
        <v>85.187258799999995</v>
      </c>
      <c r="M60" s="39">
        <v>9.7643190000000005E-3</v>
      </c>
      <c r="N60" s="39">
        <v>11.6458122</v>
      </c>
      <c r="O60" s="39">
        <v>0.28608266500000001</v>
      </c>
      <c r="P60" s="39">
        <v>1532.86284</v>
      </c>
      <c r="Q60" s="39">
        <v>3.3234890000000003E-2</v>
      </c>
      <c r="R60" s="39">
        <v>947.51935800000001</v>
      </c>
      <c r="S60" s="39">
        <v>4.1260274999999999E-2</v>
      </c>
      <c r="T60" s="39">
        <v>2345.4907800000001</v>
      </c>
      <c r="U60" s="39">
        <v>20.258121599999999</v>
      </c>
      <c r="V60" s="39">
        <v>5620.9206000000004</v>
      </c>
      <c r="W60" s="39">
        <v>20.258121599999999</v>
      </c>
      <c r="X60" s="39">
        <v>20.258121599999999</v>
      </c>
      <c r="Y60" s="39">
        <v>-7.3359532700000001</v>
      </c>
      <c r="Z60" s="39">
        <v>1.2983111599999999</v>
      </c>
      <c r="AA60" s="39">
        <v>-0.18923100500000001</v>
      </c>
      <c r="AB60" s="39">
        <v>11.700480199999999</v>
      </c>
      <c r="AC60" s="8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7">
        <v>0</v>
      </c>
      <c r="BD60">
        <v>0.28010400000000002</v>
      </c>
      <c r="BE60">
        <v>8.7693810699999997</v>
      </c>
      <c r="BF60">
        <v>6.04764E-2</v>
      </c>
      <c r="BG60" s="8">
        <v>0</v>
      </c>
      <c r="BH60" s="7">
        <v>65848.434903575297</v>
      </c>
      <c r="BI60">
        <v>16754.0090099062</v>
      </c>
      <c r="BJ60" s="8">
        <f t="shared" si="0"/>
        <v>82602.443913481489</v>
      </c>
    </row>
    <row r="61" spans="2:62" x14ac:dyDescent="0.4">
      <c r="B61" s="7" t="s">
        <v>57</v>
      </c>
      <c r="C61" s="7">
        <v>7</v>
      </c>
      <c r="D61">
        <v>26</v>
      </c>
      <c r="E61">
        <v>13</v>
      </c>
      <c r="F61">
        <v>8</v>
      </c>
      <c r="G61" s="8">
        <v>1100</v>
      </c>
      <c r="H61">
        <v>4.5403905299999998</v>
      </c>
      <c r="I61" s="7">
        <v>3.1796048E-2</v>
      </c>
      <c r="J61" s="39">
        <v>1.21198015</v>
      </c>
      <c r="K61" s="39">
        <v>1.1799646E-2</v>
      </c>
      <c r="L61" s="39">
        <v>83.418171099999995</v>
      </c>
      <c r="M61" s="39">
        <v>9.5602659999999996E-3</v>
      </c>
      <c r="N61" s="39">
        <v>11.4039681</v>
      </c>
      <c r="O61" s="39">
        <v>0.27958164499999999</v>
      </c>
      <c r="P61" s="39">
        <v>1501.02763</v>
      </c>
      <c r="Q61" s="39">
        <v>3.2544807000000002E-2</v>
      </c>
      <c r="R61" s="39">
        <v>927.84218099999998</v>
      </c>
      <c r="S61" s="39">
        <v>4.0403421000000002E-2</v>
      </c>
      <c r="T61" s="39">
        <v>2296.7818699999998</v>
      </c>
      <c r="U61" s="39">
        <v>19.837420300000002</v>
      </c>
      <c r="V61" s="39">
        <v>5504.1906900000004</v>
      </c>
      <c r="W61" s="39">
        <v>19.837420300000002</v>
      </c>
      <c r="X61" s="39">
        <v>19.837420300000002</v>
      </c>
      <c r="Y61" s="39">
        <v>-7.1836099899999999</v>
      </c>
      <c r="Z61" s="39">
        <v>1.27134923</v>
      </c>
      <c r="AA61" s="39">
        <v>-0.18348906200000001</v>
      </c>
      <c r="AB61" s="39">
        <v>11.4574982</v>
      </c>
      <c r="AC61" s="8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7">
        <v>0</v>
      </c>
      <c r="BD61">
        <v>0.28010400000000002</v>
      </c>
      <c r="BE61">
        <v>8.5872729499999991</v>
      </c>
      <c r="BF61">
        <v>6.04764E-2</v>
      </c>
      <c r="BG61" s="8">
        <v>0</v>
      </c>
      <c r="BH61" s="7">
        <v>64937.943139950003</v>
      </c>
      <c r="BI61">
        <v>16477.217060275299</v>
      </c>
      <c r="BJ61" s="8">
        <f t="shared" si="0"/>
        <v>81415.160200225306</v>
      </c>
    </row>
    <row r="62" spans="2:62" x14ac:dyDescent="0.4">
      <c r="B62" s="7" t="s">
        <v>57</v>
      </c>
      <c r="C62" s="7">
        <v>7</v>
      </c>
      <c r="D62">
        <v>26</v>
      </c>
      <c r="E62">
        <v>13</v>
      </c>
      <c r="F62">
        <v>8</v>
      </c>
      <c r="G62" s="8">
        <v>1150</v>
      </c>
      <c r="H62">
        <v>4.4485964400000002</v>
      </c>
      <c r="I62" s="7">
        <v>3.1153219999999999E-2</v>
      </c>
      <c r="J62" s="39">
        <v>1.18747728</v>
      </c>
      <c r="K62" s="39">
        <v>1.1555764E-2</v>
      </c>
      <c r="L62" s="39">
        <v>81.731687300000004</v>
      </c>
      <c r="M62" s="39">
        <v>9.3657919999999995E-3</v>
      </c>
      <c r="N62" s="39">
        <v>11.173418699999999</v>
      </c>
      <c r="O62" s="39">
        <v>0.2734084</v>
      </c>
      <c r="P62" s="39">
        <v>1470.6779799999999</v>
      </c>
      <c r="Q62" s="39">
        <v>3.1886991000000003E-2</v>
      </c>
      <c r="R62" s="39">
        <v>909.08378800000003</v>
      </c>
      <c r="S62" s="39">
        <v>3.9586575999999998E-2</v>
      </c>
      <c r="T62" s="39">
        <v>2250.3473100000001</v>
      </c>
      <c r="U62" s="39">
        <v>19.4363627</v>
      </c>
      <c r="V62" s="39">
        <v>5392.9112299999997</v>
      </c>
      <c r="W62" s="39">
        <v>19.4363627</v>
      </c>
      <c r="X62" s="39">
        <v>19.4363627</v>
      </c>
      <c r="Y62" s="39">
        <v>-7.0383812499999996</v>
      </c>
      <c r="Z62" s="39">
        <v>1.24564629</v>
      </c>
      <c r="AA62" s="39">
        <v>-0.17802863999999999</v>
      </c>
      <c r="AB62" s="39">
        <v>11.225862899999999</v>
      </c>
      <c r="AC62" s="8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7">
        <v>0</v>
      </c>
      <c r="BD62">
        <v>0.28010400000000002</v>
      </c>
      <c r="BE62">
        <v>8.4136705500000009</v>
      </c>
      <c r="BF62">
        <v>6.04764E-2</v>
      </c>
      <c r="BG62" s="8">
        <v>0</v>
      </c>
      <c r="BH62" s="7">
        <v>64064.126214854397</v>
      </c>
      <c r="BI62">
        <v>16212.4399476608</v>
      </c>
      <c r="BJ62" s="8">
        <f t="shared" si="0"/>
        <v>80276.566162515199</v>
      </c>
    </row>
    <row r="63" spans="2:62" ht="18" thickBot="1" x14ac:dyDescent="0.45">
      <c r="B63" s="7" t="s">
        <v>57</v>
      </c>
      <c r="C63" s="7">
        <v>7</v>
      </c>
      <c r="D63">
        <v>26</v>
      </c>
      <c r="E63">
        <v>13</v>
      </c>
      <c r="F63">
        <v>8</v>
      </c>
      <c r="G63" s="8">
        <v>1200</v>
      </c>
      <c r="H63">
        <v>4.3621094600000001</v>
      </c>
      <c r="I63" s="7">
        <v>3.0547557999999999E-2</v>
      </c>
      <c r="J63" s="39">
        <v>1.1643910500000001</v>
      </c>
      <c r="K63" s="39">
        <v>1.1326189E-2</v>
      </c>
      <c r="L63" s="39">
        <v>80.142708200000001</v>
      </c>
      <c r="M63" s="39">
        <v>9.1826089999999996E-3</v>
      </c>
      <c r="N63" s="39">
        <v>10.956201200000001</v>
      </c>
      <c r="O63" s="39">
        <v>0.267613516</v>
      </c>
      <c r="P63" s="39">
        <v>1442.08187</v>
      </c>
      <c r="Q63" s="39">
        <v>3.1267261999999997E-2</v>
      </c>
      <c r="R63" s="39">
        <v>891.40991899999995</v>
      </c>
      <c r="S63" s="39">
        <v>3.8816956999999999E-2</v>
      </c>
      <c r="T63" s="39">
        <v>2206.5973899999999</v>
      </c>
      <c r="U63" s="39">
        <v>19.058492399999999</v>
      </c>
      <c r="V63" s="39">
        <v>5288.0654400000003</v>
      </c>
      <c r="W63" s="39">
        <v>19.058492399999999</v>
      </c>
      <c r="X63" s="39">
        <v>19.058492399999999</v>
      </c>
      <c r="Y63" s="39">
        <v>-6.9015504300000003</v>
      </c>
      <c r="Z63" s="39">
        <v>1.22142945</v>
      </c>
      <c r="AA63" s="39">
        <v>-0.17289652999999999</v>
      </c>
      <c r="AB63" s="39">
        <v>11.007620899999999</v>
      </c>
      <c r="AC63" s="8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7">
        <v>0</v>
      </c>
      <c r="BD63">
        <v>0.28010400000000002</v>
      </c>
      <c r="BE63">
        <v>8.2501081900000006</v>
      </c>
      <c r="BF63">
        <v>6.04764E-2</v>
      </c>
      <c r="BG63" s="8">
        <v>0</v>
      </c>
      <c r="BH63" s="9">
        <v>63235.468558576802</v>
      </c>
      <c r="BI63" s="10">
        <v>15962.1359406704</v>
      </c>
      <c r="BJ63" s="11">
        <f t="shared" si="0"/>
        <v>79197.604499247202</v>
      </c>
    </row>
    <row r="64" spans="2:62" x14ac:dyDescent="0.4">
      <c r="B64" s="4" t="s">
        <v>58</v>
      </c>
      <c r="C64" s="4">
        <v>86</v>
      </c>
      <c r="D64" s="5">
        <v>170</v>
      </c>
      <c r="E64" s="5">
        <v>66</v>
      </c>
      <c r="F64" s="5">
        <v>66</v>
      </c>
      <c r="G64" s="6">
        <v>500</v>
      </c>
      <c r="H64" s="5">
        <v>29.9311759</v>
      </c>
      <c r="I64" s="4">
        <v>0.20960600099999999</v>
      </c>
      <c r="J64" s="5">
        <v>7.9896191400000003</v>
      </c>
      <c r="K64" s="5">
        <v>8.9493613E-2</v>
      </c>
      <c r="L64" s="5">
        <v>549.90951500000006</v>
      </c>
      <c r="M64" s="5">
        <v>6.5343361000000003E-2</v>
      </c>
      <c r="N64" s="5">
        <v>75.173326099999997</v>
      </c>
      <c r="O64" s="5">
        <v>3.42033955</v>
      </c>
      <c r="P64" s="5">
        <v>9896.7618700000003</v>
      </c>
      <c r="Q64" s="5">
        <v>0.21445914099999999</v>
      </c>
      <c r="R64" s="5">
        <v>6116.5239700000002</v>
      </c>
      <c r="S64" s="5">
        <v>0.26634754999999999</v>
      </c>
      <c r="T64" s="5">
        <v>15140.852199999999</v>
      </c>
      <c r="U64" s="5">
        <v>130.772301</v>
      </c>
      <c r="V64" s="5">
        <v>36284.742100000003</v>
      </c>
      <c r="W64" s="5">
        <v>130.772301</v>
      </c>
      <c r="X64" s="5">
        <v>130.772301</v>
      </c>
      <c r="Y64" s="5">
        <v>-47.353647600000002</v>
      </c>
      <c r="Z64" s="5">
        <v>8.3808752599999998</v>
      </c>
      <c r="AA64" s="5">
        <v>-1.7839874899999999</v>
      </c>
      <c r="AB64" s="5">
        <v>75.528240999999994</v>
      </c>
      <c r="AC64" s="6">
        <v>3.0592024000000002</v>
      </c>
      <c r="AD64" s="5">
        <v>29.9311759</v>
      </c>
      <c r="AE64" s="5">
        <v>56.944965199999999</v>
      </c>
      <c r="AF64" s="5">
        <v>10.727853899999999</v>
      </c>
      <c r="AG64" s="5">
        <v>100.84112500000001</v>
      </c>
      <c r="AH64" s="5">
        <v>100.84112500000001</v>
      </c>
      <c r="AI64" s="5">
        <v>130.772301</v>
      </c>
      <c r="AJ64" s="5">
        <v>130.772301</v>
      </c>
      <c r="AK64" s="5">
        <v>44.516206199999999</v>
      </c>
      <c r="AL64" s="5">
        <v>86.256094899999994</v>
      </c>
      <c r="AM64" s="5">
        <v>75.528240999999994</v>
      </c>
      <c r="AN64" s="5">
        <v>10.727853899999999</v>
      </c>
      <c r="AO64" s="5">
        <v>75.528240999999994</v>
      </c>
      <c r="AP64" s="5">
        <v>75.528240999999994</v>
      </c>
      <c r="AQ64" s="5">
        <v>56.944965199999999</v>
      </c>
      <c r="AR64" s="5">
        <v>18.583275799999999</v>
      </c>
      <c r="AS64" s="5">
        <v>29.9311759</v>
      </c>
      <c r="AT64" s="5">
        <v>29.9311759</v>
      </c>
      <c r="AU64" s="5">
        <v>100.84112500000001</v>
      </c>
      <c r="AV64" s="5">
        <v>100.84112500000001</v>
      </c>
      <c r="AW64" s="5">
        <v>130.772301</v>
      </c>
      <c r="AX64" s="5">
        <v>130.772301</v>
      </c>
      <c r="AY64" s="5">
        <v>130.772301</v>
      </c>
      <c r="AZ64" s="5">
        <v>130.772301</v>
      </c>
      <c r="BA64" s="5">
        <v>130.772301</v>
      </c>
      <c r="BB64" s="5">
        <v>0</v>
      </c>
      <c r="BC64" s="4">
        <v>0</v>
      </c>
      <c r="BD64" s="5">
        <v>0.28010400000000002</v>
      </c>
      <c r="BE64" s="5">
        <v>56.604384799999998</v>
      </c>
      <c r="BF64" s="5">
        <v>6.04764E-2</v>
      </c>
      <c r="BG64" s="6">
        <v>0</v>
      </c>
      <c r="BH64" s="5">
        <v>232126.23867509401</v>
      </c>
      <c r="BI64" s="5">
        <v>78116.6165428487</v>
      </c>
      <c r="BJ64" s="6">
        <f t="shared" si="0"/>
        <v>310242.85521794274</v>
      </c>
    </row>
    <row r="65" spans="2:62" x14ac:dyDescent="0.4">
      <c r="B65" s="7" t="s">
        <v>58</v>
      </c>
      <c r="C65" s="7">
        <v>86</v>
      </c>
      <c r="D65">
        <v>170</v>
      </c>
      <c r="E65">
        <v>66</v>
      </c>
      <c r="F65">
        <v>66</v>
      </c>
      <c r="G65" s="8">
        <v>550</v>
      </c>
      <c r="H65">
        <v>33.247626199999999</v>
      </c>
      <c r="I65" s="7">
        <v>0.23283087899999999</v>
      </c>
      <c r="J65" s="39">
        <v>8.8748892300000009</v>
      </c>
      <c r="K65" s="39">
        <v>0.101468695</v>
      </c>
      <c r="L65" s="39">
        <v>610.84088599999995</v>
      </c>
      <c r="M65" s="39">
        <v>7.2940353999999999E-2</v>
      </c>
      <c r="N65" s="39">
        <v>83.508091500000006</v>
      </c>
      <c r="O65" s="39">
        <v>3.84705444</v>
      </c>
      <c r="P65" s="39">
        <v>10991.058000000001</v>
      </c>
      <c r="Q65" s="39">
        <v>0.23833448300000001</v>
      </c>
      <c r="R65" s="39">
        <v>6794.25036</v>
      </c>
      <c r="S65" s="39">
        <v>0.29585953399999998</v>
      </c>
      <c r="T65" s="39">
        <v>16818.497100000001</v>
      </c>
      <c r="U65" s="39">
        <v>145.262204</v>
      </c>
      <c r="V65" s="39">
        <v>40305.183700000001</v>
      </c>
      <c r="W65" s="39">
        <v>145.262204</v>
      </c>
      <c r="X65" s="39">
        <v>145.262204</v>
      </c>
      <c r="Y65" s="39">
        <v>-52.603500699999998</v>
      </c>
      <c r="Z65" s="39">
        <v>9.3096565299999998</v>
      </c>
      <c r="AA65" s="39">
        <v>-1.9952712399999999</v>
      </c>
      <c r="AB65" s="39">
        <v>83.899564100000006</v>
      </c>
      <c r="AC65" s="8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 s="7">
        <v>0</v>
      </c>
      <c r="BD65">
        <v>0.28010400000000002</v>
      </c>
      <c r="BE65">
        <v>62.882635499999999</v>
      </c>
      <c r="BF65">
        <v>6.04764E-2</v>
      </c>
      <c r="BG65" s="8">
        <v>0</v>
      </c>
      <c r="BH65">
        <v>249229.25229257499</v>
      </c>
      <c r="BI65">
        <v>85429.551084551102</v>
      </c>
      <c r="BJ65" s="8">
        <f t="shared" si="0"/>
        <v>334658.80337712611</v>
      </c>
    </row>
    <row r="66" spans="2:62" x14ac:dyDescent="0.4">
      <c r="B66" s="7" t="s">
        <v>58</v>
      </c>
      <c r="C66" s="7">
        <v>86</v>
      </c>
      <c r="D66">
        <v>170</v>
      </c>
      <c r="E66">
        <v>66</v>
      </c>
      <c r="F66">
        <v>66</v>
      </c>
      <c r="G66" s="8">
        <v>600</v>
      </c>
      <c r="H66">
        <v>35.948198699999999</v>
      </c>
      <c r="I66" s="7">
        <v>0.25174280500000001</v>
      </c>
      <c r="J66" s="39">
        <v>9.5957612000000001</v>
      </c>
      <c r="K66" s="39">
        <v>0.11160684999999999</v>
      </c>
      <c r="L66" s="39">
        <v>660.45706199999995</v>
      </c>
      <c r="M66" s="39">
        <v>7.9172126999999995E-2</v>
      </c>
      <c r="N66" s="39">
        <v>90.277316999999996</v>
      </c>
      <c r="O66" s="39">
        <v>4.2325427700000002</v>
      </c>
      <c r="P66" s="39">
        <v>11889.704900000001</v>
      </c>
      <c r="Q66" s="39">
        <v>0.257403834</v>
      </c>
      <c r="R66" s="39">
        <v>7346.1203100000002</v>
      </c>
      <c r="S66" s="39">
        <v>0.31989102800000002</v>
      </c>
      <c r="T66" s="39">
        <v>18184.596799999999</v>
      </c>
      <c r="U66" s="39">
        <v>157.06127499999999</v>
      </c>
      <c r="V66" s="39">
        <v>43579.013599999998</v>
      </c>
      <c r="W66" s="39">
        <v>157.06127499999999</v>
      </c>
      <c r="X66" s="39">
        <v>157.06127499999999</v>
      </c>
      <c r="Y66" s="39">
        <v>-56.868693499999999</v>
      </c>
      <c r="Z66" s="39">
        <v>10.065434099999999</v>
      </c>
      <c r="AA66" s="39">
        <v>-2.1669012900000002</v>
      </c>
      <c r="AB66" s="39">
        <v>90.707701</v>
      </c>
      <c r="AC66" s="8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 s="7">
        <v>0</v>
      </c>
      <c r="BD66">
        <v>0.28010400000000002</v>
      </c>
      <c r="BE66">
        <v>67.9740386</v>
      </c>
      <c r="BF66">
        <v>6.04764E-2</v>
      </c>
      <c r="BG66" s="8">
        <v>0</v>
      </c>
      <c r="BH66">
        <v>262818.026665907</v>
      </c>
      <c r="BI66">
        <v>91335.520014187699</v>
      </c>
      <c r="BJ66" s="8">
        <f t="shared" si="0"/>
        <v>354153.54668009467</v>
      </c>
    </row>
    <row r="67" spans="2:62" x14ac:dyDescent="0.4">
      <c r="B67" s="7" t="s">
        <v>58</v>
      </c>
      <c r="C67" s="7">
        <v>86</v>
      </c>
      <c r="D67">
        <v>170</v>
      </c>
      <c r="E67">
        <v>66</v>
      </c>
      <c r="F67">
        <v>66</v>
      </c>
      <c r="G67" s="8">
        <v>650</v>
      </c>
      <c r="H67">
        <v>38.019125899999999</v>
      </c>
      <c r="I67" s="7">
        <v>0.26624536900000001</v>
      </c>
      <c r="J67" s="39">
        <v>10.14856</v>
      </c>
      <c r="K67" s="39">
        <v>0.119631613</v>
      </c>
      <c r="L67" s="39">
        <v>698.50510199999997</v>
      </c>
      <c r="M67" s="39">
        <v>8.3994481999999995E-2</v>
      </c>
      <c r="N67" s="39">
        <v>95.485041899999999</v>
      </c>
      <c r="O67" s="39">
        <v>4.5537739200000003</v>
      </c>
      <c r="P67" s="39">
        <v>12571.684499999999</v>
      </c>
      <c r="Q67" s="39">
        <v>0.27237857799999998</v>
      </c>
      <c r="R67" s="39">
        <v>7769.3203800000001</v>
      </c>
      <c r="S67" s="39">
        <v>0.33831951900000001</v>
      </c>
      <c r="T67" s="39">
        <v>19232.186799999999</v>
      </c>
      <c r="U67" s="39">
        <v>166.109363</v>
      </c>
      <c r="V67" s="39">
        <v>46089.541700000002</v>
      </c>
      <c r="W67" s="39">
        <v>166.109363</v>
      </c>
      <c r="X67" s="39">
        <v>166.109363</v>
      </c>
      <c r="Y67" s="39">
        <v>-60.148648199999997</v>
      </c>
      <c r="Z67" s="39">
        <v>10.6454965</v>
      </c>
      <c r="AA67" s="39">
        <v>-2.2989853299999998</v>
      </c>
      <c r="AB67" s="39">
        <v>95.936625899999996</v>
      </c>
      <c r="AC67" s="8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 s="7">
        <v>0</v>
      </c>
      <c r="BD67">
        <v>0.28010400000000002</v>
      </c>
      <c r="BE67">
        <v>71.898158800000004</v>
      </c>
      <c r="BF67">
        <v>6.04764E-2</v>
      </c>
      <c r="BG67" s="8">
        <v>0</v>
      </c>
      <c r="BH67">
        <v>273074.37689513498</v>
      </c>
      <c r="BI67">
        <v>95835.432560074099</v>
      </c>
      <c r="BJ67" s="8">
        <f t="shared" si="0"/>
        <v>368909.80945520906</v>
      </c>
    </row>
    <row r="68" spans="2:62" x14ac:dyDescent="0.4">
      <c r="B68" s="7" t="s">
        <v>58</v>
      </c>
      <c r="C68" s="7">
        <v>86</v>
      </c>
      <c r="D68">
        <v>170</v>
      </c>
      <c r="E68">
        <v>66</v>
      </c>
      <c r="F68">
        <v>66</v>
      </c>
      <c r="G68" s="8">
        <v>700</v>
      </c>
      <c r="H68">
        <v>38.368192800000003</v>
      </c>
      <c r="I68" s="7">
        <v>0.26868986</v>
      </c>
      <c r="J68" s="39">
        <v>10.241737499999999</v>
      </c>
      <c r="K68" s="39">
        <v>0.121006506</v>
      </c>
      <c r="L68" s="39">
        <v>704.91832199999999</v>
      </c>
      <c r="M68" s="39">
        <v>8.4813985999999994E-2</v>
      </c>
      <c r="N68" s="39">
        <v>96.369442699999993</v>
      </c>
      <c r="O68" s="39">
        <v>4.6101149399999999</v>
      </c>
      <c r="P68" s="39">
        <v>12683.8153</v>
      </c>
      <c r="Q68" s="39">
        <v>0.27504151100000002</v>
      </c>
      <c r="R68" s="39">
        <v>7840.6532299999999</v>
      </c>
      <c r="S68" s="39">
        <v>0.341425749</v>
      </c>
      <c r="T68" s="39">
        <v>19408.764299999999</v>
      </c>
      <c r="U68" s="39">
        <v>167.63447099999999</v>
      </c>
      <c r="V68" s="39">
        <v>46512.705900000001</v>
      </c>
      <c r="W68" s="39">
        <v>167.63447099999999</v>
      </c>
      <c r="X68" s="39">
        <v>167.63447099999999</v>
      </c>
      <c r="Y68" s="39">
        <v>-60.705134999999999</v>
      </c>
      <c r="Z68" s="39">
        <v>10.743465199999999</v>
      </c>
      <c r="AA68" s="39">
        <v>-2.3214262799999998</v>
      </c>
      <c r="AB68" s="39">
        <v>96.821197400000003</v>
      </c>
      <c r="AC68" s="8">
        <v>3.92156576</v>
      </c>
      <c r="AD68">
        <v>38.368192800000003</v>
      </c>
      <c r="AE68">
        <v>72.907982899999993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57.061143199999997</v>
      </c>
      <c r="AL68">
        <v>110.573328</v>
      </c>
      <c r="AM68">
        <v>96.821197400000003</v>
      </c>
      <c r="AN68">
        <v>13.7521307</v>
      </c>
      <c r="AO68">
        <v>96.821197400000003</v>
      </c>
      <c r="AP68">
        <v>96.821197400000003</v>
      </c>
      <c r="AQ68">
        <v>72.907982899999993</v>
      </c>
      <c r="AR68">
        <v>23.913214499999999</v>
      </c>
      <c r="AS68">
        <v>38.368192800000003</v>
      </c>
      <c r="AT68">
        <v>38.368192800000003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 s="7">
        <v>0</v>
      </c>
      <c r="BD68">
        <v>0.28010400000000002</v>
      </c>
      <c r="BE68">
        <v>72.5674025</v>
      </c>
      <c r="BF68">
        <v>6.04764E-2</v>
      </c>
      <c r="BG68" s="8">
        <v>0</v>
      </c>
      <c r="BH68">
        <v>274793.03865504102</v>
      </c>
      <c r="BI68">
        <v>96590.960998093695</v>
      </c>
      <c r="BJ68" s="8">
        <f t="shared" si="0"/>
        <v>371383.99965313473</v>
      </c>
    </row>
    <row r="69" spans="2:62" x14ac:dyDescent="0.4">
      <c r="B69" s="7" t="s">
        <v>58</v>
      </c>
      <c r="C69" s="7">
        <v>86</v>
      </c>
      <c r="D69">
        <v>170</v>
      </c>
      <c r="E69">
        <v>66</v>
      </c>
      <c r="F69">
        <v>66</v>
      </c>
      <c r="G69" s="8">
        <v>750</v>
      </c>
      <c r="H69">
        <v>37.805497199999998</v>
      </c>
      <c r="I69" s="7">
        <v>0.26474934100000003</v>
      </c>
      <c r="J69" s="39">
        <v>10.091535500000001</v>
      </c>
      <c r="K69" s="39">
        <v>0.118793395</v>
      </c>
      <c r="L69" s="39">
        <v>694.58021599999995</v>
      </c>
      <c r="M69" s="39">
        <v>8.3499893000000006E-2</v>
      </c>
      <c r="N69" s="39">
        <v>94.955411600000005</v>
      </c>
      <c r="O69" s="39">
        <v>4.5191441399999999</v>
      </c>
      <c r="P69" s="39">
        <v>12498.0972</v>
      </c>
      <c r="Q69" s="39">
        <v>0.27099317099999998</v>
      </c>
      <c r="R69" s="39">
        <v>7725.6647300000004</v>
      </c>
      <c r="S69" s="39">
        <v>0.336418508</v>
      </c>
      <c r="T69" s="39">
        <v>19124.121599999999</v>
      </c>
      <c r="U69" s="39">
        <v>165.17599899999999</v>
      </c>
      <c r="V69" s="39">
        <v>45830.565499999997</v>
      </c>
      <c r="W69" s="39">
        <v>165.17599799999999</v>
      </c>
      <c r="X69" s="39">
        <v>165.17599799999999</v>
      </c>
      <c r="Y69" s="39">
        <v>-59.814464700000002</v>
      </c>
      <c r="Z69" s="39">
        <v>10.585884099999999</v>
      </c>
      <c r="AA69" s="39">
        <v>-2.2855604</v>
      </c>
      <c r="AB69" s="39">
        <v>95.400906699999993</v>
      </c>
      <c r="AC69" s="8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 s="7">
        <v>0</v>
      </c>
      <c r="BD69">
        <v>0.28010400000000002</v>
      </c>
      <c r="BE69">
        <v>71.502318500000001</v>
      </c>
      <c r="BF69">
        <v>6.04764E-2</v>
      </c>
      <c r="BG69" s="8">
        <v>0</v>
      </c>
      <c r="BH69">
        <v>272026.63851197303</v>
      </c>
      <c r="BI69">
        <v>95371.248288197196</v>
      </c>
      <c r="BJ69" s="8">
        <f t="shared" ref="BJ69:BJ78" si="1">BH69+BI69</f>
        <v>367397.88680017024</v>
      </c>
    </row>
    <row r="70" spans="2:62" x14ac:dyDescent="0.4">
      <c r="B70" s="7" t="s">
        <v>58</v>
      </c>
      <c r="C70" s="7">
        <v>86</v>
      </c>
      <c r="D70">
        <v>170</v>
      </c>
      <c r="E70">
        <v>66</v>
      </c>
      <c r="F70">
        <v>66</v>
      </c>
      <c r="G70" s="8">
        <v>800</v>
      </c>
      <c r="H70">
        <v>37.121642899999998</v>
      </c>
      <c r="I70" s="7">
        <v>0.259960356</v>
      </c>
      <c r="J70" s="39">
        <v>9.9089922000000001</v>
      </c>
      <c r="K70" s="39">
        <v>0.116126406</v>
      </c>
      <c r="L70" s="39">
        <v>682.01612599999999</v>
      </c>
      <c r="M70" s="39">
        <v>8.1906240000000005E-2</v>
      </c>
      <c r="N70" s="39">
        <v>93.237634999999997</v>
      </c>
      <c r="O70" s="39">
        <v>4.4111167699999996</v>
      </c>
      <c r="P70" s="39">
        <v>12272.090099999999</v>
      </c>
      <c r="Q70" s="39">
        <v>0.26608785499999998</v>
      </c>
      <c r="R70" s="39">
        <v>7585.9170800000002</v>
      </c>
      <c r="S70" s="39">
        <v>0.33033311700000001</v>
      </c>
      <c r="T70" s="39">
        <v>18778.189999999999</v>
      </c>
      <c r="U70" s="39">
        <v>162.18817000000001</v>
      </c>
      <c r="V70" s="39">
        <v>45001.547700000003</v>
      </c>
      <c r="W70" s="39">
        <v>162.18817000000001</v>
      </c>
      <c r="X70" s="39">
        <v>162.18817000000001</v>
      </c>
      <c r="Y70" s="39">
        <v>-58.732411900000002</v>
      </c>
      <c r="Z70" s="39">
        <v>10.394394200000001</v>
      </c>
      <c r="AA70" s="39">
        <v>-2.2419928599999999</v>
      </c>
      <c r="AB70" s="39">
        <v>93.675149200000007</v>
      </c>
      <c r="AC70" s="8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 s="7">
        <v>0</v>
      </c>
      <c r="BD70">
        <v>0.28010400000000002</v>
      </c>
      <c r="BE70">
        <v>70.208750899999998</v>
      </c>
      <c r="BF70">
        <v>6.04764E-2</v>
      </c>
      <c r="BG70" s="8">
        <v>0</v>
      </c>
      <c r="BH70">
        <v>268651.61327470001</v>
      </c>
      <c r="BI70">
        <v>93886.742559445105</v>
      </c>
      <c r="BJ70" s="8">
        <f t="shared" si="1"/>
        <v>362538.3558341451</v>
      </c>
    </row>
    <row r="71" spans="2:62" x14ac:dyDescent="0.4">
      <c r="B71" s="7" t="s">
        <v>58</v>
      </c>
      <c r="C71" s="7">
        <v>86</v>
      </c>
      <c r="D71">
        <v>170</v>
      </c>
      <c r="E71">
        <v>66</v>
      </c>
      <c r="F71">
        <v>66</v>
      </c>
      <c r="G71" s="8">
        <v>850</v>
      </c>
      <c r="H71">
        <v>36.375080500000003</v>
      </c>
      <c r="I71" s="7">
        <v>0.25473223</v>
      </c>
      <c r="J71" s="39">
        <v>9.70971005</v>
      </c>
      <c r="K71" s="39">
        <v>0.113242785</v>
      </c>
      <c r="L71" s="39">
        <v>668.29993400000001</v>
      </c>
      <c r="M71" s="39">
        <v>8.0170158000000005E-2</v>
      </c>
      <c r="N71" s="39">
        <v>91.362311199999994</v>
      </c>
      <c r="O71" s="39">
        <v>4.2962663399999999</v>
      </c>
      <c r="P71" s="39">
        <v>12025.368</v>
      </c>
      <c r="Q71" s="39">
        <v>0.26073232000000002</v>
      </c>
      <c r="R71" s="39">
        <v>7433.3548600000004</v>
      </c>
      <c r="S71" s="39">
        <v>0.32368970699999999</v>
      </c>
      <c r="T71" s="39">
        <v>18400.5373</v>
      </c>
      <c r="U71" s="39">
        <v>158.92636400000001</v>
      </c>
      <c r="V71" s="39">
        <v>44096.510600000001</v>
      </c>
      <c r="W71" s="39">
        <v>158.92636400000001</v>
      </c>
      <c r="X71" s="39">
        <v>158.92636400000001</v>
      </c>
      <c r="Y71" s="39">
        <v>-57.5511208</v>
      </c>
      <c r="Z71" s="39">
        <v>10.1853441</v>
      </c>
      <c r="AA71" s="39">
        <v>-2.1944319299999999</v>
      </c>
      <c r="AB71" s="39">
        <v>91.791128999999998</v>
      </c>
      <c r="AC71" s="8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 s="7">
        <v>0</v>
      </c>
      <c r="BD71">
        <v>0.28010400000000002</v>
      </c>
      <c r="BE71">
        <v>68.796530599999997</v>
      </c>
      <c r="BF71">
        <v>6.04764E-2</v>
      </c>
      <c r="BG71" s="8">
        <v>0</v>
      </c>
      <c r="BH71">
        <v>264949.75504530501</v>
      </c>
      <c r="BI71">
        <v>92263.414381640003</v>
      </c>
      <c r="BJ71" s="8">
        <f t="shared" si="1"/>
        <v>357213.16942694504</v>
      </c>
    </row>
    <row r="72" spans="2:62" x14ac:dyDescent="0.4">
      <c r="B72" s="7" t="s">
        <v>58</v>
      </c>
      <c r="C72" s="7">
        <v>86</v>
      </c>
      <c r="D72">
        <v>170</v>
      </c>
      <c r="E72">
        <v>66</v>
      </c>
      <c r="F72">
        <v>66</v>
      </c>
      <c r="G72" s="8">
        <v>900</v>
      </c>
      <c r="H72">
        <v>35.6067654</v>
      </c>
      <c r="I72" s="7">
        <v>0.249351771</v>
      </c>
      <c r="J72" s="39">
        <v>9.5046213799999997</v>
      </c>
      <c r="K72" s="39">
        <v>0.110305059</v>
      </c>
      <c r="L72" s="39">
        <v>654.18409099999997</v>
      </c>
      <c r="M72" s="39">
        <v>7.8387592000000006E-2</v>
      </c>
      <c r="N72" s="39">
        <v>89.432449500000004</v>
      </c>
      <c r="O72" s="39">
        <v>4.1812789700000002</v>
      </c>
      <c r="P72" s="39">
        <v>11771.412899999999</v>
      </c>
      <c r="Q72" s="39">
        <v>0.255222913</v>
      </c>
      <c r="R72" s="39">
        <v>7276.3474100000003</v>
      </c>
      <c r="S72" s="39">
        <v>0.316852727</v>
      </c>
      <c r="T72" s="39">
        <v>18011.880799999999</v>
      </c>
      <c r="U72" s="39">
        <v>155.56951900000001</v>
      </c>
      <c r="V72" s="39">
        <v>43165.1034</v>
      </c>
      <c r="W72" s="39">
        <v>155.56951900000001</v>
      </c>
      <c r="X72" s="39">
        <v>155.56951900000001</v>
      </c>
      <c r="Y72" s="39">
        <v>-56.335467100000002</v>
      </c>
      <c r="Z72" s="39">
        <v>9.9702059399999996</v>
      </c>
      <c r="AA72" s="39">
        <v>-2.1454908100000001</v>
      </c>
      <c r="AB72" s="39">
        <v>89.852264099999999</v>
      </c>
      <c r="AC72" s="8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 s="7">
        <v>0</v>
      </c>
      <c r="BD72">
        <v>0.28010400000000002</v>
      </c>
      <c r="BE72">
        <v>67.343284499999996</v>
      </c>
      <c r="BF72">
        <v>6.04764E-2</v>
      </c>
      <c r="BG72" s="8">
        <v>0</v>
      </c>
      <c r="BH72">
        <v>261120.41772080201</v>
      </c>
      <c r="BI72">
        <v>90589.711423869696</v>
      </c>
      <c r="BJ72" s="8">
        <f t="shared" si="1"/>
        <v>351710.12914467172</v>
      </c>
    </row>
    <row r="73" spans="2:62" x14ac:dyDescent="0.4">
      <c r="B73" s="7" t="s">
        <v>58</v>
      </c>
      <c r="C73" s="7">
        <v>86</v>
      </c>
      <c r="D73">
        <v>170</v>
      </c>
      <c r="E73">
        <v>66</v>
      </c>
      <c r="F73">
        <v>66</v>
      </c>
      <c r="G73" s="8">
        <v>950</v>
      </c>
      <c r="H73">
        <v>34.8390348</v>
      </c>
      <c r="I73" s="7">
        <v>0.24397540600000001</v>
      </c>
      <c r="J73" s="39">
        <v>9.2996887299999997</v>
      </c>
      <c r="K73" s="39">
        <v>0.10739934600000001</v>
      </c>
      <c r="L73" s="39">
        <v>640.07898599999999</v>
      </c>
      <c r="M73" s="39">
        <v>7.6610494000000001E-2</v>
      </c>
      <c r="N73" s="39">
        <v>87.504116999999994</v>
      </c>
      <c r="O73" s="39">
        <v>4.0694900199999999</v>
      </c>
      <c r="P73" s="39">
        <v>11517.625</v>
      </c>
      <c r="Q73" s="39">
        <v>0.24971898200000001</v>
      </c>
      <c r="R73" s="39">
        <v>7119.4593999999997</v>
      </c>
      <c r="S73" s="39">
        <v>0.31002094899999999</v>
      </c>
      <c r="T73" s="39">
        <v>17623.52</v>
      </c>
      <c r="U73" s="39">
        <v>152.215227</v>
      </c>
      <c r="V73" s="39">
        <v>42234.404600000002</v>
      </c>
      <c r="W73" s="39">
        <v>152.215227</v>
      </c>
      <c r="X73" s="39">
        <v>152.215227</v>
      </c>
      <c r="Y73" s="39">
        <v>-55.1207718</v>
      </c>
      <c r="Z73" s="39">
        <v>9.7552332800000006</v>
      </c>
      <c r="AA73" s="39">
        <v>-2.0965916199999999</v>
      </c>
      <c r="AB73" s="39">
        <v>87.914903699999996</v>
      </c>
      <c r="AC73" s="8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 s="7">
        <v>0</v>
      </c>
      <c r="BD73">
        <v>0.28010400000000002</v>
      </c>
      <c r="BE73">
        <v>65.891216200000002</v>
      </c>
      <c r="BF73">
        <v>6.04764E-2</v>
      </c>
      <c r="BG73" s="8">
        <v>0</v>
      </c>
      <c r="BH73">
        <v>257273.25423138801</v>
      </c>
      <c r="BI73">
        <v>88914.040345169793</v>
      </c>
      <c r="BJ73" s="8">
        <f t="shared" si="1"/>
        <v>346187.29457655782</v>
      </c>
    </row>
    <row r="74" spans="2:62" x14ac:dyDescent="0.4">
      <c r="B74" s="7" t="s">
        <v>58</v>
      </c>
      <c r="C74" s="7">
        <v>86</v>
      </c>
      <c r="D74">
        <v>170</v>
      </c>
      <c r="E74">
        <v>66</v>
      </c>
      <c r="F74">
        <v>66</v>
      </c>
      <c r="G74" s="8">
        <v>1000</v>
      </c>
      <c r="H74">
        <v>34.086770899999998</v>
      </c>
      <c r="I74" s="7">
        <v>0.23870735200000001</v>
      </c>
      <c r="J74" s="39">
        <v>9.0988846599999995</v>
      </c>
      <c r="K74" s="39">
        <v>0.104580533</v>
      </c>
      <c r="L74" s="39">
        <v>626.25804300000004</v>
      </c>
      <c r="M74" s="39">
        <v>7.4873160999999994E-2</v>
      </c>
      <c r="N74" s="39">
        <v>85.614676000000003</v>
      </c>
      <c r="O74" s="39">
        <v>3.9628402299999999</v>
      </c>
      <c r="P74" s="39">
        <v>11268.931399999999</v>
      </c>
      <c r="Q74" s="39">
        <v>0.24432684199999999</v>
      </c>
      <c r="R74" s="39">
        <v>6965.7320499999996</v>
      </c>
      <c r="S74" s="39">
        <v>0.30332680299999998</v>
      </c>
      <c r="T74" s="39">
        <v>17242.983100000001</v>
      </c>
      <c r="U74" s="39">
        <v>148.92851099999999</v>
      </c>
      <c r="V74" s="39">
        <v>41322.455800000003</v>
      </c>
      <c r="W74" s="39">
        <v>148.92851099999999</v>
      </c>
      <c r="X74" s="39">
        <v>148.92851099999999</v>
      </c>
      <c r="Y74" s="39">
        <v>-53.9305716</v>
      </c>
      <c r="Z74" s="39">
        <v>9.5445927299999997</v>
      </c>
      <c r="AA74" s="39">
        <v>-2.0486818599999999</v>
      </c>
      <c r="AB74" s="39">
        <v>86.016594400000002</v>
      </c>
      <c r="AC74" s="8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 s="7">
        <v>0</v>
      </c>
      <c r="BD74">
        <v>0.28010400000000002</v>
      </c>
      <c r="BE74">
        <v>64.468452400000004</v>
      </c>
      <c r="BF74">
        <v>6.04764E-2</v>
      </c>
      <c r="BG74" s="8">
        <v>0</v>
      </c>
      <c r="BH74">
        <v>253482.636816499</v>
      </c>
      <c r="BI74">
        <v>87268.855578255607</v>
      </c>
      <c r="BJ74" s="8">
        <f t="shared" si="1"/>
        <v>340751.4923947546</v>
      </c>
    </row>
    <row r="75" spans="2:62" x14ac:dyDescent="0.4">
      <c r="B75" s="7" t="s">
        <v>58</v>
      </c>
      <c r="C75" s="7">
        <v>86</v>
      </c>
      <c r="D75">
        <v>170</v>
      </c>
      <c r="E75">
        <v>66</v>
      </c>
      <c r="F75">
        <v>66</v>
      </c>
      <c r="G75" s="8">
        <v>1050</v>
      </c>
      <c r="H75">
        <v>33.365247799999999</v>
      </c>
      <c r="I75" s="7">
        <v>0.233654575</v>
      </c>
      <c r="J75" s="39">
        <v>8.9062863199999995</v>
      </c>
      <c r="K75" s="39">
        <v>0.101902833</v>
      </c>
      <c r="L75" s="39">
        <v>613.00188400000002</v>
      </c>
      <c r="M75" s="39">
        <v>7.3210496999999999E-2</v>
      </c>
      <c r="N75" s="39">
        <v>83.802492200000003</v>
      </c>
      <c r="O75" s="39">
        <v>3.8631220700000002</v>
      </c>
      <c r="P75" s="39">
        <v>11030.3807</v>
      </c>
      <c r="Q75" s="39">
        <v>0.239156023</v>
      </c>
      <c r="R75" s="39">
        <v>6818.2866800000002</v>
      </c>
      <c r="S75" s="39">
        <v>0.29690621</v>
      </c>
      <c r="T75" s="39">
        <v>16877.996599999999</v>
      </c>
      <c r="U75" s="39">
        <v>145.776104</v>
      </c>
      <c r="V75" s="39">
        <v>40447.773200000003</v>
      </c>
      <c r="W75" s="39">
        <v>145.776104</v>
      </c>
      <c r="X75" s="39">
        <v>145.776104</v>
      </c>
      <c r="Y75" s="39">
        <v>-52.789033600000003</v>
      </c>
      <c r="Z75" s="39">
        <v>9.3425612600000001</v>
      </c>
      <c r="AA75" s="39">
        <v>-2.0027342699999999</v>
      </c>
      <c r="AB75" s="39">
        <v>84.195880900000006</v>
      </c>
      <c r="AC75" s="8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 s="7">
        <v>0</v>
      </c>
      <c r="BD75">
        <v>0.28010400000000002</v>
      </c>
      <c r="BE75">
        <v>63.103883799999998</v>
      </c>
      <c r="BF75">
        <v>6.04764E-2</v>
      </c>
      <c r="BG75" s="8">
        <v>0</v>
      </c>
      <c r="BH75">
        <v>249826.640485193</v>
      </c>
      <c r="BI75">
        <v>85687.733454769404</v>
      </c>
      <c r="BJ75" s="8">
        <f t="shared" si="1"/>
        <v>335514.37393996242</v>
      </c>
    </row>
    <row r="76" spans="2:62" x14ac:dyDescent="0.4">
      <c r="B76" s="7" t="s">
        <v>58</v>
      </c>
      <c r="C76" s="7">
        <v>86</v>
      </c>
      <c r="D76">
        <v>170</v>
      </c>
      <c r="E76">
        <v>66</v>
      </c>
      <c r="F76">
        <v>66</v>
      </c>
      <c r="G76" s="8">
        <v>1100</v>
      </c>
      <c r="H76">
        <v>32.672768099999999</v>
      </c>
      <c r="I76" s="7">
        <v>0.22880518599999999</v>
      </c>
      <c r="J76" s="39">
        <v>8.7214406199999992</v>
      </c>
      <c r="K76" s="39">
        <v>9.9356396E-2</v>
      </c>
      <c r="L76" s="39">
        <v>600.27932499999997</v>
      </c>
      <c r="M76" s="39">
        <v>7.1618105000000001E-2</v>
      </c>
      <c r="N76" s="39">
        <v>82.063251899999997</v>
      </c>
      <c r="O76" s="39">
        <v>3.76969639</v>
      </c>
      <c r="P76" s="39">
        <v>10801.433300000001</v>
      </c>
      <c r="Q76" s="39">
        <v>0.23419329799999999</v>
      </c>
      <c r="R76" s="39">
        <v>6676.7764100000004</v>
      </c>
      <c r="S76" s="39">
        <v>0.29074406400000002</v>
      </c>
      <c r="T76" s="39">
        <v>16527.7019</v>
      </c>
      <c r="U76" s="39">
        <v>142.75059099999999</v>
      </c>
      <c r="V76" s="39">
        <v>39608.298999999999</v>
      </c>
      <c r="W76" s="39">
        <v>142.75059099999999</v>
      </c>
      <c r="X76" s="39">
        <v>142.75059099999999</v>
      </c>
      <c r="Y76" s="39">
        <v>-51.693444599999999</v>
      </c>
      <c r="Z76" s="39">
        <v>9.1486620799999994</v>
      </c>
      <c r="AA76" s="39">
        <v>-1.95863923</v>
      </c>
      <c r="AB76" s="39">
        <v>82.448455300000006</v>
      </c>
      <c r="AC76" s="8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 s="7">
        <v>0</v>
      </c>
      <c r="BD76">
        <v>0.28010400000000002</v>
      </c>
      <c r="BE76">
        <v>61.794240500000001</v>
      </c>
      <c r="BF76">
        <v>6.04764E-2</v>
      </c>
      <c r="BG76" s="8">
        <v>0</v>
      </c>
      <c r="BH76">
        <v>246298.380984396</v>
      </c>
      <c r="BI76">
        <v>84167.232144644193</v>
      </c>
      <c r="BJ76" s="8">
        <f t="shared" si="1"/>
        <v>330465.61312904023</v>
      </c>
    </row>
    <row r="77" spans="2:62" x14ac:dyDescent="0.4">
      <c r="B77" s="7" t="s">
        <v>58</v>
      </c>
      <c r="C77" s="7">
        <v>86</v>
      </c>
      <c r="D77">
        <v>170</v>
      </c>
      <c r="E77">
        <v>66</v>
      </c>
      <c r="F77">
        <v>66</v>
      </c>
      <c r="G77" s="8">
        <v>1150</v>
      </c>
      <c r="H77">
        <v>32.014901700000003</v>
      </c>
      <c r="I77" s="7">
        <v>0.22419819199999999</v>
      </c>
      <c r="J77" s="39">
        <v>8.5458343600000006</v>
      </c>
      <c r="K77" s="39">
        <v>9.6958210000000003E-2</v>
      </c>
      <c r="L77" s="39">
        <v>588.19269599999996</v>
      </c>
      <c r="M77" s="39">
        <v>7.0108344000000003E-2</v>
      </c>
      <c r="N77" s="39">
        <v>80.410965399999995</v>
      </c>
      <c r="O77" s="39">
        <v>3.6829305799999998</v>
      </c>
      <c r="P77" s="39">
        <v>10583.9218</v>
      </c>
      <c r="Q77" s="39">
        <v>0.229479025</v>
      </c>
      <c r="R77" s="39">
        <v>6542.3394799999996</v>
      </c>
      <c r="S77" s="39">
        <v>0.28488993000000001</v>
      </c>
      <c r="T77" s="39">
        <v>16194.916499999999</v>
      </c>
      <c r="U77" s="39">
        <v>139.876307</v>
      </c>
      <c r="V77" s="39">
        <v>38810.7857</v>
      </c>
      <c r="W77" s="39">
        <v>139.876307</v>
      </c>
      <c r="X77" s="39">
        <v>139.876307</v>
      </c>
      <c r="Y77" s="39">
        <v>-50.652628399999998</v>
      </c>
      <c r="Z77" s="39">
        <v>8.9644554099999993</v>
      </c>
      <c r="AA77" s="39">
        <v>-1.9167517199999999</v>
      </c>
      <c r="AB77" s="39">
        <v>80.788382999999996</v>
      </c>
      <c r="AC77" s="8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 s="7">
        <v>0</v>
      </c>
      <c r="BD77">
        <v>0.28010400000000002</v>
      </c>
      <c r="BE77">
        <v>60.5500811</v>
      </c>
      <c r="BF77">
        <v>6.04764E-2</v>
      </c>
      <c r="BG77" s="8">
        <v>0</v>
      </c>
      <c r="BH77">
        <v>242928.20926168599</v>
      </c>
      <c r="BI77">
        <v>82719.884343959493</v>
      </c>
      <c r="BJ77" s="8">
        <f t="shared" si="1"/>
        <v>325648.09360564547</v>
      </c>
    </row>
    <row r="78" spans="2:62" ht="18" thickBot="1" x14ac:dyDescent="0.45">
      <c r="B78" s="9" t="s">
        <v>58</v>
      </c>
      <c r="C78" s="9">
        <v>86</v>
      </c>
      <c r="D78" s="10">
        <v>170</v>
      </c>
      <c r="E78" s="10">
        <v>66</v>
      </c>
      <c r="F78" s="10">
        <v>66</v>
      </c>
      <c r="G78" s="11">
        <v>1200</v>
      </c>
      <c r="H78" s="10">
        <v>31.389475900000001</v>
      </c>
      <c r="I78" s="9">
        <v>0.21981837800000001</v>
      </c>
      <c r="J78" s="10">
        <v>8.3788875600000008</v>
      </c>
      <c r="K78" s="10">
        <v>9.4696948000000003E-2</v>
      </c>
      <c r="L78" s="10">
        <v>576.70208200000002</v>
      </c>
      <c r="M78" s="10">
        <v>6.8675753000000006E-2</v>
      </c>
      <c r="N78" s="10">
        <v>78.840153200000003</v>
      </c>
      <c r="O78" s="10">
        <v>3.6021798999999999</v>
      </c>
      <c r="P78" s="10">
        <v>10377.1374</v>
      </c>
      <c r="Q78" s="10">
        <v>0.224997158</v>
      </c>
      <c r="R78" s="10">
        <v>6414.5318699999998</v>
      </c>
      <c r="S78" s="10">
        <v>0.27932447500000002</v>
      </c>
      <c r="T78" s="10">
        <v>15878.5414</v>
      </c>
      <c r="U78" s="10">
        <v>137.14375899999999</v>
      </c>
      <c r="V78" s="10">
        <v>38052.599199999997</v>
      </c>
      <c r="W78" s="10">
        <v>137.14375899999999</v>
      </c>
      <c r="X78" s="10">
        <v>137.14375899999999</v>
      </c>
      <c r="Y78" s="10">
        <v>-49.663135099999998</v>
      </c>
      <c r="Z78" s="10">
        <v>8.7893322299999994</v>
      </c>
      <c r="AA78" s="10">
        <v>-1.87693252</v>
      </c>
      <c r="AB78" s="10">
        <v>79.210170500000004</v>
      </c>
      <c r="AC78" s="11">
        <v>3.2082751599999999</v>
      </c>
      <c r="AD78" s="10">
        <v>31.389475900000001</v>
      </c>
      <c r="AE78" s="10">
        <v>59.707850399999998</v>
      </c>
      <c r="AF78" s="10">
        <v>11.2507413</v>
      </c>
      <c r="AG78" s="10">
        <v>105.754283</v>
      </c>
      <c r="AH78" s="10">
        <v>105.754283</v>
      </c>
      <c r="AI78" s="10">
        <v>137.14375899999999</v>
      </c>
      <c r="AJ78" s="10">
        <v>137.14375899999999</v>
      </c>
      <c r="AK78" s="10">
        <v>46.682847299999999</v>
      </c>
      <c r="AL78" s="10">
        <v>90.460911899999999</v>
      </c>
      <c r="AM78" s="10">
        <v>79.210170500000004</v>
      </c>
      <c r="AN78" s="10">
        <v>11.2507413</v>
      </c>
      <c r="AO78" s="10">
        <v>79.210170500000004</v>
      </c>
      <c r="AP78" s="10">
        <v>79.210170500000004</v>
      </c>
      <c r="AQ78" s="10">
        <v>59.707850399999998</v>
      </c>
      <c r="AR78" s="10">
        <v>19.5023202</v>
      </c>
      <c r="AS78" s="10">
        <v>31.389475900000001</v>
      </c>
      <c r="AT78" s="10">
        <v>31.389475900000001</v>
      </c>
      <c r="AU78" s="10">
        <v>105.754283</v>
      </c>
      <c r="AV78" s="10">
        <v>105.754283</v>
      </c>
      <c r="AW78" s="10">
        <v>137.14375899999999</v>
      </c>
      <c r="AX78" s="10">
        <v>137.14375899999999</v>
      </c>
      <c r="AY78" s="10">
        <v>137.14375899999999</v>
      </c>
      <c r="AZ78" s="10">
        <v>137.14375899999999</v>
      </c>
      <c r="BA78" s="10">
        <v>137.14375899999999</v>
      </c>
      <c r="BB78" s="10">
        <v>0</v>
      </c>
      <c r="BC78" s="9">
        <v>0</v>
      </c>
      <c r="BD78" s="10">
        <v>0.28010400000000002</v>
      </c>
      <c r="BE78" s="10">
        <v>59.367269999999998</v>
      </c>
      <c r="BF78" s="10">
        <v>6.04764E-2</v>
      </c>
      <c r="BG78" s="11">
        <v>0</v>
      </c>
      <c r="BH78" s="10">
        <v>239707.12313299501</v>
      </c>
      <c r="BI78" s="10">
        <v>81341.245904396797</v>
      </c>
      <c r="BJ78" s="11">
        <f t="shared" si="1"/>
        <v>321048.36903739179</v>
      </c>
    </row>
  </sheetData>
  <mergeCells count="7">
    <mergeCell ref="BH2:BJ2"/>
    <mergeCell ref="B2:B3"/>
    <mergeCell ref="C2:G2"/>
    <mergeCell ref="AD2:AY2"/>
    <mergeCell ref="AZ2:BB2"/>
    <mergeCell ref="BC2:BG2"/>
    <mergeCell ref="I2:AC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Results_TEA_SMR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PSID_PC22</cp:lastModifiedBy>
  <dcterms:created xsi:type="dcterms:W3CDTF">2023-08-03T07:33:34Z</dcterms:created>
  <dcterms:modified xsi:type="dcterms:W3CDTF">2023-08-08T02:27:15Z</dcterms:modified>
</cp:coreProperties>
</file>