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13_ncr:1_{804F7806-B1B7-4D53-8C90-BDA49441CB6E}" xr6:coauthVersionLast="47" xr6:coauthVersionMax="47" xr10:uidLastSave="{00000000-0000-0000-0000-000000000000}"/>
  <bookViews>
    <workbookView xWindow="-108" yWindow="-108" windowWidth="40560" windowHeight="17496" xr2:uid="{00000000-000D-0000-FFFF-FFFF00000000}"/>
  </bookViews>
  <sheets>
    <sheet name="Results_TEA_SM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" i="1" l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4" i="1"/>
</calcChain>
</file>

<file path=xl/sharedStrings.xml><?xml version="1.0" encoding="utf-8"?>
<sst xmlns="http://schemas.openxmlformats.org/spreadsheetml/2006/main" count="140" uniqueCount="68">
  <si>
    <t>PUMP_BRAKE_POWER</t>
  </si>
  <si>
    <t>COMP_BRAKE_POWER</t>
  </si>
  <si>
    <t>HEAT1_HX_AREAC</t>
  </si>
  <si>
    <t>HEAT1_HX_DUTY</t>
  </si>
  <si>
    <t>HEAT2_HX_DUTY</t>
  </si>
  <si>
    <t>COOL1_HX_AREAC</t>
  </si>
  <si>
    <t>COOL1_HX_DUTY</t>
  </si>
  <si>
    <t>HX1_HX_AREAC</t>
  </si>
  <si>
    <t>HX1_HX_DUTY</t>
  </si>
  <si>
    <t>HX2_HX_AREAC</t>
  </si>
  <si>
    <t>HX2_HX_DUTY</t>
  </si>
  <si>
    <t>DRUM_BAL_MASI_TFL</t>
  </si>
  <si>
    <t>SMR_QCALC</t>
  </si>
  <si>
    <t>WGS_BAL_MASI_TFL</t>
  </si>
  <si>
    <t>PSA_QCALC</t>
  </si>
  <si>
    <t>PSA_BAL_MOLI_TFL</t>
  </si>
  <si>
    <t>VSA_QCALC</t>
  </si>
  <si>
    <t>VSA_BAL_MASI_TFL</t>
  </si>
  <si>
    <t>VSA_BAL_MOLI_TFL</t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</si>
  <si>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</si>
  <si>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</si>
  <si>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</si>
  <si>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</si>
  <si>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</si>
  <si>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</si>
  <si>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</si>
  <si>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</si>
  <si>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</si>
  <si>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</si>
  <si>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</si>
  <si>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</si>
  <si>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</si>
  <si>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</si>
  <si>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</si>
  <si>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</si>
  <si>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</si>
  <si>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</si>
  <si>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</si>
  <si>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</si>
  <si>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</si>
  <si>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</si>
  <si>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</si>
  <si>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</si>
  <si>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</si>
  <si>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</si>
  <si>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</si>
  <si>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</si>
  <si>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Country</t>
    <phoneticPr fontId="19" type="noConversion"/>
  </si>
  <si>
    <t>Input</t>
    <phoneticPr fontId="19" type="noConversion"/>
  </si>
  <si>
    <t>HDPE[kg/hr]</t>
  </si>
  <si>
    <t>LDPE[kg/hr]</t>
  </si>
  <si>
    <t>PP[kg/hr]</t>
  </si>
  <si>
    <t>PS[kg/hr]</t>
  </si>
  <si>
    <t>HEATER_T</t>
    <phoneticPr fontId="19" type="noConversion"/>
  </si>
  <si>
    <t>Brazil</t>
    <phoneticPr fontId="19" type="noConversion"/>
  </si>
  <si>
    <t>China</t>
    <phoneticPr fontId="19" type="noConversion"/>
  </si>
  <si>
    <t>Saudi Arabia</t>
    <phoneticPr fontId="19" type="noConversion"/>
  </si>
  <si>
    <t>Spain</t>
    <phoneticPr fontId="19" type="noConversion"/>
  </si>
  <si>
    <t>USA</t>
    <phoneticPr fontId="19" type="noConversion"/>
  </si>
  <si>
    <t>Block results</t>
    <phoneticPr fontId="19" type="noConversion"/>
  </si>
  <si>
    <t>Stream results (total flowrate [kg/hr])</t>
    <phoneticPr fontId="19" type="noConversion"/>
  </si>
  <si>
    <t>HEAT2_HX_AREAC</t>
    <phoneticPr fontId="19" type="noConversion"/>
  </si>
  <si>
    <t>SMR_BAL_MASI_TFL</t>
    <phoneticPr fontId="19" type="noConversion"/>
  </si>
  <si>
    <t>TEA</t>
    <phoneticPr fontId="19" type="noConversion"/>
  </si>
  <si>
    <t>TAC</t>
    <phoneticPr fontId="19" type="noConversion"/>
  </si>
  <si>
    <t>CH4 flowrate</t>
    <phoneticPr fontId="19" type="noConversion"/>
  </si>
  <si>
    <t>Revenue</t>
  </si>
  <si>
    <t>Component flowrate in CO2 (kg/hr)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</si>
</sst>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33" borderId="15" xfId="0" applyFont="1" applyFill="1" applyBorder="1">
      <alignment vertical="center"/>
    </xf>
    <xf numFmtId="0" fontId="18" fillId="33" borderId="16" xfId="0" applyFont="1" applyFill="1" applyBorder="1">
      <alignment vertical="center"/>
    </xf>
    <xf numFmtId="0" fontId="18" fillId="33" borderId="17" xfId="0" applyFont="1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8" fillId="34" borderId="16" xfId="0" applyFont="1" applyFill="1" applyBorder="1">
      <alignment vertical="center"/>
    </xf>
    <xf numFmtId="0" fontId="18" fillId="35" borderId="16" xfId="0" applyFont="1" applyFill="1" applyBorder="1">
      <alignment vertical="center"/>
    </xf>
    <xf numFmtId="0" fontId="18" fillId="36" borderId="16" xfId="0" applyFont="1" applyFill="1" applyBorder="1">
      <alignment vertical="center"/>
    </xf>
    <xf numFmtId="0" fontId="18" fillId="37" borderId="16" xfId="0" applyFont="1" applyFill="1" applyBorder="1">
      <alignment vertical="center"/>
    </xf>
    <xf numFmtId="0" fontId="18" fillId="37" borderId="17" xfId="0" applyFont="1" applyFill="1" applyBorder="1">
      <alignment vertical="center"/>
    </xf>
    <xf numFmtId="0" fontId="18" fillId="34" borderId="15" xfId="0" applyFont="1" applyFill="1" applyBorder="1">
      <alignment vertical="center"/>
    </xf>
    <xf numFmtId="0" fontId="18" fillId="35" borderId="29" xfId="0" applyFont="1" applyFill="1" applyBorder="1">
      <alignment vertical="center"/>
    </xf>
    <xf numFmtId="0" fontId="18" fillId="36" borderId="15" xfId="0" applyFont="1" applyFill="1" applyBorder="1">
      <alignment vertical="center"/>
    </xf>
    <xf numFmtId="0" fontId="18" fillId="36" borderId="17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30" xfId="0" applyFont="1" applyFill="1" applyBorder="1">
      <alignment vertical="center"/>
    </xf>
    <xf numFmtId="0" fontId="18" fillId="35" borderId="28" xfId="0" applyFont="1" applyFill="1" applyBorder="1">
      <alignment vertical="center"/>
    </xf>
    <xf numFmtId="0" fontId="18" fillId="34" borderId="33" xfId="0" applyFont="1" applyFill="1" applyBorder="1">
      <alignment vertical="center"/>
    </xf>
    <xf numFmtId="0" fontId="18" fillId="37" borderId="29" xfId="0" applyFont="1" applyFill="1" applyBorder="1">
      <alignment vertical="center"/>
    </xf>
    <xf numFmtId="0" fontId="18" fillId="37" borderId="28" xfId="0" applyFont="1" applyFill="1" applyBorder="1">
      <alignment vertical="center"/>
    </xf>
    <xf numFmtId="0" fontId="18" fillId="37" borderId="26" xfId="0" applyFont="1" applyFill="1" applyBorder="1" applyAlignment="1">
      <alignment horizontal="center" vertical="center"/>
    </xf>
    <xf numFmtId="0" fontId="18" fillId="37" borderId="32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0" fontId="18" fillId="36" borderId="3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26" xfId="0" applyFont="1" applyFill="1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0" xfId="0" applyFill="1">
      <alignment vertical="center"/>
    </xf>
    <xf numFmtId="0" fontId="0" fillId="0" borderId="22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7" sqref="Q17"/>
    </sheetView>
  </sheetViews>
  <sheetFormatPr defaultRowHeight="17.399999999999999" x14ac:dyDescent="0.4"/>
  <sheetData>
    <row r="1" spans="2:61" ht="18" thickBot="1" x14ac:dyDescent="0.45"/>
    <row r="2" spans="2:61" x14ac:dyDescent="0.4">
      <c r="B2" s="32" t="s">
        <v>47</v>
      </c>
      <c r="C2" s="34" t="s">
        <v>48</v>
      </c>
      <c r="D2" s="35"/>
      <c r="E2" s="35"/>
      <c r="F2" s="35"/>
      <c r="G2" s="36"/>
      <c r="H2" s="21"/>
      <c r="I2" s="40" t="s">
        <v>59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2"/>
      <c r="AD2" s="37" t="s">
        <v>60</v>
      </c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9"/>
      <c r="BC2" s="29" t="s">
        <v>67</v>
      </c>
      <c r="BD2" s="30"/>
      <c r="BE2" s="31"/>
      <c r="BF2" s="27" t="s">
        <v>63</v>
      </c>
      <c r="BG2" s="27"/>
      <c r="BH2" s="27"/>
      <c r="BI2" s="28"/>
    </row>
    <row r="3" spans="2:61" ht="18" thickBot="1" x14ac:dyDescent="0.45">
      <c r="B3" s="33"/>
      <c r="C3" s="1" t="s">
        <v>49</v>
      </c>
      <c r="D3" s="2" t="s">
        <v>50</v>
      </c>
      <c r="E3" s="2" t="s">
        <v>51</v>
      </c>
      <c r="F3" s="2" t="s">
        <v>52</v>
      </c>
      <c r="G3" s="3" t="s">
        <v>53</v>
      </c>
      <c r="H3" s="22" t="s">
        <v>65</v>
      </c>
      <c r="I3" s="17" t="s">
        <v>0</v>
      </c>
      <c r="J3" s="12" t="s">
        <v>1</v>
      </c>
      <c r="K3" s="12" t="s">
        <v>2</v>
      </c>
      <c r="L3" s="12" t="s">
        <v>3</v>
      </c>
      <c r="M3" s="12" t="s">
        <v>61</v>
      </c>
      <c r="N3" s="12" t="s">
        <v>4</v>
      </c>
      <c r="O3" s="12" t="s">
        <v>5</v>
      </c>
      <c r="P3" s="12" t="s">
        <v>6</v>
      </c>
      <c r="Q3" s="12" t="s">
        <v>7</v>
      </c>
      <c r="R3" s="12" t="s">
        <v>8</v>
      </c>
      <c r="S3" s="12" t="s">
        <v>9</v>
      </c>
      <c r="T3" s="12" t="s">
        <v>10</v>
      </c>
      <c r="U3" s="12" t="s">
        <v>11</v>
      </c>
      <c r="V3" s="12" t="s">
        <v>12</v>
      </c>
      <c r="W3" s="12" t="s">
        <v>62</v>
      </c>
      <c r="X3" s="12" t="s">
        <v>13</v>
      </c>
      <c r="Y3" s="12" t="s">
        <v>14</v>
      </c>
      <c r="Z3" s="12" t="s">
        <v>15</v>
      </c>
      <c r="AA3" s="12" t="s">
        <v>16</v>
      </c>
      <c r="AB3" s="12" t="s">
        <v>17</v>
      </c>
      <c r="AC3" s="24" t="s">
        <v>18</v>
      </c>
      <c r="AD3" s="23" t="s">
        <v>19</v>
      </c>
      <c r="AE3" s="13" t="s">
        <v>20</v>
      </c>
      <c r="AF3" s="13" t="s">
        <v>21</v>
      </c>
      <c r="AG3" s="13" t="s">
        <v>22</v>
      </c>
      <c r="AH3" s="13" t="s">
        <v>23</v>
      </c>
      <c r="AI3" s="13" t="s">
        <v>24</v>
      </c>
      <c r="AJ3" s="13" t="s">
        <v>25</v>
      </c>
      <c r="AK3" s="13" t="s">
        <v>26</v>
      </c>
      <c r="AL3" s="13" t="s">
        <v>27</v>
      </c>
      <c r="AM3" s="13" t="s">
        <v>28</v>
      </c>
      <c r="AN3" s="13" t="s">
        <v>29</v>
      </c>
      <c r="AO3" s="13" t="s">
        <v>30</v>
      </c>
      <c r="AP3" s="13" t="s">
        <v>31</v>
      </c>
      <c r="AQ3" s="13" t="s">
        <v>32</v>
      </c>
      <c r="AR3" s="13" t="s">
        <v>33</v>
      </c>
      <c r="AS3" s="13" t="s">
        <v>34</v>
      </c>
      <c r="AT3" s="13" t="s">
        <v>35</v>
      </c>
      <c r="AU3" s="13" t="s">
        <v>36</v>
      </c>
      <c r="AV3" s="13" t="s">
        <v>37</v>
      </c>
      <c r="AW3" s="13" t="s">
        <v>38</v>
      </c>
      <c r="AX3" s="13" t="s">
        <v>39</v>
      </c>
      <c r="AY3" s="13" t="s">
        <v>40</v>
      </c>
      <c r="AZ3" s="13" t="s">
        <v>41</v>
      </c>
      <c r="BA3" s="13" t="s">
        <v>42</v>
      </c>
      <c r="BB3" s="18" t="s">
        <v>43</v>
      </c>
      <c r="BC3" s="19" t="s">
        <v>44</v>
      </c>
      <c r="BD3" s="14" t="s">
        <v>20</v>
      </c>
      <c r="BE3" s="20" t="s">
        <v>21</v>
      </c>
      <c r="BF3" s="26" t="s">
        <v>45</v>
      </c>
      <c r="BG3" s="15" t="s">
        <v>46</v>
      </c>
      <c r="BH3" s="25" t="s">
        <v>66</v>
      </c>
      <c r="BI3" s="16" t="s">
        <v>64</v>
      </c>
    </row>
    <row r="4" spans="2:61" x14ac:dyDescent="0.4">
      <c r="B4" s="4" t="s">
        <v>54</v>
      </c>
      <c r="C4" s="4">
        <v>10</v>
      </c>
      <c r="D4" s="5">
        <v>20</v>
      </c>
      <c r="E4" s="5">
        <v>8</v>
      </c>
      <c r="F4" s="5">
        <v>8</v>
      </c>
      <c r="G4" s="6">
        <v>500</v>
      </c>
      <c r="H4" s="5">
        <v>4.3288001200000004</v>
      </c>
      <c r="I4" s="4">
        <v>3.0314295000000002E-2</v>
      </c>
      <c r="J4" s="5">
        <v>1.15551037</v>
      </c>
      <c r="K4" s="5">
        <v>1.1093568E-2</v>
      </c>
      <c r="L4" s="5">
        <v>79.528181399999994</v>
      </c>
      <c r="M4" s="5">
        <v>9.0899039999999993E-3</v>
      </c>
      <c r="N4" s="5">
        <v>10.871952</v>
      </c>
      <c r="O4" s="5">
        <v>0.25505654700000002</v>
      </c>
      <c r="P4" s="5">
        <v>-1431.32044</v>
      </c>
      <c r="Q4" s="5">
        <v>3.1016181E-2</v>
      </c>
      <c r="R4" s="5">
        <v>884.60305700000004</v>
      </c>
      <c r="S4" s="5">
        <v>3.8520548000000002E-2</v>
      </c>
      <c r="T4" s="5">
        <v>2189.7476799999999</v>
      </c>
      <c r="U4" s="5">
        <v>18.912960699999999</v>
      </c>
      <c r="V4" s="5">
        <v>5247.6854499999999</v>
      </c>
      <c r="W4" s="5">
        <v>18.912960600000002</v>
      </c>
      <c r="X4" s="5">
        <v>18.912960600000002</v>
      </c>
      <c r="Y4" s="5">
        <v>-6.8485273299999996</v>
      </c>
      <c r="Z4" s="5">
        <v>1.2120851500000001</v>
      </c>
      <c r="AA4" s="5">
        <v>-0.17090971199999999</v>
      </c>
      <c r="AB4" s="5">
        <v>10.9232815</v>
      </c>
      <c r="AC4" s="6">
        <v>0.44243753499999999</v>
      </c>
      <c r="AD4" s="5">
        <v>4.3288001200000004</v>
      </c>
      <c r="AE4" s="5">
        <v>8.5269967500000003</v>
      </c>
      <c r="AF4" s="5">
        <v>1.55151723</v>
      </c>
      <c r="AG4" s="5">
        <v>14.584160499999999</v>
      </c>
      <c r="AH4" s="5">
        <v>14.584160499999999</v>
      </c>
      <c r="AI4" s="5">
        <v>18.912960699999999</v>
      </c>
      <c r="AJ4" s="5">
        <v>18.912960699999999</v>
      </c>
      <c r="AK4" s="5">
        <v>6.4381619700000003</v>
      </c>
      <c r="AL4" s="5">
        <v>12.474798699999999</v>
      </c>
      <c r="AM4" s="5">
        <v>10.9232815</v>
      </c>
      <c r="AN4" s="5">
        <v>1.55151723</v>
      </c>
      <c r="AO4" s="5">
        <v>10.9232815</v>
      </c>
      <c r="AP4" s="5">
        <v>10.9232815</v>
      </c>
      <c r="AQ4" s="5">
        <v>8.5269967500000003</v>
      </c>
      <c r="AR4" s="5">
        <v>2.3962847100000002</v>
      </c>
      <c r="AS4" s="5">
        <v>4.3288001200000004</v>
      </c>
      <c r="AT4" s="5">
        <v>4.3288001200000004</v>
      </c>
      <c r="AU4" s="5">
        <v>14.584160499999999</v>
      </c>
      <c r="AV4" s="5">
        <v>14.584160499999999</v>
      </c>
      <c r="AW4" s="5">
        <v>18.912960600000002</v>
      </c>
      <c r="AX4" s="5">
        <v>18.912960600000002</v>
      </c>
      <c r="AY4" s="5">
        <v>18.912960600000002</v>
      </c>
      <c r="AZ4" s="5">
        <v>18.912960699999999</v>
      </c>
      <c r="BA4" s="5">
        <v>18.912960699999999</v>
      </c>
      <c r="BB4" s="5">
        <v>0</v>
      </c>
      <c r="BC4" s="4">
        <v>0.28010400000000002</v>
      </c>
      <c r="BD4" s="5">
        <v>8.18641635</v>
      </c>
      <c r="BE4" s="6">
        <v>6.04764E-2</v>
      </c>
      <c r="BF4" s="5">
        <v>62850.359475610501</v>
      </c>
      <c r="BG4" s="5">
        <v>15229.88272598</v>
      </c>
      <c r="BH4" s="5">
        <v>59741.170941149998</v>
      </c>
      <c r="BI4" s="6">
        <f>BF4+BG4</f>
        <v>78080.242201590503</v>
      </c>
    </row>
    <row r="5" spans="2:61" x14ac:dyDescent="0.4">
      <c r="B5" s="7" t="s">
        <v>54</v>
      </c>
      <c r="C5" s="7">
        <v>10</v>
      </c>
      <c r="D5">
        <v>20</v>
      </c>
      <c r="E5">
        <v>8</v>
      </c>
      <c r="F5">
        <v>8</v>
      </c>
      <c r="G5" s="8">
        <v>550</v>
      </c>
      <c r="H5">
        <v>4.5387196100000002</v>
      </c>
      <c r="I5" s="7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8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7">
        <v>0.28010400000000002</v>
      </c>
      <c r="BD5">
        <v>8.5834946999999993</v>
      </c>
      <c r="BE5" s="8">
        <v>6.04764E-2</v>
      </c>
      <c r="BF5">
        <v>64852.216970393703</v>
      </c>
      <c r="BG5">
        <v>15805.6019524231</v>
      </c>
      <c r="BH5">
        <v>62638.382248499998</v>
      </c>
      <c r="BI5" s="8">
        <f t="shared" ref="BI5:BI68" si="0">BF5+BG5</f>
        <v>80657.818922816805</v>
      </c>
    </row>
    <row r="6" spans="2:61" x14ac:dyDescent="0.4">
      <c r="B6" s="7" t="s">
        <v>54</v>
      </c>
      <c r="C6" s="7">
        <v>10</v>
      </c>
      <c r="D6">
        <v>20</v>
      </c>
      <c r="E6">
        <v>8</v>
      </c>
      <c r="F6">
        <v>8</v>
      </c>
      <c r="G6" s="8">
        <v>600</v>
      </c>
      <c r="H6">
        <v>4.5940664399999998</v>
      </c>
      <c r="I6" s="7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8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7">
        <v>0.28010400000000002</v>
      </c>
      <c r="BD6">
        <v>8.6920086699999999</v>
      </c>
      <c r="BE6" s="8">
        <v>6.04764E-2</v>
      </c>
      <c r="BF6">
        <v>65377.903731555103</v>
      </c>
      <c r="BG6">
        <v>15956.9906260717</v>
      </c>
      <c r="BH6">
        <v>63408.3313089</v>
      </c>
      <c r="BI6" s="8">
        <f t="shared" si="0"/>
        <v>81334.894357626807</v>
      </c>
    </row>
    <row r="7" spans="2:61" x14ac:dyDescent="0.4">
      <c r="B7" s="7" t="s">
        <v>54</v>
      </c>
      <c r="C7" s="7">
        <v>10</v>
      </c>
      <c r="D7">
        <v>20</v>
      </c>
      <c r="E7">
        <v>8</v>
      </c>
      <c r="F7">
        <v>8</v>
      </c>
      <c r="G7" s="8">
        <v>650</v>
      </c>
      <c r="H7">
        <v>4.5920432299999998</v>
      </c>
      <c r="I7" s="7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8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7">
        <v>0.28010400000000002</v>
      </c>
      <c r="BD7">
        <v>8.6881812099999998</v>
      </c>
      <c r="BE7" s="8">
        <v>6.04764E-2</v>
      </c>
      <c r="BF7">
        <v>65358.832163203697</v>
      </c>
      <c r="BG7">
        <v>15951.476470649301</v>
      </c>
      <c r="BH7">
        <v>63380.407097850002</v>
      </c>
      <c r="BI7" s="8">
        <f t="shared" si="0"/>
        <v>81310.308633852997</v>
      </c>
    </row>
    <row r="8" spans="2:61" x14ac:dyDescent="0.4">
      <c r="B8" s="7" t="s">
        <v>54</v>
      </c>
      <c r="C8" s="7">
        <v>10</v>
      </c>
      <c r="D8">
        <v>20</v>
      </c>
      <c r="E8">
        <v>8</v>
      </c>
      <c r="F8">
        <v>8</v>
      </c>
      <c r="G8" s="8">
        <v>700</v>
      </c>
      <c r="H8">
        <v>4.5501026299999996</v>
      </c>
      <c r="I8" s="7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8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7">
        <v>0.28010400000000002</v>
      </c>
      <c r="BD8">
        <v>8.6088285599999992</v>
      </c>
      <c r="BE8" s="8">
        <v>6.04764E-2</v>
      </c>
      <c r="BF8">
        <v>64962.854706300001</v>
      </c>
      <c r="BG8">
        <v>15837.0714811497</v>
      </c>
      <c r="BH8">
        <v>62801.532554099998</v>
      </c>
      <c r="BI8" s="8">
        <f t="shared" si="0"/>
        <v>80799.926187449702</v>
      </c>
    </row>
    <row r="9" spans="2:61" x14ac:dyDescent="0.4">
      <c r="B9" s="7" t="s">
        <v>54</v>
      </c>
      <c r="C9" s="7">
        <v>10</v>
      </c>
      <c r="D9">
        <v>20</v>
      </c>
      <c r="E9">
        <v>8</v>
      </c>
      <c r="F9">
        <v>8</v>
      </c>
      <c r="G9" s="8">
        <v>750</v>
      </c>
      <c r="H9">
        <v>4.4833378799999997</v>
      </c>
      <c r="I9" s="7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8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7">
        <v>0.28010400000000002</v>
      </c>
      <c r="BD9">
        <v>8.4779858299999997</v>
      </c>
      <c r="BE9" s="8">
        <v>6.04764E-2</v>
      </c>
      <c r="BF9">
        <v>64326.489134392301</v>
      </c>
      <c r="BG9">
        <v>15654.1032528502</v>
      </c>
      <c r="BH9">
        <v>61872.836234850001</v>
      </c>
      <c r="BI9" s="8">
        <f t="shared" si="0"/>
        <v>79980.592387242505</v>
      </c>
    </row>
    <row r="10" spans="2:61" x14ac:dyDescent="0.4">
      <c r="B10" s="7" t="s">
        <v>54</v>
      </c>
      <c r="C10" s="7">
        <v>10</v>
      </c>
      <c r="D10">
        <v>20</v>
      </c>
      <c r="E10">
        <v>8</v>
      </c>
      <c r="F10">
        <v>8</v>
      </c>
      <c r="G10" s="8">
        <v>800</v>
      </c>
      <c r="H10">
        <v>4.4022401499999999</v>
      </c>
      <c r="I10" s="7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8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7">
        <v>0.28010400000000002</v>
      </c>
      <c r="BD10">
        <v>8.3260270100000007</v>
      </c>
      <c r="BE10" s="8">
        <v>6.04764E-2</v>
      </c>
      <c r="BF10">
        <v>63554.791737546497</v>
      </c>
      <c r="BG10">
        <v>15431.919766011901</v>
      </c>
      <c r="BH10">
        <v>60755.858936700002</v>
      </c>
      <c r="BI10" s="8">
        <f t="shared" si="0"/>
        <v>78986.711503558399</v>
      </c>
    </row>
    <row r="11" spans="2:61" x14ac:dyDescent="0.4">
      <c r="B11" s="7" t="s">
        <v>54</v>
      </c>
      <c r="C11" s="7">
        <v>10</v>
      </c>
      <c r="D11">
        <v>20</v>
      </c>
      <c r="E11">
        <v>8</v>
      </c>
      <c r="F11">
        <v>8</v>
      </c>
      <c r="G11" s="8">
        <v>850</v>
      </c>
      <c r="H11">
        <v>4.31382362</v>
      </c>
      <c r="I11" s="7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8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7">
        <v>0.28010400000000002</v>
      </c>
      <c r="BD11">
        <v>8.1587754199999996</v>
      </c>
      <c r="BE11" s="8">
        <v>6.04764E-2</v>
      </c>
      <c r="BF11">
        <v>62706.8853605447</v>
      </c>
      <c r="BG11">
        <v>15188.6934847469</v>
      </c>
      <c r="BH11">
        <v>59535.567332849998</v>
      </c>
      <c r="BI11" s="8">
        <f t="shared" si="0"/>
        <v>77895.578845291602</v>
      </c>
    </row>
    <row r="12" spans="2:61" x14ac:dyDescent="0.4">
      <c r="B12" s="7" t="s">
        <v>54</v>
      </c>
      <c r="C12" s="7">
        <v>10</v>
      </c>
      <c r="D12">
        <v>20</v>
      </c>
      <c r="E12">
        <v>8</v>
      </c>
      <c r="F12">
        <v>8</v>
      </c>
      <c r="G12" s="8">
        <v>900</v>
      </c>
      <c r="H12">
        <v>4.2231772000000003</v>
      </c>
      <c r="I12" s="7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8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7">
        <v>0.28010400000000002</v>
      </c>
      <c r="BD12">
        <v>7.9873219799999999</v>
      </c>
      <c r="BE12" s="8">
        <v>6.04764E-2</v>
      </c>
      <c r="BF12">
        <v>61831.6771596135</v>
      </c>
      <c r="BG12">
        <v>14938.4114785894</v>
      </c>
      <c r="BH12">
        <v>58284.524095799999</v>
      </c>
      <c r="BI12" s="8">
        <f t="shared" si="0"/>
        <v>76770.088638202898</v>
      </c>
    </row>
    <row r="13" spans="2:61" x14ac:dyDescent="0.4">
      <c r="B13" s="7" t="s">
        <v>54</v>
      </c>
      <c r="C13" s="7">
        <v>10</v>
      </c>
      <c r="D13">
        <v>20</v>
      </c>
      <c r="E13">
        <v>8</v>
      </c>
      <c r="F13">
        <v>8</v>
      </c>
      <c r="G13" s="8">
        <v>950</v>
      </c>
      <c r="H13">
        <v>4.1313513799999999</v>
      </c>
      <c r="I13" s="7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8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7">
        <v>0.28010400000000002</v>
      </c>
      <c r="BD13">
        <v>7.8136398700000003</v>
      </c>
      <c r="BE13" s="8">
        <v>6.04764E-2</v>
      </c>
      <c r="BF13">
        <v>60938.784684824699</v>
      </c>
      <c r="BG13">
        <v>14683.8927380718</v>
      </c>
      <c r="BH13">
        <v>57017.209030799997</v>
      </c>
      <c r="BI13" s="8">
        <f t="shared" si="0"/>
        <v>75622.677422896493</v>
      </c>
    </row>
    <row r="14" spans="2:61" x14ac:dyDescent="0.4">
      <c r="B14" s="7" t="s">
        <v>54</v>
      </c>
      <c r="C14" s="7">
        <v>10</v>
      </c>
      <c r="D14">
        <v>20</v>
      </c>
      <c r="E14">
        <v>8</v>
      </c>
      <c r="F14">
        <v>8</v>
      </c>
      <c r="G14" s="8">
        <v>1000</v>
      </c>
      <c r="H14">
        <v>4.0422976500000001</v>
      </c>
      <c r="I14" s="7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8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7">
        <v>0.28010400000000002</v>
      </c>
      <c r="BD14">
        <v>7.6452150000000003</v>
      </c>
      <c r="BE14" s="8">
        <v>6.04764E-2</v>
      </c>
      <c r="BF14">
        <v>60066.621874341799</v>
      </c>
      <c r="BG14">
        <v>14436.0881540752</v>
      </c>
      <c r="BH14">
        <v>55788.17371155</v>
      </c>
      <c r="BI14" s="8">
        <f t="shared" si="0"/>
        <v>74502.710028417001</v>
      </c>
    </row>
    <row r="15" spans="2:61" x14ac:dyDescent="0.4">
      <c r="B15" s="7" t="s">
        <v>54</v>
      </c>
      <c r="C15" s="7">
        <v>10</v>
      </c>
      <c r="D15">
        <v>20</v>
      </c>
      <c r="E15">
        <v>8</v>
      </c>
      <c r="F15">
        <v>8</v>
      </c>
      <c r="G15" s="8">
        <v>1050</v>
      </c>
      <c r="H15">
        <v>3.9564872000000002</v>
      </c>
      <c r="I15" s="7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8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7">
        <v>0.28010400000000002</v>
      </c>
      <c r="BD15">
        <v>7.4829258899999997</v>
      </c>
      <c r="BE15" s="8">
        <v>6.04764E-2</v>
      </c>
      <c r="BF15">
        <v>59220.2413081579</v>
      </c>
      <c r="BG15">
        <v>14196.3772776239</v>
      </c>
      <c r="BH15">
        <v>54603.901995</v>
      </c>
      <c r="BI15" s="8">
        <f t="shared" si="0"/>
        <v>73416.618585781805</v>
      </c>
    </row>
    <row r="16" spans="2:61" x14ac:dyDescent="0.4">
      <c r="B16" s="7" t="s">
        <v>54</v>
      </c>
      <c r="C16" s="7">
        <v>10</v>
      </c>
      <c r="D16">
        <v>20</v>
      </c>
      <c r="E16">
        <v>8</v>
      </c>
      <c r="F16">
        <v>8</v>
      </c>
      <c r="G16" s="8">
        <v>1100</v>
      </c>
      <c r="H16">
        <v>3.8745740999999998</v>
      </c>
      <c r="I16" s="7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8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7">
        <v>0.28010400000000002</v>
      </c>
      <c r="BD16">
        <v>7.3280104499999998</v>
      </c>
      <c r="BE16" s="8">
        <v>6.04764E-2</v>
      </c>
      <c r="BF16">
        <v>58406.664357728499</v>
      </c>
      <c r="BG16">
        <v>13966.675978724999</v>
      </c>
      <c r="BH16">
        <v>53473.421763450002</v>
      </c>
      <c r="BI16" s="8">
        <f t="shared" si="0"/>
        <v>72373.340336453504</v>
      </c>
    </row>
    <row r="17" spans="2:61" x14ac:dyDescent="0.4">
      <c r="B17" s="7" t="s">
        <v>54</v>
      </c>
      <c r="C17" s="7">
        <v>10</v>
      </c>
      <c r="D17">
        <v>20</v>
      </c>
      <c r="E17">
        <v>8</v>
      </c>
      <c r="F17">
        <v>8</v>
      </c>
      <c r="G17" s="8">
        <v>1150</v>
      </c>
      <c r="H17">
        <v>3.7965193400000001</v>
      </c>
      <c r="I17" s="7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8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7">
        <v>0.28010400000000002</v>
      </c>
      <c r="BD17">
        <v>7.1803921700000002</v>
      </c>
      <c r="BE17" s="8">
        <v>6.04764E-2</v>
      </c>
      <c r="BF17">
        <v>57626.1368542442</v>
      </c>
      <c r="BG17">
        <v>13746.9734907291</v>
      </c>
      <c r="BH17">
        <v>52396.191251550001</v>
      </c>
      <c r="BI17" s="8">
        <f t="shared" si="0"/>
        <v>71373.110344973305</v>
      </c>
    </row>
    <row r="18" spans="2:61" ht="18" thickBot="1" x14ac:dyDescent="0.45">
      <c r="B18" s="9" t="s">
        <v>54</v>
      </c>
      <c r="C18" s="9">
        <v>10</v>
      </c>
      <c r="D18" s="10">
        <v>20</v>
      </c>
      <c r="E18" s="10">
        <v>8</v>
      </c>
      <c r="F18" s="10">
        <v>8</v>
      </c>
      <c r="G18" s="11">
        <v>1200</v>
      </c>
      <c r="H18" s="10">
        <v>3.7225929999999998</v>
      </c>
      <c r="I18" s="9">
        <v>2.6069067000000001E-2</v>
      </c>
      <c r="J18" s="10">
        <v>0.99369217600000004</v>
      </c>
      <c r="K18" s="10">
        <v>9.5286409999999992E-3</v>
      </c>
      <c r="L18" s="10">
        <v>68.391019</v>
      </c>
      <c r="M18" s="10">
        <v>7.8132730000000008E-3</v>
      </c>
      <c r="N18" s="10">
        <v>9.34994339</v>
      </c>
      <c r="O18" s="10">
        <v>0.217901021</v>
      </c>
      <c r="P18" s="10">
        <v>-1230.66248</v>
      </c>
      <c r="Q18" s="10">
        <v>2.6683251000000002E-2</v>
      </c>
      <c r="R18" s="10">
        <v>760.722846</v>
      </c>
      <c r="S18" s="10">
        <v>3.3126112999999999E-2</v>
      </c>
      <c r="T18" s="10">
        <v>1883.0944300000001</v>
      </c>
      <c r="U18" s="10">
        <v>16.264381100000001</v>
      </c>
      <c r="V18" s="10">
        <v>4512.7972099999997</v>
      </c>
      <c r="W18" s="10">
        <v>16.264381100000001</v>
      </c>
      <c r="X18" s="10">
        <v>16.264381100000001</v>
      </c>
      <c r="Y18" s="10">
        <v>-5.8897335799999997</v>
      </c>
      <c r="Z18" s="10">
        <v>1.0423591400000001</v>
      </c>
      <c r="AA18" s="10">
        <v>-0.13539121200000001</v>
      </c>
      <c r="AB18" s="10">
        <v>9.3938247700000002</v>
      </c>
      <c r="AC18" s="11">
        <v>0.38048111499999998</v>
      </c>
      <c r="AD18" s="10">
        <v>3.7225929999999998</v>
      </c>
      <c r="AE18" s="10">
        <v>7.3811633199999998</v>
      </c>
      <c r="AF18" s="10">
        <v>1.33426668</v>
      </c>
      <c r="AG18" s="10">
        <v>12.5417881</v>
      </c>
      <c r="AH18" s="10">
        <v>12.5417881</v>
      </c>
      <c r="AI18" s="10">
        <v>16.264381100000001</v>
      </c>
      <c r="AJ18" s="10">
        <v>16.264381100000001</v>
      </c>
      <c r="AK18" s="10">
        <v>5.5362896199999998</v>
      </c>
      <c r="AL18" s="10">
        <v>10.7280915</v>
      </c>
      <c r="AM18" s="10">
        <v>9.3938247700000002</v>
      </c>
      <c r="AN18" s="10">
        <v>1.33426668</v>
      </c>
      <c r="AO18" s="10">
        <v>9.3938247700000002</v>
      </c>
      <c r="AP18" s="10">
        <v>9.3938247700000002</v>
      </c>
      <c r="AQ18" s="10">
        <v>7.3811633199999998</v>
      </c>
      <c r="AR18" s="10">
        <v>2.01266145</v>
      </c>
      <c r="AS18" s="10">
        <v>3.7225929999999998</v>
      </c>
      <c r="AT18" s="10">
        <v>3.7225929999999998</v>
      </c>
      <c r="AU18" s="10">
        <v>12.5417881</v>
      </c>
      <c r="AV18" s="10">
        <v>12.5417881</v>
      </c>
      <c r="AW18" s="10">
        <v>16.264381100000001</v>
      </c>
      <c r="AX18" s="10">
        <v>16.264381100000001</v>
      </c>
      <c r="AY18" s="10">
        <v>16.264381100000001</v>
      </c>
      <c r="AZ18" s="10">
        <v>16.264381100000001</v>
      </c>
      <c r="BA18" s="10">
        <v>16.264381100000001</v>
      </c>
      <c r="BB18" s="10">
        <v>0</v>
      </c>
      <c r="BC18" s="9">
        <v>0.28010400000000002</v>
      </c>
      <c r="BD18" s="10">
        <v>7.0405829200000003</v>
      </c>
      <c r="BE18" s="11">
        <v>6.04764E-2</v>
      </c>
      <c r="BF18" s="10">
        <v>56882.016760765197</v>
      </c>
      <c r="BG18" s="10">
        <v>13538.1323180124</v>
      </c>
      <c r="BH18" s="10">
        <v>51375.938513399997</v>
      </c>
      <c r="BI18" s="11">
        <f t="shared" si="0"/>
        <v>70420.149078777598</v>
      </c>
    </row>
    <row r="19" spans="2:61" x14ac:dyDescent="0.4">
      <c r="B19" s="7" t="s">
        <v>55</v>
      </c>
      <c r="C19" s="7">
        <v>13</v>
      </c>
      <c r="D19">
        <v>40</v>
      </c>
      <c r="E19">
        <v>14</v>
      </c>
      <c r="F19">
        <v>15</v>
      </c>
      <c r="G19" s="8">
        <v>500</v>
      </c>
      <c r="H19">
        <v>7.6796148000000004</v>
      </c>
      <c r="I19" s="7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5">
        <v>19.378717300000002</v>
      </c>
      <c r="AC19" s="8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7">
        <v>0.28010400000000002</v>
      </c>
      <c r="BD19">
        <v>14.5233142</v>
      </c>
      <c r="BE19" s="8">
        <v>6.04764E-2</v>
      </c>
      <c r="BF19">
        <v>91968.240654649999</v>
      </c>
      <c r="BG19">
        <v>23978.188146009899</v>
      </c>
      <c r="BH19">
        <v>105985.3005174</v>
      </c>
      <c r="BI19" s="8">
        <f t="shared" si="0"/>
        <v>115946.42880065989</v>
      </c>
    </row>
    <row r="20" spans="2:61" x14ac:dyDescent="0.4">
      <c r="B20" s="7" t="s">
        <v>55</v>
      </c>
      <c r="C20" s="7">
        <v>13</v>
      </c>
      <c r="D20">
        <v>40</v>
      </c>
      <c r="E20">
        <v>14</v>
      </c>
      <c r="F20">
        <v>15</v>
      </c>
      <c r="G20" s="8">
        <v>550</v>
      </c>
      <c r="H20">
        <v>8.0913406299999995</v>
      </c>
      <c r="I20" s="7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8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7">
        <v>0.28010400000000002</v>
      </c>
      <c r="BD20">
        <v>15.3018152</v>
      </c>
      <c r="BE20" s="8">
        <v>6.04764E-2</v>
      </c>
      <c r="BF20">
        <v>95225.787007680294</v>
      </c>
      <c r="BG20">
        <v>25003.267674256898</v>
      </c>
      <c r="BH20">
        <v>111667.25734305001</v>
      </c>
      <c r="BI20" s="8">
        <f t="shared" si="0"/>
        <v>120229.0546819372</v>
      </c>
    </row>
    <row r="21" spans="2:61" x14ac:dyDescent="0.4">
      <c r="B21" s="7" t="s">
        <v>55</v>
      </c>
      <c r="C21" s="7">
        <v>13</v>
      </c>
      <c r="D21">
        <v>40</v>
      </c>
      <c r="E21">
        <v>14</v>
      </c>
      <c r="F21">
        <v>15</v>
      </c>
      <c r="G21" s="8">
        <v>600</v>
      </c>
      <c r="H21">
        <v>8.1949430599999999</v>
      </c>
      <c r="I21" s="7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8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7">
        <v>0.28010400000000002</v>
      </c>
      <c r="BD21">
        <v>15.504405800000001</v>
      </c>
      <c r="BE21" s="8">
        <v>6.04764E-2</v>
      </c>
      <c r="BF21">
        <v>96041.213635295993</v>
      </c>
      <c r="BG21">
        <v>25260.413417324999</v>
      </c>
      <c r="BH21">
        <v>113107.65700365001</v>
      </c>
      <c r="BI21" s="8">
        <f t="shared" si="0"/>
        <v>121301.62705262098</v>
      </c>
    </row>
    <row r="22" spans="2:61" x14ac:dyDescent="0.4">
      <c r="B22" s="7" t="s">
        <v>55</v>
      </c>
      <c r="C22" s="7">
        <v>13</v>
      </c>
      <c r="D22">
        <v>40</v>
      </c>
      <c r="E22">
        <v>14</v>
      </c>
      <c r="F22">
        <v>15</v>
      </c>
      <c r="G22" s="8">
        <v>650</v>
      </c>
      <c r="H22">
        <v>8.1917268599999993</v>
      </c>
      <c r="I22" s="7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8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7">
        <v>0.28010400000000002</v>
      </c>
      <c r="BD22">
        <v>15.498321900000001</v>
      </c>
      <c r="BE22" s="8">
        <v>6.04764E-2</v>
      </c>
      <c r="BF22">
        <v>96016.078026456395</v>
      </c>
      <c r="BG22">
        <v>25252.4544335922</v>
      </c>
      <c r="BH22">
        <v>113063.26843965</v>
      </c>
      <c r="BI22" s="8">
        <f t="shared" si="0"/>
        <v>121268.53246004859</v>
      </c>
    </row>
    <row r="23" spans="2:61" x14ac:dyDescent="0.4">
      <c r="B23" s="7" t="s">
        <v>55</v>
      </c>
      <c r="C23" s="7">
        <v>13</v>
      </c>
      <c r="D23">
        <v>40</v>
      </c>
      <c r="E23">
        <v>14</v>
      </c>
      <c r="F23">
        <v>15</v>
      </c>
      <c r="G23" s="8">
        <v>700</v>
      </c>
      <c r="H23">
        <v>8.1171783899999994</v>
      </c>
      <c r="I23" s="7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8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7">
        <v>0.28010400000000002</v>
      </c>
      <c r="BD23">
        <v>15.3572788</v>
      </c>
      <c r="BE23" s="8">
        <v>6.04764E-2</v>
      </c>
      <c r="BF23">
        <v>95432.556016334405</v>
      </c>
      <c r="BG23">
        <v>25067.832499627599</v>
      </c>
      <c r="BH23">
        <v>112034.33898479999</v>
      </c>
      <c r="BI23" s="8">
        <f t="shared" si="0"/>
        <v>120500.388515962</v>
      </c>
    </row>
    <row r="24" spans="2:61" x14ac:dyDescent="0.4">
      <c r="B24" s="7" t="s">
        <v>55</v>
      </c>
      <c r="C24" s="7">
        <v>13</v>
      </c>
      <c r="D24">
        <v>40</v>
      </c>
      <c r="E24">
        <v>14</v>
      </c>
      <c r="F24">
        <v>15</v>
      </c>
      <c r="G24" s="8">
        <v>750</v>
      </c>
      <c r="H24">
        <v>7.9980437599999998</v>
      </c>
      <c r="I24" s="7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8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7">
        <v>0.28010400000000002</v>
      </c>
      <c r="BD24">
        <v>15.124293</v>
      </c>
      <c r="BE24" s="8">
        <v>6.04764E-2</v>
      </c>
      <c r="BF24">
        <v>94491.679953372295</v>
      </c>
      <c r="BG24">
        <v>24771.637459429599</v>
      </c>
      <c r="BH24">
        <v>110377.95669315</v>
      </c>
      <c r="BI24" s="8">
        <f t="shared" si="0"/>
        <v>119263.3174128019</v>
      </c>
    </row>
    <row r="25" spans="2:61" x14ac:dyDescent="0.4">
      <c r="B25" s="7" t="s">
        <v>55</v>
      </c>
      <c r="C25" s="7">
        <v>13</v>
      </c>
      <c r="D25">
        <v>40</v>
      </c>
      <c r="E25">
        <v>14</v>
      </c>
      <c r="F25">
        <v>15</v>
      </c>
      <c r="G25" s="8">
        <v>800</v>
      </c>
      <c r="H25">
        <v>7.8529027400000002</v>
      </c>
      <c r="I25" s="7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8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7">
        <v>0.28010400000000002</v>
      </c>
      <c r="BD25">
        <v>14.852318800000001</v>
      </c>
      <c r="BE25" s="8">
        <v>6.04764E-2</v>
      </c>
      <c r="BF25">
        <v>93346.803278225998</v>
      </c>
      <c r="BG25">
        <v>24410.770082456002</v>
      </c>
      <c r="BH25">
        <v>108378.8768211</v>
      </c>
      <c r="BI25" s="8">
        <f t="shared" si="0"/>
        <v>117757.573360682</v>
      </c>
    </row>
    <row r="26" spans="2:61" x14ac:dyDescent="0.4">
      <c r="B26" s="7" t="s">
        <v>55</v>
      </c>
      <c r="C26" s="7">
        <v>13</v>
      </c>
      <c r="D26">
        <v>40</v>
      </c>
      <c r="E26">
        <v>14</v>
      </c>
      <c r="F26">
        <v>15</v>
      </c>
      <c r="G26" s="8">
        <v>850</v>
      </c>
      <c r="H26">
        <v>7.6950972599999998</v>
      </c>
      <c r="I26" s="7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8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7">
        <v>0.28010400000000002</v>
      </c>
      <c r="BD26">
        <v>14.55381</v>
      </c>
      <c r="BE26" s="8">
        <v>6.04764E-2</v>
      </c>
      <c r="BF26">
        <v>92092.516349518104</v>
      </c>
      <c r="BG26">
        <v>24016.988344974099</v>
      </c>
      <c r="BH26">
        <v>106200.9061845</v>
      </c>
      <c r="BI26" s="8">
        <f t="shared" si="0"/>
        <v>116109.50469449221</v>
      </c>
    </row>
    <row r="27" spans="2:61" x14ac:dyDescent="0.4">
      <c r="B27" s="7" t="s">
        <v>55</v>
      </c>
      <c r="C27" s="7">
        <v>13</v>
      </c>
      <c r="D27">
        <v>40</v>
      </c>
      <c r="E27">
        <v>14</v>
      </c>
      <c r="F27">
        <v>15</v>
      </c>
      <c r="G27" s="8">
        <v>900</v>
      </c>
      <c r="H27">
        <v>7.53224099</v>
      </c>
      <c r="I27" s="7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8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7">
        <v>0.28010400000000002</v>
      </c>
      <c r="BD27">
        <v>14.245770500000001</v>
      </c>
      <c r="BE27" s="8">
        <v>6.04764E-2</v>
      </c>
      <c r="BF27">
        <v>90789.402853950596</v>
      </c>
      <c r="BG27">
        <v>23609.251143603</v>
      </c>
      <c r="BH27">
        <v>103953.26421584999</v>
      </c>
      <c r="BI27" s="8">
        <f t="shared" si="0"/>
        <v>114398.6539975536</v>
      </c>
    </row>
    <row r="28" spans="2:61" x14ac:dyDescent="0.4">
      <c r="B28" s="7" t="s">
        <v>55</v>
      </c>
      <c r="C28" s="7">
        <v>13</v>
      </c>
      <c r="D28">
        <v>40</v>
      </c>
      <c r="E28">
        <v>14</v>
      </c>
      <c r="F28">
        <v>15</v>
      </c>
      <c r="G28" s="8">
        <v>950</v>
      </c>
      <c r="H28">
        <v>7.3699447100000004</v>
      </c>
      <c r="I28" s="7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8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7">
        <v>0.28010400000000002</v>
      </c>
      <c r="BD28">
        <v>13.9388085</v>
      </c>
      <c r="BE28" s="8">
        <v>6.04764E-2</v>
      </c>
      <c r="BF28">
        <v>89481.738101796203</v>
      </c>
      <c r="BG28">
        <v>23201.509564263099</v>
      </c>
      <c r="BH28">
        <v>101713.37984954999</v>
      </c>
      <c r="BI28" s="8">
        <f t="shared" si="0"/>
        <v>112683.24766605929</v>
      </c>
    </row>
    <row r="29" spans="2:61" s="44" customFormat="1" x14ac:dyDescent="0.4">
      <c r="B29" s="43" t="s">
        <v>55</v>
      </c>
      <c r="C29" s="43">
        <v>13</v>
      </c>
      <c r="D29" s="44">
        <v>40</v>
      </c>
      <c r="E29" s="44">
        <v>14</v>
      </c>
      <c r="F29" s="44">
        <v>15</v>
      </c>
      <c r="G29" s="45">
        <v>1000</v>
      </c>
      <c r="H29" s="44">
        <v>9.7929329999999997</v>
      </c>
      <c r="I29" s="43">
        <v>5.0498429999999997E-2</v>
      </c>
      <c r="J29" s="44">
        <v>1.9248826400000001</v>
      </c>
      <c r="K29" s="44">
        <v>2.2047529999999999E-2</v>
      </c>
      <c r="L29" s="44">
        <v>132.48034799999999</v>
      </c>
      <c r="M29" s="44">
        <v>1.6036721E-2</v>
      </c>
      <c r="N29" s="44">
        <v>10.006236100000001</v>
      </c>
      <c r="O29" s="44">
        <v>0.470242033</v>
      </c>
      <c r="P29" s="44">
        <v>-2383.9367699999998</v>
      </c>
      <c r="Q29" s="44">
        <v>5.1687252000000003E-2</v>
      </c>
      <c r="R29" s="44">
        <v>1473.5973899999999</v>
      </c>
      <c r="S29" s="44">
        <v>6.4168644999999996E-2</v>
      </c>
      <c r="T29" s="44">
        <v>3647.7451099999998</v>
      </c>
      <c r="U29" s="44">
        <v>31.505757599999999</v>
      </c>
      <c r="V29" s="44">
        <v>8741.7464099999997</v>
      </c>
      <c r="W29" s="44">
        <v>31.505757599999999</v>
      </c>
      <c r="X29" s="44">
        <v>31.505757599999999</v>
      </c>
      <c r="Y29" s="44">
        <v>-11.4089881</v>
      </c>
      <c r="Z29" s="44">
        <v>2.0191542099999999</v>
      </c>
      <c r="AA29" s="44">
        <v>-0.35440566099999998</v>
      </c>
      <c r="AB29" s="44">
        <v>18.196771300000002</v>
      </c>
      <c r="AC29" s="45">
        <v>0.73703031600000002</v>
      </c>
      <c r="AD29" s="44">
        <v>7.2110406200000003</v>
      </c>
      <c r="AE29" s="44">
        <v>13.9788529</v>
      </c>
      <c r="AF29" s="44">
        <v>2.5846079099999999</v>
      </c>
      <c r="AG29" s="44">
        <v>24.294716999999999</v>
      </c>
      <c r="AH29" s="44">
        <v>24.294716999999999</v>
      </c>
      <c r="AI29" s="44">
        <v>31.505757599999999</v>
      </c>
      <c r="AJ29" s="44">
        <v>31.505757599999999</v>
      </c>
      <c r="AK29" s="44">
        <v>10.724378400000001</v>
      </c>
      <c r="AL29" s="44">
        <v>20.7813792</v>
      </c>
      <c r="AM29" s="44">
        <v>18.196771300000002</v>
      </c>
      <c r="AN29" s="44">
        <v>2.5846079099999999</v>
      </c>
      <c r="AO29" s="44">
        <v>18.196771300000002</v>
      </c>
      <c r="AP29" s="44">
        <v>18.196771300000002</v>
      </c>
      <c r="AQ29" s="44">
        <v>13.9788529</v>
      </c>
      <c r="AR29" s="44">
        <v>4.2179183599999996</v>
      </c>
      <c r="AS29" s="44">
        <v>7.2110406200000003</v>
      </c>
      <c r="AT29" s="44">
        <v>7.2110406200000003</v>
      </c>
      <c r="AU29" s="44">
        <v>24.294716999999999</v>
      </c>
      <c r="AV29" s="44">
        <v>24.294716999999999</v>
      </c>
      <c r="AW29" s="44">
        <v>31.505757599999999</v>
      </c>
      <c r="AX29" s="44">
        <v>31.505757599999999</v>
      </c>
      <c r="AY29" s="44">
        <v>31.505757599999999</v>
      </c>
      <c r="AZ29" s="44">
        <v>31.505757599999999</v>
      </c>
      <c r="BA29" s="44">
        <v>31.505757599999999</v>
      </c>
      <c r="BB29" s="44">
        <v>0</v>
      </c>
      <c r="BC29" s="43">
        <v>0.28010400000000002</v>
      </c>
      <c r="BD29" s="44">
        <v>13.638272499999999</v>
      </c>
      <c r="BE29" s="45">
        <v>6.04764E-2</v>
      </c>
      <c r="BF29" s="44">
        <v>88413.709865792494</v>
      </c>
      <c r="BG29" s="44">
        <v>22831.3506882906</v>
      </c>
      <c r="BH29" s="44">
        <v>99520.32757455</v>
      </c>
      <c r="BI29" s="45">
        <f t="shared" si="0"/>
        <v>111245.06055408309</v>
      </c>
    </row>
    <row r="30" spans="2:61" x14ac:dyDescent="0.4">
      <c r="B30" s="7" t="s">
        <v>55</v>
      </c>
      <c r="C30" s="7">
        <v>13</v>
      </c>
      <c r="D30">
        <v>40</v>
      </c>
      <c r="E30">
        <v>14</v>
      </c>
      <c r="F30">
        <v>15</v>
      </c>
      <c r="G30" s="8">
        <v>1050</v>
      </c>
      <c r="H30">
        <v>7.0578536100000004</v>
      </c>
      <c r="I30" s="7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8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7">
        <v>0.28010400000000002</v>
      </c>
      <c r="BD30">
        <v>13.3474696</v>
      </c>
      <c r="BE30" s="8">
        <v>6.04764E-2</v>
      </c>
      <c r="BF30">
        <v>86940.051951503294</v>
      </c>
      <c r="BG30">
        <v>22413.2384857205</v>
      </c>
      <c r="BH30">
        <v>97404.460497299995</v>
      </c>
      <c r="BI30" s="8">
        <f t="shared" si="0"/>
        <v>109353.2904372238</v>
      </c>
    </row>
    <row r="31" spans="2:61" x14ac:dyDescent="0.4">
      <c r="B31" s="7" t="s">
        <v>55</v>
      </c>
      <c r="C31" s="7">
        <v>13</v>
      </c>
      <c r="D31">
        <v>40</v>
      </c>
      <c r="E31">
        <v>14</v>
      </c>
      <c r="F31">
        <v>15</v>
      </c>
      <c r="G31" s="8">
        <v>1100</v>
      </c>
      <c r="H31">
        <v>6.9113828100000001</v>
      </c>
      <c r="I31" s="7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8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7">
        <v>0.28010400000000002</v>
      </c>
      <c r="BD31">
        <v>13.071547900000001</v>
      </c>
      <c r="BE31" s="8">
        <v>6.04764E-2</v>
      </c>
      <c r="BF31">
        <v>85735.8024618528</v>
      </c>
      <c r="BG31">
        <v>22041.4832472462</v>
      </c>
      <c r="BH31">
        <v>95384.750416349998</v>
      </c>
      <c r="BI31" s="8">
        <f t="shared" si="0"/>
        <v>107777.285709099</v>
      </c>
    </row>
    <row r="32" spans="2:61" x14ac:dyDescent="0.4">
      <c r="B32" s="7" t="s">
        <v>55</v>
      </c>
      <c r="C32" s="7">
        <v>13</v>
      </c>
      <c r="D32">
        <v>40</v>
      </c>
      <c r="E32">
        <v>14</v>
      </c>
      <c r="F32">
        <v>15</v>
      </c>
      <c r="G32" s="8">
        <v>1150</v>
      </c>
      <c r="H32">
        <v>6.7721740600000002</v>
      </c>
      <c r="I32" s="7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8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7">
        <v>0.28010400000000002</v>
      </c>
      <c r="BD32">
        <v>12.8082756</v>
      </c>
      <c r="BE32" s="8">
        <v>6.04764E-2</v>
      </c>
      <c r="BF32">
        <v>84582.920600873593</v>
      </c>
      <c r="BG32">
        <v>21686.881536697401</v>
      </c>
      <c r="BH32">
        <v>93463.537280549994</v>
      </c>
      <c r="BI32" s="8">
        <f t="shared" si="0"/>
        <v>106269.80213757099</v>
      </c>
    </row>
    <row r="33" spans="2:61" ht="18" thickBot="1" x14ac:dyDescent="0.45">
      <c r="B33" s="7" t="s">
        <v>55</v>
      </c>
      <c r="C33" s="7">
        <v>13</v>
      </c>
      <c r="D33">
        <v>40</v>
      </c>
      <c r="E33">
        <v>14</v>
      </c>
      <c r="F33">
        <v>15</v>
      </c>
      <c r="G33" s="8">
        <v>1200</v>
      </c>
      <c r="H33">
        <v>6.6408342100000004</v>
      </c>
      <c r="I33" s="7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8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7">
        <v>0.28010400000000002</v>
      </c>
      <c r="BD33">
        <v>12.5598878</v>
      </c>
      <c r="BE33" s="8">
        <v>6.04764E-2</v>
      </c>
      <c r="BF33">
        <v>83488.175283045697</v>
      </c>
      <c r="BG33">
        <v>21351.229394030099</v>
      </c>
      <c r="BH33">
        <v>91650.927497249999</v>
      </c>
      <c r="BI33" s="8">
        <f t="shared" si="0"/>
        <v>104839.4046770758</v>
      </c>
    </row>
    <row r="34" spans="2:61" x14ac:dyDescent="0.4">
      <c r="B34" s="4" t="s">
        <v>56</v>
      </c>
      <c r="C34" s="4">
        <v>6</v>
      </c>
      <c r="D34" s="5">
        <v>20</v>
      </c>
      <c r="E34" s="5">
        <v>10</v>
      </c>
      <c r="F34" s="5">
        <v>6</v>
      </c>
      <c r="G34" s="6">
        <v>500</v>
      </c>
      <c r="H34" s="5">
        <v>4.0025016899999999</v>
      </c>
      <c r="I34" s="4">
        <v>2.8029248999999999E-2</v>
      </c>
      <c r="J34" s="5">
        <v>1.0684097400000001</v>
      </c>
      <c r="K34" s="5">
        <v>1.0250762E-2</v>
      </c>
      <c r="L34" s="5">
        <v>73.533466899999993</v>
      </c>
      <c r="M34" s="5">
        <v>8.4024419999999996E-3</v>
      </c>
      <c r="N34" s="5">
        <v>10.052440499999999</v>
      </c>
      <c r="O34" s="5">
        <v>0.235012999</v>
      </c>
      <c r="P34" s="5">
        <v>-1323.42966</v>
      </c>
      <c r="Q34" s="5">
        <v>2.8678228E-2</v>
      </c>
      <c r="R34" s="5">
        <v>817.92301199999997</v>
      </c>
      <c r="S34" s="5">
        <v>3.5616927E-2</v>
      </c>
      <c r="T34" s="5">
        <v>2024.6877999999999</v>
      </c>
      <c r="U34" s="5">
        <v>17.487330199999999</v>
      </c>
      <c r="V34" s="5">
        <v>4852.1228199999996</v>
      </c>
      <c r="W34" s="5">
        <v>17.487330100000001</v>
      </c>
      <c r="X34" s="5">
        <v>17.487330100000001</v>
      </c>
      <c r="Y34" s="5">
        <v>-6.3322956399999999</v>
      </c>
      <c r="Z34" s="5">
        <v>1.1207199999999999</v>
      </c>
      <c r="AA34" s="5">
        <v>-0.15168928500000001</v>
      </c>
      <c r="AB34" s="5">
        <v>10.099900999999999</v>
      </c>
      <c r="AC34" s="6">
        <v>0.40908726099999998</v>
      </c>
      <c r="AD34" s="5">
        <v>4.0025016899999999</v>
      </c>
      <c r="AE34" s="5">
        <v>7.90991702</v>
      </c>
      <c r="AF34" s="5">
        <v>1.4345661999999999</v>
      </c>
      <c r="AG34" s="5">
        <v>13.4848284</v>
      </c>
      <c r="AH34" s="5">
        <v>13.4848284</v>
      </c>
      <c r="AI34" s="5">
        <v>17.487330199999999</v>
      </c>
      <c r="AJ34" s="5">
        <v>17.487330199999999</v>
      </c>
      <c r="AK34" s="5">
        <v>5.9528630299999996</v>
      </c>
      <c r="AL34" s="5">
        <v>11.5344672</v>
      </c>
      <c r="AM34" s="5">
        <v>10.099900999999999</v>
      </c>
      <c r="AN34" s="5">
        <v>1.4345661999999999</v>
      </c>
      <c r="AO34" s="5">
        <v>10.099900999999999</v>
      </c>
      <c r="AP34" s="5">
        <v>10.099900999999999</v>
      </c>
      <c r="AQ34" s="5">
        <v>7.90991702</v>
      </c>
      <c r="AR34" s="5">
        <v>2.1899839399999999</v>
      </c>
      <c r="AS34" s="5">
        <v>4.0025016899999999</v>
      </c>
      <c r="AT34" s="5">
        <v>4.0025016899999999</v>
      </c>
      <c r="AU34" s="5">
        <v>13.4848284</v>
      </c>
      <c r="AV34" s="5">
        <v>13.4848284</v>
      </c>
      <c r="AW34" s="5">
        <v>17.487330100000001</v>
      </c>
      <c r="AX34" s="5">
        <v>17.487330100000001</v>
      </c>
      <c r="AY34" s="5">
        <v>17.487330100000001</v>
      </c>
      <c r="AZ34" s="5">
        <v>17.487330199999999</v>
      </c>
      <c r="BA34" s="5">
        <v>17.487330199999999</v>
      </c>
      <c r="BB34" s="5">
        <v>0</v>
      </c>
      <c r="BC34" s="4">
        <v>0.28010400000000002</v>
      </c>
      <c r="BD34" s="5">
        <v>7.5693365999999997</v>
      </c>
      <c r="BE34" s="6">
        <v>6.04764E-2</v>
      </c>
      <c r="BF34" s="5">
        <v>59674.338932725397</v>
      </c>
      <c r="BG34" s="5">
        <v>14324.967646760701</v>
      </c>
      <c r="BH34" s="5">
        <v>55237.971530999901</v>
      </c>
      <c r="BI34" s="6">
        <f t="shared" si="0"/>
        <v>73999.306579486103</v>
      </c>
    </row>
    <row r="35" spans="2:61" x14ac:dyDescent="0.4">
      <c r="B35" s="7" t="s">
        <v>56</v>
      </c>
      <c r="C35" s="7">
        <v>6</v>
      </c>
      <c r="D35">
        <v>20</v>
      </c>
      <c r="E35">
        <v>10</v>
      </c>
      <c r="F35">
        <v>6</v>
      </c>
      <c r="G35" s="8">
        <v>550</v>
      </c>
      <c r="H35">
        <v>4.1339613399999999</v>
      </c>
      <c r="I35" s="7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8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7">
        <v>0.28010400000000002</v>
      </c>
      <c r="BD35">
        <v>7.8184025899999998</v>
      </c>
      <c r="BE35" s="8">
        <v>6.04764E-2</v>
      </c>
      <c r="BF35">
        <v>60964.112299377201</v>
      </c>
      <c r="BG35">
        <v>14691.122347116499</v>
      </c>
      <c r="BH35">
        <v>57052.953222299999</v>
      </c>
      <c r="BI35" s="8">
        <f t="shared" si="0"/>
        <v>75655.2346464937</v>
      </c>
    </row>
    <row r="36" spans="2:61" x14ac:dyDescent="0.4">
      <c r="B36" s="7" t="s">
        <v>56</v>
      </c>
      <c r="C36" s="7">
        <v>6</v>
      </c>
      <c r="D36">
        <v>20</v>
      </c>
      <c r="E36">
        <v>10</v>
      </c>
      <c r="F36">
        <v>6</v>
      </c>
      <c r="G36" s="8">
        <v>600</v>
      </c>
      <c r="H36">
        <v>4.1857699899999998</v>
      </c>
      <c r="I36" s="7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8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7">
        <v>0.28010400000000002</v>
      </c>
      <c r="BD36">
        <v>7.9193701599999997</v>
      </c>
      <c r="BE36" s="8">
        <v>6.04764E-2</v>
      </c>
      <c r="BF36">
        <v>61470.964435689501</v>
      </c>
      <c r="BG36">
        <v>14835.144459352599</v>
      </c>
      <c r="BH36">
        <v>57772.712170350002</v>
      </c>
      <c r="BI36" s="8">
        <f t="shared" si="0"/>
        <v>76306.108895042096</v>
      </c>
    </row>
    <row r="37" spans="2:61" x14ac:dyDescent="0.4">
      <c r="B37" s="7" t="s">
        <v>56</v>
      </c>
      <c r="C37" s="7">
        <v>6</v>
      </c>
      <c r="D37">
        <v>20</v>
      </c>
      <c r="E37">
        <v>10</v>
      </c>
      <c r="F37">
        <v>6</v>
      </c>
      <c r="G37" s="8">
        <v>650</v>
      </c>
      <c r="H37">
        <v>4.1843318099999998</v>
      </c>
      <c r="I37" s="7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8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7">
        <v>0.28010400000000002</v>
      </c>
      <c r="BD37">
        <v>7.9166495699999997</v>
      </c>
      <c r="BE37" s="8">
        <v>6.04764E-2</v>
      </c>
      <c r="BF37">
        <v>61456.988505732697</v>
      </c>
      <c r="BG37">
        <v>14831.1595261403</v>
      </c>
      <c r="BH37">
        <v>57752.862842850001</v>
      </c>
      <c r="BI37" s="8">
        <f t="shared" si="0"/>
        <v>76288.148031873003</v>
      </c>
    </row>
    <row r="38" spans="2:61" x14ac:dyDescent="0.4">
      <c r="B38" s="7" t="s">
        <v>56</v>
      </c>
      <c r="C38" s="7">
        <v>6</v>
      </c>
      <c r="D38">
        <v>20</v>
      </c>
      <c r="E38">
        <v>10</v>
      </c>
      <c r="F38">
        <v>6</v>
      </c>
      <c r="G38" s="8">
        <v>700</v>
      </c>
      <c r="H38">
        <v>4.14571223</v>
      </c>
      <c r="I38" s="7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8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7">
        <v>0.28010400000000002</v>
      </c>
      <c r="BD38">
        <v>7.8435817099999996</v>
      </c>
      <c r="BE38" s="8">
        <v>6.04764E-2</v>
      </c>
      <c r="BF38">
        <v>61081.092227189198</v>
      </c>
      <c r="BG38">
        <v>14724.0585103249</v>
      </c>
      <c r="BH38">
        <v>57219.827731500001</v>
      </c>
      <c r="BI38" s="8">
        <f t="shared" si="0"/>
        <v>75805.150737514094</v>
      </c>
    </row>
    <row r="39" spans="2:61" x14ac:dyDescent="0.4">
      <c r="B39" s="7" t="s">
        <v>56</v>
      </c>
      <c r="C39" s="7">
        <v>6</v>
      </c>
      <c r="D39">
        <v>20</v>
      </c>
      <c r="E39">
        <v>10</v>
      </c>
      <c r="F39">
        <v>6</v>
      </c>
      <c r="G39" s="8">
        <v>750</v>
      </c>
      <c r="H39">
        <v>4.0847797100000003</v>
      </c>
      <c r="I39" s="7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8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7">
        <v>0.28010400000000002</v>
      </c>
      <c r="BD39">
        <v>7.7243237000000002</v>
      </c>
      <c r="BE39" s="8">
        <v>6.04764E-2</v>
      </c>
      <c r="BF39">
        <v>60482.4531044166</v>
      </c>
      <c r="BG39">
        <v>14554.289621261099</v>
      </c>
      <c r="BH39">
        <v>56372.504028750001</v>
      </c>
      <c r="BI39" s="8">
        <f t="shared" si="0"/>
        <v>75036.742725677701</v>
      </c>
    </row>
    <row r="40" spans="2:61" x14ac:dyDescent="0.4">
      <c r="B40" s="7" t="s">
        <v>56</v>
      </c>
      <c r="C40" s="7">
        <v>6</v>
      </c>
      <c r="D40">
        <v>20</v>
      </c>
      <c r="E40">
        <v>10</v>
      </c>
      <c r="F40">
        <v>6</v>
      </c>
      <c r="G40" s="8">
        <v>800</v>
      </c>
      <c r="H40">
        <v>4.0108536299999997</v>
      </c>
      <c r="I40" s="7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8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7">
        <v>0.28010400000000002</v>
      </c>
      <c r="BD40">
        <v>7.5857913200000002</v>
      </c>
      <c r="BE40" s="8">
        <v>6.04764E-2</v>
      </c>
      <c r="BF40">
        <v>59757.205203578502</v>
      </c>
      <c r="BG40">
        <v>14348.361886790301</v>
      </c>
      <c r="BH40">
        <v>55354.2851247</v>
      </c>
      <c r="BI40" s="8">
        <f t="shared" si="0"/>
        <v>74105.567090368801</v>
      </c>
    </row>
    <row r="41" spans="2:61" x14ac:dyDescent="0.4">
      <c r="B41" s="7" t="s">
        <v>56</v>
      </c>
      <c r="C41" s="7">
        <v>6</v>
      </c>
      <c r="D41">
        <v>20</v>
      </c>
      <c r="E41">
        <v>10</v>
      </c>
      <c r="F41">
        <v>6</v>
      </c>
      <c r="G41" s="8">
        <v>850</v>
      </c>
      <c r="H41">
        <v>3.9300158000000001</v>
      </c>
      <c r="I41" s="7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8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7">
        <v>0.28010400000000002</v>
      </c>
      <c r="BD41">
        <v>7.4328751300000002</v>
      </c>
      <c r="BE41" s="8">
        <v>6.04764E-2</v>
      </c>
      <c r="BF41">
        <v>58957.9424316859</v>
      </c>
      <c r="BG41">
        <v>14122.242304032001</v>
      </c>
      <c r="BH41">
        <v>54238.590428099997</v>
      </c>
      <c r="BI41" s="8">
        <f t="shared" si="0"/>
        <v>73080.184735717907</v>
      </c>
    </row>
    <row r="42" spans="2:61" x14ac:dyDescent="0.4">
      <c r="B42" s="7" t="s">
        <v>56</v>
      </c>
      <c r="C42" s="7">
        <v>6</v>
      </c>
      <c r="D42">
        <v>20</v>
      </c>
      <c r="E42">
        <v>10</v>
      </c>
      <c r="F42">
        <v>6</v>
      </c>
      <c r="G42" s="8">
        <v>900</v>
      </c>
      <c r="H42">
        <v>3.8470241700000001</v>
      </c>
      <c r="I42" s="7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8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7">
        <v>0.28010400000000002</v>
      </c>
      <c r="BD42">
        <v>7.2758994699999997</v>
      </c>
      <c r="BE42" s="8">
        <v>6.04764E-2</v>
      </c>
      <c r="BF42">
        <v>58131.760552878899</v>
      </c>
      <c r="BG42">
        <v>13889.222326803299</v>
      </c>
      <c r="BH42">
        <v>53093.193359550001</v>
      </c>
      <c r="BI42" s="8">
        <f t="shared" si="0"/>
        <v>72020.982879682197</v>
      </c>
    </row>
    <row r="43" spans="2:61" x14ac:dyDescent="0.4">
      <c r="B43" s="7" t="s">
        <v>56</v>
      </c>
      <c r="C43" s="7">
        <v>6</v>
      </c>
      <c r="D43">
        <v>20</v>
      </c>
      <c r="E43">
        <v>10</v>
      </c>
      <c r="F43">
        <v>6</v>
      </c>
      <c r="G43" s="8">
        <v>950</v>
      </c>
      <c r="H43">
        <v>3.7639213800000002</v>
      </c>
      <c r="I43" s="7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8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7">
        <v>0.28010400000000002</v>
      </c>
      <c r="BD43">
        <v>7.1187201199999999</v>
      </c>
      <c r="BE43" s="8">
        <v>6.04764E-2</v>
      </c>
      <c r="BF43">
        <v>57298.5892532047</v>
      </c>
      <c r="BG43">
        <v>13654.9743161319</v>
      </c>
      <c r="BH43">
        <v>51946.2722631</v>
      </c>
      <c r="BI43" s="8">
        <f t="shared" si="0"/>
        <v>70953.563569336606</v>
      </c>
    </row>
    <row r="44" spans="2:61" x14ac:dyDescent="0.4">
      <c r="B44" s="7" t="s">
        <v>56</v>
      </c>
      <c r="C44" s="7">
        <v>6</v>
      </c>
      <c r="D44">
        <v>20</v>
      </c>
      <c r="E44">
        <v>10</v>
      </c>
      <c r="F44">
        <v>6</v>
      </c>
      <c r="G44" s="8">
        <v>1000</v>
      </c>
      <c r="H44">
        <v>3.6827248400000001</v>
      </c>
      <c r="I44" s="7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8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7">
        <v>0.28010400000000002</v>
      </c>
      <c r="BD44">
        <v>6.9651531699999998</v>
      </c>
      <c r="BE44" s="8">
        <v>6.04764E-2</v>
      </c>
      <c r="BF44">
        <v>56478.674793035301</v>
      </c>
      <c r="BG44">
        <v>13425.1880122929</v>
      </c>
      <c r="BH44">
        <v>50825.671259399998</v>
      </c>
      <c r="BI44" s="8">
        <f t="shared" si="0"/>
        <v>69903.862805328201</v>
      </c>
    </row>
    <row r="45" spans="2:61" x14ac:dyDescent="0.4">
      <c r="B45" s="7" t="s">
        <v>56</v>
      </c>
      <c r="C45" s="7">
        <v>6</v>
      </c>
      <c r="D45">
        <v>20</v>
      </c>
      <c r="E45">
        <v>10</v>
      </c>
      <c r="F45">
        <v>6</v>
      </c>
      <c r="G45" s="8">
        <v>1050</v>
      </c>
      <c r="H45">
        <v>3.6046028699999999</v>
      </c>
      <c r="I45" s="7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8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7">
        <v>0.28010400000000002</v>
      </c>
      <c r="BD45">
        <v>6.8174054100000001</v>
      </c>
      <c r="BE45" s="8">
        <v>6.04764E-2</v>
      </c>
      <c r="BF45">
        <v>55684.1797616482</v>
      </c>
      <c r="BG45">
        <v>13203.2266529676</v>
      </c>
      <c r="BH45">
        <v>49747.508926499999</v>
      </c>
      <c r="BI45" s="8">
        <f t="shared" si="0"/>
        <v>68887.406414615805</v>
      </c>
    </row>
    <row r="46" spans="2:61" x14ac:dyDescent="0.4">
      <c r="B46" s="7" t="s">
        <v>56</v>
      </c>
      <c r="C46" s="7">
        <v>6</v>
      </c>
      <c r="D46">
        <v>20</v>
      </c>
      <c r="E46">
        <v>10</v>
      </c>
      <c r="F46">
        <v>6</v>
      </c>
      <c r="G46" s="8">
        <v>1100</v>
      </c>
      <c r="H46">
        <v>3.5297933000000001</v>
      </c>
      <c r="I46" s="7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8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7">
        <v>0.28010400000000002</v>
      </c>
      <c r="BD46">
        <v>6.6759233699999996</v>
      </c>
      <c r="BE46" s="8">
        <v>6.04764E-2</v>
      </c>
      <c r="BF46">
        <v>54918.044409041897</v>
      </c>
      <c r="BG46">
        <v>12989.847208888201</v>
      </c>
      <c r="BH46">
        <v>48715.063195050003</v>
      </c>
      <c r="BI46" s="8">
        <f t="shared" si="0"/>
        <v>67907.891617930101</v>
      </c>
    </row>
    <row r="47" spans="2:61" x14ac:dyDescent="0.4">
      <c r="B47" s="7" t="s">
        <v>56</v>
      </c>
      <c r="C47" s="7">
        <v>6</v>
      </c>
      <c r="D47">
        <v>20</v>
      </c>
      <c r="E47">
        <v>10</v>
      </c>
      <c r="F47">
        <v>6</v>
      </c>
      <c r="G47" s="8">
        <v>1150</v>
      </c>
      <c r="H47">
        <v>3.4587351700000002</v>
      </c>
      <c r="I47" s="7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8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7">
        <v>0.28010400000000002</v>
      </c>
      <c r="BD47">
        <v>6.5415380299999999</v>
      </c>
      <c r="BE47" s="8">
        <v>6.04764E-2</v>
      </c>
      <c r="BF47">
        <v>54185.363442052098</v>
      </c>
      <c r="BG47">
        <v>12786.3951086218</v>
      </c>
      <c r="BH47">
        <v>47734.393981950001</v>
      </c>
      <c r="BI47" s="8">
        <f t="shared" si="0"/>
        <v>66971.758550673898</v>
      </c>
    </row>
    <row r="48" spans="2:61" ht="18" thickBot="1" x14ac:dyDescent="0.45">
      <c r="B48" s="9" t="s">
        <v>56</v>
      </c>
      <c r="C48" s="9">
        <v>6</v>
      </c>
      <c r="D48" s="10">
        <v>20</v>
      </c>
      <c r="E48" s="10">
        <v>10</v>
      </c>
      <c r="F48" s="10">
        <v>6</v>
      </c>
      <c r="G48" s="11">
        <v>1200</v>
      </c>
      <c r="H48" s="10">
        <v>3.3913276200000002</v>
      </c>
      <c r="I48" s="9">
        <v>2.3749237999999999E-2</v>
      </c>
      <c r="J48" s="10">
        <v>0.90526569099999998</v>
      </c>
      <c r="K48" s="10">
        <v>8.6750560000000004E-3</v>
      </c>
      <c r="L48" s="10">
        <v>62.3050523</v>
      </c>
      <c r="M48" s="10">
        <v>7.1160290000000003E-3</v>
      </c>
      <c r="N48" s="10">
        <v>8.5179123000000008</v>
      </c>
      <c r="O48" s="10">
        <v>0.197817257</v>
      </c>
      <c r="P48" s="10">
        <v>-1121.1486</v>
      </c>
      <c r="Q48" s="10">
        <v>2.4308764E-2</v>
      </c>
      <c r="R48" s="10">
        <v>693.02778999999998</v>
      </c>
      <c r="S48" s="10">
        <v>3.0178292999999998E-2</v>
      </c>
      <c r="T48" s="10">
        <v>1715.52199</v>
      </c>
      <c r="U48" s="10">
        <v>14.8170495</v>
      </c>
      <c r="V48" s="10">
        <v>4111.2132899999997</v>
      </c>
      <c r="W48" s="10">
        <v>14.8170495</v>
      </c>
      <c r="X48" s="10">
        <v>14.8170495</v>
      </c>
      <c r="Y48" s="10">
        <v>-5.3656190300000004</v>
      </c>
      <c r="Z48" s="10">
        <v>0.94960188700000003</v>
      </c>
      <c r="AA48" s="10">
        <v>-0.116348142</v>
      </c>
      <c r="AB48" s="10">
        <v>8.5578888499999994</v>
      </c>
      <c r="AC48" s="11">
        <v>0.34662293500000002</v>
      </c>
      <c r="AD48" s="10">
        <v>3.3913276200000002</v>
      </c>
      <c r="AE48" s="10">
        <v>6.75463711</v>
      </c>
      <c r="AF48" s="10">
        <v>1.21553321</v>
      </c>
      <c r="AG48" s="10">
        <v>11.425721899999999</v>
      </c>
      <c r="AH48" s="10">
        <v>11.425721899999999</v>
      </c>
      <c r="AI48" s="10">
        <v>14.8170495</v>
      </c>
      <c r="AJ48" s="10">
        <v>14.8170495</v>
      </c>
      <c r="AK48" s="10">
        <v>5.0436274399999999</v>
      </c>
      <c r="AL48" s="10">
        <v>9.7734220599999997</v>
      </c>
      <c r="AM48" s="10">
        <v>8.5578888499999994</v>
      </c>
      <c r="AN48" s="10">
        <v>1.21553321</v>
      </c>
      <c r="AO48" s="10">
        <v>8.5578888499999994</v>
      </c>
      <c r="AP48" s="10">
        <v>8.5578888499999994</v>
      </c>
      <c r="AQ48" s="10">
        <v>6.75463711</v>
      </c>
      <c r="AR48" s="10">
        <v>1.8032517400000001</v>
      </c>
      <c r="AS48" s="10">
        <v>3.3913276200000002</v>
      </c>
      <c r="AT48" s="10">
        <v>3.3913276200000002</v>
      </c>
      <c r="AU48" s="10">
        <v>11.425721899999999</v>
      </c>
      <c r="AV48" s="10">
        <v>11.425721899999999</v>
      </c>
      <c r="AW48" s="10">
        <v>14.8170495</v>
      </c>
      <c r="AX48" s="10">
        <v>14.8170495</v>
      </c>
      <c r="AY48" s="10">
        <v>14.8170495</v>
      </c>
      <c r="AZ48" s="10">
        <v>14.8170495</v>
      </c>
      <c r="BA48" s="10">
        <v>14.8170495</v>
      </c>
      <c r="BB48" s="10">
        <v>0</v>
      </c>
      <c r="BC48" s="9">
        <v>0.28010400000000002</v>
      </c>
      <c r="BD48" s="10">
        <v>6.4140567099999997</v>
      </c>
      <c r="BE48" s="11">
        <v>6.04764E-2</v>
      </c>
      <c r="BF48" s="10">
        <v>53485.726806397397</v>
      </c>
      <c r="BG48" s="10">
        <v>12592.679668258699</v>
      </c>
      <c r="BH48" s="10">
        <v>46804.106251049998</v>
      </c>
      <c r="BI48" s="11">
        <f t="shared" si="0"/>
        <v>66078.406474656091</v>
      </c>
    </row>
    <row r="49" spans="2:61" x14ac:dyDescent="0.4">
      <c r="B49" s="7" t="s">
        <v>57</v>
      </c>
      <c r="C49" s="7">
        <v>7</v>
      </c>
      <c r="D49">
        <v>26</v>
      </c>
      <c r="E49">
        <v>13</v>
      </c>
      <c r="F49">
        <v>8</v>
      </c>
      <c r="G49" s="8">
        <v>500</v>
      </c>
      <c r="H49">
        <v>5.1425877199999999</v>
      </c>
      <c r="I49" s="7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8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7">
        <v>0.28010400000000002</v>
      </c>
      <c r="BD49">
        <v>9.7254118999999992</v>
      </c>
      <c r="BE49" s="8">
        <v>6.04764E-2</v>
      </c>
      <c r="BF49" s="5">
        <v>70449.124419828193</v>
      </c>
      <c r="BG49" s="5">
        <v>17436.577466712399</v>
      </c>
      <c r="BH49" s="5">
        <v>70972.141074300001</v>
      </c>
      <c r="BI49" s="6">
        <f t="shared" si="0"/>
        <v>87885.701886540599</v>
      </c>
    </row>
    <row r="50" spans="2:61" x14ac:dyDescent="0.4">
      <c r="B50" s="7" t="s">
        <v>57</v>
      </c>
      <c r="C50" s="7">
        <v>7</v>
      </c>
      <c r="D50">
        <v>26</v>
      </c>
      <c r="E50">
        <v>13</v>
      </c>
      <c r="F50">
        <v>8</v>
      </c>
      <c r="G50" s="8">
        <v>550</v>
      </c>
      <c r="H50">
        <v>5.3156066300000004</v>
      </c>
      <c r="I50" s="7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8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7">
        <v>0.28010400000000002</v>
      </c>
      <c r="BD50">
        <v>10.053182400000001</v>
      </c>
      <c r="BE50" s="8">
        <v>6.04764E-2</v>
      </c>
      <c r="BF50">
        <v>72012.908492928604</v>
      </c>
      <c r="BG50">
        <v>17897.6690474569</v>
      </c>
      <c r="BH50">
        <v>73360.850731049999</v>
      </c>
      <c r="BI50" s="8">
        <f t="shared" si="0"/>
        <v>89910.577540385508</v>
      </c>
    </row>
    <row r="51" spans="2:61" x14ac:dyDescent="0.4">
      <c r="B51" s="7" t="s">
        <v>57</v>
      </c>
      <c r="C51" s="7">
        <v>7</v>
      </c>
      <c r="D51">
        <v>26</v>
      </c>
      <c r="E51">
        <v>13</v>
      </c>
      <c r="F51">
        <v>8</v>
      </c>
      <c r="G51" s="8">
        <v>600</v>
      </c>
      <c r="H51">
        <v>5.3840063200000001</v>
      </c>
      <c r="I51" s="7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8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7">
        <v>0.28010400000000002</v>
      </c>
      <c r="BD51">
        <v>10.1862263</v>
      </c>
      <c r="BE51" s="8">
        <v>6.04764E-2</v>
      </c>
      <c r="BF51">
        <v>72629.070820610097</v>
      </c>
      <c r="BG51">
        <v>18079.566274110501</v>
      </c>
      <c r="BH51">
        <v>74310.693996300004</v>
      </c>
      <c r="BI51" s="8">
        <f t="shared" si="0"/>
        <v>90708.637094720601</v>
      </c>
    </row>
    <row r="52" spans="2:61" x14ac:dyDescent="0.4">
      <c r="B52" s="7" t="s">
        <v>57</v>
      </c>
      <c r="C52" s="7">
        <v>7</v>
      </c>
      <c r="D52">
        <v>26</v>
      </c>
      <c r="E52">
        <v>13</v>
      </c>
      <c r="F52">
        <v>8</v>
      </c>
      <c r="G52" s="8">
        <v>650</v>
      </c>
      <c r="H52">
        <v>5.3819325999999998</v>
      </c>
      <c r="I52" s="7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8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7">
        <v>0.28010400000000002</v>
      </c>
      <c r="BD52">
        <v>10.182303599999999</v>
      </c>
      <c r="BE52" s="8">
        <v>6.04764E-2</v>
      </c>
      <c r="BF52">
        <v>72610.509029818102</v>
      </c>
      <c r="BG52">
        <v>18074.067922361901</v>
      </c>
      <c r="BH52">
        <v>74282.073229799993</v>
      </c>
      <c r="BI52" s="8">
        <f t="shared" si="0"/>
        <v>90684.57695218001</v>
      </c>
    </row>
    <row r="53" spans="2:61" x14ac:dyDescent="0.4">
      <c r="B53" s="7" t="s">
        <v>57</v>
      </c>
      <c r="C53" s="7">
        <v>7</v>
      </c>
      <c r="D53">
        <v>26</v>
      </c>
      <c r="E53">
        <v>13</v>
      </c>
      <c r="F53">
        <v>8</v>
      </c>
      <c r="G53" s="8">
        <v>700</v>
      </c>
      <c r="H53">
        <v>5.3321276900000001</v>
      </c>
      <c r="I53" s="7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8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7">
        <v>0.28010400000000002</v>
      </c>
      <c r="BD53">
        <v>10.0880747</v>
      </c>
      <c r="BE53" s="8">
        <v>6.04764E-2</v>
      </c>
      <c r="BF53">
        <v>72163.996707625702</v>
      </c>
      <c r="BG53">
        <v>17941.902521202701</v>
      </c>
      <c r="BH53">
        <v>73594.658481749997</v>
      </c>
      <c r="BI53" s="8">
        <f t="shared" si="0"/>
        <v>90105.899228828406</v>
      </c>
    </row>
    <row r="54" spans="2:61" x14ac:dyDescent="0.4">
      <c r="B54" s="7" t="s">
        <v>57</v>
      </c>
      <c r="C54" s="7">
        <v>7</v>
      </c>
      <c r="D54">
        <v>26</v>
      </c>
      <c r="E54">
        <v>13</v>
      </c>
      <c r="F54">
        <v>8</v>
      </c>
      <c r="G54" s="8">
        <v>750</v>
      </c>
      <c r="H54">
        <v>5.2537749900000001</v>
      </c>
      <c r="I54" s="7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8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7">
        <v>0.28010400000000002</v>
      </c>
      <c r="BD54">
        <v>9.9348933699999993</v>
      </c>
      <c r="BE54" s="8">
        <v>6.04764E-2</v>
      </c>
      <c r="BF54">
        <v>71455.139094092607</v>
      </c>
      <c r="BG54">
        <v>17733.079459232202</v>
      </c>
      <c r="BH54">
        <v>72505.363968299993</v>
      </c>
      <c r="BI54" s="8">
        <f t="shared" si="0"/>
        <v>89188.218553324812</v>
      </c>
    </row>
    <row r="55" spans="2:61" x14ac:dyDescent="0.4">
      <c r="B55" s="7" t="s">
        <v>57</v>
      </c>
      <c r="C55" s="7">
        <v>7</v>
      </c>
      <c r="D55">
        <v>26</v>
      </c>
      <c r="E55">
        <v>13</v>
      </c>
      <c r="F55">
        <v>8</v>
      </c>
      <c r="G55" s="8">
        <v>800</v>
      </c>
      <c r="H55">
        <v>5.1587413299999998</v>
      </c>
      <c r="I55" s="7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8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7">
        <v>0.28010400000000002</v>
      </c>
      <c r="BD55">
        <v>9.7568097500000004</v>
      </c>
      <c r="BE55" s="8">
        <v>6.04764E-2</v>
      </c>
      <c r="BF55">
        <v>70596.433900821707</v>
      </c>
      <c r="BG55">
        <v>17479.814869554099</v>
      </c>
      <c r="BH55">
        <v>71196.424998299903</v>
      </c>
      <c r="BI55" s="8">
        <f t="shared" si="0"/>
        <v>88076.248770375809</v>
      </c>
    </row>
    <row r="56" spans="2:61" x14ac:dyDescent="0.4">
      <c r="B56" s="7" t="s">
        <v>57</v>
      </c>
      <c r="C56" s="7">
        <v>7</v>
      </c>
      <c r="D56">
        <v>26</v>
      </c>
      <c r="E56">
        <v>13</v>
      </c>
      <c r="F56">
        <v>8</v>
      </c>
      <c r="G56" s="8">
        <v>850</v>
      </c>
      <c r="H56">
        <v>5.0549066199999997</v>
      </c>
      <c r="I56" s="7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8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7">
        <v>0.28010400000000002</v>
      </c>
      <c r="BD56">
        <v>9.5603919699999995</v>
      </c>
      <c r="BE56" s="8">
        <v>6.04764E-2</v>
      </c>
      <c r="BF56">
        <v>69650.922104295896</v>
      </c>
      <c r="BG56">
        <v>17201.997633663701</v>
      </c>
      <c r="BH56">
        <v>69763.336282050004</v>
      </c>
      <c r="BI56" s="8">
        <f t="shared" si="0"/>
        <v>86852.919737959601</v>
      </c>
    </row>
    <row r="57" spans="2:61" x14ac:dyDescent="0.4">
      <c r="B57" s="7" t="s">
        <v>57</v>
      </c>
      <c r="C57" s="7">
        <v>7</v>
      </c>
      <c r="D57">
        <v>26</v>
      </c>
      <c r="E57">
        <v>13</v>
      </c>
      <c r="F57">
        <v>8</v>
      </c>
      <c r="G57" s="8">
        <v>900</v>
      </c>
      <c r="H57">
        <v>4.9479119000000003</v>
      </c>
      <c r="I57" s="7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8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7">
        <v>0.28010400000000002</v>
      </c>
      <c r="BD57">
        <v>9.3580140699999994</v>
      </c>
      <c r="BE57" s="8">
        <v>6.04764E-2</v>
      </c>
      <c r="BF57">
        <v>68670.001546966494</v>
      </c>
      <c r="BG57">
        <v>16914.692496940701</v>
      </c>
      <c r="BH57">
        <v>68286.661831050005</v>
      </c>
      <c r="BI57" s="8">
        <f t="shared" si="0"/>
        <v>85584.694043907191</v>
      </c>
    </row>
    <row r="58" spans="2:61" x14ac:dyDescent="0.4">
      <c r="B58" s="7" t="s">
        <v>57</v>
      </c>
      <c r="C58" s="7">
        <v>7</v>
      </c>
      <c r="D58">
        <v>26</v>
      </c>
      <c r="E58">
        <v>13</v>
      </c>
      <c r="F58">
        <v>8</v>
      </c>
      <c r="G58" s="8">
        <v>950</v>
      </c>
      <c r="H58">
        <v>4.8413748700000001</v>
      </c>
      <c r="I58" s="7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8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7">
        <v>0.28010400000000002</v>
      </c>
      <c r="BD58">
        <v>9.1565136099999993</v>
      </c>
      <c r="BE58" s="8">
        <v>6.04764E-2</v>
      </c>
      <c r="BF58">
        <v>67686.3875360276</v>
      </c>
      <c r="BG58">
        <v>16627.5436272316</v>
      </c>
      <c r="BH58">
        <v>66816.3226077</v>
      </c>
      <c r="BI58" s="8">
        <f t="shared" si="0"/>
        <v>84313.9311632592</v>
      </c>
    </row>
    <row r="59" spans="2:61" x14ac:dyDescent="0.4">
      <c r="B59" s="7" t="s">
        <v>57</v>
      </c>
      <c r="C59" s="7">
        <v>7</v>
      </c>
      <c r="D59">
        <v>26</v>
      </c>
      <c r="E59">
        <v>13</v>
      </c>
      <c r="F59">
        <v>8</v>
      </c>
      <c r="G59" s="8">
        <v>1000</v>
      </c>
      <c r="H59">
        <v>4.7368337900000004</v>
      </c>
      <c r="I59" s="7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8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7">
        <v>0.28010400000000002</v>
      </c>
      <c r="BD59">
        <v>8.9587935299999994</v>
      </c>
      <c r="BE59" s="8">
        <v>6.04764E-2</v>
      </c>
      <c r="BF59">
        <v>66714.314475047693</v>
      </c>
      <c r="BG59">
        <v>16344.702232014401</v>
      </c>
      <c r="BH59">
        <v>65373.5387175</v>
      </c>
      <c r="BI59" s="8">
        <f t="shared" si="0"/>
        <v>83059.016707062096</v>
      </c>
    </row>
    <row r="60" spans="2:61" x14ac:dyDescent="0.4">
      <c r="B60" s="7" t="s">
        <v>57</v>
      </c>
      <c r="C60" s="7">
        <v>7</v>
      </c>
      <c r="D60">
        <v>26</v>
      </c>
      <c r="E60">
        <v>13</v>
      </c>
      <c r="F60">
        <v>8</v>
      </c>
      <c r="G60" s="8">
        <v>1050</v>
      </c>
      <c r="H60">
        <v>4.6366806900000004</v>
      </c>
      <c r="I60" s="7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8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7">
        <v>0.28010400000000002</v>
      </c>
      <c r="BD60">
        <v>8.7693810699999997</v>
      </c>
      <c r="BE60" s="8">
        <v>6.04764E-2</v>
      </c>
      <c r="BF60">
        <v>65776.4567609925</v>
      </c>
      <c r="BG60">
        <v>16072.707285017899</v>
      </c>
      <c r="BH60">
        <v>63991.327042799901</v>
      </c>
      <c r="BI60" s="8">
        <f t="shared" si="0"/>
        <v>81849.164046010395</v>
      </c>
    </row>
    <row r="61" spans="2:61" x14ac:dyDescent="0.4">
      <c r="B61" s="7" t="s">
        <v>57</v>
      </c>
      <c r="C61" s="7">
        <v>7</v>
      </c>
      <c r="D61">
        <v>26</v>
      </c>
      <c r="E61">
        <v>13</v>
      </c>
      <c r="F61">
        <v>8</v>
      </c>
      <c r="G61" s="8">
        <v>1100</v>
      </c>
      <c r="H61">
        <v>4.5403905299999998</v>
      </c>
      <c r="I61" s="7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8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7">
        <v>0.28010400000000002</v>
      </c>
      <c r="BD61">
        <v>8.5872729499999991</v>
      </c>
      <c r="BE61" s="8">
        <v>6.04764E-2</v>
      </c>
      <c r="BF61">
        <v>64868.509668710103</v>
      </c>
      <c r="BG61">
        <v>15810.2283498938</v>
      </c>
      <c r="BH61">
        <v>62662.425925650001</v>
      </c>
      <c r="BI61" s="8">
        <f t="shared" si="0"/>
        <v>80678.738018603908</v>
      </c>
    </row>
    <row r="62" spans="2:61" x14ac:dyDescent="0.4">
      <c r="B62" s="7" t="s">
        <v>57</v>
      </c>
      <c r="C62" s="7">
        <v>7</v>
      </c>
      <c r="D62">
        <v>26</v>
      </c>
      <c r="E62">
        <v>13</v>
      </c>
      <c r="F62">
        <v>8</v>
      </c>
      <c r="G62" s="8">
        <v>1150</v>
      </c>
      <c r="H62">
        <v>4.4485964400000002</v>
      </c>
      <c r="I62" s="7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8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7">
        <v>0.28010400000000002</v>
      </c>
      <c r="BD62">
        <v>8.4136705500000009</v>
      </c>
      <c r="BE62" s="8">
        <v>6.04764E-2</v>
      </c>
      <c r="BF62">
        <v>63997.079171130303</v>
      </c>
      <c r="BG62">
        <v>15559.090198267</v>
      </c>
      <c r="BH62">
        <v>61395.57908145</v>
      </c>
      <c r="BI62" s="8">
        <f t="shared" si="0"/>
        <v>79556.169369397307</v>
      </c>
    </row>
    <row r="63" spans="2:61" ht="18" thickBot="1" x14ac:dyDescent="0.45">
      <c r="B63" s="7" t="s">
        <v>57</v>
      </c>
      <c r="C63" s="7">
        <v>7</v>
      </c>
      <c r="D63">
        <v>26</v>
      </c>
      <c r="E63">
        <v>13</v>
      </c>
      <c r="F63">
        <v>8</v>
      </c>
      <c r="G63" s="8">
        <v>1200</v>
      </c>
      <c r="H63">
        <v>4.3621094600000001</v>
      </c>
      <c r="I63" s="7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8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7">
        <v>0.28010400000000002</v>
      </c>
      <c r="BD63">
        <v>8.2501081900000006</v>
      </c>
      <c r="BE63" s="8">
        <v>6.04764E-2</v>
      </c>
      <c r="BF63" s="10">
        <v>63170.634744741503</v>
      </c>
      <c r="BG63" s="10">
        <v>15321.6316203608</v>
      </c>
      <c r="BH63" s="10">
        <v>60201.980298750001</v>
      </c>
      <c r="BI63" s="11">
        <f t="shared" si="0"/>
        <v>78492.266365102303</v>
      </c>
    </row>
    <row r="64" spans="2:61" x14ac:dyDescent="0.4">
      <c r="B64" s="4" t="s">
        <v>58</v>
      </c>
      <c r="C64" s="4">
        <v>86</v>
      </c>
      <c r="D64" s="5">
        <v>170</v>
      </c>
      <c r="E64" s="5">
        <v>66</v>
      </c>
      <c r="F64" s="5">
        <v>66</v>
      </c>
      <c r="G64" s="6">
        <v>500</v>
      </c>
      <c r="H64" s="5">
        <v>29.9311759</v>
      </c>
      <c r="I64" s="4">
        <v>0.20960600099999999</v>
      </c>
      <c r="J64" s="5">
        <v>7.9896930199999998</v>
      </c>
      <c r="K64" s="5">
        <v>8.0822366000000007E-2</v>
      </c>
      <c r="L64" s="5">
        <v>549.89186800000004</v>
      </c>
      <c r="M64" s="5">
        <v>6.4223454999999999E-2</v>
      </c>
      <c r="N64" s="5">
        <v>75.173326099999997</v>
      </c>
      <c r="O64" s="5">
        <v>2.4581516899999998</v>
      </c>
      <c r="P64" s="5">
        <v>-9896.7618700000003</v>
      </c>
      <c r="Q64" s="5">
        <v>0.21445914099999999</v>
      </c>
      <c r="R64" s="5">
        <v>6116.5239700000002</v>
      </c>
      <c r="S64" s="5">
        <v>0.26634754999999999</v>
      </c>
      <c r="T64" s="5">
        <v>15140.852199999999</v>
      </c>
      <c r="U64" s="5">
        <v>130.772301</v>
      </c>
      <c r="V64" s="5">
        <v>36284.742100000003</v>
      </c>
      <c r="W64" s="5">
        <v>130.772301</v>
      </c>
      <c r="X64" s="5">
        <v>130.772301</v>
      </c>
      <c r="Y64" s="5">
        <v>-47.353647600000002</v>
      </c>
      <c r="Z64" s="5">
        <v>8.3808752599999998</v>
      </c>
      <c r="AA64" s="5">
        <v>-1.7839874899999999</v>
      </c>
      <c r="AB64" s="5">
        <v>75.528240999999994</v>
      </c>
      <c r="AC64" s="6">
        <v>3.0592024000000002</v>
      </c>
      <c r="AD64" s="5">
        <v>29.9311759</v>
      </c>
      <c r="AE64" s="5">
        <v>56.944965199999999</v>
      </c>
      <c r="AF64" s="5">
        <v>10.727853899999999</v>
      </c>
      <c r="AG64" s="5">
        <v>100.84112500000001</v>
      </c>
      <c r="AH64" s="5">
        <v>100.84112500000001</v>
      </c>
      <c r="AI64" s="5">
        <v>130.772301</v>
      </c>
      <c r="AJ64" s="5">
        <v>130.772301</v>
      </c>
      <c r="AK64" s="5">
        <v>44.516206199999999</v>
      </c>
      <c r="AL64" s="5">
        <v>86.256094899999994</v>
      </c>
      <c r="AM64" s="5">
        <v>75.528240999999994</v>
      </c>
      <c r="AN64" s="5">
        <v>10.727853899999999</v>
      </c>
      <c r="AO64" s="5">
        <v>75.528240999999994</v>
      </c>
      <c r="AP64" s="5">
        <v>75.528240999999994</v>
      </c>
      <c r="AQ64" s="5">
        <v>56.944965199999999</v>
      </c>
      <c r="AR64" s="5">
        <v>18.583275799999999</v>
      </c>
      <c r="AS64" s="5">
        <v>29.9311759</v>
      </c>
      <c r="AT64" s="5">
        <v>29.9311759</v>
      </c>
      <c r="AU64" s="5">
        <v>100.84112500000001</v>
      </c>
      <c r="AV64" s="5">
        <v>100.84112500000001</v>
      </c>
      <c r="AW64" s="5">
        <v>130.772301</v>
      </c>
      <c r="AX64" s="5">
        <v>130.772301</v>
      </c>
      <c r="AY64" s="5">
        <v>130.772301</v>
      </c>
      <c r="AZ64" s="5">
        <v>130.772301</v>
      </c>
      <c r="BA64" s="5">
        <v>130.772301</v>
      </c>
      <c r="BB64" s="5">
        <v>0</v>
      </c>
      <c r="BC64" s="4">
        <v>0.28010400000000002</v>
      </c>
      <c r="BD64" s="5">
        <v>56.604384799999998</v>
      </c>
      <c r="BE64" s="6">
        <v>6.04764E-2</v>
      </c>
      <c r="BF64" s="5">
        <v>229953.06958761299</v>
      </c>
      <c r="BG64" s="5">
        <v>73451.906436047095</v>
      </c>
      <c r="BH64" s="5">
        <v>413076.01441950002</v>
      </c>
      <c r="BI64" s="6">
        <f t="shared" si="0"/>
        <v>303404.9760236601</v>
      </c>
    </row>
    <row r="65" spans="2:61" x14ac:dyDescent="0.4">
      <c r="B65" s="7" t="s">
        <v>58</v>
      </c>
      <c r="C65" s="7">
        <v>86</v>
      </c>
      <c r="D65">
        <v>170</v>
      </c>
      <c r="E65">
        <v>66</v>
      </c>
      <c r="F65">
        <v>66</v>
      </c>
      <c r="G65" s="8">
        <v>550</v>
      </c>
      <c r="H65">
        <v>33.247626199999999</v>
      </c>
      <c r="I65" s="7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8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7">
        <v>0.28010400000000002</v>
      </c>
      <c r="BD65">
        <v>62.882635499999999</v>
      </c>
      <c r="BE65" s="8">
        <v>6.04764E-2</v>
      </c>
      <c r="BF65">
        <v>247147.67414743701</v>
      </c>
      <c r="BG65">
        <v>80300.648432219707</v>
      </c>
      <c r="BH65">
        <v>458855.97199649998</v>
      </c>
      <c r="BI65" s="8">
        <f t="shared" si="0"/>
        <v>327448.32257965673</v>
      </c>
    </row>
    <row r="66" spans="2:61" x14ac:dyDescent="0.4">
      <c r="B66" s="7" t="s">
        <v>58</v>
      </c>
      <c r="C66" s="7">
        <v>86</v>
      </c>
      <c r="D66">
        <v>170</v>
      </c>
      <c r="E66">
        <v>66</v>
      </c>
      <c r="F66">
        <v>66</v>
      </c>
      <c r="G66" s="8">
        <v>600</v>
      </c>
      <c r="H66">
        <v>35.948198699999999</v>
      </c>
      <c r="I66" s="7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8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7">
        <v>0.28010400000000002</v>
      </c>
      <c r="BD66">
        <v>67.9740386</v>
      </c>
      <c r="BE66" s="8">
        <v>6.04764E-2</v>
      </c>
      <c r="BF66">
        <v>260810.07826950599</v>
      </c>
      <c r="BG66">
        <v>85825.2265637323</v>
      </c>
      <c r="BH66">
        <v>496101.08839649998</v>
      </c>
      <c r="BI66" s="8">
        <f t="shared" si="0"/>
        <v>346635.3048332383</v>
      </c>
    </row>
    <row r="67" spans="2:61" x14ac:dyDescent="0.4">
      <c r="B67" s="7" t="s">
        <v>58</v>
      </c>
      <c r="C67" s="7">
        <v>86</v>
      </c>
      <c r="D67">
        <v>170</v>
      </c>
      <c r="E67">
        <v>66</v>
      </c>
      <c r="F67">
        <v>66</v>
      </c>
      <c r="G67" s="8">
        <v>650</v>
      </c>
      <c r="H67">
        <v>38.019125899999999</v>
      </c>
      <c r="I67" s="7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8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7">
        <v>0.28010400000000002</v>
      </c>
      <c r="BD67">
        <v>71.898158800000004</v>
      </c>
      <c r="BE67" s="8">
        <v>6.04764E-2</v>
      </c>
      <c r="BF67">
        <v>271117.96560449299</v>
      </c>
      <c r="BG67">
        <v>90035.027476397605</v>
      </c>
      <c r="BH67">
        <v>524693.88871500001</v>
      </c>
      <c r="BI67" s="8">
        <f t="shared" si="0"/>
        <v>361152.99308089062</v>
      </c>
    </row>
    <row r="68" spans="2:61" x14ac:dyDescent="0.4">
      <c r="B68" s="7" t="s">
        <v>58</v>
      </c>
      <c r="C68" s="7">
        <v>86</v>
      </c>
      <c r="D68">
        <v>170</v>
      </c>
      <c r="E68">
        <v>66</v>
      </c>
      <c r="F68">
        <v>66</v>
      </c>
      <c r="G68" s="8">
        <v>700</v>
      </c>
      <c r="H68">
        <v>38.368192700000002</v>
      </c>
      <c r="I68" s="7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8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7">
        <v>0.28010400000000002</v>
      </c>
      <c r="BD68">
        <v>72.5674025</v>
      </c>
      <c r="BE68" s="8">
        <v>6.04764E-2</v>
      </c>
      <c r="BF68">
        <v>272843.78419769398</v>
      </c>
      <c r="BG68">
        <v>90742.6507642121</v>
      </c>
      <c r="BH68">
        <v>529525.79260349995</v>
      </c>
      <c r="BI68" s="8">
        <f t="shared" si="0"/>
        <v>363586.43496190605</v>
      </c>
    </row>
    <row r="69" spans="2:61" x14ac:dyDescent="0.4">
      <c r="B69" s="7" t="s">
        <v>58</v>
      </c>
      <c r="C69" s="7">
        <v>86</v>
      </c>
      <c r="D69">
        <v>170</v>
      </c>
      <c r="E69">
        <v>66</v>
      </c>
      <c r="F69">
        <v>66</v>
      </c>
      <c r="G69" s="8">
        <v>750</v>
      </c>
      <c r="H69">
        <v>37.805497199999998</v>
      </c>
      <c r="I69" s="7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8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7">
        <v>0.28010400000000002</v>
      </c>
      <c r="BD69">
        <v>71.502318500000001</v>
      </c>
      <c r="BE69" s="8">
        <v>6.04764E-2</v>
      </c>
      <c r="BF69">
        <v>270063.34809628897</v>
      </c>
      <c r="BG69">
        <v>89601.941774034305</v>
      </c>
      <c r="BH69">
        <v>521758.61405999999</v>
      </c>
      <c r="BI69" s="8">
        <f t="shared" ref="BI69:BI75" si="1">BF69+BG69</f>
        <v>359665.28987032326</v>
      </c>
    </row>
    <row r="70" spans="2:61" x14ac:dyDescent="0.4">
      <c r="B70" s="7" t="s">
        <v>58</v>
      </c>
      <c r="C70" s="7">
        <v>86</v>
      </c>
      <c r="D70">
        <v>170</v>
      </c>
      <c r="E70">
        <v>66</v>
      </c>
      <c r="F70">
        <v>66</v>
      </c>
      <c r="G70" s="8">
        <v>800</v>
      </c>
      <c r="H70">
        <v>37.121642899999998</v>
      </c>
      <c r="I70" s="7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8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7">
        <v>0.28010400000000002</v>
      </c>
      <c r="BD70">
        <v>70.208750899999998</v>
      </c>
      <c r="BE70" s="8">
        <v>6.04764E-2</v>
      </c>
      <c r="BF70">
        <v>266671.03276783501</v>
      </c>
      <c r="BG70">
        <v>88213.545830404604</v>
      </c>
      <c r="BH70">
        <v>512320.36472249997</v>
      </c>
      <c r="BI70" s="8">
        <f t="shared" si="1"/>
        <v>354884.57859823963</v>
      </c>
    </row>
    <row r="71" spans="2:61" x14ac:dyDescent="0.4">
      <c r="B71" s="7" t="s">
        <v>58</v>
      </c>
      <c r="C71" s="7">
        <v>86</v>
      </c>
      <c r="D71">
        <v>170</v>
      </c>
      <c r="E71">
        <v>66</v>
      </c>
      <c r="F71">
        <v>66</v>
      </c>
      <c r="G71" s="8">
        <v>850</v>
      </c>
      <c r="H71">
        <v>36.375080500000003</v>
      </c>
      <c r="I71" s="7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8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7">
        <v>0.28010400000000002</v>
      </c>
      <c r="BD71">
        <v>68.796530599999997</v>
      </c>
      <c r="BE71" s="8">
        <v>6.04764E-2</v>
      </c>
      <c r="BF71">
        <v>262950.17963711201</v>
      </c>
      <c r="BG71">
        <v>86695.117825349604</v>
      </c>
      <c r="BH71">
        <v>502016.59229399997</v>
      </c>
      <c r="BI71" s="8">
        <f t="shared" si="1"/>
        <v>349645.29746246163</v>
      </c>
    </row>
    <row r="72" spans="2:61" x14ac:dyDescent="0.4">
      <c r="B72" s="7" t="s">
        <v>58</v>
      </c>
      <c r="C72" s="7">
        <v>86</v>
      </c>
      <c r="D72">
        <v>170</v>
      </c>
      <c r="E72">
        <v>66</v>
      </c>
      <c r="F72">
        <v>66</v>
      </c>
      <c r="G72" s="8">
        <v>900</v>
      </c>
      <c r="H72">
        <v>35.6067654</v>
      </c>
      <c r="I72" s="7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8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7">
        <v>0.28010400000000002</v>
      </c>
      <c r="BD72">
        <v>67.343284499999996</v>
      </c>
      <c r="BE72" s="8">
        <v>6.04764E-2</v>
      </c>
      <c r="BF72">
        <v>259101.106689162</v>
      </c>
      <c r="BG72">
        <v>85129.361712048194</v>
      </c>
      <c r="BH72">
        <v>491412.78890550003</v>
      </c>
      <c r="BI72" s="8">
        <f t="shared" si="1"/>
        <v>344230.46840121021</v>
      </c>
    </row>
    <row r="73" spans="2:61" x14ac:dyDescent="0.4">
      <c r="B73" s="7" t="s">
        <v>58</v>
      </c>
      <c r="C73" s="7">
        <v>86</v>
      </c>
      <c r="D73">
        <v>170</v>
      </c>
      <c r="E73">
        <v>66</v>
      </c>
      <c r="F73">
        <v>66</v>
      </c>
      <c r="G73" s="8">
        <v>950</v>
      </c>
      <c r="H73">
        <v>34.8390348</v>
      </c>
      <c r="I73" s="7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8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7">
        <v>0.28010400000000002</v>
      </c>
      <c r="BD73">
        <v>65.891216200000002</v>
      </c>
      <c r="BE73" s="8">
        <v>6.04764E-2</v>
      </c>
      <c r="BF73">
        <v>255234.00889624999</v>
      </c>
      <c r="BG73">
        <v>83561.533455433702</v>
      </c>
      <c r="BH73">
        <v>480817.16782949999</v>
      </c>
      <c r="BI73" s="8">
        <f t="shared" si="1"/>
        <v>338795.54235168372</v>
      </c>
    </row>
    <row r="74" spans="2:61" x14ac:dyDescent="0.4">
      <c r="B74" s="7" t="s">
        <v>58</v>
      </c>
      <c r="C74" s="7">
        <v>86</v>
      </c>
      <c r="D74">
        <v>170</v>
      </c>
      <c r="E74">
        <v>66</v>
      </c>
      <c r="F74">
        <v>66</v>
      </c>
      <c r="G74" s="8">
        <v>1000</v>
      </c>
      <c r="H74">
        <v>34.086770899999998</v>
      </c>
      <c r="I74" s="7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8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7">
        <v>0.28010400000000002</v>
      </c>
      <c r="BD74">
        <v>64.468452400000004</v>
      </c>
      <c r="BE74" s="8">
        <v>6.04764E-2</v>
      </c>
      <c r="BF74">
        <v>251423.62161678399</v>
      </c>
      <c r="BG74">
        <v>82021.990082351404</v>
      </c>
      <c r="BH74">
        <v>470435.091633</v>
      </c>
      <c r="BI74" s="8">
        <f t="shared" si="1"/>
        <v>333445.61169913539</v>
      </c>
    </row>
    <row r="75" spans="2:61" x14ac:dyDescent="0.4">
      <c r="B75" s="7" t="s">
        <v>58</v>
      </c>
      <c r="C75" s="7">
        <v>86</v>
      </c>
      <c r="D75">
        <v>170</v>
      </c>
      <c r="E75">
        <v>66</v>
      </c>
      <c r="F75">
        <v>66</v>
      </c>
      <c r="G75" s="8">
        <v>1050</v>
      </c>
      <c r="H75">
        <v>33.365247799999999</v>
      </c>
      <c r="I75" s="7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8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7">
        <v>0.28010400000000002</v>
      </c>
      <c r="BD75">
        <v>63.103883799999998</v>
      </c>
      <c r="BE75" s="8">
        <v>6.04764E-2</v>
      </c>
      <c r="BF75">
        <v>247748.41052077399</v>
      </c>
      <c r="BG75">
        <v>80542.161691112793</v>
      </c>
      <c r="BH75">
        <v>460477.35593850003</v>
      </c>
      <c r="BI75" s="8">
        <f t="shared" si="1"/>
        <v>328290.57221188676</v>
      </c>
    </row>
    <row r="76" spans="2:61" x14ac:dyDescent="0.4">
      <c r="B76" s="7" t="s">
        <v>58</v>
      </c>
      <c r="C76" s="7">
        <v>86</v>
      </c>
      <c r="D76">
        <v>170</v>
      </c>
      <c r="E76">
        <v>66</v>
      </c>
      <c r="F76">
        <v>66</v>
      </c>
      <c r="G76" s="8">
        <v>1100</v>
      </c>
      <c r="H76">
        <v>32.672768099999999</v>
      </c>
      <c r="I76" s="7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8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7">
        <v>0.28010400000000002</v>
      </c>
      <c r="BD76">
        <v>61.794240500000001</v>
      </c>
      <c r="BE76" s="8">
        <v>6.04764E-2</v>
      </c>
      <c r="BF76">
        <v>244201.45674786801</v>
      </c>
      <c r="BG76">
        <v>79118.836956059502</v>
      </c>
      <c r="BH76">
        <v>450920.44574250001</v>
      </c>
      <c r="BI76" s="8">
        <f t="shared" ref="BI76:BI78" si="2">BF76+BG76</f>
        <v>323320.29370392754</v>
      </c>
    </row>
    <row r="77" spans="2:61" x14ac:dyDescent="0.4">
      <c r="B77" s="7" t="s">
        <v>58</v>
      </c>
      <c r="C77" s="7">
        <v>86</v>
      </c>
      <c r="D77">
        <v>170</v>
      </c>
      <c r="E77">
        <v>66</v>
      </c>
      <c r="F77">
        <v>66</v>
      </c>
      <c r="G77" s="8">
        <v>1150</v>
      </c>
      <c r="H77">
        <v>32.014901700000003</v>
      </c>
      <c r="I77" s="7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8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7">
        <v>0.28010400000000002</v>
      </c>
      <c r="BD77">
        <v>60.5500811</v>
      </c>
      <c r="BE77" s="8">
        <v>6.04764E-2</v>
      </c>
      <c r="BF77">
        <v>240813.266145962</v>
      </c>
      <c r="BG77">
        <v>77763.771546667194</v>
      </c>
      <c r="BH77">
        <v>441841.26708149997</v>
      </c>
      <c r="BI77" s="8">
        <f t="shared" si="2"/>
        <v>318577.03769262921</v>
      </c>
    </row>
    <row r="78" spans="2:61" ht="18" thickBot="1" x14ac:dyDescent="0.45">
      <c r="B78" s="9" t="s">
        <v>58</v>
      </c>
      <c r="C78" s="9">
        <v>86</v>
      </c>
      <c r="D78" s="10">
        <v>170</v>
      </c>
      <c r="E78" s="10">
        <v>66</v>
      </c>
      <c r="F78" s="10">
        <v>66</v>
      </c>
      <c r="G78" s="11">
        <v>1200</v>
      </c>
      <c r="H78" s="10">
        <v>31.389475999999998</v>
      </c>
      <c r="I78" s="9">
        <v>0.21981837800000001</v>
      </c>
      <c r="J78" s="10">
        <v>8.3788875899999997</v>
      </c>
      <c r="K78" s="10">
        <v>8.5023928999999998E-2</v>
      </c>
      <c r="L78" s="10">
        <v>576.70208400000001</v>
      </c>
      <c r="M78" s="10">
        <v>6.7439018000000003E-2</v>
      </c>
      <c r="N78" s="10">
        <v>78.840153400000005</v>
      </c>
      <c r="O78" s="10">
        <v>2.6390771599999998</v>
      </c>
      <c r="P78" s="10">
        <v>-10377.1374</v>
      </c>
      <c r="Q78" s="10">
        <v>0.224997159</v>
      </c>
      <c r="R78" s="10">
        <v>6414.5318900000002</v>
      </c>
      <c r="S78" s="10">
        <v>0.27932447599999999</v>
      </c>
      <c r="T78" s="10">
        <v>15878.541499999999</v>
      </c>
      <c r="U78" s="10">
        <v>137.14375999999999</v>
      </c>
      <c r="V78" s="10">
        <v>38052.599300000002</v>
      </c>
      <c r="W78" s="10">
        <v>137.14375999999999</v>
      </c>
      <c r="X78" s="10">
        <v>137.14375999999999</v>
      </c>
      <c r="Y78" s="10">
        <v>-49.6631353</v>
      </c>
      <c r="Z78" s="10">
        <v>8.7893322600000001</v>
      </c>
      <c r="AA78" s="10">
        <v>-1.87693252</v>
      </c>
      <c r="AB78" s="10">
        <v>79.2101708</v>
      </c>
      <c r="AC78" s="11">
        <v>3.2082751699999998</v>
      </c>
      <c r="AD78" s="10">
        <v>31.389475999999998</v>
      </c>
      <c r="AE78" s="10">
        <v>59.7078506</v>
      </c>
      <c r="AF78" s="10">
        <v>11.250741400000001</v>
      </c>
      <c r="AG78" s="10">
        <v>105.754284</v>
      </c>
      <c r="AH78" s="10">
        <v>105.754284</v>
      </c>
      <c r="AI78" s="10">
        <v>137.14375999999999</v>
      </c>
      <c r="AJ78" s="10">
        <v>137.14375999999999</v>
      </c>
      <c r="AK78" s="10">
        <v>46.6828474</v>
      </c>
      <c r="AL78" s="10">
        <v>90.460912199999996</v>
      </c>
      <c r="AM78" s="10">
        <v>79.2101708</v>
      </c>
      <c r="AN78" s="10">
        <v>11.250741400000001</v>
      </c>
      <c r="AO78" s="10">
        <v>79.2101708</v>
      </c>
      <c r="AP78" s="10">
        <v>79.2101708</v>
      </c>
      <c r="AQ78" s="10">
        <v>59.7078506</v>
      </c>
      <c r="AR78" s="10">
        <v>19.5023202</v>
      </c>
      <c r="AS78" s="10">
        <v>31.389475999999998</v>
      </c>
      <c r="AT78" s="10">
        <v>31.389475999999998</v>
      </c>
      <c r="AU78" s="10">
        <v>105.754284</v>
      </c>
      <c r="AV78" s="10">
        <v>105.754284</v>
      </c>
      <c r="AW78" s="10">
        <v>137.14375999999999</v>
      </c>
      <c r="AX78" s="10">
        <v>137.14375999999999</v>
      </c>
      <c r="AY78" s="10">
        <v>137.14375999999999</v>
      </c>
      <c r="AZ78" s="10">
        <v>137.14375999999999</v>
      </c>
      <c r="BA78" s="10">
        <v>137.14375999999999</v>
      </c>
      <c r="BB78" s="10">
        <v>0</v>
      </c>
      <c r="BC78" s="9">
        <v>0.28010400000000002</v>
      </c>
      <c r="BD78" s="10">
        <v>59.367269999999998</v>
      </c>
      <c r="BE78" s="11">
        <v>6.04764E-2</v>
      </c>
      <c r="BF78" s="10">
        <v>237574.797148721</v>
      </c>
      <c r="BG78" s="10">
        <v>76472.825183647496</v>
      </c>
      <c r="BH78" s="10">
        <v>433209.79760699999</v>
      </c>
      <c r="BI78" s="11">
        <f t="shared" si="2"/>
        <v>314047.62233236851</v>
      </c>
    </row>
  </sheetData>
  <mergeCells count="7">
    <mergeCell ref="BF2:BI2"/>
    <mergeCell ref="BC2:BE2"/>
    <mergeCell ref="B2:B3"/>
    <mergeCell ref="C2:G2"/>
    <mergeCell ref="AD2:AY2"/>
    <mergeCell ref="AZ2:BB2"/>
    <mergeCell ref="I2:AC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Results_TEA_SMR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PSID_PC22</cp:lastModifiedBy>
  <dcterms:created xsi:type="dcterms:W3CDTF">2023-08-03T07:33:34Z</dcterms:created>
  <dcterms:modified xsi:type="dcterms:W3CDTF">2023-09-04T12:09:21Z</dcterms:modified>
</cp:coreProperties>
</file>