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3. Total_results\"/>
    </mc:Choice>
  </mc:AlternateContent>
  <xr:revisionPtr revIDLastSave="0" documentId="13_ncr:1_{C24BC477-201B-4466-A803-C814A4F32F52}" xr6:coauthVersionLast="47" xr6:coauthVersionMax="47" xr10:uidLastSave="{00000000-0000-0000-0000-000000000000}"/>
  <bookViews>
    <workbookView xWindow="-108" yWindow="-108" windowWidth="40560" windowHeight="17496" xr2:uid="{00000000-000D-0000-FFFF-FFFF00000000}"/>
  </bookViews>
  <sheets>
    <sheet name="Results_pyrolysis_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5" i="1" l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4" i="1"/>
</calcChain>
</file>

<file path=xl/sharedStrings.xml><?xml version="1.0" encoding="utf-8"?>
<sst xmlns="http://schemas.openxmlformats.org/spreadsheetml/2006/main" count="150" uniqueCount="80">
  <si>
    <t>HDPDCOM_HD</t>
  </si>
  <si>
    <t>LPDECOM_HD</t>
  </si>
  <si>
    <t>PPDECOM_HD</t>
  </si>
  <si>
    <t>PSDECOM_HD</t>
  </si>
  <si>
    <t>HEATER_HD</t>
  </si>
  <si>
    <t>RPLUG_HD</t>
  </si>
  <si>
    <t>RPYRO_HD</t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</si>
  <si>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</si>
  <si>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</si>
  <si>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</si>
  <si>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</si>
  <si>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</si>
  <si>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</si>
  <si>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</si>
  <si>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</si>
  <si>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</si>
  <si>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S1</t>
  </si>
  <si>
    <t>VAP</t>
  </si>
  <si>
    <t>H2</t>
  </si>
  <si>
    <t>CO</t>
  </si>
  <si>
    <t>CO2</t>
  </si>
  <si>
    <t>CH4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</si>
  <si>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</si>
  <si>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</si>
  <si>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</si>
  <si>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</si>
  <si>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</si>
  <si>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</si>
  <si>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</si>
  <si>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</si>
  <si>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</si>
  <si>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</si>
  <si>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</si>
  <si>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</si>
  <si>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</si>
  <si>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</si>
  <si>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</si>
  <si>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Brazil</t>
    <phoneticPr fontId="18" type="noConversion"/>
  </si>
  <si>
    <t>China</t>
    <phoneticPr fontId="18" type="noConversion"/>
  </si>
  <si>
    <t>Saudi Arabia</t>
    <phoneticPr fontId="18" type="noConversion"/>
  </si>
  <si>
    <t>Spain</t>
    <phoneticPr fontId="18" type="noConversion"/>
  </si>
  <si>
    <t>USA</t>
    <phoneticPr fontId="18" type="noConversion"/>
  </si>
  <si>
    <t>Country</t>
    <phoneticPr fontId="18" type="noConversion"/>
  </si>
  <si>
    <t>Input</t>
    <phoneticPr fontId="18" type="noConversion"/>
  </si>
  <si>
    <t>HDPE[kg/hr]</t>
  </si>
  <si>
    <t>LDPE[kg/hr]</t>
  </si>
  <si>
    <t>PP[kg/hr]</t>
  </si>
  <si>
    <t>PS[kg/hr]</t>
  </si>
  <si>
    <t>HEATER_T</t>
    <phoneticPr fontId="18" type="noConversion"/>
  </si>
  <si>
    <t>Stream results (total flowrate [kg/hr])</t>
    <phoneticPr fontId="18" type="noConversion"/>
  </si>
  <si>
    <t>HEATER_HX_AREAC</t>
    <phoneticPr fontId="18" type="noConversion"/>
  </si>
  <si>
    <t>Block results</t>
    <phoneticPr fontId="18" type="noConversion"/>
  </si>
  <si>
    <t>COOLER_HX_AREAC</t>
  </si>
  <si>
    <t>COOLER_HX_DUTY</t>
  </si>
  <si>
    <t>EAC</t>
  </si>
  <si>
    <t>TPC</t>
  </si>
  <si>
    <t>TAC</t>
    <phoneticPr fontId="18" type="noConversion"/>
  </si>
  <si>
    <t>TEA</t>
    <phoneticPr fontId="18" type="noConversion"/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</si>
  <si>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</si>
  <si>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</si>
  <si>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</si>
  <si>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</si>
  <si>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</si>
  <si>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</si>
  <si>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</si>
  <si>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</si>
  <si>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</si>
  <si>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</si>
  <si>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</si>
  <si>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</si>
  <si>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</si>
  <si>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</si>
  <si>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</si>
  <si>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</si>
  <si>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</si>
  <si>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</si>
  <si>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</si>
  <si>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Revenue</t>
  </si>
  <si>
    <t>Components flowrate in VAP [kg/hr]</t>
    <phoneticPr fontId="18" type="noConversion"/>
  </si>
  <si>
    <t>Components flowrate in LIQ [kg/hr]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</si>
</sst>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1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19" fillId="0" borderId="0" xfId="0" applyFont="1">
      <alignment vertical="center"/>
    </xf>
    <xf numFmtId="0" fontId="19" fillId="33" borderId="18" xfId="0" applyFont="1" applyFill="1" applyBorder="1">
      <alignment vertical="center"/>
    </xf>
    <xf numFmtId="0" fontId="19" fillId="33" borderId="19" xfId="0" applyFont="1" applyFill="1" applyBorder="1">
      <alignment vertical="center"/>
    </xf>
    <xf numFmtId="0" fontId="19" fillId="33" borderId="20" xfId="0" applyFont="1" applyFill="1" applyBorder="1">
      <alignment vertical="center"/>
    </xf>
    <xf numFmtId="0" fontId="19" fillId="34" borderId="24" xfId="0" applyFont="1" applyFill="1" applyBorder="1">
      <alignment vertical="center"/>
    </xf>
    <xf numFmtId="0" fontId="19" fillId="34" borderId="19" xfId="0" applyFont="1" applyFill="1" applyBorder="1">
      <alignment vertical="center"/>
    </xf>
    <xf numFmtId="0" fontId="19" fillId="34" borderId="26" xfId="0" applyFont="1" applyFill="1" applyBorder="1">
      <alignment vertical="center"/>
    </xf>
    <xf numFmtId="0" fontId="19" fillId="35" borderId="18" xfId="0" applyFont="1" applyFill="1" applyBorder="1">
      <alignment vertical="center"/>
    </xf>
    <xf numFmtId="0" fontId="19" fillId="35" borderId="19" xfId="0" applyFont="1" applyFill="1" applyBorder="1">
      <alignment vertical="center"/>
    </xf>
    <xf numFmtId="0" fontId="19" fillId="35" borderId="20" xfId="0" applyFont="1" applyFill="1" applyBorder="1">
      <alignment vertical="center"/>
    </xf>
    <xf numFmtId="0" fontId="19" fillId="36" borderId="19" xfId="0" applyFont="1" applyFill="1" applyBorder="1">
      <alignment vertical="center"/>
    </xf>
    <xf numFmtId="0" fontId="19" fillId="37" borderId="18" xfId="0" applyFont="1" applyFill="1" applyBorder="1">
      <alignment vertical="center"/>
    </xf>
    <xf numFmtId="0" fontId="19" fillId="37" borderId="19" xfId="0" applyFont="1" applyFill="1" applyBorder="1">
      <alignment vertical="center"/>
    </xf>
    <xf numFmtId="0" fontId="19" fillId="37" borderId="20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1" fontId="0" fillId="0" borderId="28" xfId="0" applyNumberFormat="1" applyBorder="1">
      <alignment vertical="center"/>
    </xf>
    <xf numFmtId="0" fontId="19" fillId="36" borderId="30" xfId="0" applyFont="1" applyFill="1" applyBorder="1">
      <alignment vertical="center"/>
    </xf>
    <xf numFmtId="0" fontId="19" fillId="37" borderId="26" xfId="0" applyFont="1" applyFill="1" applyBorder="1">
      <alignment vertical="center"/>
    </xf>
    <xf numFmtId="0" fontId="19" fillId="36" borderId="16" xfId="0" applyFont="1" applyFill="1" applyBorder="1" applyAlignment="1">
      <alignment horizontal="center" vertical="center"/>
    </xf>
    <xf numFmtId="0" fontId="19" fillId="37" borderId="27" xfId="0" applyFont="1" applyFill="1" applyBorder="1" applyAlignment="1">
      <alignment horizontal="center" vertical="center"/>
    </xf>
    <xf numFmtId="0" fontId="19" fillId="37" borderId="28" xfId="0" applyFont="1" applyFill="1" applyBorder="1" applyAlignment="1">
      <alignment horizontal="center" vertical="center"/>
    </xf>
    <xf numFmtId="0" fontId="19" fillId="37" borderId="29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4" borderId="23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25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0" xfId="0" applyFill="1">
      <alignment vertical="center"/>
    </xf>
    <xf numFmtId="0" fontId="0" fillId="0" borderId="11" xfId="0" applyFill="1" applyBorder="1">
      <alignment vertical="center"/>
    </xf>
    <xf numFmtId="11" fontId="0" fillId="0" borderId="0" xfId="0" applyNumberForma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9" fillId="36" borderId="23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19" fillId="36" borderId="18" xfId="0" applyFont="1" applyFill="1" applyBorder="1">
      <alignment vertical="center"/>
    </xf>
    <xf numFmtId="0" fontId="19" fillId="36" borderId="20" xfId="0" applyFont="1" applyFill="1" applyBorder="1">
      <alignment vertical="center"/>
    </xf>
    <xf numFmtId="11" fontId="0" fillId="0" borderId="0" xfId="0" applyNumberFormat="1" applyBorder="1">
      <alignment vertical="center"/>
    </xf>
    <xf numFmtId="11" fontId="0" fillId="0" borderId="0" xfId="0" applyNumberForma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R78"/>
  <sheetViews>
    <sheetView tabSelected="1" zoomScaleNormal="100" workbookViewId="0">
      <selection activeCell="S15" sqref="S15"/>
    </sheetView>
  </sheetViews>
  <sheetFormatPr defaultRowHeight="17.399999999999999" x14ac:dyDescent="0.4"/>
  <cols>
    <col min="70" max="70" width="8.8984375" customWidth="1"/>
  </cols>
  <sheetData>
    <row r="1" spans="2:70" ht="18" thickBot="1" x14ac:dyDescent="0.45"/>
    <row r="2" spans="2:70" s="7" customFormat="1" x14ac:dyDescent="0.4">
      <c r="B2" s="31" t="s">
        <v>42</v>
      </c>
      <c r="C2" s="33" t="s">
        <v>43</v>
      </c>
      <c r="D2" s="34"/>
      <c r="E2" s="34"/>
      <c r="F2" s="34"/>
      <c r="G2" s="35"/>
      <c r="H2" s="36" t="s">
        <v>51</v>
      </c>
      <c r="I2" s="37"/>
      <c r="J2" s="37"/>
      <c r="K2" s="37"/>
      <c r="L2" s="37"/>
      <c r="M2" s="37"/>
      <c r="N2" s="37"/>
      <c r="O2" s="37"/>
      <c r="P2" s="38"/>
      <c r="Q2" s="38"/>
      <c r="R2" s="39" t="s">
        <v>49</v>
      </c>
      <c r="S2" s="40"/>
      <c r="T2" s="40"/>
      <c r="U2" s="40"/>
      <c r="V2" s="40"/>
      <c r="W2" s="40"/>
      <c r="X2" s="40"/>
      <c r="Y2" s="40"/>
      <c r="Z2" s="40"/>
      <c r="AA2" s="40"/>
      <c r="AB2" s="41"/>
      <c r="AC2" s="49" t="s">
        <v>78</v>
      </c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50"/>
      <c r="AV2" s="48" t="s">
        <v>79</v>
      </c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8" t="s">
        <v>57</v>
      </c>
      <c r="BP2" s="29"/>
      <c r="BQ2" s="29"/>
      <c r="BR2" s="30"/>
    </row>
    <row r="3" spans="2:70" s="7" customFormat="1" ht="18" thickBot="1" x14ac:dyDescent="0.45">
      <c r="B3" s="32"/>
      <c r="C3" s="8" t="s">
        <v>44</v>
      </c>
      <c r="D3" s="9" t="s">
        <v>45</v>
      </c>
      <c r="E3" s="9" t="s">
        <v>46</v>
      </c>
      <c r="F3" s="9" t="s">
        <v>47</v>
      </c>
      <c r="G3" s="10" t="s">
        <v>48</v>
      </c>
      <c r="H3" s="11" t="s">
        <v>0</v>
      </c>
      <c r="I3" s="12" t="s">
        <v>1</v>
      </c>
      <c r="J3" s="12" t="s">
        <v>2</v>
      </c>
      <c r="K3" s="12" t="s">
        <v>3</v>
      </c>
      <c r="L3" s="12" t="s">
        <v>50</v>
      </c>
      <c r="M3" s="12" t="s">
        <v>4</v>
      </c>
      <c r="N3" s="12" t="s">
        <v>5</v>
      </c>
      <c r="O3" s="12" t="s">
        <v>6</v>
      </c>
      <c r="P3" s="13" t="s">
        <v>52</v>
      </c>
      <c r="Q3" s="13" t="s">
        <v>53</v>
      </c>
      <c r="R3" s="14" t="s">
        <v>7</v>
      </c>
      <c r="S3" s="15" t="s">
        <v>8</v>
      </c>
      <c r="T3" s="15" t="s">
        <v>9</v>
      </c>
      <c r="U3" s="15" t="s">
        <v>10</v>
      </c>
      <c r="V3" s="15" t="s">
        <v>11</v>
      </c>
      <c r="W3" s="15" t="s">
        <v>12</v>
      </c>
      <c r="X3" s="15" t="s">
        <v>13</v>
      </c>
      <c r="Y3" s="15" t="s">
        <v>14</v>
      </c>
      <c r="Z3" s="15" t="s">
        <v>15</v>
      </c>
      <c r="AA3" s="15" t="s">
        <v>16</v>
      </c>
      <c r="AB3" s="16" t="s">
        <v>17</v>
      </c>
      <c r="AC3" s="51" t="s">
        <v>18</v>
      </c>
      <c r="AD3" s="17" t="s">
        <v>19</v>
      </c>
      <c r="AE3" s="17" t="s">
        <v>20</v>
      </c>
      <c r="AF3" s="17" t="s">
        <v>21</v>
      </c>
      <c r="AG3" s="17" t="s">
        <v>22</v>
      </c>
      <c r="AH3" s="17" t="s">
        <v>23</v>
      </c>
      <c r="AI3" s="17" t="s">
        <v>24</v>
      </c>
      <c r="AJ3" s="17" t="s">
        <v>25</v>
      </c>
      <c r="AK3" s="17" t="s">
        <v>26</v>
      </c>
      <c r="AL3" s="17" t="s">
        <v>27</v>
      </c>
      <c r="AM3" s="17" t="s">
        <v>28</v>
      </c>
      <c r="AN3" s="17" t="s">
        <v>29</v>
      </c>
      <c r="AO3" s="17" t="s">
        <v>30</v>
      </c>
      <c r="AP3" s="17" t="s">
        <v>31</v>
      </c>
      <c r="AQ3" s="17" t="s">
        <v>32</v>
      </c>
      <c r="AR3" s="17" t="s">
        <v>33</v>
      </c>
      <c r="AS3" s="17" t="s">
        <v>34</v>
      </c>
      <c r="AT3" s="17" t="s">
        <v>35</v>
      </c>
      <c r="AU3" s="52" t="s">
        <v>36</v>
      </c>
      <c r="AV3" s="25" t="s">
        <v>58</v>
      </c>
      <c r="AW3" s="25" t="s">
        <v>59</v>
      </c>
      <c r="AX3" s="25" t="s">
        <v>60</v>
      </c>
      <c r="AY3" s="25" t="s">
        <v>61</v>
      </c>
      <c r="AZ3" s="25" t="s">
        <v>62</v>
      </c>
      <c r="BA3" s="25" t="s">
        <v>63</v>
      </c>
      <c r="BB3" s="25" t="s">
        <v>64</v>
      </c>
      <c r="BC3" s="25" t="s">
        <v>65</v>
      </c>
      <c r="BD3" s="25" t="s">
        <v>66</v>
      </c>
      <c r="BE3" s="25" t="s">
        <v>67</v>
      </c>
      <c r="BF3" s="25" t="s">
        <v>68</v>
      </c>
      <c r="BG3" s="25" t="s">
        <v>69</v>
      </c>
      <c r="BH3" s="25" t="s">
        <v>70</v>
      </c>
      <c r="BI3" s="25" t="s">
        <v>71</v>
      </c>
      <c r="BJ3" s="25" t="s">
        <v>72</v>
      </c>
      <c r="BK3" s="25" t="s">
        <v>73</v>
      </c>
      <c r="BL3" s="25" t="s">
        <v>74</v>
      </c>
      <c r="BM3" s="25" t="s">
        <v>75</v>
      </c>
      <c r="BN3" s="25" t="s">
        <v>76</v>
      </c>
      <c r="BO3" s="18" t="s">
        <v>54</v>
      </c>
      <c r="BP3" s="19" t="s">
        <v>55</v>
      </c>
      <c r="BQ3" s="26" t="s">
        <v>77</v>
      </c>
      <c r="BR3" s="20" t="s">
        <v>56</v>
      </c>
    </row>
    <row r="4" spans="2:70" x14ac:dyDescent="0.4">
      <c r="B4" s="21" t="s">
        <v>37</v>
      </c>
      <c r="C4" s="21">
        <v>10</v>
      </c>
      <c r="D4" s="22">
        <v>20</v>
      </c>
      <c r="E4" s="22">
        <v>8</v>
      </c>
      <c r="F4" s="22">
        <v>8</v>
      </c>
      <c r="G4" s="23">
        <v>500</v>
      </c>
      <c r="H4" s="22">
        <v>2396.4554699999999</v>
      </c>
      <c r="I4" s="22">
        <v>4751.80836</v>
      </c>
      <c r="J4" s="22">
        <v>1980.2673199999999</v>
      </c>
      <c r="K4" s="22">
        <v>746.788816</v>
      </c>
      <c r="L4" s="22">
        <v>1.0777549999999999E-3</v>
      </c>
      <c r="M4" s="22">
        <v>198.69109399999999</v>
      </c>
      <c r="N4" s="22">
        <v>-3248.4501399999999</v>
      </c>
      <c r="O4" s="22">
        <v>348.331436</v>
      </c>
      <c r="P4" s="22">
        <v>0.28533333999999999</v>
      </c>
      <c r="Q4" s="22">
        <v>-4410.2521699999998</v>
      </c>
      <c r="R4" s="21">
        <v>10</v>
      </c>
      <c r="S4" s="22">
        <v>32.236757799999999</v>
      </c>
      <c r="T4" s="22">
        <v>20</v>
      </c>
      <c r="U4" s="22">
        <v>8</v>
      </c>
      <c r="V4" s="22">
        <v>8</v>
      </c>
      <c r="W4" s="22">
        <v>46</v>
      </c>
      <c r="X4" s="22">
        <v>46</v>
      </c>
      <c r="Y4" s="22">
        <v>46.0000012</v>
      </c>
      <c r="Z4" s="22">
        <v>46.0000012</v>
      </c>
      <c r="AA4" s="22">
        <v>46.0000012</v>
      </c>
      <c r="AB4" s="23">
        <v>13.7632434</v>
      </c>
      <c r="AC4" s="21">
        <v>0</v>
      </c>
      <c r="AD4" s="22">
        <v>0</v>
      </c>
      <c r="AE4" s="22">
        <v>0</v>
      </c>
      <c r="AF4" s="22">
        <v>4.3288001200000004</v>
      </c>
      <c r="AG4" s="22">
        <v>0.854749121</v>
      </c>
      <c r="AH4" s="22">
        <v>3.67646424</v>
      </c>
      <c r="AI4" s="22">
        <v>1.3321069800000001</v>
      </c>
      <c r="AJ4" s="22">
        <v>2.64557303</v>
      </c>
      <c r="AK4" s="22">
        <v>0.800359351</v>
      </c>
      <c r="AL4" s="22">
        <v>5.0917351999999999E-2</v>
      </c>
      <c r="AM4" s="22">
        <v>6.9267655999999997E-2</v>
      </c>
      <c r="AN4" s="22">
        <v>8.1799699999999999E-4</v>
      </c>
      <c r="AO4" s="22">
        <v>1.8650030000000001E-3</v>
      </c>
      <c r="AP4" s="22">
        <v>3.16235E-4</v>
      </c>
      <c r="AQ4" s="24">
        <v>7.5499999999999997E-6</v>
      </c>
      <c r="AR4" s="24">
        <v>7.37E-7</v>
      </c>
      <c r="AS4" s="22">
        <v>0</v>
      </c>
      <c r="AT4" s="22">
        <v>0</v>
      </c>
      <c r="AU4" s="23">
        <v>1.9980279999999998E-3</v>
      </c>
      <c r="AV4" s="22">
        <v>0</v>
      </c>
      <c r="AW4" s="22">
        <v>0</v>
      </c>
      <c r="AX4" s="22">
        <v>0</v>
      </c>
      <c r="AY4" s="22">
        <v>1.066185E-2</v>
      </c>
      <c r="AZ4" s="22">
        <v>1.2483523E-2</v>
      </c>
      <c r="BA4" s="22">
        <v>3.6028058000000002E-2</v>
      </c>
      <c r="BB4" s="22">
        <v>0.241060205</v>
      </c>
      <c r="BC4" s="22">
        <v>5.8332191699999996</v>
      </c>
      <c r="BD4" s="22">
        <v>6.0707696699999998</v>
      </c>
      <c r="BE4" s="22">
        <v>1.3351055000000001</v>
      </c>
      <c r="BF4" s="22">
        <v>3.2634914799999999</v>
      </c>
      <c r="BG4" s="22">
        <v>0.319423964</v>
      </c>
      <c r="BH4" s="22">
        <v>0.36054809799999998</v>
      </c>
      <c r="BI4" s="22">
        <v>2.7245796599999998</v>
      </c>
      <c r="BJ4" s="22">
        <v>0.43551395199999998</v>
      </c>
      <c r="BK4" s="22">
        <v>11.022067699999999</v>
      </c>
      <c r="BL4" s="22">
        <v>0</v>
      </c>
      <c r="BM4" s="22">
        <v>0</v>
      </c>
      <c r="BN4" s="22">
        <v>1.57207E-6</v>
      </c>
      <c r="BO4" s="21">
        <v>75975.135314218904</v>
      </c>
      <c r="BP4" s="22">
        <v>17378.698460676998</v>
      </c>
      <c r="BQ4" s="22">
        <v>188284.24946219299</v>
      </c>
      <c r="BR4" s="23">
        <f>SUM(BO4:BP4)</f>
        <v>93353.833774895902</v>
      </c>
    </row>
    <row r="5" spans="2:70" x14ac:dyDescent="0.4">
      <c r="B5" s="1" t="s">
        <v>37</v>
      </c>
      <c r="C5" s="1">
        <v>10</v>
      </c>
      <c r="D5">
        <v>20</v>
      </c>
      <c r="E5">
        <v>8</v>
      </c>
      <c r="F5">
        <v>8</v>
      </c>
      <c r="G5" s="2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1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">
        <v>15.054986299999999</v>
      </c>
      <c r="AC5" s="1">
        <v>8.3768011000000003E-2</v>
      </c>
      <c r="AD5" s="46">
        <v>0</v>
      </c>
      <c r="AE5" s="46">
        <v>0</v>
      </c>
      <c r="AF5" s="46">
        <v>4.5387196100000002</v>
      </c>
      <c r="AG5" s="46">
        <v>0.897286743</v>
      </c>
      <c r="AH5" s="46">
        <v>3.8576172099999999</v>
      </c>
      <c r="AI5" s="46">
        <v>1.41689032</v>
      </c>
      <c r="AJ5" s="46">
        <v>3.16384233</v>
      </c>
      <c r="AK5" s="46">
        <v>0.96456313100000002</v>
      </c>
      <c r="AL5" s="46">
        <v>6.1574631999999997E-2</v>
      </c>
      <c r="AM5" s="46">
        <v>6.5195803999999996E-2</v>
      </c>
      <c r="AN5" s="46">
        <v>9.3828599999999998E-4</v>
      </c>
      <c r="AO5" s="46">
        <v>2.2711849999999998E-3</v>
      </c>
      <c r="AP5" s="46">
        <v>3.1229599999999999E-4</v>
      </c>
      <c r="AQ5" s="53">
        <v>7.6699999999999994E-6</v>
      </c>
      <c r="AR5" s="53">
        <v>8.1900000000000001E-7</v>
      </c>
      <c r="AS5" s="46">
        <v>0</v>
      </c>
      <c r="AT5" s="46">
        <v>0</v>
      </c>
      <c r="AU5" s="2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1">
        <v>75993.220943936001</v>
      </c>
      <c r="BP5">
        <v>17483.848291740102</v>
      </c>
      <c r="BQ5">
        <v>184332.75995586999</v>
      </c>
      <c r="BR5" s="2">
        <f t="shared" ref="BR5:BR68" si="0">SUM(BO5:BP5)</f>
        <v>93477.069235676099</v>
      </c>
    </row>
    <row r="6" spans="2:70" x14ac:dyDescent="0.4">
      <c r="B6" s="1" t="s">
        <v>37</v>
      </c>
      <c r="C6" s="1">
        <v>10</v>
      </c>
      <c r="D6">
        <v>20</v>
      </c>
      <c r="E6">
        <v>8</v>
      </c>
      <c r="F6">
        <v>8</v>
      </c>
      <c r="G6" s="2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1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">
        <v>16.216238100000002</v>
      </c>
      <c r="AC6" s="1">
        <v>0.25023392</v>
      </c>
      <c r="AD6" s="46">
        <v>0</v>
      </c>
      <c r="AE6" s="46">
        <v>0</v>
      </c>
      <c r="AF6" s="46">
        <v>4.5940664399999998</v>
      </c>
      <c r="AG6" s="46">
        <v>0.90971780599999996</v>
      </c>
      <c r="AH6" s="46">
        <v>3.9085557299999998</v>
      </c>
      <c r="AI6" s="46">
        <v>1.4640904299999999</v>
      </c>
      <c r="AJ6" s="46">
        <v>3.7681066699999999</v>
      </c>
      <c r="AK6" s="46">
        <v>1.1748798499999999</v>
      </c>
      <c r="AL6" s="46">
        <v>7.5777536000000006E-2</v>
      </c>
      <c r="AM6" s="46">
        <v>6.4548498999999995E-2</v>
      </c>
      <c r="AN6" s="46">
        <v>1.1039979999999999E-3</v>
      </c>
      <c r="AO6" s="46">
        <v>2.8248819999999999E-3</v>
      </c>
      <c r="AP6" s="46">
        <v>3.2463400000000002E-4</v>
      </c>
      <c r="AQ6" s="53">
        <v>8.1999999999999994E-6</v>
      </c>
      <c r="AR6" s="53">
        <v>9.569999999999999E-7</v>
      </c>
      <c r="AS6" s="46">
        <v>0</v>
      </c>
      <c r="AT6" s="53">
        <v>0</v>
      </c>
      <c r="AU6" s="2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1">
        <v>75998.902540803101</v>
      </c>
      <c r="BP6">
        <v>17788.346075216399</v>
      </c>
      <c r="BQ6">
        <v>177468.38926474101</v>
      </c>
      <c r="BR6" s="2">
        <f t="shared" si="0"/>
        <v>93787.248616019497</v>
      </c>
    </row>
    <row r="7" spans="2:70" x14ac:dyDescent="0.4">
      <c r="B7" s="1" t="s">
        <v>37</v>
      </c>
      <c r="C7" s="1">
        <v>10</v>
      </c>
      <c r="D7">
        <v>20</v>
      </c>
      <c r="E7">
        <v>8</v>
      </c>
      <c r="F7">
        <v>8</v>
      </c>
      <c r="G7" s="2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1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">
        <v>17.053639199999999</v>
      </c>
      <c r="AC7" s="1">
        <v>0.39579923299999997</v>
      </c>
      <c r="AD7" s="46">
        <v>0</v>
      </c>
      <c r="AE7" s="46">
        <v>0</v>
      </c>
      <c r="AF7" s="46">
        <v>4.5920432299999998</v>
      </c>
      <c r="AG7" s="46">
        <v>0.91023271699999997</v>
      </c>
      <c r="AH7" s="46">
        <v>3.9092260699999999</v>
      </c>
      <c r="AI7" s="46">
        <v>1.4825765200000001</v>
      </c>
      <c r="AJ7" s="46">
        <v>4.2591992400000001</v>
      </c>
      <c r="AK7" s="46">
        <v>1.34825562</v>
      </c>
      <c r="AL7" s="46">
        <v>8.7670732000000001E-2</v>
      </c>
      <c r="AM7" s="46">
        <v>6.1772449E-2</v>
      </c>
      <c r="AN7" s="46">
        <v>1.223926E-3</v>
      </c>
      <c r="AO7" s="46">
        <v>3.3044789999999999E-3</v>
      </c>
      <c r="AP7" s="46">
        <v>3.2676899999999997E-4</v>
      </c>
      <c r="AQ7" s="53">
        <v>8.4999999999999999E-6</v>
      </c>
      <c r="AR7" s="53">
        <v>1.0899999999999999E-6</v>
      </c>
      <c r="AS7" s="46">
        <v>0</v>
      </c>
      <c r="AT7" s="46">
        <v>0</v>
      </c>
      <c r="AU7" s="2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1">
        <v>76008.555670912305</v>
      </c>
      <c r="BP7">
        <v>18107.1989326779</v>
      </c>
      <c r="BQ7">
        <v>172654.366042724</v>
      </c>
      <c r="BR7" s="2">
        <f t="shared" si="0"/>
        <v>94115.754603590205</v>
      </c>
    </row>
    <row r="8" spans="2:70" x14ac:dyDescent="0.4">
      <c r="B8" s="1" t="s">
        <v>37</v>
      </c>
      <c r="C8" s="1">
        <v>10</v>
      </c>
      <c r="D8">
        <v>20</v>
      </c>
      <c r="E8">
        <v>8</v>
      </c>
      <c r="F8">
        <v>8</v>
      </c>
      <c r="G8" s="2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1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">
        <v>17.653242599999999</v>
      </c>
      <c r="AC8" s="1">
        <v>0.52481829400000002</v>
      </c>
      <c r="AD8" s="46">
        <v>0</v>
      </c>
      <c r="AE8" s="46">
        <v>0</v>
      </c>
      <c r="AF8" s="46">
        <v>4.5501026299999996</v>
      </c>
      <c r="AG8" s="46">
        <v>0.90253772600000004</v>
      </c>
      <c r="AH8" s="46">
        <v>3.8751343</v>
      </c>
      <c r="AI8" s="46">
        <v>1.4823847299999999</v>
      </c>
      <c r="AJ8" s="46">
        <v>4.6624642999999999</v>
      </c>
      <c r="AK8" s="46">
        <v>1.4924995999999999</v>
      </c>
      <c r="AL8" s="46">
        <v>9.7731022000000001E-2</v>
      </c>
      <c r="AM8" s="46">
        <v>5.8200622E-2</v>
      </c>
      <c r="AN8" s="46">
        <v>1.312475E-3</v>
      </c>
      <c r="AO8" s="46">
        <v>3.725005E-3</v>
      </c>
      <c r="AP8" s="46">
        <v>3.2327000000000001E-4</v>
      </c>
      <c r="AQ8" s="53">
        <v>8.6600000000000001E-6</v>
      </c>
      <c r="AR8" s="53">
        <v>1.2100000000000001E-6</v>
      </c>
      <c r="AS8" s="46">
        <v>0</v>
      </c>
      <c r="AT8" s="46">
        <v>0</v>
      </c>
      <c r="AU8" s="2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1">
        <v>76017.895171824101</v>
      </c>
      <c r="BP8">
        <v>18439.372074608898</v>
      </c>
      <c r="BQ8">
        <v>169220.524869482</v>
      </c>
      <c r="BR8" s="2">
        <f t="shared" si="0"/>
        <v>94457.267246432995</v>
      </c>
    </row>
    <row r="9" spans="2:70" x14ac:dyDescent="0.4">
      <c r="B9" s="1" t="s">
        <v>37</v>
      </c>
      <c r="C9" s="1">
        <v>10</v>
      </c>
      <c r="D9">
        <v>20</v>
      </c>
      <c r="E9">
        <v>8</v>
      </c>
      <c r="F9">
        <v>8</v>
      </c>
      <c r="G9" s="2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1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">
        <v>18.077396799999999</v>
      </c>
      <c r="AC9" s="1">
        <v>0.638400564</v>
      </c>
      <c r="AD9" s="46">
        <v>0</v>
      </c>
      <c r="AE9" s="46">
        <v>0</v>
      </c>
      <c r="AF9" s="46">
        <v>4.4833378799999997</v>
      </c>
      <c r="AG9" s="46">
        <v>0.88973096699999998</v>
      </c>
      <c r="AH9" s="46">
        <v>3.81940904</v>
      </c>
      <c r="AI9" s="46">
        <v>1.47032264</v>
      </c>
      <c r="AJ9" s="46">
        <v>4.9949458699999996</v>
      </c>
      <c r="AK9" s="46">
        <v>1.6127923200000001</v>
      </c>
      <c r="AL9" s="46">
        <v>0.106261086</v>
      </c>
      <c r="AM9" s="46">
        <v>5.4398231999999998E-2</v>
      </c>
      <c r="AN9" s="46">
        <v>1.3788559999999999E-3</v>
      </c>
      <c r="AO9" s="46">
        <v>4.0945199999999999E-3</v>
      </c>
      <c r="AP9" s="46">
        <v>3.1595800000000003E-4</v>
      </c>
      <c r="AQ9" s="53">
        <v>8.6999999999999997E-6</v>
      </c>
      <c r="AR9" s="53">
        <v>1.3200000000000001E-6</v>
      </c>
      <c r="AS9" s="46">
        <v>0</v>
      </c>
      <c r="AT9" s="46">
        <v>0</v>
      </c>
      <c r="AU9" s="2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1">
        <v>76027.277542384501</v>
      </c>
      <c r="BP9">
        <v>18784.614693453801</v>
      </c>
      <c r="BQ9">
        <v>166807.12463790001</v>
      </c>
      <c r="BR9" s="2">
        <f t="shared" si="0"/>
        <v>94811.892235838299</v>
      </c>
    </row>
    <row r="10" spans="2:70" x14ac:dyDescent="0.4">
      <c r="B10" s="1" t="s">
        <v>37</v>
      </c>
      <c r="C10" s="1">
        <v>10</v>
      </c>
      <c r="D10">
        <v>20</v>
      </c>
      <c r="E10">
        <v>8</v>
      </c>
      <c r="F10">
        <v>8</v>
      </c>
      <c r="G10" s="2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1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">
        <v>18.373918100000001</v>
      </c>
      <c r="AC10" s="1">
        <v>0.73815134199999999</v>
      </c>
      <c r="AD10" s="46">
        <v>0</v>
      </c>
      <c r="AE10" s="46">
        <v>0</v>
      </c>
      <c r="AF10" s="46">
        <v>4.4022401499999999</v>
      </c>
      <c r="AG10" s="46">
        <v>0.87395508700000002</v>
      </c>
      <c r="AH10" s="46">
        <v>3.7511472800000001</v>
      </c>
      <c r="AI10" s="46">
        <v>1.4509693100000001</v>
      </c>
      <c r="AJ10" s="46">
        <v>5.2712756199999999</v>
      </c>
      <c r="AK10" s="46">
        <v>1.7138247200000001</v>
      </c>
      <c r="AL10" s="46">
        <v>0.113540109</v>
      </c>
      <c r="AM10" s="46">
        <v>5.0649230000000003E-2</v>
      </c>
      <c r="AN10" s="46">
        <v>1.4299270000000001E-3</v>
      </c>
      <c r="AO10" s="46">
        <v>4.4204450000000003E-3</v>
      </c>
      <c r="AP10" s="46">
        <v>3.0592599999999998E-4</v>
      </c>
      <c r="AQ10" s="53">
        <v>8.6400000000000003E-6</v>
      </c>
      <c r="AR10" s="53">
        <v>1.42E-6</v>
      </c>
      <c r="AS10" s="46">
        <v>0</v>
      </c>
      <c r="AT10" s="53">
        <v>0</v>
      </c>
      <c r="AU10" s="2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1">
        <v>76036.910698837703</v>
      </c>
      <c r="BP10">
        <v>19142.655329915899</v>
      </c>
      <c r="BQ10">
        <v>165138.18156679801</v>
      </c>
      <c r="BR10" s="2">
        <f t="shared" si="0"/>
        <v>95179.566028753601</v>
      </c>
    </row>
    <row r="11" spans="2:70" x14ac:dyDescent="0.4">
      <c r="B11" s="1" t="s">
        <v>37</v>
      </c>
      <c r="C11" s="1">
        <v>10</v>
      </c>
      <c r="D11">
        <v>20</v>
      </c>
      <c r="E11">
        <v>8</v>
      </c>
      <c r="F11">
        <v>8</v>
      </c>
      <c r="G11" s="2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1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">
        <v>18.5780782</v>
      </c>
      <c r="AC11" s="1">
        <v>0.82584408200000003</v>
      </c>
      <c r="AD11" s="46">
        <v>0</v>
      </c>
      <c r="AE11" s="46">
        <v>0</v>
      </c>
      <c r="AF11" s="46">
        <v>4.31382362</v>
      </c>
      <c r="AG11" s="46">
        <v>0.85664038099999995</v>
      </c>
      <c r="AH11" s="46">
        <v>3.6764250399999998</v>
      </c>
      <c r="AI11" s="46">
        <v>1.42736843</v>
      </c>
      <c r="AJ11" s="46">
        <v>5.50317129</v>
      </c>
      <c r="AK11" s="46">
        <v>1.7994345</v>
      </c>
      <c r="AL11" s="46">
        <v>0.11979830399999999</v>
      </c>
      <c r="AM11" s="46">
        <v>4.7090264E-2</v>
      </c>
      <c r="AN11" s="46">
        <v>1.470409E-3</v>
      </c>
      <c r="AO11" s="46">
        <v>4.7089330000000002E-3</v>
      </c>
      <c r="AP11" s="46">
        <v>2.9396700000000001E-4</v>
      </c>
      <c r="AQ11" s="53">
        <v>8.49E-6</v>
      </c>
      <c r="AR11" s="53">
        <v>1.5E-6</v>
      </c>
      <c r="AS11" s="46">
        <v>0</v>
      </c>
      <c r="AT11" s="46">
        <v>0</v>
      </c>
      <c r="AU11" s="2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1">
        <v>76046.864181048702</v>
      </c>
      <c r="BP11">
        <v>19513.229303325199</v>
      </c>
      <c r="BQ11">
        <v>164007.148565179</v>
      </c>
      <c r="BR11" s="2">
        <f t="shared" si="0"/>
        <v>95560.093484373909</v>
      </c>
    </row>
    <row r="12" spans="2:70" x14ac:dyDescent="0.4">
      <c r="B12" s="1" t="s">
        <v>37</v>
      </c>
      <c r="C12" s="1">
        <v>10</v>
      </c>
      <c r="D12">
        <v>20</v>
      </c>
      <c r="E12">
        <v>8</v>
      </c>
      <c r="F12">
        <v>8</v>
      </c>
      <c r="G12" s="2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1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">
        <v>18.713994100000001</v>
      </c>
      <c r="AC12" s="1">
        <v>0.90254360499999997</v>
      </c>
      <c r="AD12" s="46">
        <v>0</v>
      </c>
      <c r="AE12" s="46">
        <v>0</v>
      </c>
      <c r="AF12" s="46">
        <v>4.2231772000000003</v>
      </c>
      <c r="AG12" s="46">
        <v>0.83881931399999998</v>
      </c>
      <c r="AH12" s="46">
        <v>3.5996368799999998</v>
      </c>
      <c r="AI12" s="46">
        <v>1.4016327399999999</v>
      </c>
      <c r="AJ12" s="46">
        <v>5.6984970700000002</v>
      </c>
      <c r="AK12" s="46">
        <v>1.87199812</v>
      </c>
      <c r="AL12" s="46">
        <v>0.125168955</v>
      </c>
      <c r="AM12" s="46">
        <v>4.3764973999999998E-2</v>
      </c>
      <c r="AN12" s="46">
        <v>1.5027860000000001E-3</v>
      </c>
      <c r="AO12" s="46">
        <v>4.9629849999999996E-3</v>
      </c>
      <c r="AP12" s="46">
        <v>2.8063200000000001E-4</v>
      </c>
      <c r="AQ12" s="53">
        <v>8.2700000000000004E-6</v>
      </c>
      <c r="AR12" s="53">
        <v>1.5600000000000001E-6</v>
      </c>
      <c r="AS12" s="46">
        <v>0</v>
      </c>
      <c r="AT12" s="53">
        <v>0</v>
      </c>
      <c r="AU12" s="2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1">
        <v>76057.987557701097</v>
      </c>
      <c r="BP12">
        <v>19896.239353449699</v>
      </c>
      <c r="BQ12">
        <v>163299.43596020201</v>
      </c>
      <c r="BR12" s="2">
        <f t="shared" si="0"/>
        <v>95954.226911150792</v>
      </c>
    </row>
    <row r="13" spans="2:70" x14ac:dyDescent="0.4">
      <c r="B13" s="1" t="s">
        <v>37</v>
      </c>
      <c r="C13" s="1">
        <v>10</v>
      </c>
      <c r="D13">
        <v>20</v>
      </c>
      <c r="E13">
        <v>8</v>
      </c>
      <c r="F13">
        <v>8</v>
      </c>
      <c r="G13" s="2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1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">
        <v>18.805114499999998</v>
      </c>
      <c r="AC13" s="1">
        <v>0.97209714000000003</v>
      </c>
      <c r="AD13" s="46">
        <v>0</v>
      </c>
      <c r="AE13" s="46">
        <v>0</v>
      </c>
      <c r="AF13" s="46">
        <v>4.1313513799999999</v>
      </c>
      <c r="AG13" s="46">
        <v>0.82072698300000002</v>
      </c>
      <c r="AH13" s="46">
        <v>3.5217471599999999</v>
      </c>
      <c r="AI13" s="46">
        <v>1.37467728</v>
      </c>
      <c r="AJ13" s="46">
        <v>5.8686449300000003</v>
      </c>
      <c r="AK13" s="46">
        <v>1.9361436400000001</v>
      </c>
      <c r="AL13" s="46">
        <v>0.129973744</v>
      </c>
      <c r="AM13" s="46">
        <v>4.0751145000000003E-2</v>
      </c>
      <c r="AN13" s="46">
        <v>1.5314899999999999E-3</v>
      </c>
      <c r="AO13" s="46">
        <v>5.1941310000000003E-3</v>
      </c>
      <c r="AP13" s="46">
        <v>2.6682399999999998E-4</v>
      </c>
      <c r="AQ13" s="53">
        <v>7.9999999999999996E-6</v>
      </c>
      <c r="AR13" s="53">
        <v>1.59E-6</v>
      </c>
      <c r="AS13" s="46">
        <v>0</v>
      </c>
      <c r="AT13" s="46">
        <v>0</v>
      </c>
      <c r="AU13" s="2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1">
        <v>76067.280292897805</v>
      </c>
      <c r="BP13">
        <v>20290.976980841599</v>
      </c>
      <c r="BQ13">
        <v>162771.455848935</v>
      </c>
      <c r="BR13" s="2">
        <f t="shared" si="0"/>
        <v>96358.257273739408</v>
      </c>
    </row>
    <row r="14" spans="2:70" x14ac:dyDescent="0.4">
      <c r="B14" s="1" t="s">
        <v>37</v>
      </c>
      <c r="C14" s="1">
        <v>10</v>
      </c>
      <c r="D14">
        <v>20</v>
      </c>
      <c r="E14">
        <v>8</v>
      </c>
      <c r="F14">
        <v>8</v>
      </c>
      <c r="G14" s="2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1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">
        <v>18.858815199999999</v>
      </c>
      <c r="AC14" s="1">
        <v>1.0331571900000001</v>
      </c>
      <c r="AD14" s="46">
        <v>0</v>
      </c>
      <c r="AE14" s="46">
        <v>0</v>
      </c>
      <c r="AF14" s="46">
        <v>4.0422976500000001</v>
      </c>
      <c r="AG14" s="46">
        <v>0.80314852400000003</v>
      </c>
      <c r="AH14" s="46">
        <v>3.44612491</v>
      </c>
      <c r="AI14" s="46">
        <v>1.3477990900000001</v>
      </c>
      <c r="AJ14" s="46">
        <v>6.0139195499999998</v>
      </c>
      <c r="AK14" s="46">
        <v>1.9910523499999999</v>
      </c>
      <c r="AL14" s="46">
        <v>0.13412212800000001</v>
      </c>
      <c r="AM14" s="46">
        <v>3.7980227999999998E-2</v>
      </c>
      <c r="AN14" s="46">
        <v>1.5551779999999999E-3</v>
      </c>
      <c r="AO14" s="46">
        <v>5.3974729999999999E-3</v>
      </c>
      <c r="AP14" s="46">
        <v>2.5259099999999998E-4</v>
      </c>
      <c r="AQ14" s="53">
        <v>7.7000000000000008E-6</v>
      </c>
      <c r="AR14" s="53">
        <v>1.61E-6</v>
      </c>
      <c r="AS14" s="46">
        <v>0</v>
      </c>
      <c r="AT14" s="46">
        <v>0</v>
      </c>
      <c r="AU14" s="2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1">
        <v>76078.279528349303</v>
      </c>
      <c r="BP14">
        <v>20697.858748654198</v>
      </c>
      <c r="BQ14">
        <v>162497.29531526801</v>
      </c>
      <c r="BR14" s="2">
        <f t="shared" si="0"/>
        <v>96776.138277003498</v>
      </c>
    </row>
    <row r="15" spans="2:70" x14ac:dyDescent="0.4">
      <c r="B15" s="1" t="s">
        <v>37</v>
      </c>
      <c r="C15" s="1">
        <v>10</v>
      </c>
      <c r="D15">
        <v>20</v>
      </c>
      <c r="E15">
        <v>8</v>
      </c>
      <c r="F15">
        <v>8</v>
      </c>
      <c r="G15" s="2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1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">
        <v>18.886765499999999</v>
      </c>
      <c r="AC15" s="1">
        <v>1.08758105</v>
      </c>
      <c r="AD15" s="46">
        <v>1.5062699999999999E-4</v>
      </c>
      <c r="AE15" s="46">
        <v>2.3541799999999999E-4</v>
      </c>
      <c r="AF15" s="46">
        <v>3.9564872000000002</v>
      </c>
      <c r="AG15" s="46">
        <v>0.78618917600000005</v>
      </c>
      <c r="AH15" s="46">
        <v>3.3732020899999999</v>
      </c>
      <c r="AI15" s="46">
        <v>1.32141124</v>
      </c>
      <c r="AJ15" s="46">
        <v>6.1399735199999999</v>
      </c>
      <c r="AK15" s="46">
        <v>2.0389096499999999</v>
      </c>
      <c r="AL15" s="46">
        <v>0.13776434000000001</v>
      </c>
      <c r="AM15" s="46">
        <v>3.5460632999999998E-2</v>
      </c>
      <c r="AN15" s="46">
        <v>1.57558E-3</v>
      </c>
      <c r="AO15" s="46">
        <v>5.578487E-3</v>
      </c>
      <c r="AP15" s="46">
        <v>2.3841699999999999E-4</v>
      </c>
      <c r="AQ15" s="53">
        <v>7.3699999999999997E-6</v>
      </c>
      <c r="AR15" s="53">
        <v>1.5999999999999999E-6</v>
      </c>
      <c r="AS15" s="46">
        <v>0</v>
      </c>
      <c r="AT15" s="53">
        <v>0</v>
      </c>
      <c r="AU15" s="2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1">
        <v>76090.163591198201</v>
      </c>
      <c r="BP15">
        <v>21116.602545124399</v>
      </c>
      <c r="BQ15">
        <v>162376.68635303099</v>
      </c>
      <c r="BR15" s="2">
        <f t="shared" si="0"/>
        <v>97206.766136322607</v>
      </c>
    </row>
    <row r="16" spans="2:70" x14ac:dyDescent="0.4">
      <c r="B16" s="1" t="s">
        <v>37</v>
      </c>
      <c r="C16" s="1">
        <v>10</v>
      </c>
      <c r="D16">
        <v>20</v>
      </c>
      <c r="E16">
        <v>8</v>
      </c>
      <c r="F16">
        <v>8</v>
      </c>
      <c r="G16" s="2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1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">
        <v>18.8943209</v>
      </c>
      <c r="AC16" s="1">
        <v>1.13621562</v>
      </c>
      <c r="AD16" s="46">
        <v>0</v>
      </c>
      <c r="AE16" s="46">
        <v>0</v>
      </c>
      <c r="AF16" s="46">
        <v>3.8745740999999998</v>
      </c>
      <c r="AG16" s="46">
        <v>0.76998443900000002</v>
      </c>
      <c r="AH16" s="46">
        <v>3.3035507399999999</v>
      </c>
      <c r="AI16" s="46">
        <v>1.2958544299999999</v>
      </c>
      <c r="AJ16" s="46">
        <v>6.2497581899999997</v>
      </c>
      <c r="AK16" s="46">
        <v>2.0806842099999998</v>
      </c>
      <c r="AL16" s="46">
        <v>0.14096191199999999</v>
      </c>
      <c r="AM16" s="46">
        <v>3.3172519999999997E-2</v>
      </c>
      <c r="AN16" s="46">
        <v>1.5931910000000001E-3</v>
      </c>
      <c r="AO16" s="46">
        <v>5.7392859999999997E-3</v>
      </c>
      <c r="AP16" s="46">
        <v>2.24553E-4</v>
      </c>
      <c r="AQ16" s="53">
        <v>7.0199999999999997E-6</v>
      </c>
      <c r="AR16" s="53">
        <v>1.59E-6</v>
      </c>
      <c r="AS16" s="46">
        <v>0</v>
      </c>
      <c r="AT16" s="46">
        <v>0</v>
      </c>
      <c r="AU16" s="2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1">
        <v>76103.273242468102</v>
      </c>
      <c r="BP16">
        <v>21547.100492861198</v>
      </c>
      <c r="BQ16">
        <v>162374.99231152501</v>
      </c>
      <c r="BR16" s="2">
        <f t="shared" si="0"/>
        <v>97650.373735329296</v>
      </c>
    </row>
    <row r="17" spans="2:70" x14ac:dyDescent="0.4">
      <c r="B17" s="1" t="s">
        <v>37</v>
      </c>
      <c r="C17" s="1">
        <v>10</v>
      </c>
      <c r="D17">
        <v>20</v>
      </c>
      <c r="E17">
        <v>8</v>
      </c>
      <c r="F17">
        <v>8</v>
      </c>
      <c r="G17" s="2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1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">
        <v>18.888928799999999</v>
      </c>
      <c r="AC17" s="1">
        <v>1.1802461200000001</v>
      </c>
      <c r="AD17" s="46">
        <v>0</v>
      </c>
      <c r="AE17" s="46">
        <v>0</v>
      </c>
      <c r="AF17" s="46">
        <v>3.7965193400000001</v>
      </c>
      <c r="AG17" s="46">
        <v>0.75453257600000001</v>
      </c>
      <c r="AH17" s="46">
        <v>3.2371532300000001</v>
      </c>
      <c r="AI17" s="46">
        <v>1.2712526799999999</v>
      </c>
      <c r="AJ17" s="46">
        <v>6.3468113600000002</v>
      </c>
      <c r="AK17" s="46">
        <v>2.1177815500000001</v>
      </c>
      <c r="AL17" s="46">
        <v>0.143815155</v>
      </c>
      <c r="AM17" s="46">
        <v>3.1105344E-2</v>
      </c>
      <c r="AN17" s="46">
        <v>1.6089749999999999E-3</v>
      </c>
      <c r="AO17" s="46">
        <v>5.8838700000000002E-3</v>
      </c>
      <c r="AP17" s="46">
        <v>2.11246E-4</v>
      </c>
      <c r="AQ17" s="53">
        <v>6.6800000000000004E-6</v>
      </c>
      <c r="AR17" s="53">
        <v>1.5600000000000001E-6</v>
      </c>
      <c r="AS17" s="46">
        <v>0</v>
      </c>
      <c r="AT17" s="46">
        <v>0</v>
      </c>
      <c r="AU17" s="2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1">
        <v>76117.4340723489</v>
      </c>
      <c r="BP17">
        <v>21989.232905766399</v>
      </c>
      <c r="BQ17">
        <v>162436.27695283599</v>
      </c>
      <c r="BR17" s="2">
        <f t="shared" si="0"/>
        <v>98106.666978115303</v>
      </c>
    </row>
    <row r="18" spans="2:70" ht="18" thickBot="1" x14ac:dyDescent="0.45">
      <c r="B18" s="3" t="s">
        <v>37</v>
      </c>
      <c r="C18" s="3">
        <v>10</v>
      </c>
      <c r="D18" s="4">
        <v>20</v>
      </c>
      <c r="E18" s="4">
        <v>8</v>
      </c>
      <c r="F18" s="4">
        <v>8</v>
      </c>
      <c r="G18" s="6">
        <v>1200</v>
      </c>
      <c r="H18" s="4">
        <v>2396.4554699999999</v>
      </c>
      <c r="I18" s="4">
        <v>4751.80836</v>
      </c>
      <c r="J18" s="4">
        <v>1980.2673199999999</v>
      </c>
      <c r="K18" s="4">
        <v>746.788816</v>
      </c>
      <c r="L18" s="4">
        <v>0.110743155</v>
      </c>
      <c r="M18" s="4">
        <v>10008.4655</v>
      </c>
      <c r="N18" s="4">
        <v>-2928.9616700000001</v>
      </c>
      <c r="O18" s="4">
        <v>-7160.7059200000003</v>
      </c>
      <c r="P18" s="4">
        <v>0.318511822</v>
      </c>
      <c r="Q18" s="4">
        <v>-4523.0138200000001</v>
      </c>
      <c r="R18" s="3">
        <v>10</v>
      </c>
      <c r="S18" s="4">
        <v>27.128342</v>
      </c>
      <c r="T18" s="4">
        <v>20</v>
      </c>
      <c r="U18" s="4">
        <v>8</v>
      </c>
      <c r="V18" s="4">
        <v>8</v>
      </c>
      <c r="W18" s="4">
        <v>46</v>
      </c>
      <c r="X18" s="4">
        <v>46</v>
      </c>
      <c r="Y18" s="4">
        <v>46.001680200000003</v>
      </c>
      <c r="Z18" s="4">
        <v>46.001680200000003</v>
      </c>
      <c r="AA18" s="4">
        <v>46.001680200000003</v>
      </c>
      <c r="AB18" s="6">
        <v>18.873338199999999</v>
      </c>
      <c r="AC18" s="3">
        <v>1.22007226</v>
      </c>
      <c r="AD18" s="4">
        <v>0</v>
      </c>
      <c r="AE18" s="4">
        <v>0</v>
      </c>
      <c r="AF18" s="4">
        <v>3.7225929999999998</v>
      </c>
      <c r="AG18" s="4">
        <v>0.73988954799999995</v>
      </c>
      <c r="AH18" s="4">
        <v>3.1742457800000001</v>
      </c>
      <c r="AI18" s="4">
        <v>1.24774914</v>
      </c>
      <c r="AJ18" s="4">
        <v>6.4326921099999996</v>
      </c>
      <c r="AK18" s="4">
        <v>2.15066713</v>
      </c>
      <c r="AL18" s="4">
        <v>0.14635351199999999</v>
      </c>
      <c r="AM18" s="4">
        <v>2.9233842999999999E-2</v>
      </c>
      <c r="AN18" s="4">
        <v>1.6230120000000001E-3</v>
      </c>
      <c r="AO18" s="4">
        <v>6.0133909999999999E-3</v>
      </c>
      <c r="AP18" s="4">
        <v>1.9858699999999999E-4</v>
      </c>
      <c r="AQ18" s="5">
        <v>6.3300000000000004E-6</v>
      </c>
      <c r="AR18" s="5">
        <v>1.5200000000000001E-6</v>
      </c>
      <c r="AS18" s="4">
        <v>0</v>
      </c>
      <c r="AT18" s="4">
        <v>0</v>
      </c>
      <c r="AU18" s="6">
        <v>1.999088E-3</v>
      </c>
      <c r="AV18" s="4">
        <v>1.82969E-4</v>
      </c>
      <c r="AW18" s="4">
        <v>0</v>
      </c>
      <c r="AX18" s="4">
        <v>0</v>
      </c>
      <c r="AY18" s="4">
        <v>3.5243240000000001E-3</v>
      </c>
      <c r="AZ18" s="4">
        <v>4.767416E-3</v>
      </c>
      <c r="BA18" s="4">
        <v>1.3518502999999999E-2</v>
      </c>
      <c r="BB18" s="4">
        <v>0.103064741</v>
      </c>
      <c r="BC18" s="4">
        <v>9.8388412699999996</v>
      </c>
      <c r="BD18" s="4">
        <v>11.035622</v>
      </c>
      <c r="BE18" s="4">
        <v>2.51354386</v>
      </c>
      <c r="BF18" s="4">
        <v>0.55822885200000005</v>
      </c>
      <c r="BG18" s="4">
        <v>0.61294892599999995</v>
      </c>
      <c r="BH18" s="4">
        <v>0.68948860099999998</v>
      </c>
      <c r="BI18" s="4">
        <v>0.33695614400000001</v>
      </c>
      <c r="BJ18" s="4">
        <v>5.3881278999999997E-2</v>
      </c>
      <c r="BK18" s="4">
        <v>1.3637725999999999</v>
      </c>
      <c r="BL18" s="4">
        <v>0</v>
      </c>
      <c r="BM18" s="4">
        <v>0</v>
      </c>
      <c r="BN18" s="4">
        <v>5.1222300000000005E-7</v>
      </c>
      <c r="BO18" s="3">
        <v>76133.598209472606</v>
      </c>
      <c r="BP18" s="4">
        <v>22443.037294165199</v>
      </c>
      <c r="BQ18" s="4">
        <v>162553.92174154799</v>
      </c>
      <c r="BR18" s="6">
        <f t="shared" si="0"/>
        <v>98576.635503637808</v>
      </c>
    </row>
    <row r="19" spans="2:70" x14ac:dyDescent="0.4">
      <c r="B19" s="21" t="s">
        <v>38</v>
      </c>
      <c r="C19" s="21">
        <v>13</v>
      </c>
      <c r="D19" s="22">
        <v>40</v>
      </c>
      <c r="E19" s="22">
        <v>14</v>
      </c>
      <c r="F19" s="22">
        <v>15</v>
      </c>
      <c r="G19" s="23">
        <v>500</v>
      </c>
      <c r="H19" s="21">
        <v>3115.3921099999998</v>
      </c>
      <c r="I19" s="22">
        <v>9503.61672</v>
      </c>
      <c r="J19" s="22">
        <v>3465.4678199999998</v>
      </c>
      <c r="K19" s="22">
        <v>1400.22903</v>
      </c>
      <c r="L19" s="22">
        <v>1.9182579999999999E-3</v>
      </c>
      <c r="M19" s="22">
        <v>353.40446100000003</v>
      </c>
      <c r="N19" s="22">
        <v>-5762.8899700000002</v>
      </c>
      <c r="O19" s="22">
        <v>619.98601299999996</v>
      </c>
      <c r="P19" s="22">
        <v>0.51557043000000002</v>
      </c>
      <c r="Q19" s="23">
        <v>-7842.8044499999996</v>
      </c>
      <c r="R19" s="21">
        <v>13</v>
      </c>
      <c r="S19" s="22">
        <v>57.582629400000002</v>
      </c>
      <c r="T19" s="22">
        <v>40</v>
      </c>
      <c r="U19" s="22">
        <v>14</v>
      </c>
      <c r="V19" s="22">
        <v>15</v>
      </c>
      <c r="W19" s="22">
        <v>82</v>
      </c>
      <c r="X19" s="22">
        <v>82</v>
      </c>
      <c r="Y19" s="22">
        <v>82.000226900000001</v>
      </c>
      <c r="Z19" s="22">
        <v>82.000226900000001</v>
      </c>
      <c r="AA19" s="22">
        <v>82.000226900000001</v>
      </c>
      <c r="AB19" s="23">
        <v>24.417597399999998</v>
      </c>
      <c r="AC19" s="21">
        <v>0</v>
      </c>
      <c r="AD19" s="22">
        <v>0</v>
      </c>
      <c r="AE19" s="22">
        <v>0</v>
      </c>
      <c r="AF19" s="22">
        <v>7.6796148000000004</v>
      </c>
      <c r="AG19" s="22">
        <v>1.51638922</v>
      </c>
      <c r="AH19" s="22">
        <v>6.5223233299999999</v>
      </c>
      <c r="AI19" s="22">
        <v>2.3632657400000001</v>
      </c>
      <c r="AJ19" s="22">
        <v>4.6935227299999998</v>
      </c>
      <c r="AK19" s="22">
        <v>1.41992776</v>
      </c>
      <c r="AL19" s="22">
        <v>9.0333294999999994E-2</v>
      </c>
      <c r="AM19" s="22">
        <v>0.122888817</v>
      </c>
      <c r="AN19" s="22">
        <v>1.4512240000000001E-3</v>
      </c>
      <c r="AO19" s="22">
        <v>3.3087329999999999E-3</v>
      </c>
      <c r="AP19" s="22">
        <v>5.6103700000000002E-4</v>
      </c>
      <c r="AQ19" s="24">
        <v>1.34E-5</v>
      </c>
      <c r="AR19" s="24">
        <v>1.31E-6</v>
      </c>
      <c r="AS19" s="22">
        <v>0</v>
      </c>
      <c r="AT19" s="22">
        <v>0</v>
      </c>
      <c r="AU19" s="23">
        <v>3.9960559999999996E-3</v>
      </c>
      <c r="AV19" s="22">
        <v>0</v>
      </c>
      <c r="AW19" s="22">
        <v>0</v>
      </c>
      <c r="AX19" s="22">
        <v>0</v>
      </c>
      <c r="AY19" s="22">
        <v>1.8914474000000001E-2</v>
      </c>
      <c r="AZ19" s="22">
        <v>2.2146184999999999E-2</v>
      </c>
      <c r="BA19" s="22">
        <v>6.3914967000000003E-2</v>
      </c>
      <c r="BB19" s="22">
        <v>0.42765019999999998</v>
      </c>
      <c r="BC19" s="22">
        <v>10.348487199999999</v>
      </c>
      <c r="BD19" s="22">
        <v>10.7699677</v>
      </c>
      <c r="BE19" s="22">
        <v>2.3685746499999998</v>
      </c>
      <c r="BF19" s="22">
        <v>5.7896745200000002</v>
      </c>
      <c r="BG19" s="22">
        <v>0.56668190500000004</v>
      </c>
      <c r="BH19" s="22">
        <v>0.63963914399999999</v>
      </c>
      <c r="BI19" s="22">
        <v>4.8336075599999999</v>
      </c>
      <c r="BJ19" s="22">
        <v>0.772634241</v>
      </c>
      <c r="BK19" s="22">
        <v>19.5539703</v>
      </c>
      <c r="BL19" s="22">
        <v>0</v>
      </c>
      <c r="BM19" s="22">
        <v>0</v>
      </c>
      <c r="BN19" s="22">
        <v>3.1440700000000001E-6</v>
      </c>
      <c r="BO19" s="21">
        <v>115212.997749856</v>
      </c>
      <c r="BP19" s="22">
        <v>27769.4997246122</v>
      </c>
      <c r="BQ19" s="22">
        <v>334029.582444978</v>
      </c>
      <c r="BR19" s="23">
        <f t="shared" si="0"/>
        <v>142982.4974744682</v>
      </c>
    </row>
    <row r="20" spans="2:70" x14ac:dyDescent="0.4">
      <c r="B20" s="1" t="s">
        <v>38</v>
      </c>
      <c r="C20" s="1">
        <v>13</v>
      </c>
      <c r="D20">
        <v>40</v>
      </c>
      <c r="E20">
        <v>14</v>
      </c>
      <c r="F20">
        <v>15</v>
      </c>
      <c r="G20" s="2">
        <v>550</v>
      </c>
      <c r="H20" s="1">
        <v>3115.3921099999998</v>
      </c>
      <c r="I20" s="46">
        <v>9503.61672</v>
      </c>
      <c r="J20" s="46">
        <v>3465.4678199999998</v>
      </c>
      <c r="K20" s="46">
        <v>1400.22903</v>
      </c>
      <c r="L20" s="46">
        <v>7.6872049999999999E-3</v>
      </c>
      <c r="M20" s="46">
        <v>1370.44101</v>
      </c>
      <c r="N20" s="46">
        <v>-5353.9136200000003</v>
      </c>
      <c r="O20" s="46">
        <v>-203.098027</v>
      </c>
      <c r="P20" s="46">
        <v>0.51933953700000002</v>
      </c>
      <c r="Q20" s="2">
        <v>-7830.65355</v>
      </c>
      <c r="R20" s="1">
        <v>13</v>
      </c>
      <c r="S20" s="46">
        <v>55.438042699999997</v>
      </c>
      <c r="T20" s="46">
        <v>40</v>
      </c>
      <c r="U20" s="46">
        <v>14</v>
      </c>
      <c r="V20" s="46">
        <v>15</v>
      </c>
      <c r="W20" s="46">
        <v>82</v>
      </c>
      <c r="X20" s="46">
        <v>82</v>
      </c>
      <c r="Y20" s="46">
        <v>82.009017099999994</v>
      </c>
      <c r="Z20" s="46">
        <v>82.009017099999994</v>
      </c>
      <c r="AA20" s="46">
        <v>82.009017099999994</v>
      </c>
      <c r="AB20" s="2">
        <v>26.570974400000001</v>
      </c>
      <c r="AC20" s="1">
        <v>9.5260555999999996E-2</v>
      </c>
      <c r="AD20" s="46">
        <v>0</v>
      </c>
      <c r="AE20" s="46">
        <v>0</v>
      </c>
      <c r="AF20" s="46">
        <v>8.0913406299999995</v>
      </c>
      <c r="AG20" s="46">
        <v>1.5990085199999999</v>
      </c>
      <c r="AH20" s="46">
        <v>6.8755057600000002</v>
      </c>
      <c r="AI20" s="46">
        <v>2.5134454700000002</v>
      </c>
      <c r="AJ20" s="46">
        <v>5.5023485299999999</v>
      </c>
      <c r="AK20" s="46">
        <v>1.66561063</v>
      </c>
      <c r="AL20" s="46">
        <v>0.10602768899999999</v>
      </c>
      <c r="AM20" s="46">
        <v>0.112356952</v>
      </c>
      <c r="AN20" s="46">
        <v>1.6119420000000001E-3</v>
      </c>
      <c r="AO20" s="46">
        <v>3.9076529999999996E-3</v>
      </c>
      <c r="AP20" s="46">
        <v>5.3900699999999998E-4</v>
      </c>
      <c r="AQ20" s="53">
        <v>1.33E-5</v>
      </c>
      <c r="AR20" s="53">
        <v>1.42E-6</v>
      </c>
      <c r="AS20" s="46">
        <v>0</v>
      </c>
      <c r="AT20" s="46">
        <v>0</v>
      </c>
      <c r="AU20" s="2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1">
        <v>115233.313136157</v>
      </c>
      <c r="BP20">
        <v>27956.0904026959</v>
      </c>
      <c r="BQ20">
        <v>329885.02070514503</v>
      </c>
      <c r="BR20" s="2">
        <f t="shared" si="0"/>
        <v>143189.4035388529</v>
      </c>
    </row>
    <row r="21" spans="2:70" x14ac:dyDescent="0.4">
      <c r="B21" s="1" t="s">
        <v>38</v>
      </c>
      <c r="C21" s="1">
        <v>13</v>
      </c>
      <c r="D21">
        <v>40</v>
      </c>
      <c r="E21">
        <v>14</v>
      </c>
      <c r="F21">
        <v>15</v>
      </c>
      <c r="G21" s="2">
        <v>600</v>
      </c>
      <c r="H21" s="1">
        <v>3115.3921099999998</v>
      </c>
      <c r="I21" s="46">
        <v>9503.61672</v>
      </c>
      <c r="J21" s="46">
        <v>3465.4678199999998</v>
      </c>
      <c r="K21" s="46">
        <v>1400.22903</v>
      </c>
      <c r="L21" s="46">
        <v>1.4063073000000001E-2</v>
      </c>
      <c r="M21" s="46">
        <v>2421.9028499999999</v>
      </c>
      <c r="N21" s="46">
        <v>-4919.9502599999996</v>
      </c>
      <c r="O21" s="46">
        <v>-1050.75206</v>
      </c>
      <c r="P21" s="46">
        <v>0.52222416100000002</v>
      </c>
      <c r="Q21" s="2">
        <v>-7828.5375199999999</v>
      </c>
      <c r="R21" s="1">
        <v>13</v>
      </c>
      <c r="S21" s="46">
        <v>53.374806300000003</v>
      </c>
      <c r="T21" s="46">
        <v>40</v>
      </c>
      <c r="U21" s="46">
        <v>14</v>
      </c>
      <c r="V21" s="46">
        <v>15</v>
      </c>
      <c r="W21" s="46">
        <v>82</v>
      </c>
      <c r="X21" s="46">
        <v>82</v>
      </c>
      <c r="Y21" s="46">
        <v>82.002494999999996</v>
      </c>
      <c r="Z21" s="46">
        <v>82.002494999999996</v>
      </c>
      <c r="AA21" s="46">
        <v>82.002494999999996</v>
      </c>
      <c r="AB21" s="2">
        <v>28.6276887</v>
      </c>
      <c r="AC21" s="1">
        <v>0.38589318900000003</v>
      </c>
      <c r="AD21" s="46">
        <v>0</v>
      </c>
      <c r="AE21" s="46">
        <v>0</v>
      </c>
      <c r="AF21" s="46">
        <v>8.1949430599999999</v>
      </c>
      <c r="AG21" s="46">
        <v>1.6222485600000001</v>
      </c>
      <c r="AH21" s="46">
        <v>6.9707813700000001</v>
      </c>
      <c r="AI21" s="46">
        <v>2.6007528500000001</v>
      </c>
      <c r="AJ21" s="46">
        <v>6.5669872099999997</v>
      </c>
      <c r="AK21" s="46">
        <v>2.0325862699999999</v>
      </c>
      <c r="AL21" s="46">
        <v>0.130705865</v>
      </c>
      <c r="AM21" s="46">
        <v>0.11144833699999999</v>
      </c>
      <c r="AN21" s="46">
        <v>1.8994280000000001E-3</v>
      </c>
      <c r="AO21" s="46">
        <v>4.8683399999999996E-3</v>
      </c>
      <c r="AP21" s="46">
        <v>5.61442E-4</v>
      </c>
      <c r="AQ21" s="53">
        <v>1.42E-5</v>
      </c>
      <c r="AR21" s="53">
        <v>1.66E-6</v>
      </c>
      <c r="AS21" s="46">
        <v>0</v>
      </c>
      <c r="AT21" s="53">
        <v>0</v>
      </c>
      <c r="AU21" s="2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1">
        <v>115246.917354173</v>
      </c>
      <c r="BP21">
        <v>28498.3910187334</v>
      </c>
      <c r="BQ21">
        <v>317967.89826678397</v>
      </c>
      <c r="BR21" s="2">
        <f t="shared" si="0"/>
        <v>143745.30837290641</v>
      </c>
    </row>
    <row r="22" spans="2:70" x14ac:dyDescent="0.4">
      <c r="B22" s="1" t="s">
        <v>38</v>
      </c>
      <c r="C22" s="1">
        <v>13</v>
      </c>
      <c r="D22">
        <v>40</v>
      </c>
      <c r="E22">
        <v>14</v>
      </c>
      <c r="F22">
        <v>15</v>
      </c>
      <c r="G22" s="2">
        <v>650</v>
      </c>
      <c r="H22" s="1">
        <v>3115.3921099999998</v>
      </c>
      <c r="I22" s="46">
        <v>9503.61672</v>
      </c>
      <c r="J22" s="46">
        <v>3465.4678199999998</v>
      </c>
      <c r="K22" s="46">
        <v>1400.22903</v>
      </c>
      <c r="L22" s="46">
        <v>2.1127430999999999E-2</v>
      </c>
      <c r="M22" s="46">
        <v>3508.2013700000002</v>
      </c>
      <c r="N22" s="46">
        <v>-4579.5168599999997</v>
      </c>
      <c r="O22" s="46">
        <v>-1924.07069</v>
      </c>
      <c r="P22" s="46">
        <v>0.526129764</v>
      </c>
      <c r="Q22" s="2">
        <v>-7837.6809899999998</v>
      </c>
      <c r="R22" s="1">
        <v>13</v>
      </c>
      <c r="S22" s="46">
        <v>51.883707600000001</v>
      </c>
      <c r="T22" s="46">
        <v>40</v>
      </c>
      <c r="U22" s="46">
        <v>14</v>
      </c>
      <c r="V22" s="46">
        <v>15</v>
      </c>
      <c r="W22" s="46">
        <v>82</v>
      </c>
      <c r="X22" s="46">
        <v>82</v>
      </c>
      <c r="Y22" s="46">
        <v>82.005078400000002</v>
      </c>
      <c r="Z22" s="46">
        <v>82.005078400000002</v>
      </c>
      <c r="AA22" s="46">
        <v>82.005078400000002</v>
      </c>
      <c r="AB22" s="2">
        <v>30.121370800000001</v>
      </c>
      <c r="AC22" s="1">
        <v>0.64520640799999995</v>
      </c>
      <c r="AD22" s="46">
        <v>0</v>
      </c>
      <c r="AE22" s="46">
        <v>0</v>
      </c>
      <c r="AF22" s="46">
        <v>8.1917268599999993</v>
      </c>
      <c r="AG22" s="46">
        <v>1.6233429800000001</v>
      </c>
      <c r="AH22" s="46">
        <v>6.9725680600000004</v>
      </c>
      <c r="AI22" s="46">
        <v>2.6356820700000001</v>
      </c>
      <c r="AJ22" s="46">
        <v>7.4421353799999999</v>
      </c>
      <c r="AK22" s="46">
        <v>2.33960839</v>
      </c>
      <c r="AL22" s="46">
        <v>0.15169775599999999</v>
      </c>
      <c r="AM22" s="46">
        <v>0.10699634700000001</v>
      </c>
      <c r="AN22" s="46">
        <v>2.1125639999999999E-3</v>
      </c>
      <c r="AO22" s="46">
        <v>5.7131129999999997E-3</v>
      </c>
      <c r="AP22" s="46">
        <v>5.6693300000000004E-4</v>
      </c>
      <c r="AQ22" s="53">
        <v>1.4800000000000001E-5</v>
      </c>
      <c r="AR22" s="53">
        <v>1.8899999999999999E-6</v>
      </c>
      <c r="AS22" s="46">
        <v>0</v>
      </c>
      <c r="AT22" s="46">
        <v>0</v>
      </c>
      <c r="AU22" s="2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1">
        <v>115261.02722562</v>
      </c>
      <c r="BP22">
        <v>29065.0971355031</v>
      </c>
      <c r="BQ22">
        <v>309393.71110818698</v>
      </c>
      <c r="BR22" s="2">
        <f t="shared" si="0"/>
        <v>144326.1243611231</v>
      </c>
    </row>
    <row r="23" spans="2:70" x14ac:dyDescent="0.4">
      <c r="B23" s="1" t="s">
        <v>38</v>
      </c>
      <c r="C23" s="1">
        <v>13</v>
      </c>
      <c r="D23">
        <v>40</v>
      </c>
      <c r="E23">
        <v>14</v>
      </c>
      <c r="F23">
        <v>15</v>
      </c>
      <c r="G23" s="2">
        <v>700</v>
      </c>
      <c r="H23" s="1">
        <v>3115.3921099999998</v>
      </c>
      <c r="I23" s="46">
        <v>9503.61672</v>
      </c>
      <c r="J23" s="46">
        <v>3465.4678199999998</v>
      </c>
      <c r="K23" s="46">
        <v>1400.22903</v>
      </c>
      <c r="L23" s="46">
        <v>2.8978159999999999E-2</v>
      </c>
      <c r="M23" s="46">
        <v>4629.6790000000001</v>
      </c>
      <c r="N23" s="46">
        <v>-4327.2527499999997</v>
      </c>
      <c r="O23" s="46">
        <v>-2821.06898</v>
      </c>
      <c r="P23" s="46">
        <v>0.53067657999999995</v>
      </c>
      <c r="Q23" s="2">
        <v>-7853.4502000000002</v>
      </c>
      <c r="R23" s="1">
        <v>13</v>
      </c>
      <c r="S23" s="46">
        <v>50.814585299999997</v>
      </c>
      <c r="T23" s="46">
        <v>40</v>
      </c>
      <c r="U23" s="46">
        <v>14</v>
      </c>
      <c r="V23" s="46">
        <v>15</v>
      </c>
      <c r="W23" s="46">
        <v>82</v>
      </c>
      <c r="X23" s="46">
        <v>82</v>
      </c>
      <c r="Y23" s="46">
        <v>82.005633099999997</v>
      </c>
      <c r="Z23" s="46">
        <v>82.005633099999997</v>
      </c>
      <c r="AA23" s="46">
        <v>82.005633099999997</v>
      </c>
      <c r="AB23" s="2">
        <v>31.1910478</v>
      </c>
      <c r="AC23" s="1">
        <v>0.87511887700000002</v>
      </c>
      <c r="AD23" s="46">
        <v>0</v>
      </c>
      <c r="AE23" s="46">
        <v>0</v>
      </c>
      <c r="AF23" s="46">
        <v>8.1171783899999994</v>
      </c>
      <c r="AG23" s="46">
        <v>1.6097335800000001</v>
      </c>
      <c r="AH23" s="46">
        <v>6.9121488600000003</v>
      </c>
      <c r="AI23" s="46">
        <v>2.63668361</v>
      </c>
      <c r="AJ23" s="46">
        <v>8.1610176400000007</v>
      </c>
      <c r="AK23" s="46">
        <v>2.5953523000000001</v>
      </c>
      <c r="AL23" s="46">
        <v>0.16947922600000001</v>
      </c>
      <c r="AM23" s="46">
        <v>0.101033254</v>
      </c>
      <c r="AN23" s="46">
        <v>2.27063E-3</v>
      </c>
      <c r="AO23" s="46">
        <v>6.4546509999999996E-3</v>
      </c>
      <c r="AP23" s="46">
        <v>5.6207499999999999E-4</v>
      </c>
      <c r="AQ23" s="53">
        <v>1.5099999999999999E-5</v>
      </c>
      <c r="AR23" s="53">
        <v>2.12E-6</v>
      </c>
      <c r="AS23" s="46">
        <v>0</v>
      </c>
      <c r="AT23" s="46">
        <v>0</v>
      </c>
      <c r="AU23" s="2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1">
        <v>115274.62039851899</v>
      </c>
      <c r="BP23">
        <v>29655.558802996999</v>
      </c>
      <c r="BQ23">
        <v>303277.07381552103</v>
      </c>
      <c r="BR23" s="2">
        <f t="shared" si="0"/>
        <v>144930.179201516</v>
      </c>
    </row>
    <row r="24" spans="2:70" x14ac:dyDescent="0.4">
      <c r="B24" s="1" t="s">
        <v>38</v>
      </c>
      <c r="C24" s="1">
        <v>13</v>
      </c>
      <c r="D24">
        <v>40</v>
      </c>
      <c r="E24">
        <v>14</v>
      </c>
      <c r="F24">
        <v>15</v>
      </c>
      <c r="G24" s="2">
        <v>750</v>
      </c>
      <c r="H24" s="1">
        <v>3115.3921099999998</v>
      </c>
      <c r="I24" s="46">
        <v>9503.61672</v>
      </c>
      <c r="J24" s="46">
        <v>3465.4678199999998</v>
      </c>
      <c r="K24" s="46">
        <v>1400.22903</v>
      </c>
      <c r="L24" s="46">
        <v>3.7734226000000003E-2</v>
      </c>
      <c r="M24" s="46">
        <v>5786.6065399999998</v>
      </c>
      <c r="N24" s="46">
        <v>-4155.63454</v>
      </c>
      <c r="O24" s="46">
        <v>-3739.8103599999999</v>
      </c>
      <c r="P24" s="46">
        <v>0.53558624499999996</v>
      </c>
      <c r="Q24" s="2">
        <v>-7872.8734000000004</v>
      </c>
      <c r="R24" s="1">
        <v>13</v>
      </c>
      <c r="S24" s="46">
        <v>50.055692000000001</v>
      </c>
      <c r="T24" s="46">
        <v>40</v>
      </c>
      <c r="U24" s="46">
        <v>14</v>
      </c>
      <c r="V24" s="46">
        <v>15</v>
      </c>
      <c r="W24" s="46">
        <v>82</v>
      </c>
      <c r="X24" s="46">
        <v>82</v>
      </c>
      <c r="Y24" s="46">
        <v>82.004146899999995</v>
      </c>
      <c r="Z24" s="46">
        <v>82.004146899999995</v>
      </c>
      <c r="AA24" s="46">
        <v>82.004146899999995</v>
      </c>
      <c r="AB24" s="2">
        <v>31.948454900000002</v>
      </c>
      <c r="AC24" s="1">
        <v>1.07783954</v>
      </c>
      <c r="AD24" s="46">
        <v>0</v>
      </c>
      <c r="AE24" s="46">
        <v>0</v>
      </c>
      <c r="AF24" s="46">
        <v>7.9980437599999998</v>
      </c>
      <c r="AG24" s="46">
        <v>1.5869276699999999</v>
      </c>
      <c r="AH24" s="46">
        <v>6.8128338700000004</v>
      </c>
      <c r="AI24" s="46">
        <v>2.6161029</v>
      </c>
      <c r="AJ24" s="46">
        <v>8.7543913199999999</v>
      </c>
      <c r="AK24" s="46">
        <v>2.8090705599999999</v>
      </c>
      <c r="AL24" s="46">
        <v>0.18458939799999999</v>
      </c>
      <c r="AM24" s="46">
        <v>9.4593262999999997E-2</v>
      </c>
      <c r="AN24" s="46">
        <v>2.3898600000000002E-3</v>
      </c>
      <c r="AO24" s="46">
        <v>7.1074040000000003E-3</v>
      </c>
      <c r="AP24" s="46">
        <v>5.5024299999999996E-4</v>
      </c>
      <c r="AQ24" s="53">
        <v>1.52E-5</v>
      </c>
      <c r="AR24" s="53">
        <v>2.3199999999999998E-6</v>
      </c>
      <c r="AS24" s="46">
        <v>0</v>
      </c>
      <c r="AT24" s="46">
        <v>0</v>
      </c>
      <c r="AU24" s="2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1">
        <v>115287.95608556</v>
      </c>
      <c r="BP24">
        <v>30269.265423201301</v>
      </c>
      <c r="BQ24">
        <v>298962.74737824401</v>
      </c>
      <c r="BR24" s="2">
        <f t="shared" si="0"/>
        <v>145557.22150876129</v>
      </c>
    </row>
    <row r="25" spans="2:70" x14ac:dyDescent="0.4">
      <c r="B25" s="1" t="s">
        <v>38</v>
      </c>
      <c r="C25" s="1">
        <v>13</v>
      </c>
      <c r="D25">
        <v>40</v>
      </c>
      <c r="E25">
        <v>14</v>
      </c>
      <c r="F25">
        <v>15</v>
      </c>
      <c r="G25" s="2">
        <v>800</v>
      </c>
      <c r="H25" s="1">
        <v>3115.3921099999998</v>
      </c>
      <c r="I25" s="46">
        <v>9503.61672</v>
      </c>
      <c r="J25" s="46">
        <v>3465.4678199999998</v>
      </c>
      <c r="K25" s="46">
        <v>1400.22903</v>
      </c>
      <c r="L25" s="46">
        <v>4.7542393000000002E-2</v>
      </c>
      <c r="M25" s="46">
        <v>6979.1860100000004</v>
      </c>
      <c r="N25" s="46">
        <v>-4056.84726</v>
      </c>
      <c r="O25" s="46">
        <v>-4678.4501099999998</v>
      </c>
      <c r="P25" s="46">
        <v>0.54065105700000005</v>
      </c>
      <c r="Q25" s="2">
        <v>-7893.9203500000003</v>
      </c>
      <c r="R25" s="1">
        <v>13</v>
      </c>
      <c r="S25" s="46">
        <v>49.5210297</v>
      </c>
      <c r="T25" s="46">
        <v>40</v>
      </c>
      <c r="U25" s="46">
        <v>14</v>
      </c>
      <c r="V25" s="46">
        <v>15</v>
      </c>
      <c r="W25" s="46">
        <v>82</v>
      </c>
      <c r="X25" s="46">
        <v>82</v>
      </c>
      <c r="Y25" s="46">
        <v>82.000236299999997</v>
      </c>
      <c r="Z25" s="46">
        <v>82.000236299999997</v>
      </c>
      <c r="AA25" s="46">
        <v>82.000236299999997</v>
      </c>
      <c r="AB25" s="2">
        <v>32.479206599999998</v>
      </c>
      <c r="AC25" s="1">
        <v>1.25640493</v>
      </c>
      <c r="AD25" s="46">
        <v>0</v>
      </c>
      <c r="AE25" s="46">
        <v>0</v>
      </c>
      <c r="AF25" s="46">
        <v>7.8529027400000002</v>
      </c>
      <c r="AG25" s="46">
        <v>1.5587284699999999</v>
      </c>
      <c r="AH25" s="46">
        <v>6.69075636</v>
      </c>
      <c r="AI25" s="46">
        <v>2.58219719</v>
      </c>
      <c r="AJ25" s="46">
        <v>9.2486066000000005</v>
      </c>
      <c r="AK25" s="46">
        <v>2.9891647300000002</v>
      </c>
      <c r="AL25" s="46">
        <v>0.197528235</v>
      </c>
      <c r="AM25" s="46">
        <v>8.8201312000000004E-2</v>
      </c>
      <c r="AN25" s="46">
        <v>2.4823990000000002E-3</v>
      </c>
      <c r="AO25" s="46">
        <v>7.6848050000000003E-3</v>
      </c>
      <c r="AP25" s="46">
        <v>5.3346999999999997E-4</v>
      </c>
      <c r="AQ25" s="53">
        <v>1.5099999999999999E-5</v>
      </c>
      <c r="AR25" s="53">
        <v>2.4899999999999999E-6</v>
      </c>
      <c r="AS25" s="46">
        <v>0</v>
      </c>
      <c r="AT25" s="46">
        <v>0</v>
      </c>
      <c r="AU25" s="2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1">
        <v>115301.136266997</v>
      </c>
      <c r="BP25">
        <v>30905.688895095402</v>
      </c>
      <c r="BQ25">
        <v>295948.02096866001</v>
      </c>
      <c r="BR25" s="2">
        <f t="shared" si="0"/>
        <v>146206.8251620924</v>
      </c>
    </row>
    <row r="26" spans="2:70" x14ac:dyDescent="0.4">
      <c r="B26" s="1" t="s">
        <v>38</v>
      </c>
      <c r="C26" s="1">
        <v>13</v>
      </c>
      <c r="D26">
        <v>40</v>
      </c>
      <c r="E26">
        <v>14</v>
      </c>
      <c r="F26">
        <v>15</v>
      </c>
      <c r="G26" s="2">
        <v>850</v>
      </c>
      <c r="H26" s="1">
        <v>3115.3921099999998</v>
      </c>
      <c r="I26" s="46">
        <v>9503.61672</v>
      </c>
      <c r="J26" s="46">
        <v>3465.4678199999998</v>
      </c>
      <c r="K26" s="46">
        <v>1400.22903</v>
      </c>
      <c r="L26" s="46">
        <v>5.8586842E-2</v>
      </c>
      <c r="M26" s="46">
        <v>8207.5566899999994</v>
      </c>
      <c r="N26" s="46">
        <v>-4023.4442899999999</v>
      </c>
      <c r="O26" s="46">
        <v>-5635.5043900000001</v>
      </c>
      <c r="P26" s="46">
        <v>0.54576752399999995</v>
      </c>
      <c r="Q26" s="2">
        <v>-7915.6883799999996</v>
      </c>
      <c r="R26" s="1">
        <v>13</v>
      </c>
      <c r="S26" s="46">
        <v>49.157104199999999</v>
      </c>
      <c r="T26" s="46">
        <v>40</v>
      </c>
      <c r="U26" s="46">
        <v>14</v>
      </c>
      <c r="V26" s="46">
        <v>15</v>
      </c>
      <c r="W26" s="46">
        <v>82</v>
      </c>
      <c r="X26" s="46">
        <v>82</v>
      </c>
      <c r="Y26" s="46">
        <v>82.001072800000003</v>
      </c>
      <c r="Z26" s="46">
        <v>82.001072800000003</v>
      </c>
      <c r="AA26" s="46">
        <v>82.001072800000003</v>
      </c>
      <c r="AB26" s="2">
        <v>32.843968599999997</v>
      </c>
      <c r="AC26" s="1">
        <v>1.41296804</v>
      </c>
      <c r="AD26" s="46">
        <v>0</v>
      </c>
      <c r="AE26" s="46">
        <v>0</v>
      </c>
      <c r="AF26" s="46">
        <v>7.6950972599999998</v>
      </c>
      <c r="AG26" s="46">
        <v>1.52785091</v>
      </c>
      <c r="AH26" s="46">
        <v>6.5574590500000003</v>
      </c>
      <c r="AI26" s="46">
        <v>2.5406211399999998</v>
      </c>
      <c r="AJ26" s="46">
        <v>9.6625574400000005</v>
      </c>
      <c r="AK26" s="46">
        <v>3.1414272200000002</v>
      </c>
      <c r="AL26" s="46">
        <v>0.20862623899999999</v>
      </c>
      <c r="AM26" s="46">
        <v>8.2082743E-2</v>
      </c>
      <c r="AN26" s="46">
        <v>2.5555180000000001E-3</v>
      </c>
      <c r="AO26" s="46">
        <v>8.1946980000000003E-3</v>
      </c>
      <c r="AP26" s="46">
        <v>5.1304200000000001E-4</v>
      </c>
      <c r="AQ26" s="53">
        <v>1.4800000000000001E-5</v>
      </c>
      <c r="AR26" s="53">
        <v>2.6299999999999998E-6</v>
      </c>
      <c r="AS26" s="46">
        <v>0</v>
      </c>
      <c r="AT26" s="53">
        <v>0</v>
      </c>
      <c r="AU26" s="2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1">
        <v>115315.36710012599</v>
      </c>
      <c r="BP26">
        <v>31564.544325500701</v>
      </c>
      <c r="BQ26">
        <v>293920.94006453798</v>
      </c>
      <c r="BR26" s="2">
        <f t="shared" si="0"/>
        <v>146879.91142562669</v>
      </c>
    </row>
    <row r="27" spans="2:70" x14ac:dyDescent="0.4">
      <c r="B27" s="1" t="s">
        <v>38</v>
      </c>
      <c r="C27" s="1">
        <v>13</v>
      </c>
      <c r="D27">
        <v>40</v>
      </c>
      <c r="E27">
        <v>14</v>
      </c>
      <c r="F27">
        <v>15</v>
      </c>
      <c r="G27" s="2">
        <v>900</v>
      </c>
      <c r="H27" s="1">
        <v>3115.3921099999998</v>
      </c>
      <c r="I27" s="46">
        <v>9503.61672</v>
      </c>
      <c r="J27" s="46">
        <v>3465.4678199999998</v>
      </c>
      <c r="K27" s="46">
        <v>1400.22903</v>
      </c>
      <c r="L27" s="46">
        <v>7.1103357000000006E-2</v>
      </c>
      <c r="M27" s="46">
        <v>9471.8027399999992</v>
      </c>
      <c r="N27" s="46">
        <v>-4049.4248899999998</v>
      </c>
      <c r="O27" s="46">
        <v>-6609.2987499999999</v>
      </c>
      <c r="P27" s="46">
        <v>0.55081568800000003</v>
      </c>
      <c r="Q27" s="2">
        <v>-7937.0983399999996</v>
      </c>
      <c r="R27" s="1">
        <v>13</v>
      </c>
      <c r="S27" s="46">
        <v>48.911028399999999</v>
      </c>
      <c r="T27" s="46">
        <v>40</v>
      </c>
      <c r="U27" s="46">
        <v>14</v>
      </c>
      <c r="V27" s="46">
        <v>15</v>
      </c>
      <c r="W27" s="46">
        <v>82</v>
      </c>
      <c r="X27" s="46">
        <v>82</v>
      </c>
      <c r="Y27" s="46">
        <v>82.000821900000005</v>
      </c>
      <c r="Z27" s="46">
        <v>82.000821900000005</v>
      </c>
      <c r="AA27" s="46">
        <v>82.000821900000005</v>
      </c>
      <c r="AB27" s="2">
        <v>33.089793499999999</v>
      </c>
      <c r="AC27" s="1">
        <v>1.55124799</v>
      </c>
      <c r="AD27" s="46">
        <v>0</v>
      </c>
      <c r="AE27" s="46">
        <v>0</v>
      </c>
      <c r="AF27" s="46">
        <v>7.53224099</v>
      </c>
      <c r="AG27" s="46">
        <v>1.4958571199999999</v>
      </c>
      <c r="AH27" s="46">
        <v>6.4195622400000003</v>
      </c>
      <c r="AI27" s="46">
        <v>2.4949002999999998</v>
      </c>
      <c r="AJ27" s="46">
        <v>10.0137646</v>
      </c>
      <c r="AK27" s="46">
        <v>3.27182174</v>
      </c>
      <c r="AL27" s="46">
        <v>0.218252951</v>
      </c>
      <c r="AM27" s="46">
        <v>7.6376791999999999E-2</v>
      </c>
      <c r="AN27" s="46">
        <v>2.6154389999999998E-3</v>
      </c>
      <c r="AO27" s="46">
        <v>8.6478590000000008E-3</v>
      </c>
      <c r="AP27" s="46">
        <v>4.9026899999999999E-4</v>
      </c>
      <c r="AQ27" s="53">
        <v>1.45E-5</v>
      </c>
      <c r="AR27" s="53">
        <v>2.7300000000000001E-6</v>
      </c>
      <c r="AS27" s="46">
        <v>0</v>
      </c>
      <c r="AT27" s="46">
        <v>0</v>
      </c>
      <c r="AU27" s="2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1">
        <v>115329.924851573</v>
      </c>
      <c r="BP27">
        <v>32245.278635425399</v>
      </c>
      <c r="BQ27">
        <v>292573.21403141698</v>
      </c>
      <c r="BR27" s="2">
        <f t="shared" si="0"/>
        <v>147575.20348699839</v>
      </c>
    </row>
    <row r="28" spans="2:70" s="43" customFormat="1" x14ac:dyDescent="0.4">
      <c r="B28" s="42" t="s">
        <v>38</v>
      </c>
      <c r="C28" s="42">
        <v>13</v>
      </c>
      <c r="D28" s="43">
        <v>40</v>
      </c>
      <c r="E28" s="43">
        <v>14</v>
      </c>
      <c r="F28" s="43">
        <v>15</v>
      </c>
      <c r="G28" s="44">
        <v>950</v>
      </c>
      <c r="H28" s="42">
        <v>3115.3921099999998</v>
      </c>
      <c r="I28" s="47">
        <v>9503.61672</v>
      </c>
      <c r="J28" s="47">
        <v>3465.4678199999998</v>
      </c>
      <c r="K28" s="47">
        <v>1400.22903</v>
      </c>
      <c r="L28" s="47">
        <v>8.5400912999999995E-2</v>
      </c>
      <c r="M28" s="47">
        <v>10771.9612</v>
      </c>
      <c r="N28" s="47">
        <v>-4129.5353299999997</v>
      </c>
      <c r="O28" s="47">
        <v>-7598.5359799999997</v>
      </c>
      <c r="P28" s="47">
        <v>0.55575413399999996</v>
      </c>
      <c r="Q28" s="44">
        <v>-7957.8609699999997</v>
      </c>
      <c r="R28" s="42">
        <v>13</v>
      </c>
      <c r="S28" s="47">
        <v>48.754077700000003</v>
      </c>
      <c r="T28" s="47">
        <v>40</v>
      </c>
      <c r="U28" s="47">
        <v>14</v>
      </c>
      <c r="V28" s="47">
        <v>15</v>
      </c>
      <c r="W28" s="47">
        <v>82</v>
      </c>
      <c r="X28" s="47">
        <v>82</v>
      </c>
      <c r="Y28" s="47">
        <v>82.002404900000002</v>
      </c>
      <c r="Z28" s="47">
        <v>82.002404900000002</v>
      </c>
      <c r="AA28" s="47">
        <v>82.002404900000002</v>
      </c>
      <c r="AB28" s="44">
        <v>33.248327199999999</v>
      </c>
      <c r="AC28" s="42">
        <v>1.6734630100000001</v>
      </c>
      <c r="AD28" s="47">
        <v>0</v>
      </c>
      <c r="AE28" s="47">
        <v>0</v>
      </c>
      <c r="AF28" s="47">
        <v>7.3699447100000004</v>
      </c>
      <c r="AG28" s="47">
        <v>1.46389054</v>
      </c>
      <c r="AH28" s="47">
        <v>6.2819242199999996</v>
      </c>
      <c r="AI28" s="47">
        <v>2.4474840900000001</v>
      </c>
      <c r="AJ28" s="47">
        <v>10.313703</v>
      </c>
      <c r="AK28" s="47">
        <v>3.3839841499999999</v>
      </c>
      <c r="AL28" s="47">
        <v>0.226623501</v>
      </c>
      <c r="AM28" s="47">
        <v>7.1113749000000004E-2</v>
      </c>
      <c r="AN28" s="47">
        <v>2.665326E-3</v>
      </c>
      <c r="AO28" s="47">
        <v>9.0500760000000006E-3</v>
      </c>
      <c r="AP28" s="47">
        <v>4.6607799999999998E-4</v>
      </c>
      <c r="AQ28" s="54">
        <v>1.4E-5</v>
      </c>
      <c r="AR28" s="54">
        <v>2.79E-6</v>
      </c>
      <c r="AS28" s="47">
        <v>0</v>
      </c>
      <c r="AT28" s="54">
        <v>0</v>
      </c>
      <c r="AU28" s="44">
        <v>3.9979990000000003E-3</v>
      </c>
      <c r="AV28" s="43">
        <v>2.9362099999999999E-4</v>
      </c>
      <c r="AW28" s="43">
        <v>0</v>
      </c>
      <c r="AX28" s="43">
        <v>0</v>
      </c>
      <c r="AY28" s="43">
        <v>7.9699179999999994E-3</v>
      </c>
      <c r="AZ28" s="43">
        <v>1.0570685999999999E-2</v>
      </c>
      <c r="BA28" s="43">
        <v>3.0022149000000001E-2</v>
      </c>
      <c r="BB28" s="43">
        <v>0.22720075100000001</v>
      </c>
      <c r="BC28" s="43">
        <v>16.555657400000001</v>
      </c>
      <c r="BD28" s="43">
        <v>18.390678699999999</v>
      </c>
      <c r="BE28" s="43">
        <v>4.1656940100000002</v>
      </c>
      <c r="BF28" s="43">
        <v>1.5918870700000001</v>
      </c>
      <c r="BG28" s="43">
        <v>1.0121840099999999</v>
      </c>
      <c r="BH28" s="43">
        <v>1.1394399399999999</v>
      </c>
      <c r="BI28" s="43">
        <v>1.0798793600000001</v>
      </c>
      <c r="BJ28" s="43">
        <v>0.172658172</v>
      </c>
      <c r="BK28" s="43">
        <v>4.3699407900000002</v>
      </c>
      <c r="BL28" s="43">
        <v>0</v>
      </c>
      <c r="BM28" s="43">
        <v>0</v>
      </c>
      <c r="BN28" s="45">
        <v>1.1999999999999999E-6</v>
      </c>
      <c r="BO28" s="42">
        <v>115345.417161399</v>
      </c>
      <c r="BP28" s="43">
        <v>32947.628166236304</v>
      </c>
      <c r="BQ28" s="43">
        <v>291737.88485162798</v>
      </c>
      <c r="BR28" s="44">
        <f t="shared" si="0"/>
        <v>148293.04532763531</v>
      </c>
    </row>
    <row r="29" spans="2:70" s="43" customFormat="1" x14ac:dyDescent="0.4">
      <c r="B29" s="42" t="s">
        <v>38</v>
      </c>
      <c r="C29" s="42">
        <v>13</v>
      </c>
      <c r="D29" s="43">
        <v>40</v>
      </c>
      <c r="E29" s="43">
        <v>14</v>
      </c>
      <c r="F29" s="43">
        <v>15</v>
      </c>
      <c r="G29" s="44">
        <v>1000</v>
      </c>
      <c r="H29" s="42">
        <v>3115.3921099999998</v>
      </c>
      <c r="I29" s="47">
        <v>9503.61672</v>
      </c>
      <c r="J29" s="47">
        <v>3465.4678199999998</v>
      </c>
      <c r="K29" s="47">
        <v>1400.22903</v>
      </c>
      <c r="L29" s="47">
        <v>0.101895894</v>
      </c>
      <c r="M29" s="47">
        <v>12108.0301</v>
      </c>
      <c r="N29" s="47">
        <v>-4259.9150099999997</v>
      </c>
      <c r="O29" s="47">
        <v>-8601.7347200000004</v>
      </c>
      <c r="P29" s="47">
        <v>0.56053034999999996</v>
      </c>
      <c r="Q29" s="44">
        <v>-7977.5000200000004</v>
      </c>
      <c r="R29" s="42">
        <v>13</v>
      </c>
      <c r="S29" s="47">
        <v>48.657001600000001</v>
      </c>
      <c r="T29" s="47">
        <v>40</v>
      </c>
      <c r="U29" s="47">
        <v>14</v>
      </c>
      <c r="V29" s="47">
        <v>15</v>
      </c>
      <c r="W29" s="47">
        <v>82</v>
      </c>
      <c r="X29" s="47">
        <v>82</v>
      </c>
      <c r="Y29" s="47">
        <v>82.001277000000002</v>
      </c>
      <c r="Z29" s="47">
        <v>82.001277000000002</v>
      </c>
      <c r="AA29" s="47">
        <v>82.001277000000002</v>
      </c>
      <c r="AB29" s="44">
        <v>33.344275400000001</v>
      </c>
      <c r="AC29" s="42">
        <v>1.7824529499999999</v>
      </c>
      <c r="AD29" s="47">
        <v>0</v>
      </c>
      <c r="AE29" s="47">
        <v>0</v>
      </c>
      <c r="AF29" s="47">
        <v>7.2110406200000003</v>
      </c>
      <c r="AG29" s="47">
        <v>1.4325375600000001</v>
      </c>
      <c r="AH29" s="47">
        <v>6.1470213899999999</v>
      </c>
      <c r="AI29" s="47">
        <v>2.3998191100000001</v>
      </c>
      <c r="AJ29" s="47">
        <v>10.5729188</v>
      </c>
      <c r="AK29" s="47">
        <v>3.4816251</v>
      </c>
      <c r="AL29" s="47">
        <v>0.233977397</v>
      </c>
      <c r="AM29" s="47">
        <v>6.6309438999999998E-2</v>
      </c>
      <c r="AN29" s="47">
        <v>2.7081409999999998E-3</v>
      </c>
      <c r="AO29" s="47">
        <v>9.4091980000000006E-3</v>
      </c>
      <c r="AP29" s="47">
        <v>4.4136799999999998E-4</v>
      </c>
      <c r="AQ29" s="54">
        <v>1.3499999999999999E-5</v>
      </c>
      <c r="AR29" s="54">
        <v>2.8100000000000002E-6</v>
      </c>
      <c r="AS29" s="47">
        <v>0</v>
      </c>
      <c r="AT29" s="47">
        <v>0</v>
      </c>
      <c r="AU29" s="44">
        <v>3.9980429999999997E-3</v>
      </c>
      <c r="AV29" s="43">
        <v>3.0139099999999997E-4</v>
      </c>
      <c r="AW29" s="43">
        <v>0</v>
      </c>
      <c r="AX29" s="43">
        <v>0</v>
      </c>
      <c r="AY29" s="43">
        <v>7.5638210000000001E-3</v>
      </c>
      <c r="AZ29" s="43">
        <v>1.0085843000000001E-2</v>
      </c>
      <c r="BA29" s="43">
        <v>2.8632083999999999E-2</v>
      </c>
      <c r="BB29" s="43">
        <v>0.21711167200000001</v>
      </c>
      <c r="BC29" s="43">
        <v>16.844329299999998</v>
      </c>
      <c r="BD29" s="43">
        <v>18.7370406</v>
      </c>
      <c r="BE29" s="43">
        <v>4.24790299</v>
      </c>
      <c r="BF29" s="43">
        <v>1.4316079799999999</v>
      </c>
      <c r="BG29" s="43">
        <v>1.0328347899999999</v>
      </c>
      <c r="BH29" s="43">
        <v>1.1624994500000001</v>
      </c>
      <c r="BI29" s="43">
        <v>0.94821496199999999</v>
      </c>
      <c r="BJ29" s="43">
        <v>0.15161076800000001</v>
      </c>
      <c r="BK29" s="43">
        <v>3.8372648800000002</v>
      </c>
      <c r="BL29" s="43">
        <v>0</v>
      </c>
      <c r="BM29" s="43">
        <v>0</v>
      </c>
      <c r="BN29" s="45">
        <v>1.1599999999999999E-6</v>
      </c>
      <c r="BO29" s="42">
        <v>115361.38469859</v>
      </c>
      <c r="BP29" s="43">
        <v>33671.2002099479</v>
      </c>
      <c r="BQ29" s="43">
        <v>291244.81989996799</v>
      </c>
      <c r="BR29" s="44">
        <f t="shared" si="0"/>
        <v>149032.58490853792</v>
      </c>
    </row>
    <row r="30" spans="2:70" s="43" customFormat="1" x14ac:dyDescent="0.4">
      <c r="B30" s="42" t="s">
        <v>38</v>
      </c>
      <c r="C30" s="42">
        <v>13</v>
      </c>
      <c r="D30" s="43">
        <v>40</v>
      </c>
      <c r="E30" s="43">
        <v>14</v>
      </c>
      <c r="F30" s="43">
        <v>15</v>
      </c>
      <c r="G30" s="44">
        <v>1050</v>
      </c>
      <c r="H30" s="42">
        <v>3115.3921099999998</v>
      </c>
      <c r="I30" s="47">
        <v>9503.61672</v>
      </c>
      <c r="J30" s="47">
        <v>3465.4678199999998</v>
      </c>
      <c r="K30" s="47">
        <v>1400.22903</v>
      </c>
      <c r="L30" s="47">
        <v>0.121169026</v>
      </c>
      <c r="M30" s="47">
        <v>13479.975200000001</v>
      </c>
      <c r="N30" s="47">
        <v>-4437.0442899999998</v>
      </c>
      <c r="O30" s="47">
        <v>-9617.85988</v>
      </c>
      <c r="P30" s="47">
        <v>0.56514881800000005</v>
      </c>
      <c r="Q30" s="44">
        <v>-7996.0930699999999</v>
      </c>
      <c r="R30" s="42">
        <v>13</v>
      </c>
      <c r="S30" s="47">
        <v>48.6072883</v>
      </c>
      <c r="T30" s="47">
        <v>40</v>
      </c>
      <c r="U30" s="47">
        <v>14</v>
      </c>
      <c r="V30" s="47">
        <v>15</v>
      </c>
      <c r="W30" s="47">
        <v>82</v>
      </c>
      <c r="X30" s="47">
        <v>82</v>
      </c>
      <c r="Y30" s="47">
        <v>82.0008689</v>
      </c>
      <c r="Z30" s="47">
        <v>82.0008689</v>
      </c>
      <c r="AA30" s="47">
        <v>82.0008689</v>
      </c>
      <c r="AB30" s="44">
        <v>33.3935806</v>
      </c>
      <c r="AC30" s="42">
        <v>1.87969064</v>
      </c>
      <c r="AD30" s="47">
        <v>0</v>
      </c>
      <c r="AE30" s="47">
        <v>0</v>
      </c>
      <c r="AF30" s="47">
        <v>7.0578536100000004</v>
      </c>
      <c r="AG30" s="47">
        <v>1.40227338</v>
      </c>
      <c r="AH30" s="47">
        <v>6.0168703399999997</v>
      </c>
      <c r="AI30" s="47">
        <v>2.3529634700000002</v>
      </c>
      <c r="AJ30" s="47">
        <v>10.797883799999999</v>
      </c>
      <c r="AK30" s="47">
        <v>3.5667685900000001</v>
      </c>
      <c r="AL30" s="47">
        <v>0.24043716900000001</v>
      </c>
      <c r="AM30" s="47">
        <v>6.1935019000000001E-2</v>
      </c>
      <c r="AN30" s="47">
        <v>2.7450479999999999E-3</v>
      </c>
      <c r="AO30" s="47">
        <v>9.7289899999999999E-3</v>
      </c>
      <c r="AP30" s="47">
        <v>4.16714E-4</v>
      </c>
      <c r="AQ30" s="54">
        <v>1.29E-5</v>
      </c>
      <c r="AR30" s="54">
        <v>2.8100000000000002E-6</v>
      </c>
      <c r="AS30" s="47">
        <v>0</v>
      </c>
      <c r="AT30" s="47">
        <v>0</v>
      </c>
      <c r="AU30" s="44">
        <v>3.9980789999999999E-3</v>
      </c>
      <c r="AV30" s="43">
        <v>3.0813299999999999E-4</v>
      </c>
      <c r="AW30" s="43">
        <v>0</v>
      </c>
      <c r="AX30" s="43">
        <v>0</v>
      </c>
      <c r="AY30" s="43">
        <v>7.2168149999999997E-3</v>
      </c>
      <c r="AZ30" s="43">
        <v>9.6665699999999993E-3</v>
      </c>
      <c r="BA30" s="43">
        <v>2.7431852999999999E-2</v>
      </c>
      <c r="BB30" s="43">
        <v>0.20830726099999999</v>
      </c>
      <c r="BC30" s="43">
        <v>17.098953999999999</v>
      </c>
      <c r="BD30" s="43">
        <v>19.040551799999999</v>
      </c>
      <c r="BE30" s="43">
        <v>4.3198414500000002</v>
      </c>
      <c r="BF30" s="43">
        <v>1.2961969200000001</v>
      </c>
      <c r="BG30" s="43">
        <v>1.05091187</v>
      </c>
      <c r="BH30" s="43">
        <v>1.1826789900000001</v>
      </c>
      <c r="BI30" s="43">
        <v>0.83836096000000004</v>
      </c>
      <c r="BJ30" s="43">
        <v>0.13404938199999999</v>
      </c>
      <c r="BK30" s="43">
        <v>3.3928111799999998</v>
      </c>
      <c r="BL30" s="43">
        <v>0</v>
      </c>
      <c r="BM30" s="43">
        <v>0</v>
      </c>
      <c r="BN30" s="45">
        <v>1.1200000000000001E-6</v>
      </c>
      <c r="BO30" s="42">
        <v>115378.62696203501</v>
      </c>
      <c r="BP30" s="43">
        <v>34415.8559528474</v>
      </c>
      <c r="BQ30" s="43">
        <v>291021.72968941397</v>
      </c>
      <c r="BR30" s="44">
        <f t="shared" si="0"/>
        <v>149794.48291488242</v>
      </c>
    </row>
    <row r="31" spans="2:70" s="43" customFormat="1" x14ac:dyDescent="0.4">
      <c r="B31" s="42" t="s">
        <v>38</v>
      </c>
      <c r="C31" s="42">
        <v>13</v>
      </c>
      <c r="D31" s="43">
        <v>40</v>
      </c>
      <c r="E31" s="43">
        <v>14</v>
      </c>
      <c r="F31" s="43">
        <v>15</v>
      </c>
      <c r="G31" s="44">
        <v>1100</v>
      </c>
      <c r="H31" s="42">
        <v>3115.3921099999998</v>
      </c>
      <c r="I31" s="47">
        <v>9503.61672</v>
      </c>
      <c r="J31" s="47">
        <v>3465.4678199999998</v>
      </c>
      <c r="K31" s="47">
        <v>1400.22903</v>
      </c>
      <c r="L31" s="47">
        <v>0.144066053</v>
      </c>
      <c r="M31" s="47">
        <v>14887.737300000001</v>
      </c>
      <c r="N31" s="47">
        <v>-4658.33745</v>
      </c>
      <c r="O31" s="47">
        <v>-10645.7916</v>
      </c>
      <c r="P31" s="47">
        <v>0.56958652600000004</v>
      </c>
      <c r="Q31" s="44">
        <v>-8013.5680000000002</v>
      </c>
      <c r="R31" s="42">
        <v>13</v>
      </c>
      <c r="S31" s="47">
        <v>48.591478899999998</v>
      </c>
      <c r="T31" s="47">
        <v>40</v>
      </c>
      <c r="U31" s="47">
        <v>14</v>
      </c>
      <c r="V31" s="47">
        <v>15</v>
      </c>
      <c r="W31" s="47">
        <v>82</v>
      </c>
      <c r="X31" s="47">
        <v>82</v>
      </c>
      <c r="Y31" s="47">
        <v>82.0003277</v>
      </c>
      <c r="Z31" s="47">
        <v>82.0003277</v>
      </c>
      <c r="AA31" s="47">
        <v>82.0003277</v>
      </c>
      <c r="AB31" s="44">
        <v>33.408848800000001</v>
      </c>
      <c r="AC31" s="42">
        <v>1.9669076299999999</v>
      </c>
      <c r="AD31" s="47">
        <v>0</v>
      </c>
      <c r="AE31" s="47">
        <v>0</v>
      </c>
      <c r="AF31" s="47">
        <v>6.9113828100000001</v>
      </c>
      <c r="AG31" s="47">
        <v>1.37330796</v>
      </c>
      <c r="AH31" s="47">
        <v>5.8923527299999998</v>
      </c>
      <c r="AI31" s="47">
        <v>2.3075041999999999</v>
      </c>
      <c r="AJ31" s="47">
        <v>10.994588500000001</v>
      </c>
      <c r="AK31" s="47">
        <v>3.6415019700000002</v>
      </c>
      <c r="AL31" s="47">
        <v>0.24614058999999999</v>
      </c>
      <c r="AM31" s="47">
        <v>5.7964868000000003E-2</v>
      </c>
      <c r="AN31" s="47">
        <v>2.7773059999999998E-3</v>
      </c>
      <c r="AO31" s="47">
        <v>1.001442E-2</v>
      </c>
      <c r="AP31" s="47">
        <v>3.9261400000000001E-4</v>
      </c>
      <c r="AQ31" s="54">
        <v>1.2300000000000001E-5</v>
      </c>
      <c r="AR31" s="54">
        <v>2.7800000000000001E-6</v>
      </c>
      <c r="AS31" s="47">
        <v>0</v>
      </c>
      <c r="AT31" s="47">
        <v>0</v>
      </c>
      <c r="AU31" s="44">
        <v>3.9981080000000002E-3</v>
      </c>
      <c r="AV31" s="43">
        <v>3.1409999999999999E-4</v>
      </c>
      <c r="AW31" s="43">
        <v>0</v>
      </c>
      <c r="AX31" s="43">
        <v>0</v>
      </c>
      <c r="AY31" s="43">
        <v>6.9168160000000001E-3</v>
      </c>
      <c r="AZ31" s="43">
        <v>9.3001379999999995E-3</v>
      </c>
      <c r="BA31" s="43">
        <v>2.6384251000000001E-2</v>
      </c>
      <c r="BB31" s="43">
        <v>0.20055832000000001</v>
      </c>
      <c r="BC31" s="43">
        <v>17.324372</v>
      </c>
      <c r="BD31" s="43">
        <v>19.307902500000001</v>
      </c>
      <c r="BE31" s="43">
        <v>4.3831421600000002</v>
      </c>
      <c r="BF31" s="43">
        <v>1.1809291099999999</v>
      </c>
      <c r="BG31" s="43">
        <v>1.06682308</v>
      </c>
      <c r="BH31" s="43">
        <v>1.20043656</v>
      </c>
      <c r="BI31" s="43">
        <v>0.74599934400000001</v>
      </c>
      <c r="BJ31" s="43">
        <v>0.119283925</v>
      </c>
      <c r="BK31" s="43">
        <v>3.0191155799999998</v>
      </c>
      <c r="BL31" s="43">
        <v>0</v>
      </c>
      <c r="BM31" s="43">
        <v>0</v>
      </c>
      <c r="BN31" s="43">
        <v>1.09182E-6</v>
      </c>
      <c r="BO31" s="42">
        <v>115397.411433751</v>
      </c>
      <c r="BP31" s="43">
        <v>35181.399972742001</v>
      </c>
      <c r="BQ31" s="43">
        <v>290990.682614322</v>
      </c>
      <c r="BR31" s="44">
        <f t="shared" si="0"/>
        <v>150578.81140649301</v>
      </c>
    </row>
    <row r="32" spans="2:70" s="43" customFormat="1" x14ac:dyDescent="0.4">
      <c r="B32" s="42" t="s">
        <v>38</v>
      </c>
      <c r="C32" s="42">
        <v>13</v>
      </c>
      <c r="D32" s="43">
        <v>40</v>
      </c>
      <c r="E32" s="43">
        <v>14</v>
      </c>
      <c r="F32" s="43">
        <v>15</v>
      </c>
      <c r="G32" s="44">
        <v>1150</v>
      </c>
      <c r="H32" s="42">
        <v>3115.3921099999998</v>
      </c>
      <c r="I32" s="47">
        <v>9503.61672</v>
      </c>
      <c r="J32" s="47">
        <v>3465.4678199999998</v>
      </c>
      <c r="K32" s="47">
        <v>1400.22903</v>
      </c>
      <c r="L32" s="47">
        <v>0.17189015599999999</v>
      </c>
      <c r="M32" s="47">
        <v>16331.2372</v>
      </c>
      <c r="N32" s="47">
        <v>-4921.6617399999996</v>
      </c>
      <c r="O32" s="47">
        <v>-11684.5627</v>
      </c>
      <c r="P32" s="47">
        <v>0.57385699800000001</v>
      </c>
      <c r="Q32" s="44">
        <v>-8029.9642599999997</v>
      </c>
      <c r="R32" s="42">
        <v>13</v>
      </c>
      <c r="S32" s="47">
        <v>48.600957000000001</v>
      </c>
      <c r="T32" s="47">
        <v>40</v>
      </c>
      <c r="U32" s="47">
        <v>14</v>
      </c>
      <c r="V32" s="47">
        <v>15</v>
      </c>
      <c r="W32" s="47">
        <v>82</v>
      </c>
      <c r="X32" s="47">
        <v>82</v>
      </c>
      <c r="Y32" s="47">
        <v>82.000024400000001</v>
      </c>
      <c r="Z32" s="47">
        <v>82.000024400000001</v>
      </c>
      <c r="AA32" s="47">
        <v>82.000024400000001</v>
      </c>
      <c r="AB32" s="44">
        <v>33.3990674</v>
      </c>
      <c r="AC32" s="42">
        <v>2.0454243999999999</v>
      </c>
      <c r="AD32" s="47">
        <v>0</v>
      </c>
      <c r="AE32" s="47">
        <v>0</v>
      </c>
      <c r="AF32" s="47">
        <v>6.7721740600000002</v>
      </c>
      <c r="AG32" s="47">
        <v>1.3457577300000001</v>
      </c>
      <c r="AH32" s="47">
        <v>5.7739545799999998</v>
      </c>
      <c r="AI32" s="47">
        <v>2.26380304</v>
      </c>
      <c r="AJ32" s="47">
        <v>11.167554300000001</v>
      </c>
      <c r="AK32" s="47">
        <v>3.7073845900000002</v>
      </c>
      <c r="AL32" s="47">
        <v>0.25119181899999998</v>
      </c>
      <c r="AM32" s="47">
        <v>5.4365776999999997E-2</v>
      </c>
      <c r="AN32" s="47">
        <v>2.8057149999999999E-3</v>
      </c>
      <c r="AO32" s="47">
        <v>1.0269449999999999E-2</v>
      </c>
      <c r="AP32" s="47">
        <v>3.69401E-4</v>
      </c>
      <c r="AQ32" s="54">
        <v>1.17E-5</v>
      </c>
      <c r="AR32" s="54">
        <v>2.7300000000000001E-6</v>
      </c>
      <c r="AS32" s="47">
        <v>0</v>
      </c>
      <c r="AT32" s="47">
        <v>0</v>
      </c>
      <c r="AU32" s="44">
        <v>3.9981330000000001E-3</v>
      </c>
      <c r="AV32" s="43">
        <v>3.1945900000000002E-4</v>
      </c>
      <c r="AW32" s="43">
        <v>0</v>
      </c>
      <c r="AX32" s="43">
        <v>0</v>
      </c>
      <c r="AY32" s="43">
        <v>6.6552110000000003E-3</v>
      </c>
      <c r="AZ32" s="43">
        <v>8.9775020000000001E-3</v>
      </c>
      <c r="BA32" s="43">
        <v>2.5462864000000002E-2</v>
      </c>
      <c r="BB32" s="43">
        <v>0.19369787099999999</v>
      </c>
      <c r="BC32" s="43">
        <v>17.525261</v>
      </c>
      <c r="BD32" s="43">
        <v>19.544988100000001</v>
      </c>
      <c r="BE32" s="43">
        <v>4.4392047400000001</v>
      </c>
      <c r="BF32" s="43">
        <v>1.08211564</v>
      </c>
      <c r="BG32" s="43">
        <v>1.08091508</v>
      </c>
      <c r="BH32" s="43">
        <v>1.21616138</v>
      </c>
      <c r="BI32" s="43">
        <v>0.66778187600000005</v>
      </c>
      <c r="BJ32" s="43">
        <v>0.106779281</v>
      </c>
      <c r="BK32" s="43">
        <v>2.7026359700000002</v>
      </c>
      <c r="BL32" s="43">
        <v>0</v>
      </c>
      <c r="BM32" s="43">
        <v>0</v>
      </c>
      <c r="BN32" s="43">
        <v>1.0673200000000001E-6</v>
      </c>
      <c r="BO32" s="42">
        <v>115418.391221739</v>
      </c>
      <c r="BP32" s="43">
        <v>35967.7265106415</v>
      </c>
      <c r="BQ32" s="43">
        <v>291101.98711610498</v>
      </c>
      <c r="BR32" s="44">
        <f t="shared" si="0"/>
        <v>151386.11773238052</v>
      </c>
    </row>
    <row r="33" spans="2:70" ht="18" thickBot="1" x14ac:dyDescent="0.45">
      <c r="B33" s="3" t="s">
        <v>38</v>
      </c>
      <c r="C33" s="3">
        <v>13</v>
      </c>
      <c r="D33" s="4">
        <v>40</v>
      </c>
      <c r="E33" s="4">
        <v>14</v>
      </c>
      <c r="F33" s="4">
        <v>15</v>
      </c>
      <c r="G33" s="6">
        <v>1200</v>
      </c>
      <c r="H33" s="3">
        <v>3115.3921099999998</v>
      </c>
      <c r="I33" s="4">
        <v>9503.61672</v>
      </c>
      <c r="J33" s="4">
        <v>3465.4678199999998</v>
      </c>
      <c r="K33" s="4">
        <v>1400.22903</v>
      </c>
      <c r="L33" s="4">
        <v>0.20680997100000001</v>
      </c>
      <c r="M33" s="4">
        <v>17810.381099999999</v>
      </c>
      <c r="N33" s="4">
        <v>-5224.8064700000004</v>
      </c>
      <c r="O33" s="4">
        <v>-12733.6553</v>
      </c>
      <c r="P33" s="4">
        <v>0.57799023199999999</v>
      </c>
      <c r="Q33" s="6">
        <v>-8045.6028399999996</v>
      </c>
      <c r="R33" s="3">
        <v>13</v>
      </c>
      <c r="S33" s="4">
        <v>48.635493400000001</v>
      </c>
      <c r="T33" s="4">
        <v>40</v>
      </c>
      <c r="U33" s="4">
        <v>14</v>
      </c>
      <c r="V33" s="4">
        <v>15</v>
      </c>
      <c r="W33" s="4">
        <v>82</v>
      </c>
      <c r="X33" s="4">
        <v>82</v>
      </c>
      <c r="Y33" s="4">
        <v>82.005008599999996</v>
      </c>
      <c r="Z33" s="4">
        <v>82.005008599999996</v>
      </c>
      <c r="AA33" s="4">
        <v>82.005008599999996</v>
      </c>
      <c r="AB33" s="6">
        <v>33.369515200000002</v>
      </c>
      <c r="AC33" s="3">
        <v>2.1157721999999999</v>
      </c>
      <c r="AD33" s="4">
        <v>0</v>
      </c>
      <c r="AE33" s="4">
        <v>0</v>
      </c>
      <c r="AF33" s="4">
        <v>6.6408342100000004</v>
      </c>
      <c r="AG33" s="4">
        <v>1.3197473</v>
      </c>
      <c r="AH33" s="4">
        <v>5.6622037299999999</v>
      </c>
      <c r="AI33" s="4">
        <v>2.22215506</v>
      </c>
      <c r="AJ33" s="4">
        <v>11.3193041</v>
      </c>
      <c r="AK33" s="4">
        <v>3.7650890600000002</v>
      </c>
      <c r="AL33" s="4">
        <v>0.25563009799999997</v>
      </c>
      <c r="AM33" s="4">
        <v>5.1094552000000001E-2</v>
      </c>
      <c r="AN33" s="4">
        <v>2.8302900000000001E-3</v>
      </c>
      <c r="AO33" s="4">
        <v>1.0495518000000001E-2</v>
      </c>
      <c r="AP33" s="4">
        <v>3.4723300000000001E-4</v>
      </c>
      <c r="AQ33" s="5">
        <v>1.11E-5</v>
      </c>
      <c r="AR33" s="5">
        <v>2.6699999999999998E-6</v>
      </c>
      <c r="AS33" s="4">
        <v>0</v>
      </c>
      <c r="AT33" s="4">
        <v>0</v>
      </c>
      <c r="AU33" s="6">
        <v>3.998153E-3</v>
      </c>
      <c r="AV33" s="4">
        <v>3.2432400000000002E-4</v>
      </c>
      <c r="AW33" s="4">
        <v>0</v>
      </c>
      <c r="AX33" s="4">
        <v>0</v>
      </c>
      <c r="AY33" s="4">
        <v>6.4274500000000004E-3</v>
      </c>
      <c r="AZ33" s="4">
        <v>8.6944139999999993E-3</v>
      </c>
      <c r="BA33" s="4">
        <v>2.4655123000000001E-2</v>
      </c>
      <c r="BB33" s="4">
        <v>0.18764919199999999</v>
      </c>
      <c r="BC33" s="4">
        <v>17.708536599999999</v>
      </c>
      <c r="BD33" s="4">
        <v>19.758784899999998</v>
      </c>
      <c r="BE33" s="4">
        <v>4.4895328499999998</v>
      </c>
      <c r="BF33" s="4">
        <v>0.99691814300000003</v>
      </c>
      <c r="BG33" s="4">
        <v>1.09354434</v>
      </c>
      <c r="BH33" s="4">
        <v>1.2302554699999999</v>
      </c>
      <c r="BI33" s="4">
        <v>0.60112489599999996</v>
      </c>
      <c r="BJ33" s="4">
        <v>9.6122517000000005E-2</v>
      </c>
      <c r="BK33" s="4">
        <v>2.4329221900000002</v>
      </c>
      <c r="BL33" s="4">
        <v>0</v>
      </c>
      <c r="BM33" s="4">
        <v>0</v>
      </c>
      <c r="BN33" s="4">
        <v>1.0471000000000001E-6</v>
      </c>
      <c r="BO33" s="3">
        <v>115443.273143107</v>
      </c>
      <c r="BP33" s="4">
        <v>36774.922591057999</v>
      </c>
      <c r="BQ33" s="4">
        <v>291354.95500778302</v>
      </c>
      <c r="BR33" s="6">
        <f t="shared" si="0"/>
        <v>152218.195734165</v>
      </c>
    </row>
    <row r="34" spans="2:70" x14ac:dyDescent="0.4">
      <c r="B34" s="1" t="s">
        <v>39</v>
      </c>
      <c r="C34" s="1">
        <v>6</v>
      </c>
      <c r="D34">
        <v>20</v>
      </c>
      <c r="E34">
        <v>10</v>
      </c>
      <c r="F34">
        <v>6</v>
      </c>
      <c r="G34" s="2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1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">
        <v>12.7792356</v>
      </c>
      <c r="AC34" s="1">
        <v>1.1109139000000001E-2</v>
      </c>
      <c r="AD34" s="46">
        <v>0</v>
      </c>
      <c r="AE34" s="46">
        <v>0</v>
      </c>
      <c r="AF34" s="46">
        <v>4.0025016899999999</v>
      </c>
      <c r="AG34" s="46">
        <v>0.79046421700000002</v>
      </c>
      <c r="AH34" s="46">
        <v>3.3997160399999999</v>
      </c>
      <c r="AI34" s="46">
        <v>1.23454737</v>
      </c>
      <c r="AJ34" s="46">
        <v>2.47285545</v>
      </c>
      <c r="AK34" s="46">
        <v>0.75041455400000001</v>
      </c>
      <c r="AL34" s="46">
        <v>4.7798259000000003E-2</v>
      </c>
      <c r="AM34" s="46">
        <v>6.5006434000000002E-2</v>
      </c>
      <c r="AN34" s="46">
        <v>7.6861099999999999E-4</v>
      </c>
      <c r="AO34" s="46">
        <v>1.751397E-3</v>
      </c>
      <c r="AP34" s="46">
        <v>2.9661599999999998E-4</v>
      </c>
      <c r="AQ34" s="53">
        <v>7.08E-6</v>
      </c>
      <c r="AR34" s="53">
        <v>6.8999999999999996E-7</v>
      </c>
      <c r="AS34" s="46">
        <v>0</v>
      </c>
      <c r="AT34" s="53">
        <v>0</v>
      </c>
      <c r="AU34" s="2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1">
        <v>71042.721500472093</v>
      </c>
      <c r="BP34">
        <v>16235.8811220404</v>
      </c>
      <c r="BQ34">
        <v>173839.66553784101</v>
      </c>
      <c r="BR34" s="2">
        <f t="shared" si="0"/>
        <v>87278.602622512495</v>
      </c>
    </row>
    <row r="35" spans="2:70" x14ac:dyDescent="0.4">
      <c r="B35" s="1" t="s">
        <v>39</v>
      </c>
      <c r="C35" s="1">
        <v>6</v>
      </c>
      <c r="D35">
        <v>20</v>
      </c>
      <c r="E35">
        <v>10</v>
      </c>
      <c r="F35">
        <v>6</v>
      </c>
      <c r="G35" s="2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1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">
        <v>14.183533199999999</v>
      </c>
      <c r="AC35" s="1">
        <v>0.17297791200000001</v>
      </c>
      <c r="AD35" s="46">
        <v>0</v>
      </c>
      <c r="AE35" s="46">
        <v>0</v>
      </c>
      <c r="AF35" s="46">
        <v>4.1339613399999999</v>
      </c>
      <c r="AG35" s="46">
        <v>0.81823552300000002</v>
      </c>
      <c r="AH35" s="46">
        <v>3.5161201100000001</v>
      </c>
      <c r="AI35" s="46">
        <v>1.3105084300000001</v>
      </c>
      <c r="AJ35" s="46">
        <v>3.1214530200000001</v>
      </c>
      <c r="AK35" s="46">
        <v>0.97536685300000003</v>
      </c>
      <c r="AL35" s="46">
        <v>6.2890874999999999E-2</v>
      </c>
      <c r="AM35" s="46">
        <v>6.6402812000000005E-2</v>
      </c>
      <c r="AN35" s="46">
        <v>9.6622199999999998E-4</v>
      </c>
      <c r="AO35" s="46">
        <v>2.3266770000000001E-3</v>
      </c>
      <c r="AP35" s="46">
        <v>3.1649800000000002E-4</v>
      </c>
      <c r="AQ35" s="53">
        <v>7.7500000000000003E-6</v>
      </c>
      <c r="AR35" s="53">
        <v>8.1999999999999998E-7</v>
      </c>
      <c r="AS35" s="46">
        <v>0</v>
      </c>
      <c r="AT35" s="46">
        <v>0</v>
      </c>
      <c r="AU35" s="2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1">
        <v>71054.352205323405</v>
      </c>
      <c r="BP35">
        <v>16329.4396635741</v>
      </c>
      <c r="BQ35">
        <v>165689.47973208601</v>
      </c>
      <c r="BR35" s="2">
        <f t="shared" si="0"/>
        <v>87383.791868897504</v>
      </c>
    </row>
    <row r="36" spans="2:70" x14ac:dyDescent="0.4">
      <c r="B36" s="1" t="s">
        <v>39</v>
      </c>
      <c r="C36" s="1">
        <v>6</v>
      </c>
      <c r="D36">
        <v>20</v>
      </c>
      <c r="E36">
        <v>10</v>
      </c>
      <c r="F36">
        <v>6</v>
      </c>
      <c r="G36" s="2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1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">
        <v>15.235616800000001</v>
      </c>
      <c r="AC36" s="1">
        <v>0.32242706799999998</v>
      </c>
      <c r="AD36" s="46">
        <v>0</v>
      </c>
      <c r="AE36" s="46">
        <v>0</v>
      </c>
      <c r="AF36" s="46">
        <v>4.1857699899999998</v>
      </c>
      <c r="AG36" s="46">
        <v>0.82958531599999996</v>
      </c>
      <c r="AH36" s="46">
        <v>3.56305147</v>
      </c>
      <c r="AI36" s="46">
        <v>1.3494031</v>
      </c>
      <c r="AJ36" s="46">
        <v>3.6686681499999998</v>
      </c>
      <c r="AK36" s="46">
        <v>1.1696059599999999</v>
      </c>
      <c r="AL36" s="46">
        <v>7.6142388000000005E-2</v>
      </c>
      <c r="AM36" s="46">
        <v>6.4667579000000003E-2</v>
      </c>
      <c r="AN36" s="46">
        <v>1.1180879999999999E-3</v>
      </c>
      <c r="AO36" s="46">
        <v>2.8463519999999999E-3</v>
      </c>
      <c r="AP36" s="46">
        <v>3.2364999999999998E-4</v>
      </c>
      <c r="AQ36" s="53">
        <v>8.1499999999999999E-6</v>
      </c>
      <c r="AR36" s="53">
        <v>9.4300000000000001E-7</v>
      </c>
      <c r="AS36" s="46">
        <v>0</v>
      </c>
      <c r="AT36" s="46">
        <v>0</v>
      </c>
      <c r="AU36" s="2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1">
        <v>71062.317405153895</v>
      </c>
      <c r="BP36">
        <v>16609.852539795698</v>
      </c>
      <c r="BQ36">
        <v>159560.33883607399</v>
      </c>
      <c r="BR36" s="2">
        <f t="shared" si="0"/>
        <v>87672.169944949594</v>
      </c>
    </row>
    <row r="37" spans="2:70" x14ac:dyDescent="0.4">
      <c r="B37" s="1" t="s">
        <v>39</v>
      </c>
      <c r="C37" s="1">
        <v>6</v>
      </c>
      <c r="D37">
        <v>20</v>
      </c>
      <c r="E37">
        <v>10</v>
      </c>
      <c r="F37">
        <v>6</v>
      </c>
      <c r="G37" s="2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1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">
        <v>15.997056600000001</v>
      </c>
      <c r="AC37" s="1">
        <v>0.45435072999999998</v>
      </c>
      <c r="AD37" s="46">
        <v>0</v>
      </c>
      <c r="AE37" s="46">
        <v>0</v>
      </c>
      <c r="AF37" s="46">
        <v>4.1843318099999998</v>
      </c>
      <c r="AG37" s="46">
        <v>0.82999719999999999</v>
      </c>
      <c r="AH37" s="46">
        <v>3.5636476199999998</v>
      </c>
      <c r="AI37" s="46">
        <v>1.36373729</v>
      </c>
      <c r="AJ37" s="46">
        <v>4.1156112499999997</v>
      </c>
      <c r="AK37" s="46">
        <v>1.32999438</v>
      </c>
      <c r="AL37" s="46">
        <v>8.7245957999999998E-2</v>
      </c>
      <c r="AM37" s="46">
        <v>6.1285368999999999E-2</v>
      </c>
      <c r="AN37" s="46">
        <v>1.2272260000000001E-3</v>
      </c>
      <c r="AO37" s="46">
        <v>3.2969449999999999E-3</v>
      </c>
      <c r="AP37" s="46">
        <v>3.2263399999999997E-4</v>
      </c>
      <c r="AQ37" s="53">
        <v>8.3699999999999995E-6</v>
      </c>
      <c r="AR37" s="53">
        <v>1.06E-6</v>
      </c>
      <c r="AS37" s="46">
        <v>0</v>
      </c>
      <c r="AT37" s="46">
        <v>0</v>
      </c>
      <c r="AU37" s="2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1">
        <v>71072.267990368098</v>
      </c>
      <c r="BP37">
        <v>16903.0549076719</v>
      </c>
      <c r="BQ37">
        <v>155214.01762887801</v>
      </c>
      <c r="BR37" s="2">
        <f t="shared" si="0"/>
        <v>87975.322898040002</v>
      </c>
    </row>
    <row r="38" spans="2:70" x14ac:dyDescent="0.4">
      <c r="B38" s="1" t="s">
        <v>39</v>
      </c>
      <c r="C38" s="1">
        <v>6</v>
      </c>
      <c r="D38">
        <v>20</v>
      </c>
      <c r="E38">
        <v>10</v>
      </c>
      <c r="F38">
        <v>6</v>
      </c>
      <c r="G38" s="2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1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">
        <v>16.5440513</v>
      </c>
      <c r="AC38" s="1">
        <v>0.572293524</v>
      </c>
      <c r="AD38" s="46">
        <v>0</v>
      </c>
      <c r="AE38" s="46">
        <v>0</v>
      </c>
      <c r="AF38" s="46">
        <v>4.14571223</v>
      </c>
      <c r="AG38" s="46">
        <v>0.82281994899999999</v>
      </c>
      <c r="AH38" s="46">
        <v>3.5320165100000001</v>
      </c>
      <c r="AI38" s="46">
        <v>1.3617298600000001</v>
      </c>
      <c r="AJ38" s="46">
        <v>4.4842039299999996</v>
      </c>
      <c r="AK38" s="46">
        <v>1.4638882600000001</v>
      </c>
      <c r="AL38" s="46">
        <v>9.6669570999999996E-2</v>
      </c>
      <c r="AM38" s="46">
        <v>5.7390433999999997E-2</v>
      </c>
      <c r="AN38" s="46">
        <v>1.3076800000000001E-3</v>
      </c>
      <c r="AO38" s="46">
        <v>3.6935689999999998E-3</v>
      </c>
      <c r="AP38" s="46">
        <v>3.1727699999999998E-4</v>
      </c>
      <c r="AQ38" s="53">
        <v>8.4700000000000002E-6</v>
      </c>
      <c r="AR38" s="53">
        <v>1.17E-6</v>
      </c>
      <c r="AS38" s="46">
        <v>0</v>
      </c>
      <c r="AT38" s="53">
        <v>0</v>
      </c>
      <c r="AU38" s="2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1">
        <v>71080.618783716796</v>
      </c>
      <c r="BP38">
        <v>17208.176518637702</v>
      </c>
      <c r="BQ38">
        <v>152066.89082495699</v>
      </c>
      <c r="BR38" s="2">
        <f t="shared" si="0"/>
        <v>88288.795302354498</v>
      </c>
    </row>
    <row r="39" spans="2:70" x14ac:dyDescent="0.4">
      <c r="B39" s="1" t="s">
        <v>39</v>
      </c>
      <c r="C39" s="1">
        <v>6</v>
      </c>
      <c r="D39">
        <v>20</v>
      </c>
      <c r="E39">
        <v>10</v>
      </c>
      <c r="F39">
        <v>6</v>
      </c>
      <c r="G39" s="2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1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">
        <v>16.9303305</v>
      </c>
      <c r="AC39" s="1">
        <v>0.67582637800000001</v>
      </c>
      <c r="AD39" s="46">
        <v>0</v>
      </c>
      <c r="AE39" s="46">
        <v>0</v>
      </c>
      <c r="AF39" s="46">
        <v>4.0847797100000003</v>
      </c>
      <c r="AG39" s="46">
        <v>0.81106939300000003</v>
      </c>
      <c r="AH39" s="46">
        <v>3.4809963599999998</v>
      </c>
      <c r="AI39" s="46">
        <v>1.34943177</v>
      </c>
      <c r="AJ39" s="46">
        <v>4.7874436600000001</v>
      </c>
      <c r="AK39" s="46">
        <v>1.5750423899999999</v>
      </c>
      <c r="AL39" s="46">
        <v>0.10462046999999999</v>
      </c>
      <c r="AM39" s="46">
        <v>5.3395168E-2</v>
      </c>
      <c r="AN39" s="46">
        <v>1.3670049999999999E-3</v>
      </c>
      <c r="AO39" s="46">
        <v>4.0407730000000001E-3</v>
      </c>
      <c r="AP39" s="46">
        <v>3.0875899999999998E-4</v>
      </c>
      <c r="AQ39" s="53">
        <v>8.4800000000000001E-6</v>
      </c>
      <c r="AR39" s="53">
        <v>1.28E-6</v>
      </c>
      <c r="AS39" s="46">
        <v>0</v>
      </c>
      <c r="AT39" s="46">
        <v>0</v>
      </c>
      <c r="AU39" s="2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1">
        <v>71089.421180283898</v>
      </c>
      <c r="BP39">
        <v>17525.293221076099</v>
      </c>
      <c r="BQ39">
        <v>149867.945369016</v>
      </c>
      <c r="BR39" s="2">
        <f t="shared" si="0"/>
        <v>88614.71440135999</v>
      </c>
    </row>
    <row r="40" spans="2:70" x14ac:dyDescent="0.4">
      <c r="B40" s="1" t="s">
        <v>39</v>
      </c>
      <c r="C40" s="1">
        <v>6</v>
      </c>
      <c r="D40">
        <v>20</v>
      </c>
      <c r="E40">
        <v>10</v>
      </c>
      <c r="F40">
        <v>6</v>
      </c>
      <c r="G40" s="2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1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">
        <v>17.200208100000001</v>
      </c>
      <c r="AC40" s="1">
        <v>0.76670042500000002</v>
      </c>
      <c r="AD40" s="46">
        <v>0</v>
      </c>
      <c r="AE40" s="46">
        <v>0</v>
      </c>
      <c r="AF40" s="46">
        <v>4.0108536299999997</v>
      </c>
      <c r="AG40" s="46">
        <v>0.79664253900000004</v>
      </c>
      <c r="AH40" s="46">
        <v>3.41865139</v>
      </c>
      <c r="AI40" s="46">
        <v>1.3308151699999999</v>
      </c>
      <c r="AJ40" s="46">
        <v>5.0393255799999999</v>
      </c>
      <c r="AK40" s="46">
        <v>1.6682177499999999</v>
      </c>
      <c r="AL40" s="46">
        <v>0.111391686</v>
      </c>
      <c r="AM40" s="46">
        <v>4.9544334000000002E-2</v>
      </c>
      <c r="AN40" s="46">
        <v>1.4121579999999999E-3</v>
      </c>
      <c r="AO40" s="46">
        <v>4.3467009999999997E-3</v>
      </c>
      <c r="AP40" s="46">
        <v>2.9803000000000002E-4</v>
      </c>
      <c r="AQ40" s="53">
        <v>8.3899999999999993E-6</v>
      </c>
      <c r="AR40" s="53">
        <v>1.37E-6</v>
      </c>
      <c r="AS40" s="46">
        <v>0</v>
      </c>
      <c r="AT40" s="46">
        <v>0</v>
      </c>
      <c r="AU40" s="2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1">
        <v>71098.529715392302</v>
      </c>
      <c r="BP40">
        <v>17854.099223261601</v>
      </c>
      <c r="BQ40">
        <v>148349.99888244201</v>
      </c>
      <c r="BR40" s="2">
        <f t="shared" si="0"/>
        <v>88952.628938653899</v>
      </c>
    </row>
    <row r="41" spans="2:70" x14ac:dyDescent="0.4">
      <c r="B41" s="1" t="s">
        <v>39</v>
      </c>
      <c r="C41" s="1">
        <v>6</v>
      </c>
      <c r="D41">
        <v>20</v>
      </c>
      <c r="E41">
        <v>10</v>
      </c>
      <c r="F41">
        <v>6</v>
      </c>
      <c r="G41" s="2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1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">
        <v>17.386697300000002</v>
      </c>
      <c r="AC41" s="1">
        <v>0.84690438400000001</v>
      </c>
      <c r="AD41" s="46">
        <v>0</v>
      </c>
      <c r="AE41" s="46">
        <v>0</v>
      </c>
      <c r="AF41" s="46">
        <v>3.9300158000000001</v>
      </c>
      <c r="AG41" s="46">
        <v>0.78077730199999995</v>
      </c>
      <c r="AH41" s="46">
        <v>3.3502440199999999</v>
      </c>
      <c r="AI41" s="46">
        <v>1.3084900699999999</v>
      </c>
      <c r="AJ41" s="46">
        <v>5.2512924400000003</v>
      </c>
      <c r="AK41" s="46">
        <v>1.7474258600000001</v>
      </c>
      <c r="AL41" s="46">
        <v>0.117234449</v>
      </c>
      <c r="AM41" s="46">
        <v>4.5951934E-2</v>
      </c>
      <c r="AN41" s="46">
        <v>1.448066E-3</v>
      </c>
      <c r="AO41" s="46">
        <v>4.6185519999999997E-3</v>
      </c>
      <c r="AP41" s="46">
        <v>2.8579499999999998E-4</v>
      </c>
      <c r="AQ41" s="53">
        <v>8.2300000000000008E-6</v>
      </c>
      <c r="AR41" s="53">
        <v>1.44E-6</v>
      </c>
      <c r="AS41" s="46">
        <v>0</v>
      </c>
      <c r="AT41" s="46">
        <v>0</v>
      </c>
      <c r="AU41" s="2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1">
        <v>71107.526451029393</v>
      </c>
      <c r="BP41">
        <v>18194.2723935338</v>
      </c>
      <c r="BQ41">
        <v>147303.582884303</v>
      </c>
      <c r="BR41" s="2">
        <f t="shared" si="0"/>
        <v>89301.798844563193</v>
      </c>
    </row>
    <row r="42" spans="2:70" x14ac:dyDescent="0.4">
      <c r="B42" s="1" t="s">
        <v>39</v>
      </c>
      <c r="C42" s="1">
        <v>6</v>
      </c>
      <c r="D42">
        <v>20</v>
      </c>
      <c r="E42">
        <v>10</v>
      </c>
      <c r="F42">
        <v>6</v>
      </c>
      <c r="G42" s="2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1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">
        <v>17.511526700000001</v>
      </c>
      <c r="AC42" s="1">
        <v>0.91725898400000005</v>
      </c>
      <c r="AD42" s="46">
        <v>0</v>
      </c>
      <c r="AE42" s="46">
        <v>0</v>
      </c>
      <c r="AF42" s="46">
        <v>3.8470241700000001</v>
      </c>
      <c r="AG42" s="46">
        <v>0.76443461300000004</v>
      </c>
      <c r="AH42" s="46">
        <v>3.2798714800000002</v>
      </c>
      <c r="AI42" s="46">
        <v>1.28434694</v>
      </c>
      <c r="AJ42" s="46">
        <v>5.4303070699999996</v>
      </c>
      <c r="AK42" s="46">
        <v>1.81476763</v>
      </c>
      <c r="AL42" s="46">
        <v>0.12226527700000001</v>
      </c>
      <c r="AM42" s="46">
        <v>4.2633888000000002E-2</v>
      </c>
      <c r="AN42" s="46">
        <v>1.476883E-3</v>
      </c>
      <c r="AO42" s="46">
        <v>4.8587869999999998E-3</v>
      </c>
      <c r="AP42" s="46">
        <v>2.7246900000000001E-4</v>
      </c>
      <c r="AQ42" s="53">
        <v>8.0099999999999995E-6</v>
      </c>
      <c r="AR42" s="53">
        <v>1.4899999999999999E-6</v>
      </c>
      <c r="AS42" s="46">
        <v>0</v>
      </c>
      <c r="AT42" s="46">
        <v>0</v>
      </c>
      <c r="AU42" s="2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1">
        <v>71117.381829112404</v>
      </c>
      <c r="BP42">
        <v>18545.758404541099</v>
      </c>
      <c r="BQ42">
        <v>146631.86123943899</v>
      </c>
      <c r="BR42" s="2">
        <f t="shared" si="0"/>
        <v>89663.14023365351</v>
      </c>
    </row>
    <row r="43" spans="2:70" x14ac:dyDescent="0.4">
      <c r="B43" s="1" t="s">
        <v>39</v>
      </c>
      <c r="C43" s="1">
        <v>6</v>
      </c>
      <c r="D43">
        <v>20</v>
      </c>
      <c r="E43">
        <v>10</v>
      </c>
      <c r="F43">
        <v>6</v>
      </c>
      <c r="G43" s="2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1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">
        <v>17.593004100000002</v>
      </c>
      <c r="AC43" s="1">
        <v>0.979912016</v>
      </c>
      <c r="AD43" s="46">
        <v>0</v>
      </c>
      <c r="AE43" s="46">
        <v>0</v>
      </c>
      <c r="AF43" s="46">
        <v>3.7639213800000002</v>
      </c>
      <c r="AG43" s="46">
        <v>0.74803627399999995</v>
      </c>
      <c r="AH43" s="46">
        <v>3.2093169000000001</v>
      </c>
      <c r="AI43" s="46">
        <v>1.2594046999999999</v>
      </c>
      <c r="AJ43" s="46">
        <v>5.5841139100000001</v>
      </c>
      <c r="AK43" s="46">
        <v>1.8731624600000001</v>
      </c>
      <c r="AL43" s="46">
        <v>0.12667780200000001</v>
      </c>
      <c r="AM43" s="46">
        <v>3.9616672999999998E-2</v>
      </c>
      <c r="AN43" s="46">
        <v>1.5013260000000001E-3</v>
      </c>
      <c r="AO43" s="46">
        <v>5.0737439999999998E-3</v>
      </c>
      <c r="AP43" s="46">
        <v>2.5864300000000002E-4</v>
      </c>
      <c r="AQ43" s="53">
        <v>7.7400000000000004E-6</v>
      </c>
      <c r="AR43" s="53">
        <v>1.53E-6</v>
      </c>
      <c r="AS43" s="46">
        <v>0</v>
      </c>
      <c r="AT43" s="46">
        <v>0</v>
      </c>
      <c r="AU43" s="2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1">
        <v>71127.1265510425</v>
      </c>
      <c r="BP43">
        <v>18908.207047571799</v>
      </c>
      <c r="BQ43">
        <v>146192.06195860499</v>
      </c>
      <c r="BR43" s="2">
        <f t="shared" si="0"/>
        <v>90035.333598614292</v>
      </c>
    </row>
    <row r="44" spans="2:70" x14ac:dyDescent="0.4">
      <c r="B44" s="1" t="s">
        <v>39</v>
      </c>
      <c r="C44" s="1">
        <v>6</v>
      </c>
      <c r="D44">
        <v>20</v>
      </c>
      <c r="E44">
        <v>10</v>
      </c>
      <c r="F44">
        <v>6</v>
      </c>
      <c r="G44" s="2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1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">
        <v>17.642180700000001</v>
      </c>
      <c r="AC44" s="1">
        <v>1.0356026599999999</v>
      </c>
      <c r="AD44" s="46">
        <v>0</v>
      </c>
      <c r="AE44" s="46">
        <v>0</v>
      </c>
      <c r="AF44" s="46">
        <v>3.6827248400000001</v>
      </c>
      <c r="AG44" s="46">
        <v>0.731990378</v>
      </c>
      <c r="AH44" s="46">
        <v>3.1403191499999998</v>
      </c>
      <c r="AI44" s="46">
        <v>1.2344872499999999</v>
      </c>
      <c r="AJ44" s="46">
        <v>5.7167648299999998</v>
      </c>
      <c r="AK44" s="46">
        <v>1.9238322299999999</v>
      </c>
      <c r="AL44" s="46">
        <v>0.13054203</v>
      </c>
      <c r="AM44" s="46">
        <v>3.6877303E-2</v>
      </c>
      <c r="AN44" s="46">
        <v>1.5221499999999999E-3</v>
      </c>
      <c r="AO44" s="46">
        <v>5.2652259999999996E-3</v>
      </c>
      <c r="AP44" s="46">
        <v>2.4463799999999998E-4</v>
      </c>
      <c r="AQ44" s="53">
        <v>7.4399999999999999E-6</v>
      </c>
      <c r="AR44" s="53">
        <v>1.5400000000000001E-6</v>
      </c>
      <c r="AS44" s="46">
        <v>0</v>
      </c>
      <c r="AT44" s="46">
        <v>0</v>
      </c>
      <c r="AU44" s="2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1">
        <v>71137.431811029601</v>
      </c>
      <c r="BP44">
        <v>19281.569981371598</v>
      </c>
      <c r="BQ44">
        <v>145938.232853822</v>
      </c>
      <c r="BR44" s="2">
        <f t="shared" si="0"/>
        <v>90419.001792401192</v>
      </c>
    </row>
    <row r="45" spans="2:70" x14ac:dyDescent="0.4">
      <c r="B45" s="1" t="s">
        <v>39</v>
      </c>
      <c r="C45" s="1">
        <v>6</v>
      </c>
      <c r="D45">
        <v>20</v>
      </c>
      <c r="E45">
        <v>10</v>
      </c>
      <c r="F45">
        <v>6</v>
      </c>
      <c r="G45" s="2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1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">
        <v>17.667217699999998</v>
      </c>
      <c r="AC45" s="1">
        <v>1.08509963</v>
      </c>
      <c r="AD45" s="46">
        <v>0</v>
      </c>
      <c r="AE45" s="46">
        <v>0</v>
      </c>
      <c r="AF45" s="46">
        <v>3.6046028699999999</v>
      </c>
      <c r="AG45" s="46">
        <v>0.71653481799999996</v>
      </c>
      <c r="AH45" s="46">
        <v>3.0738893200000001</v>
      </c>
      <c r="AI45" s="46">
        <v>1.2101091799999999</v>
      </c>
      <c r="AJ45" s="46">
        <v>5.83161255</v>
      </c>
      <c r="AK45" s="46">
        <v>1.9678399900000001</v>
      </c>
      <c r="AL45" s="46">
        <v>0.13392256199999999</v>
      </c>
      <c r="AM45" s="46">
        <v>3.4393156000000001E-2</v>
      </c>
      <c r="AN45" s="46">
        <v>1.5399319999999999E-3</v>
      </c>
      <c r="AO45" s="46">
        <v>5.4352039999999999E-3</v>
      </c>
      <c r="AP45" s="46">
        <v>2.3074099999999999E-4</v>
      </c>
      <c r="AQ45" s="53">
        <v>7.1099999999999997E-6</v>
      </c>
      <c r="AR45" s="53">
        <v>1.5400000000000001E-6</v>
      </c>
      <c r="AS45" s="46">
        <v>0</v>
      </c>
      <c r="AT45" s="53">
        <v>0</v>
      </c>
      <c r="AU45" s="2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1">
        <v>71148.768079380505</v>
      </c>
      <c r="BP45">
        <v>19665.785006368002</v>
      </c>
      <c r="BQ45">
        <v>145832.94693794701</v>
      </c>
      <c r="BR45" s="2">
        <f t="shared" si="0"/>
        <v>90814.553085748514</v>
      </c>
    </row>
    <row r="46" spans="2:70" x14ac:dyDescent="0.4">
      <c r="B46" s="1" t="s">
        <v>39</v>
      </c>
      <c r="C46" s="1">
        <v>6</v>
      </c>
      <c r="D46">
        <v>20</v>
      </c>
      <c r="E46">
        <v>10</v>
      </c>
      <c r="F46">
        <v>6</v>
      </c>
      <c r="G46" s="2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1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">
        <v>17.675256999999998</v>
      </c>
      <c r="AC46" s="1">
        <v>1.12963145</v>
      </c>
      <c r="AD46" s="46">
        <v>0</v>
      </c>
      <c r="AE46" s="46">
        <v>0</v>
      </c>
      <c r="AF46" s="46">
        <v>3.5297933000000001</v>
      </c>
      <c r="AG46" s="46">
        <v>0.70172290000000004</v>
      </c>
      <c r="AH46" s="46">
        <v>3.0102458900000002</v>
      </c>
      <c r="AI46" s="46">
        <v>1.1864866000000001</v>
      </c>
      <c r="AJ46" s="46">
        <v>5.9323230899999997</v>
      </c>
      <c r="AK46" s="46">
        <v>2.00661523</v>
      </c>
      <c r="AL46" s="46">
        <v>0.13691941099999999</v>
      </c>
      <c r="AM46" s="46">
        <v>3.2151316999999999E-2</v>
      </c>
      <c r="AN46" s="46">
        <v>1.555655E-3</v>
      </c>
      <c r="AO46" s="46">
        <v>5.5874719999999996E-3</v>
      </c>
      <c r="AP46" s="46">
        <v>2.17242E-4</v>
      </c>
      <c r="AQ46" s="53">
        <v>6.7800000000000003E-6</v>
      </c>
      <c r="AR46" s="53">
        <v>1.5200000000000001E-6</v>
      </c>
      <c r="AS46" s="46">
        <v>0</v>
      </c>
      <c r="AT46" s="46">
        <v>0</v>
      </c>
      <c r="AU46" s="2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1">
        <v>71160.834106745097</v>
      </c>
      <c r="BP46">
        <v>20060.679162441302</v>
      </c>
      <c r="BQ46">
        <v>145816.45635325299</v>
      </c>
      <c r="BR46" s="2">
        <f t="shared" si="0"/>
        <v>91221.513269186398</v>
      </c>
    </row>
    <row r="47" spans="2:70" x14ac:dyDescent="0.4">
      <c r="B47" s="1" t="s">
        <v>39</v>
      </c>
      <c r="C47" s="1">
        <v>6</v>
      </c>
      <c r="D47">
        <v>20</v>
      </c>
      <c r="E47">
        <v>10</v>
      </c>
      <c r="F47">
        <v>6</v>
      </c>
      <c r="G47" s="2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1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">
        <v>17.670421999999999</v>
      </c>
      <c r="AC47" s="1">
        <v>1.16966722</v>
      </c>
      <c r="AD47" s="46">
        <v>0</v>
      </c>
      <c r="AE47" s="46">
        <v>0</v>
      </c>
      <c r="AF47" s="46">
        <v>3.4587351700000002</v>
      </c>
      <c r="AG47" s="46">
        <v>0.68764458500000003</v>
      </c>
      <c r="AH47" s="46">
        <v>2.9497702600000002</v>
      </c>
      <c r="AI47" s="46">
        <v>1.16382808</v>
      </c>
      <c r="AJ47" s="46">
        <v>6.0208254600000002</v>
      </c>
      <c r="AK47" s="46">
        <v>2.04075221</v>
      </c>
      <c r="AL47" s="46">
        <v>0.13956980599999999</v>
      </c>
      <c r="AM47" s="46">
        <v>3.0124986999999999E-2</v>
      </c>
      <c r="AN47" s="46">
        <v>1.5694789999999999E-3</v>
      </c>
      <c r="AO47" s="46">
        <v>5.7233780000000003E-3</v>
      </c>
      <c r="AP47" s="46">
        <v>2.0427800000000001E-4</v>
      </c>
      <c r="AQ47" s="53">
        <v>6.4400000000000002E-6</v>
      </c>
      <c r="AR47" s="53">
        <v>1.5E-6</v>
      </c>
      <c r="AS47" s="46">
        <v>0</v>
      </c>
      <c r="AT47" s="46">
        <v>0</v>
      </c>
      <c r="AU47" s="2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1">
        <v>71174.308837392804</v>
      </c>
      <c r="BP47">
        <v>20466.254445810599</v>
      </c>
      <c r="BQ47">
        <v>145875.60472692901</v>
      </c>
      <c r="BR47" s="2">
        <f t="shared" si="0"/>
        <v>91640.563283203403</v>
      </c>
    </row>
    <row r="48" spans="2:70" ht="18" thickBot="1" x14ac:dyDescent="0.45">
      <c r="B48" s="1" t="s">
        <v>39</v>
      </c>
      <c r="C48" s="1">
        <v>6</v>
      </c>
      <c r="D48">
        <v>20</v>
      </c>
      <c r="E48">
        <v>10</v>
      </c>
      <c r="F48">
        <v>6</v>
      </c>
      <c r="G48" s="2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1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">
        <v>17.656628699999999</v>
      </c>
      <c r="AC48" s="1">
        <v>1.20601889</v>
      </c>
      <c r="AD48" s="46">
        <v>0</v>
      </c>
      <c r="AE48" s="46">
        <v>0</v>
      </c>
      <c r="AF48" s="46">
        <v>3.3913276200000002</v>
      </c>
      <c r="AG48" s="46">
        <v>0.67428310899999999</v>
      </c>
      <c r="AH48" s="46">
        <v>2.89238493</v>
      </c>
      <c r="AI48" s="46">
        <v>1.1421764700000001</v>
      </c>
      <c r="AJ48" s="46">
        <v>6.0994132700000003</v>
      </c>
      <c r="AK48" s="46">
        <v>2.07116188</v>
      </c>
      <c r="AL48" s="46">
        <v>0.141939709</v>
      </c>
      <c r="AM48" s="46">
        <v>2.8296552999999999E-2</v>
      </c>
      <c r="AN48" s="46">
        <v>1.581942E-3</v>
      </c>
      <c r="AO48" s="46">
        <v>5.8456510000000003E-3</v>
      </c>
      <c r="AP48" s="46">
        <v>1.91981E-4</v>
      </c>
      <c r="AQ48" s="53">
        <v>6.1099999999999999E-6</v>
      </c>
      <c r="AR48" s="53">
        <v>1.46E-6</v>
      </c>
      <c r="AS48" s="46">
        <v>0</v>
      </c>
      <c r="AT48" s="53">
        <v>0</v>
      </c>
      <c r="AU48" s="2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1">
        <v>71189.467680574497</v>
      </c>
      <c r="BP48">
        <v>20882.455835203298</v>
      </c>
      <c r="BQ48">
        <v>145977.23415214199</v>
      </c>
      <c r="BR48" s="2">
        <f t="shared" si="0"/>
        <v>92071.923515777802</v>
      </c>
    </row>
    <row r="49" spans="2:70" x14ac:dyDescent="0.4">
      <c r="B49" s="21" t="s">
        <v>40</v>
      </c>
      <c r="C49" s="21">
        <v>7</v>
      </c>
      <c r="D49" s="22">
        <v>26</v>
      </c>
      <c r="E49" s="22">
        <v>13</v>
      </c>
      <c r="F49" s="22">
        <v>8</v>
      </c>
      <c r="G49" s="23">
        <v>500</v>
      </c>
      <c r="H49" s="22">
        <v>1677.51883</v>
      </c>
      <c r="I49" s="22">
        <v>6177.3508700000002</v>
      </c>
      <c r="J49" s="22">
        <v>3217.9344000000001</v>
      </c>
      <c r="K49" s="22">
        <v>746.788816</v>
      </c>
      <c r="L49" s="22">
        <v>1.2723459999999999E-3</v>
      </c>
      <c r="M49" s="22">
        <v>234.52839599999999</v>
      </c>
      <c r="N49" s="22">
        <v>-3858.9988400000002</v>
      </c>
      <c r="O49" s="22">
        <v>410.48380700000001</v>
      </c>
      <c r="P49" s="22">
        <v>0.33878623499999999</v>
      </c>
      <c r="Q49" s="22">
        <v>-5208.5320499999998</v>
      </c>
      <c r="R49" s="21">
        <v>7</v>
      </c>
      <c r="S49" s="22">
        <v>37.649373300000001</v>
      </c>
      <c r="T49" s="22">
        <v>26</v>
      </c>
      <c r="U49" s="22">
        <v>13</v>
      </c>
      <c r="V49" s="22">
        <v>8</v>
      </c>
      <c r="W49" s="22">
        <v>54</v>
      </c>
      <c r="X49" s="22">
        <v>54</v>
      </c>
      <c r="Y49" s="22">
        <v>54.000306500000001</v>
      </c>
      <c r="Z49" s="22">
        <v>54.000306500000001</v>
      </c>
      <c r="AA49" s="22">
        <v>54.000306500000001</v>
      </c>
      <c r="AB49" s="23">
        <v>16.3509332</v>
      </c>
      <c r="AC49" s="21">
        <v>0</v>
      </c>
      <c r="AD49" s="22">
        <v>0</v>
      </c>
      <c r="AE49" s="22">
        <v>0</v>
      </c>
      <c r="AF49" s="22">
        <v>5.1425877199999999</v>
      </c>
      <c r="AG49" s="22">
        <v>1.01543687</v>
      </c>
      <c r="AH49" s="22">
        <v>4.3676172900000001</v>
      </c>
      <c r="AI49" s="22">
        <v>1.58253902</v>
      </c>
      <c r="AJ49" s="22">
        <v>3.1429633099999998</v>
      </c>
      <c r="AK49" s="22">
        <v>0.95083706099999998</v>
      </c>
      <c r="AL49" s="22">
        <v>6.0490544E-2</v>
      </c>
      <c r="AM49" s="22">
        <v>8.2290945000000004E-2</v>
      </c>
      <c r="AN49" s="22">
        <v>9.7179299999999998E-4</v>
      </c>
      <c r="AO49" s="22">
        <v>2.2156509999999999E-3</v>
      </c>
      <c r="AP49" s="22">
        <v>3.7569099999999999E-4</v>
      </c>
      <c r="AQ49" s="24">
        <v>8.9700000000000005E-6</v>
      </c>
      <c r="AR49" s="24">
        <v>8.7499999999999999E-7</v>
      </c>
      <c r="AS49" s="22">
        <v>0</v>
      </c>
      <c r="AT49" s="22">
        <v>0</v>
      </c>
      <c r="AU49" s="23">
        <v>2.5974359999999998E-3</v>
      </c>
      <c r="AV49" s="22">
        <v>0</v>
      </c>
      <c r="AW49" s="22">
        <v>0</v>
      </c>
      <c r="AX49" s="22">
        <v>0</v>
      </c>
      <c r="AY49" s="22">
        <v>1.2665991E-2</v>
      </c>
      <c r="AZ49" s="22">
        <v>1.4830091E-2</v>
      </c>
      <c r="BA49" s="22">
        <v>4.2800366999999999E-2</v>
      </c>
      <c r="BB49" s="22">
        <v>0.28637375999999998</v>
      </c>
      <c r="BC49" s="22">
        <v>6.9297888600000004</v>
      </c>
      <c r="BD49" s="22">
        <v>7.21202129</v>
      </c>
      <c r="BE49" s="22">
        <v>1.58609595</v>
      </c>
      <c r="BF49" s="22">
        <v>3.8770060900000001</v>
      </c>
      <c r="BG49" s="22">
        <v>0.37947365500000002</v>
      </c>
      <c r="BH49" s="22">
        <v>0.42832884900000001</v>
      </c>
      <c r="BI49" s="22">
        <v>3.2367836099999998</v>
      </c>
      <c r="BJ49" s="22">
        <v>0.51738785399999998</v>
      </c>
      <c r="BK49" s="22">
        <v>13.0941475</v>
      </c>
      <c r="BL49" s="22">
        <v>0</v>
      </c>
      <c r="BM49" s="22">
        <v>0</v>
      </c>
      <c r="BN49" s="22">
        <v>2.0436600000000002E-6</v>
      </c>
      <c r="BO49" s="21">
        <v>85156.638678566698</v>
      </c>
      <c r="BP49" s="22">
        <v>19890.755462389399</v>
      </c>
      <c r="BQ49" s="22">
        <v>223680.15377937999</v>
      </c>
      <c r="BR49" s="23">
        <f t="shared" si="0"/>
        <v>105047.39414095609</v>
      </c>
    </row>
    <row r="50" spans="2:70" x14ac:dyDescent="0.4">
      <c r="B50" s="1" t="s">
        <v>40</v>
      </c>
      <c r="C50" s="1">
        <v>7</v>
      </c>
      <c r="D50">
        <v>26</v>
      </c>
      <c r="E50">
        <v>13</v>
      </c>
      <c r="F50">
        <v>8</v>
      </c>
      <c r="G50" s="2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1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">
        <v>18.140587199999999</v>
      </c>
      <c r="AC50" s="1">
        <v>0.20221971899999999</v>
      </c>
      <c r="AD50" s="46">
        <v>0</v>
      </c>
      <c r="AE50" s="46">
        <v>0</v>
      </c>
      <c r="AF50" s="46">
        <v>5.3156066300000004</v>
      </c>
      <c r="AG50" s="46">
        <v>1.05193314</v>
      </c>
      <c r="AH50" s="46">
        <v>4.5206793599999999</v>
      </c>
      <c r="AI50" s="46">
        <v>1.6812236599999999</v>
      </c>
      <c r="AJ50" s="46">
        <v>3.9645327199999998</v>
      </c>
      <c r="AK50" s="46">
        <v>1.23389467</v>
      </c>
      <c r="AL50" s="46">
        <v>7.9429947000000001E-2</v>
      </c>
      <c r="AM50" s="46">
        <v>8.3902603000000006E-2</v>
      </c>
      <c r="AN50" s="46">
        <v>1.2186790000000001E-3</v>
      </c>
      <c r="AO50" s="46">
        <v>2.9370709999999999E-3</v>
      </c>
      <c r="AP50" s="46">
        <v>4.00219E-4</v>
      </c>
      <c r="AQ50" s="53">
        <v>9.8099999999999992E-6</v>
      </c>
      <c r="AR50" s="53">
        <v>1.04E-6</v>
      </c>
      <c r="AS50" s="46">
        <v>0</v>
      </c>
      <c r="AT50" s="46">
        <v>0</v>
      </c>
      <c r="AU50" s="2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1">
        <v>85170.8062467001</v>
      </c>
      <c r="BP50">
        <v>20010.996849332401</v>
      </c>
      <c r="BQ50">
        <v>213502.23447983799</v>
      </c>
      <c r="BR50" s="2">
        <f t="shared" si="0"/>
        <v>105181.8030960325</v>
      </c>
    </row>
    <row r="51" spans="2:70" x14ac:dyDescent="0.4">
      <c r="B51" s="1" t="s">
        <v>40</v>
      </c>
      <c r="C51" s="1">
        <v>7</v>
      </c>
      <c r="D51">
        <v>26</v>
      </c>
      <c r="E51">
        <v>13</v>
      </c>
      <c r="F51">
        <v>8</v>
      </c>
      <c r="G51" s="2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1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">
        <v>19.4880742</v>
      </c>
      <c r="AC51" s="1">
        <v>0.39215532199999997</v>
      </c>
      <c r="AD51" s="46">
        <v>0</v>
      </c>
      <c r="AE51" s="46">
        <v>0</v>
      </c>
      <c r="AF51" s="46">
        <v>5.3840063200000001</v>
      </c>
      <c r="AG51" s="46">
        <v>1.0669058199999999</v>
      </c>
      <c r="AH51" s="46">
        <v>4.5826096600000001</v>
      </c>
      <c r="AI51" s="46">
        <v>1.73221772</v>
      </c>
      <c r="AJ51" s="46">
        <v>4.6634931000000002</v>
      </c>
      <c r="AK51" s="46">
        <v>1.4806683599999999</v>
      </c>
      <c r="AL51" s="46">
        <v>9.6224841000000005E-2</v>
      </c>
      <c r="AM51" s="46">
        <v>8.1767702999999997E-2</v>
      </c>
      <c r="AN51" s="46">
        <v>1.4108930000000001E-3</v>
      </c>
      <c r="AO51" s="46">
        <v>3.5951680000000001E-3</v>
      </c>
      <c r="AP51" s="46">
        <v>4.09594E-4</v>
      </c>
      <c r="AQ51" s="53">
        <v>1.03E-5</v>
      </c>
      <c r="AR51" s="53">
        <v>1.1999999999999999E-6</v>
      </c>
      <c r="AS51" s="46">
        <v>0</v>
      </c>
      <c r="AT51" s="53">
        <v>0</v>
      </c>
      <c r="AU51" s="2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1">
        <v>85182.467216724603</v>
      </c>
      <c r="BP51">
        <v>20371.3660972547</v>
      </c>
      <c r="BQ51">
        <v>205740.260336195</v>
      </c>
      <c r="BR51" s="2">
        <f t="shared" si="0"/>
        <v>105553.8333139793</v>
      </c>
    </row>
    <row r="52" spans="2:70" x14ac:dyDescent="0.4">
      <c r="B52" s="1" t="s">
        <v>40</v>
      </c>
      <c r="C52" s="1">
        <v>7</v>
      </c>
      <c r="D52">
        <v>26</v>
      </c>
      <c r="E52">
        <v>13</v>
      </c>
      <c r="F52">
        <v>8</v>
      </c>
      <c r="G52" s="2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1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">
        <v>20.468037899999999</v>
      </c>
      <c r="AC52" s="1">
        <v>0.562167466</v>
      </c>
      <c r="AD52" s="46">
        <v>0</v>
      </c>
      <c r="AE52" s="46">
        <v>0</v>
      </c>
      <c r="AF52" s="46">
        <v>5.3819325999999998</v>
      </c>
      <c r="AG52" s="46">
        <v>1.0674218499999999</v>
      </c>
      <c r="AH52" s="46">
        <v>4.5832658500000001</v>
      </c>
      <c r="AI52" s="46">
        <v>1.7511804900000001</v>
      </c>
      <c r="AJ52" s="46">
        <v>5.2387103699999997</v>
      </c>
      <c r="AK52" s="46">
        <v>1.68653166</v>
      </c>
      <c r="AL52" s="46">
        <v>0.110453962</v>
      </c>
      <c r="AM52" s="46">
        <v>7.7630902000000002E-2</v>
      </c>
      <c r="AN52" s="46">
        <v>1.551497E-3</v>
      </c>
      <c r="AO52" s="46">
        <v>4.1719260000000003E-3</v>
      </c>
      <c r="AP52" s="46">
        <v>4.0904100000000002E-4</v>
      </c>
      <c r="AQ52" s="53">
        <v>1.06E-5</v>
      </c>
      <c r="AR52" s="53">
        <v>1.35E-6</v>
      </c>
      <c r="AS52" s="46">
        <v>0</v>
      </c>
      <c r="AT52" s="46">
        <v>0</v>
      </c>
      <c r="AU52" s="2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1">
        <v>85193.732681613605</v>
      </c>
      <c r="BP52">
        <v>20747.651364899699</v>
      </c>
      <c r="BQ52">
        <v>200132.85780358801</v>
      </c>
      <c r="BR52" s="2">
        <f t="shared" si="0"/>
        <v>105941.3840465133</v>
      </c>
    </row>
    <row r="53" spans="2:70" x14ac:dyDescent="0.4">
      <c r="B53" s="1" t="s">
        <v>40</v>
      </c>
      <c r="C53" s="1">
        <v>7</v>
      </c>
      <c r="D53">
        <v>26</v>
      </c>
      <c r="E53">
        <v>13</v>
      </c>
      <c r="F53">
        <v>8</v>
      </c>
      <c r="G53" s="2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1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">
        <v>21.171957800000001</v>
      </c>
      <c r="AC53" s="1">
        <v>0.71405630899999994</v>
      </c>
      <c r="AD53" s="46">
        <v>0</v>
      </c>
      <c r="AE53" s="46">
        <v>0</v>
      </c>
      <c r="AF53" s="46">
        <v>5.3321276900000001</v>
      </c>
      <c r="AG53" s="46">
        <v>1.0581843</v>
      </c>
      <c r="AH53" s="46">
        <v>4.5425215200000002</v>
      </c>
      <c r="AI53" s="46">
        <v>1.74896289</v>
      </c>
      <c r="AJ53" s="46">
        <v>5.7130104199999998</v>
      </c>
      <c r="AK53" s="46">
        <v>1.8584263400000001</v>
      </c>
      <c r="AL53" s="46">
        <v>0.122533831</v>
      </c>
      <c r="AM53" s="46">
        <v>7.2785994000000007E-2</v>
      </c>
      <c r="AN53" s="46">
        <v>1.655351E-3</v>
      </c>
      <c r="AO53" s="46">
        <v>4.679669E-3</v>
      </c>
      <c r="AP53" s="46">
        <v>4.02729E-4</v>
      </c>
      <c r="AQ53" s="53">
        <v>1.08E-5</v>
      </c>
      <c r="AR53" s="53">
        <v>1.4899999999999999E-6</v>
      </c>
      <c r="AS53" s="46">
        <v>0</v>
      </c>
      <c r="AT53" s="46">
        <v>0</v>
      </c>
      <c r="AU53" s="2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1">
        <v>85203.221157420907</v>
      </c>
      <c r="BP53">
        <v>21139.312035818301</v>
      </c>
      <c r="BQ53">
        <v>196074.635824478</v>
      </c>
      <c r="BR53" s="2">
        <f t="shared" si="0"/>
        <v>106342.53319323921</v>
      </c>
    </row>
    <row r="54" spans="2:70" x14ac:dyDescent="0.4">
      <c r="B54" s="1" t="s">
        <v>40</v>
      </c>
      <c r="C54" s="1">
        <v>7</v>
      </c>
      <c r="D54">
        <v>26</v>
      </c>
      <c r="E54">
        <v>13</v>
      </c>
      <c r="F54">
        <v>8</v>
      </c>
      <c r="G54" s="2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1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">
        <v>21.668751</v>
      </c>
      <c r="AC54" s="1">
        <v>0.84721391300000004</v>
      </c>
      <c r="AD54" s="46">
        <v>0</v>
      </c>
      <c r="AE54" s="46">
        <v>4.64273E-6</v>
      </c>
      <c r="AF54" s="46">
        <v>5.2537749900000001</v>
      </c>
      <c r="AG54" s="46">
        <v>1.04308782</v>
      </c>
      <c r="AH54" s="46">
        <v>4.4769501399999996</v>
      </c>
      <c r="AI54" s="46">
        <v>1.7334290699999999</v>
      </c>
      <c r="AJ54" s="46">
        <v>6.1029159599999998</v>
      </c>
      <c r="AK54" s="46">
        <v>2.0010233099999999</v>
      </c>
      <c r="AL54" s="46">
        <v>0.13271797199999999</v>
      </c>
      <c r="AM54" s="46">
        <v>6.7772676000000004E-2</v>
      </c>
      <c r="AN54" s="46">
        <v>1.7319290000000001E-3</v>
      </c>
      <c r="AO54" s="46">
        <v>5.123748E-3</v>
      </c>
      <c r="AP54" s="46">
        <v>3.9220999999999999E-4</v>
      </c>
      <c r="AQ54" s="53">
        <v>1.08E-5</v>
      </c>
      <c r="AR54" s="53">
        <v>1.6300000000000001E-6</v>
      </c>
      <c r="AS54" s="46">
        <v>1.6971100000000001E-6</v>
      </c>
      <c r="AT54" s="46">
        <v>0</v>
      </c>
      <c r="AU54" s="2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1">
        <v>85213.494067385705</v>
      </c>
      <c r="BP54">
        <v>21546.433777999799</v>
      </c>
      <c r="BQ54">
        <v>193246.599641896</v>
      </c>
      <c r="BR54" s="2">
        <f t="shared" si="0"/>
        <v>106759.92784538551</v>
      </c>
    </row>
    <row r="55" spans="2:70" x14ac:dyDescent="0.4">
      <c r="B55" s="1" t="s">
        <v>40</v>
      </c>
      <c r="C55" s="1">
        <v>7</v>
      </c>
      <c r="D55">
        <v>26</v>
      </c>
      <c r="E55">
        <v>13</v>
      </c>
      <c r="F55">
        <v>8</v>
      </c>
      <c r="G55" s="2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1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">
        <v>22.015769899999999</v>
      </c>
      <c r="AC55" s="1">
        <v>0.96404658600000004</v>
      </c>
      <c r="AD55" s="46">
        <v>0</v>
      </c>
      <c r="AE55" s="46">
        <v>0</v>
      </c>
      <c r="AF55" s="46">
        <v>5.1587413299999998</v>
      </c>
      <c r="AG55" s="46">
        <v>1.02455165</v>
      </c>
      <c r="AH55" s="46">
        <v>4.39682993</v>
      </c>
      <c r="AI55" s="46">
        <v>1.70970782</v>
      </c>
      <c r="AJ55" s="46">
        <v>6.4267324199999996</v>
      </c>
      <c r="AK55" s="46">
        <v>2.1205531899999999</v>
      </c>
      <c r="AL55" s="46">
        <v>0.14139090800000001</v>
      </c>
      <c r="AM55" s="46">
        <v>6.2920979000000002E-2</v>
      </c>
      <c r="AN55" s="46">
        <v>1.7902930000000001E-3</v>
      </c>
      <c r="AO55" s="46">
        <v>5.5149810000000004E-3</v>
      </c>
      <c r="AP55" s="46">
        <v>3.7877499999999998E-4</v>
      </c>
      <c r="AQ55" s="53">
        <v>1.0699999999999999E-5</v>
      </c>
      <c r="AR55" s="53">
        <v>1.7400000000000001E-6</v>
      </c>
      <c r="AS55" s="46">
        <v>0</v>
      </c>
      <c r="AT55" s="53">
        <v>0</v>
      </c>
      <c r="AU55" s="2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1">
        <v>85224.197308147894</v>
      </c>
      <c r="BP55">
        <v>21968.592839456502</v>
      </c>
      <c r="BQ55">
        <v>191296.700270195</v>
      </c>
      <c r="BR55" s="2">
        <f t="shared" si="0"/>
        <v>107192.79014760439</v>
      </c>
    </row>
    <row r="56" spans="2:70" x14ac:dyDescent="0.4">
      <c r="B56" s="1" t="s">
        <v>40</v>
      </c>
      <c r="C56" s="1">
        <v>7</v>
      </c>
      <c r="D56">
        <v>26</v>
      </c>
      <c r="E56">
        <v>13</v>
      </c>
      <c r="F56">
        <v>8</v>
      </c>
      <c r="G56" s="2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1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">
        <v>22.255302100000002</v>
      </c>
      <c r="AC56" s="1">
        <v>1.0670424700000001</v>
      </c>
      <c r="AD56" s="46">
        <v>0</v>
      </c>
      <c r="AE56" s="46">
        <v>0</v>
      </c>
      <c r="AF56" s="46">
        <v>5.0549066199999997</v>
      </c>
      <c r="AG56" s="46">
        <v>1.0041803899999999</v>
      </c>
      <c r="AH56" s="46">
        <v>4.3089809900000002</v>
      </c>
      <c r="AI56" s="46">
        <v>1.6811911799999999</v>
      </c>
      <c r="AJ56" s="46">
        <v>6.6990205400000002</v>
      </c>
      <c r="AK56" s="46">
        <v>2.2220599999999999</v>
      </c>
      <c r="AL56" s="46">
        <v>0.14886606599999999</v>
      </c>
      <c r="AM56" s="46">
        <v>5.8380663999999999E-2</v>
      </c>
      <c r="AN56" s="46">
        <v>1.836627E-3</v>
      </c>
      <c r="AO56" s="46">
        <v>5.8622379999999997E-3</v>
      </c>
      <c r="AP56" s="46">
        <v>3.6333900000000001E-4</v>
      </c>
      <c r="AQ56" s="53">
        <v>1.0499999999999999E-5</v>
      </c>
      <c r="AR56" s="53">
        <v>1.84E-6</v>
      </c>
      <c r="AS56" s="46">
        <v>0</v>
      </c>
      <c r="AT56" s="46">
        <v>0</v>
      </c>
      <c r="AU56" s="2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1">
        <v>85234.909243037604</v>
      </c>
      <c r="BP56">
        <v>22405.394290738099</v>
      </c>
      <c r="BQ56">
        <v>189959.77501834699</v>
      </c>
      <c r="BR56" s="2">
        <f t="shared" si="0"/>
        <v>107640.3035337757</v>
      </c>
    </row>
    <row r="57" spans="2:70" x14ac:dyDescent="0.4">
      <c r="B57" s="1" t="s">
        <v>40</v>
      </c>
      <c r="C57" s="1">
        <v>7</v>
      </c>
      <c r="D57">
        <v>26</v>
      </c>
      <c r="E57">
        <v>13</v>
      </c>
      <c r="F57">
        <v>8</v>
      </c>
      <c r="G57" s="2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1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">
        <v>22.416512600000001</v>
      </c>
      <c r="AC57" s="1">
        <v>1.15784975</v>
      </c>
      <c r="AD57" s="46">
        <v>0</v>
      </c>
      <c r="AE57" s="46">
        <v>0</v>
      </c>
      <c r="AF57" s="46">
        <v>4.9479119000000003</v>
      </c>
      <c r="AG57" s="46">
        <v>0.98311793800000002</v>
      </c>
      <c r="AH57" s="46">
        <v>4.2182730399999997</v>
      </c>
      <c r="AI57" s="46">
        <v>1.65021832</v>
      </c>
      <c r="AJ57" s="46">
        <v>6.9297972400000001</v>
      </c>
      <c r="AK57" s="46">
        <v>2.3088118299999998</v>
      </c>
      <c r="AL57" s="46">
        <v>0.15533786099999999</v>
      </c>
      <c r="AM57" s="46">
        <v>5.4192543000000003E-2</v>
      </c>
      <c r="AN57" s="46">
        <v>1.874314E-3</v>
      </c>
      <c r="AO57" s="46">
        <v>6.1705459999999998E-3</v>
      </c>
      <c r="AP57" s="46">
        <v>3.4654400000000001E-4</v>
      </c>
      <c r="AQ57" s="53">
        <v>1.0200000000000001E-5</v>
      </c>
      <c r="AR57" s="53">
        <v>1.9E-6</v>
      </c>
      <c r="AS57" s="46">
        <v>0</v>
      </c>
      <c r="AT57" s="46">
        <v>0</v>
      </c>
      <c r="AU57" s="2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1">
        <v>85246.068378477794</v>
      </c>
      <c r="BP57">
        <v>22856.6323535347</v>
      </c>
      <c r="BQ57">
        <v>189077.81881791999</v>
      </c>
      <c r="BR57" s="2">
        <f t="shared" si="0"/>
        <v>108102.7007320125</v>
      </c>
    </row>
    <row r="58" spans="2:70" x14ac:dyDescent="0.4">
      <c r="B58" s="1" t="s">
        <v>40</v>
      </c>
      <c r="C58" s="1">
        <v>7</v>
      </c>
      <c r="D58">
        <v>26</v>
      </c>
      <c r="E58">
        <v>13</v>
      </c>
      <c r="F58">
        <v>8</v>
      </c>
      <c r="G58" s="2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1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">
        <v>22.520360799999999</v>
      </c>
      <c r="AC58" s="1">
        <v>1.2380026399999999</v>
      </c>
      <c r="AD58" s="46">
        <v>0</v>
      </c>
      <c r="AE58" s="46">
        <v>0</v>
      </c>
      <c r="AF58" s="46">
        <v>4.8413748700000001</v>
      </c>
      <c r="AG58" s="46">
        <v>0.96209920199999999</v>
      </c>
      <c r="AH58" s="46">
        <v>4.1278325000000002</v>
      </c>
      <c r="AI58" s="46">
        <v>1.61832665</v>
      </c>
      <c r="AJ58" s="46">
        <v>7.1267829799999998</v>
      </c>
      <c r="AK58" s="46">
        <v>2.3833336200000002</v>
      </c>
      <c r="AL58" s="46">
        <v>0.16095816299999999</v>
      </c>
      <c r="AM58" s="46">
        <v>5.0361043000000001E-2</v>
      </c>
      <c r="AN58" s="46">
        <v>1.9055389999999999E-3</v>
      </c>
      <c r="AO58" s="46">
        <v>6.4440440000000003E-3</v>
      </c>
      <c r="AP58" s="46">
        <v>3.28964E-4</v>
      </c>
      <c r="AQ58" s="53">
        <v>9.8500000000000006E-6</v>
      </c>
      <c r="AR58" s="53">
        <v>1.95E-6</v>
      </c>
      <c r="AS58" s="46">
        <v>0</v>
      </c>
      <c r="AT58" s="46">
        <v>0</v>
      </c>
      <c r="AU58" s="2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1">
        <v>85258.0291384226</v>
      </c>
      <c r="BP58">
        <v>23322.125319570601</v>
      </c>
      <c r="BQ58">
        <v>188537.081807326</v>
      </c>
      <c r="BR58" s="2">
        <f t="shared" si="0"/>
        <v>108580.15445799319</v>
      </c>
    </row>
    <row r="59" spans="2:70" x14ac:dyDescent="0.4">
      <c r="B59" s="1" t="s">
        <v>40</v>
      </c>
      <c r="C59" s="1">
        <v>7</v>
      </c>
      <c r="D59">
        <v>26</v>
      </c>
      <c r="E59">
        <v>13</v>
      </c>
      <c r="F59">
        <v>8</v>
      </c>
      <c r="G59" s="2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1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">
        <v>22.583854500000001</v>
      </c>
      <c r="AC59" s="1">
        <v>1.3097674800000001</v>
      </c>
      <c r="AD59" s="46">
        <v>0</v>
      </c>
      <c r="AE59" s="46">
        <v>0</v>
      </c>
      <c r="AF59" s="46">
        <v>4.7368337900000004</v>
      </c>
      <c r="AG59" s="46">
        <v>0.94144450099999999</v>
      </c>
      <c r="AH59" s="46">
        <v>4.0390091000000004</v>
      </c>
      <c r="AI59" s="46">
        <v>1.5863465000000001</v>
      </c>
      <c r="AJ59" s="46">
        <v>7.29759315</v>
      </c>
      <c r="AK59" s="46">
        <v>2.4485040100000002</v>
      </c>
      <c r="AL59" s="46">
        <v>0.16592031300000001</v>
      </c>
      <c r="AM59" s="46">
        <v>4.6892168999999997E-2</v>
      </c>
      <c r="AN59" s="46">
        <v>1.9326669999999999E-3</v>
      </c>
      <c r="AO59" s="46">
        <v>6.6893530000000003E-3</v>
      </c>
      <c r="AP59" s="46">
        <v>3.1121799999999999E-4</v>
      </c>
      <c r="AQ59" s="53">
        <v>9.4700000000000008E-6</v>
      </c>
      <c r="AR59" s="53">
        <v>1.9599999999999999E-6</v>
      </c>
      <c r="AS59" s="46">
        <v>0</v>
      </c>
      <c r="AT59" s="46">
        <v>0</v>
      </c>
      <c r="AU59" s="2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1">
        <v>85269.950464123307</v>
      </c>
      <c r="BP59">
        <v>23801.525493940801</v>
      </c>
      <c r="BQ59">
        <v>188203.07126694301</v>
      </c>
      <c r="BR59" s="2">
        <f t="shared" si="0"/>
        <v>109071.47595806411</v>
      </c>
    </row>
    <row r="60" spans="2:70" x14ac:dyDescent="0.4">
      <c r="B60" s="1" t="s">
        <v>40</v>
      </c>
      <c r="C60" s="1">
        <v>7</v>
      </c>
      <c r="D60">
        <v>26</v>
      </c>
      <c r="E60">
        <v>13</v>
      </c>
      <c r="F60">
        <v>8</v>
      </c>
      <c r="G60" s="2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1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">
        <v>22.6150877</v>
      </c>
      <c r="AC60" s="1">
        <v>1.3730139299999999</v>
      </c>
      <c r="AD60" s="46">
        <v>0</v>
      </c>
      <c r="AE60" s="46">
        <v>0</v>
      </c>
      <c r="AF60" s="46">
        <v>4.6366806900000004</v>
      </c>
      <c r="AG60" s="46">
        <v>0.92163264499999997</v>
      </c>
      <c r="AH60" s="46">
        <v>3.9538514199999999</v>
      </c>
      <c r="AI60" s="46">
        <v>1.55514598</v>
      </c>
      <c r="AJ60" s="46">
        <v>7.4444891699999998</v>
      </c>
      <c r="AK60" s="46">
        <v>2.5045595700000001</v>
      </c>
      <c r="AL60" s="46">
        <v>0.170217545</v>
      </c>
      <c r="AM60" s="46">
        <v>4.3732939999999998E-2</v>
      </c>
      <c r="AN60" s="46">
        <v>1.955273E-3</v>
      </c>
      <c r="AO60" s="46">
        <v>6.9052419999999998E-3</v>
      </c>
      <c r="AP60" s="46">
        <v>2.9351900000000001E-4</v>
      </c>
      <c r="AQ60" s="53">
        <v>9.0499999999999997E-6</v>
      </c>
      <c r="AR60" s="53">
        <v>1.9599999999999999E-6</v>
      </c>
      <c r="AS60" s="46">
        <v>0</v>
      </c>
      <c r="AT60" s="46">
        <v>0</v>
      </c>
      <c r="AU60" s="2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1">
        <v>85283.826065687099</v>
      </c>
      <c r="BP60">
        <v>24294.9850344839</v>
      </c>
      <c r="BQ60">
        <v>188092.655838365</v>
      </c>
      <c r="BR60" s="2">
        <f t="shared" si="0"/>
        <v>109578.81110017101</v>
      </c>
    </row>
    <row r="61" spans="2:70" x14ac:dyDescent="0.4">
      <c r="B61" s="1" t="s">
        <v>40</v>
      </c>
      <c r="C61" s="1">
        <v>7</v>
      </c>
      <c r="D61">
        <v>26</v>
      </c>
      <c r="E61">
        <v>13</v>
      </c>
      <c r="F61">
        <v>8</v>
      </c>
      <c r="G61" s="2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1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">
        <v>22.625542899999999</v>
      </c>
      <c r="AC61" s="1">
        <v>1.4303777</v>
      </c>
      <c r="AD61" s="46">
        <v>0</v>
      </c>
      <c r="AE61" s="46">
        <v>0</v>
      </c>
      <c r="AF61" s="46">
        <v>4.5403905299999998</v>
      </c>
      <c r="AG61" s="46">
        <v>0.90257088900000004</v>
      </c>
      <c r="AH61" s="46">
        <v>3.8719419300000002</v>
      </c>
      <c r="AI61" s="46">
        <v>1.5248136400000001</v>
      </c>
      <c r="AJ61" s="46">
        <v>7.5741232199999997</v>
      </c>
      <c r="AK61" s="46">
        <v>2.55440931</v>
      </c>
      <c r="AL61" s="46">
        <v>0.174063892</v>
      </c>
      <c r="AM61" s="46">
        <v>4.0890098E-2</v>
      </c>
      <c r="AN61" s="46">
        <v>1.9757289999999999E-3</v>
      </c>
      <c r="AO61" s="46">
        <v>7.1002039999999997E-3</v>
      </c>
      <c r="AP61" s="46">
        <v>2.7638199999999998E-4</v>
      </c>
      <c r="AQ61" s="53">
        <v>8.6300000000000004E-6</v>
      </c>
      <c r="AR61" s="53">
        <v>1.9400000000000001E-6</v>
      </c>
      <c r="AS61" s="46">
        <v>0</v>
      </c>
      <c r="AT61" s="46">
        <v>0</v>
      </c>
      <c r="AU61" s="2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1">
        <v>85297.9209703175</v>
      </c>
      <c r="BP61">
        <v>24802.057682464001</v>
      </c>
      <c r="BQ61">
        <v>188066.92180474399</v>
      </c>
      <c r="BR61" s="2">
        <f t="shared" si="0"/>
        <v>110099.9786527815</v>
      </c>
    </row>
    <row r="62" spans="2:70" x14ac:dyDescent="0.4">
      <c r="B62" s="1" t="s">
        <v>40</v>
      </c>
      <c r="C62" s="1">
        <v>7</v>
      </c>
      <c r="D62">
        <v>26</v>
      </c>
      <c r="E62">
        <v>13</v>
      </c>
      <c r="F62">
        <v>8</v>
      </c>
      <c r="G62" s="2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1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">
        <v>22.620396599999999</v>
      </c>
      <c r="AC62" s="1">
        <v>1.4823900299999999</v>
      </c>
      <c r="AD62" s="46">
        <v>0</v>
      </c>
      <c r="AE62" s="46">
        <v>0</v>
      </c>
      <c r="AF62" s="46">
        <v>4.4485964400000002</v>
      </c>
      <c r="AG62" s="46">
        <v>0.88438819199999996</v>
      </c>
      <c r="AH62" s="46">
        <v>3.7938286200000002</v>
      </c>
      <c r="AI62" s="46">
        <v>1.49563241</v>
      </c>
      <c r="AJ62" s="46">
        <v>7.6888401200000001</v>
      </c>
      <c r="AK62" s="46">
        <v>2.5987525699999998</v>
      </c>
      <c r="AL62" s="46">
        <v>0.177502522</v>
      </c>
      <c r="AM62" s="46">
        <v>3.8326762E-2</v>
      </c>
      <c r="AN62" s="46">
        <v>1.99417E-3</v>
      </c>
      <c r="AO62" s="46">
        <v>7.2758049999999998E-3</v>
      </c>
      <c r="AP62" s="46">
        <v>2.5996500000000002E-4</v>
      </c>
      <c r="AQ62" s="53">
        <v>8.1999999999999994E-6</v>
      </c>
      <c r="AR62" s="53">
        <v>1.9099999999999999E-6</v>
      </c>
      <c r="AS62" s="46">
        <v>0</v>
      </c>
      <c r="AT62" s="46">
        <v>0</v>
      </c>
      <c r="AU62" s="2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1">
        <v>85313.128059619397</v>
      </c>
      <c r="BP62">
        <v>25322.7510622015</v>
      </c>
      <c r="BQ62">
        <v>188112.41391723001</v>
      </c>
      <c r="BR62" s="2">
        <f t="shared" si="0"/>
        <v>110635.87912182089</v>
      </c>
    </row>
    <row r="63" spans="2:70" ht="18" thickBot="1" x14ac:dyDescent="0.45">
      <c r="B63" s="3" t="s">
        <v>40</v>
      </c>
      <c r="C63" s="3">
        <v>7</v>
      </c>
      <c r="D63" s="4">
        <v>26</v>
      </c>
      <c r="E63" s="4">
        <v>13</v>
      </c>
      <c r="F63" s="4">
        <v>8</v>
      </c>
      <c r="G63" s="6">
        <v>1200</v>
      </c>
      <c r="H63" s="4">
        <v>1677.51883</v>
      </c>
      <c r="I63" s="4">
        <v>6177.3508700000002</v>
      </c>
      <c r="J63" s="4">
        <v>3217.9344000000001</v>
      </c>
      <c r="K63" s="4">
        <v>746.788816</v>
      </c>
      <c r="L63" s="4">
        <v>0.13196819100000001</v>
      </c>
      <c r="M63" s="4">
        <v>11799.4035</v>
      </c>
      <c r="N63" s="4">
        <v>-3432.07807</v>
      </c>
      <c r="O63" s="4">
        <v>-8457.1080099999999</v>
      </c>
      <c r="P63" s="4">
        <v>0.376421373</v>
      </c>
      <c r="Q63" s="4">
        <v>-5337.93066</v>
      </c>
      <c r="R63" s="3">
        <v>7</v>
      </c>
      <c r="S63" s="4">
        <v>31.3993593</v>
      </c>
      <c r="T63" s="4">
        <v>26</v>
      </c>
      <c r="U63" s="4">
        <v>13</v>
      </c>
      <c r="V63" s="4">
        <v>8</v>
      </c>
      <c r="W63" s="4">
        <v>54</v>
      </c>
      <c r="X63" s="4">
        <v>54</v>
      </c>
      <c r="Y63" s="4">
        <v>54.001320999999997</v>
      </c>
      <c r="Z63" s="4">
        <v>54.001320999999997</v>
      </c>
      <c r="AA63" s="4">
        <v>54.001320999999997</v>
      </c>
      <c r="AB63" s="6">
        <v>22.6019617</v>
      </c>
      <c r="AC63" s="3">
        <v>1.5288668000000001</v>
      </c>
      <c r="AD63" s="4">
        <v>0</v>
      </c>
      <c r="AE63" s="4">
        <v>0</v>
      </c>
      <c r="AF63" s="4">
        <v>4.3621094600000001</v>
      </c>
      <c r="AG63" s="4">
        <v>0.86724626100000002</v>
      </c>
      <c r="AH63" s="4">
        <v>3.7202043699999998</v>
      </c>
      <c r="AI63" s="4">
        <v>1.4678857999999999</v>
      </c>
      <c r="AJ63" s="4">
        <v>7.7893539499999997</v>
      </c>
      <c r="AK63" s="4">
        <v>2.6374863500000001</v>
      </c>
      <c r="AL63" s="4">
        <v>0.18051500500000001</v>
      </c>
      <c r="AM63" s="4">
        <v>3.5999785999999999E-2</v>
      </c>
      <c r="AN63" s="4">
        <v>2.0100040000000001E-3</v>
      </c>
      <c r="AO63" s="4">
        <v>7.4311020000000002E-3</v>
      </c>
      <c r="AP63" s="4">
        <v>2.4429900000000001E-4</v>
      </c>
      <c r="AQ63" s="5">
        <v>7.7800000000000001E-6</v>
      </c>
      <c r="AR63" s="5">
        <v>1.86E-6</v>
      </c>
      <c r="AS63" s="4">
        <v>0</v>
      </c>
      <c r="AT63" s="4">
        <v>0</v>
      </c>
      <c r="AU63" s="6">
        <v>2.5988489999999999E-3</v>
      </c>
      <c r="AV63" s="4">
        <v>2.1738700000000001E-4</v>
      </c>
      <c r="AW63" s="4">
        <v>0</v>
      </c>
      <c r="AX63" s="4">
        <v>0</v>
      </c>
      <c r="AY63" s="4">
        <v>3.9140629999999997E-3</v>
      </c>
      <c r="AZ63" s="4">
        <v>5.2946549999999997E-3</v>
      </c>
      <c r="BA63" s="4">
        <v>1.5011838E-2</v>
      </c>
      <c r="BB63" s="4">
        <v>0.114910627</v>
      </c>
      <c r="BC63" s="4">
        <v>11.2765775</v>
      </c>
      <c r="BD63" s="4">
        <v>12.8133552</v>
      </c>
      <c r="BE63" s="4">
        <v>2.9361808800000002</v>
      </c>
      <c r="BF63" s="4">
        <v>0.65235104399999999</v>
      </c>
      <c r="BG63" s="4">
        <v>0.71810568399999997</v>
      </c>
      <c r="BH63" s="4">
        <v>0.80751319399999999</v>
      </c>
      <c r="BI63" s="4">
        <v>0.39481182999999997</v>
      </c>
      <c r="BJ63" s="4">
        <v>6.3134243000000007E-2</v>
      </c>
      <c r="BK63" s="4">
        <v>1.59798054</v>
      </c>
      <c r="BL63" s="4">
        <v>0</v>
      </c>
      <c r="BM63" s="4">
        <v>0</v>
      </c>
      <c r="BN63" s="4">
        <v>6.3142400000000003E-7</v>
      </c>
      <c r="BO63" s="3">
        <v>85331.390906470304</v>
      </c>
      <c r="BP63" s="4">
        <v>25857.256090017901</v>
      </c>
      <c r="BQ63" s="4">
        <v>188260.41449331</v>
      </c>
      <c r="BR63" s="6">
        <f t="shared" si="0"/>
        <v>111188.64699648821</v>
      </c>
    </row>
    <row r="64" spans="2:70" x14ac:dyDescent="0.4">
      <c r="B64" s="1" t="s">
        <v>41</v>
      </c>
      <c r="C64" s="1">
        <v>86</v>
      </c>
      <c r="D64">
        <v>170</v>
      </c>
      <c r="E64">
        <v>66</v>
      </c>
      <c r="F64">
        <v>66</v>
      </c>
      <c r="G64" s="2">
        <v>500</v>
      </c>
      <c r="H64">
        <v>20609.517</v>
      </c>
      <c r="I64">
        <v>40390.371099999997</v>
      </c>
      <c r="J64">
        <v>16337.205400000001</v>
      </c>
      <c r="K64">
        <v>6161.0077300000003</v>
      </c>
      <c r="L64">
        <v>9.1577559999999995E-3</v>
      </c>
      <c r="M64">
        <v>1677.37526</v>
      </c>
      <c r="N64">
        <v>-22418.2991</v>
      </c>
      <c r="O64">
        <v>3066.0975899999999</v>
      </c>
      <c r="P64">
        <v>2.7358894199999999</v>
      </c>
      <c r="Q64">
        <v>-37260.220999999998</v>
      </c>
      <c r="R64" s="1">
        <v>86</v>
      </c>
      <c r="S64">
        <v>255.21905899999999</v>
      </c>
      <c r="T64">
        <v>170</v>
      </c>
      <c r="U64">
        <v>66</v>
      </c>
      <c r="V64">
        <v>66</v>
      </c>
      <c r="W64">
        <v>388</v>
      </c>
      <c r="X64">
        <v>388</v>
      </c>
      <c r="Y64">
        <v>388</v>
      </c>
      <c r="Z64">
        <v>388</v>
      </c>
      <c r="AA64">
        <v>388</v>
      </c>
      <c r="AB64" s="2">
        <v>132.78094100000001</v>
      </c>
      <c r="AC64" s="1">
        <v>9.4772294600000002</v>
      </c>
      <c r="AD64" s="46">
        <v>0</v>
      </c>
      <c r="AE64" s="46">
        <v>0</v>
      </c>
      <c r="AF64" s="46">
        <v>29.9311759</v>
      </c>
      <c r="AG64" s="46">
        <v>5.9582424400000003</v>
      </c>
      <c r="AH64" s="46">
        <v>25.545924800000002</v>
      </c>
      <c r="AI64" s="46">
        <v>10.259652600000001</v>
      </c>
      <c r="AJ64" s="46">
        <v>34.856931799999998</v>
      </c>
      <c r="AK64" s="46">
        <v>14.206372</v>
      </c>
      <c r="AL64" s="46">
        <v>1.0514386200000001</v>
      </c>
      <c r="AM64" s="46">
        <v>1.41067169</v>
      </c>
      <c r="AN64" s="46">
        <v>1.9010157999999999E-2</v>
      </c>
      <c r="AO64" s="46">
        <v>4.0880600000000003E-2</v>
      </c>
      <c r="AP64" s="46">
        <v>6.2606349999999996E-3</v>
      </c>
      <c r="AQ64" s="46">
        <v>1.4532999999999999E-4</v>
      </c>
      <c r="AR64" s="53">
        <v>1.2999999999999999E-5</v>
      </c>
      <c r="AS64" s="46">
        <v>0</v>
      </c>
      <c r="AT64" s="46">
        <v>0</v>
      </c>
      <c r="AU64" s="2">
        <v>1.6992088999999998E-2</v>
      </c>
      <c r="AV64">
        <v>1.4684520000000001E-3</v>
      </c>
      <c r="AW64">
        <v>0</v>
      </c>
      <c r="AX64">
        <v>0</v>
      </c>
      <c r="AY64">
        <v>2.4404978000000001E-2</v>
      </c>
      <c r="AZ64">
        <v>2.8319437999999999E-2</v>
      </c>
      <c r="BA64">
        <v>8.1644717000000006E-2</v>
      </c>
      <c r="BB64">
        <v>0.60002008299999998</v>
      </c>
      <c r="BC64">
        <v>23.672707899999999</v>
      </c>
      <c r="BD64">
        <v>33.225466900000001</v>
      </c>
      <c r="BE64">
        <v>8.5163649400000008</v>
      </c>
      <c r="BF64">
        <v>21.595575700000001</v>
      </c>
      <c r="BG64">
        <v>2.1916403799999999</v>
      </c>
      <c r="BH64">
        <v>2.46087999</v>
      </c>
      <c r="BI64">
        <v>18.803868300000001</v>
      </c>
      <c r="BJ64">
        <v>3.0062872</v>
      </c>
      <c r="BK64">
        <v>76.086023499999996</v>
      </c>
      <c r="BL64">
        <v>0</v>
      </c>
      <c r="BM64">
        <v>0</v>
      </c>
      <c r="BN64">
        <v>4.5119400000000002E-6</v>
      </c>
      <c r="BO64" s="1">
        <v>355623.994967804</v>
      </c>
      <c r="BP64">
        <v>102078.31225354099</v>
      </c>
      <c r="BQ64">
        <v>1137843.0886337699</v>
      </c>
      <c r="BR64" s="2">
        <f t="shared" si="0"/>
        <v>457702.30722134502</v>
      </c>
    </row>
    <row r="65" spans="2:70" x14ac:dyDescent="0.4">
      <c r="B65" s="1" t="s">
        <v>41</v>
      </c>
      <c r="C65" s="1">
        <v>86</v>
      </c>
      <c r="D65">
        <v>170</v>
      </c>
      <c r="E65">
        <v>66</v>
      </c>
      <c r="F65">
        <v>66</v>
      </c>
      <c r="G65" s="2">
        <v>550</v>
      </c>
      <c r="H65">
        <v>20609.517</v>
      </c>
      <c r="I65">
        <v>40390.371099999997</v>
      </c>
      <c r="J65">
        <v>16337.205400000001</v>
      </c>
      <c r="K65">
        <v>6161.0077300000003</v>
      </c>
      <c r="L65">
        <v>3.7345681999999998E-2</v>
      </c>
      <c r="M65">
        <v>6504.16914</v>
      </c>
      <c r="N65">
        <v>-21969.731100000001</v>
      </c>
      <c r="O65">
        <v>-994.90044</v>
      </c>
      <c r="P65">
        <v>2.7682821500000001</v>
      </c>
      <c r="Q65">
        <v>-37112.265700000004</v>
      </c>
      <c r="R65" s="1">
        <v>86</v>
      </c>
      <c r="S65">
        <v>247.153278</v>
      </c>
      <c r="T65">
        <v>170</v>
      </c>
      <c r="U65">
        <v>66</v>
      </c>
      <c r="V65">
        <v>66</v>
      </c>
      <c r="W65">
        <v>388</v>
      </c>
      <c r="X65">
        <v>388</v>
      </c>
      <c r="Y65">
        <v>388</v>
      </c>
      <c r="Z65">
        <v>388</v>
      </c>
      <c r="AA65">
        <v>388</v>
      </c>
      <c r="AB65" s="2">
        <v>140.846722</v>
      </c>
      <c r="AC65" s="1">
        <v>7.5569210599999996</v>
      </c>
      <c r="AD65" s="46">
        <v>0</v>
      </c>
      <c r="AE65" s="46">
        <v>0</v>
      </c>
      <c r="AF65" s="46">
        <v>33.247626199999999</v>
      </c>
      <c r="AG65" s="46">
        <v>6.6121449700000001</v>
      </c>
      <c r="AH65" s="46">
        <v>28.360273400000001</v>
      </c>
      <c r="AI65" s="46">
        <v>11.240137300000001</v>
      </c>
      <c r="AJ65" s="46">
        <v>37.664613199999998</v>
      </c>
      <c r="AK65" s="46">
        <v>14.072817300000001</v>
      </c>
      <c r="AL65" s="46">
        <v>0.98880331600000004</v>
      </c>
      <c r="AM65" s="46">
        <v>1.02746223</v>
      </c>
      <c r="AN65" s="46">
        <v>1.6302332999999999E-2</v>
      </c>
      <c r="AO65" s="46">
        <v>3.7735498999999999E-2</v>
      </c>
      <c r="AP65" s="46">
        <v>4.767894E-3</v>
      </c>
      <c r="AQ65" s="46">
        <v>1.14413E-4</v>
      </c>
      <c r="AR65" s="53">
        <v>1.13E-5</v>
      </c>
      <c r="AS65" s="46">
        <v>0</v>
      </c>
      <c r="AT65" s="46">
        <v>0</v>
      </c>
      <c r="AU65" s="2">
        <v>1.6991322E-2</v>
      </c>
      <c r="AV65">
        <v>1.367725E-3</v>
      </c>
      <c r="AW65">
        <v>0</v>
      </c>
      <c r="AX65">
        <v>0</v>
      </c>
      <c r="AY65">
        <v>3.2624035000000003E-2</v>
      </c>
      <c r="AZ65">
        <v>3.8845308000000002E-2</v>
      </c>
      <c r="BA65">
        <v>0.111613932</v>
      </c>
      <c r="BB65">
        <v>0.82481395800000001</v>
      </c>
      <c r="BC65">
        <v>34.401831999999999</v>
      </c>
      <c r="BD65">
        <v>44.329114400000002</v>
      </c>
      <c r="BE65">
        <v>10.791853400000001</v>
      </c>
      <c r="BF65">
        <v>19.848745300000001</v>
      </c>
      <c r="BG65">
        <v>2.7056301299999999</v>
      </c>
      <c r="BH65">
        <v>3.0426353000000002</v>
      </c>
      <c r="BI65">
        <v>16.663444699999999</v>
      </c>
      <c r="BJ65">
        <v>2.66397452</v>
      </c>
      <c r="BK65">
        <v>67.422079800000006</v>
      </c>
      <c r="BL65">
        <v>0</v>
      </c>
      <c r="BM65">
        <v>0</v>
      </c>
      <c r="BN65">
        <v>5.2791199999999997E-6</v>
      </c>
      <c r="BO65" s="1">
        <v>355675.566674462</v>
      </c>
      <c r="BP65">
        <v>102974.882410593</v>
      </c>
      <c r="BQ65">
        <v>1212897.3331538399</v>
      </c>
      <c r="BR65" s="2">
        <f t="shared" si="0"/>
        <v>458650.44908505498</v>
      </c>
    </row>
    <row r="66" spans="2:70" x14ac:dyDescent="0.4">
      <c r="B66" s="1" t="s">
        <v>41</v>
      </c>
      <c r="C66" s="1">
        <v>86</v>
      </c>
      <c r="D66">
        <v>170</v>
      </c>
      <c r="E66">
        <v>66</v>
      </c>
      <c r="F66">
        <v>66</v>
      </c>
      <c r="G66" s="2">
        <v>600</v>
      </c>
      <c r="H66">
        <v>20609.517</v>
      </c>
      <c r="I66">
        <v>40390.371099999997</v>
      </c>
      <c r="J66">
        <v>16337.205400000001</v>
      </c>
      <c r="K66">
        <v>6161.0077300000003</v>
      </c>
      <c r="L66">
        <v>6.9662880999999996E-2</v>
      </c>
      <c r="M66">
        <v>11493.7708</v>
      </c>
      <c r="N66">
        <v>-21566.2248</v>
      </c>
      <c r="O66">
        <v>-5077.2094399999996</v>
      </c>
      <c r="P66">
        <v>2.8244471</v>
      </c>
      <c r="Q66">
        <v>-37097.984299999996</v>
      </c>
      <c r="R66" s="1">
        <v>86</v>
      </c>
      <c r="S66">
        <v>243.05290500000001</v>
      </c>
      <c r="T66">
        <v>170</v>
      </c>
      <c r="U66">
        <v>66</v>
      </c>
      <c r="V66">
        <v>66</v>
      </c>
      <c r="W66">
        <v>388</v>
      </c>
      <c r="X66">
        <v>388</v>
      </c>
      <c r="Y66">
        <v>388</v>
      </c>
      <c r="Z66">
        <v>388</v>
      </c>
      <c r="AA66">
        <v>388</v>
      </c>
      <c r="AB66" s="2">
        <v>144.94709499999999</v>
      </c>
      <c r="AC66" s="1">
        <v>5.8181533200000004</v>
      </c>
      <c r="AD66" s="46">
        <v>0</v>
      </c>
      <c r="AE66" s="46">
        <v>0</v>
      </c>
      <c r="AF66" s="46">
        <v>35.948198699999999</v>
      </c>
      <c r="AG66" s="46">
        <v>7.1409267099999996</v>
      </c>
      <c r="AH66" s="46">
        <v>30.642453100000001</v>
      </c>
      <c r="AI66" s="46">
        <v>11.953419800000001</v>
      </c>
      <c r="AJ66" s="46">
        <v>38.440150199999998</v>
      </c>
      <c r="AK66" s="46">
        <v>13.2840258</v>
      </c>
      <c r="AL66" s="46">
        <v>0.89708237700000004</v>
      </c>
      <c r="AM66" s="46">
        <v>0.75434435600000005</v>
      </c>
      <c r="AN66" s="46">
        <v>1.3589446999999999E-2</v>
      </c>
      <c r="AO66" s="46">
        <v>3.3941285000000002E-2</v>
      </c>
      <c r="AP66" s="46">
        <v>3.7160420000000001E-3</v>
      </c>
      <c r="AQ66" s="53">
        <v>9.2600000000000001E-5</v>
      </c>
      <c r="AR66" s="53">
        <v>1.04E-5</v>
      </c>
      <c r="AS66" s="46">
        <v>0</v>
      </c>
      <c r="AT66" s="46">
        <v>0</v>
      </c>
      <c r="AU66" s="2">
        <v>1.6990427999999998E-2</v>
      </c>
      <c r="AV66">
        <v>1.2302140000000001E-3</v>
      </c>
      <c r="AW66">
        <v>0</v>
      </c>
      <c r="AX66">
        <v>0</v>
      </c>
      <c r="AY66">
        <v>4.2406438999999997E-2</v>
      </c>
      <c r="AZ66">
        <v>5.1722482E-2</v>
      </c>
      <c r="BA66">
        <v>0.148194522</v>
      </c>
      <c r="BB66">
        <v>1.0941052099999999</v>
      </c>
      <c r="BC66">
        <v>46.923031100000003</v>
      </c>
      <c r="BD66">
        <v>55.893448800000002</v>
      </c>
      <c r="BE66">
        <v>13.0571834</v>
      </c>
      <c r="BF66">
        <v>18.117680499999999</v>
      </c>
      <c r="BG66">
        <v>3.2105575700000002</v>
      </c>
      <c r="BH66">
        <v>3.6147783100000002</v>
      </c>
      <c r="BI66">
        <v>14.6950845</v>
      </c>
      <c r="BJ66">
        <v>2.3492241599999999</v>
      </c>
      <c r="BK66">
        <v>59.455907000000003</v>
      </c>
      <c r="BL66">
        <v>0</v>
      </c>
      <c r="BM66">
        <v>0</v>
      </c>
      <c r="BN66">
        <v>6.1726699999999998E-6</v>
      </c>
      <c r="BO66" s="1">
        <v>355722.73550484801</v>
      </c>
      <c r="BP66">
        <v>105639.80314285299</v>
      </c>
      <c r="BQ66">
        <v>1306255.89470312</v>
      </c>
      <c r="BR66" s="2">
        <f t="shared" si="0"/>
        <v>461362.53864770103</v>
      </c>
    </row>
    <row r="67" spans="2:70" x14ac:dyDescent="0.4">
      <c r="B67" s="1" t="s">
        <v>41</v>
      </c>
      <c r="C67" s="1">
        <v>86</v>
      </c>
      <c r="D67">
        <v>170</v>
      </c>
      <c r="E67">
        <v>66</v>
      </c>
      <c r="F67">
        <v>66</v>
      </c>
      <c r="G67" s="2">
        <v>650</v>
      </c>
      <c r="H67">
        <v>20609.517</v>
      </c>
      <c r="I67">
        <v>40390.371099999997</v>
      </c>
      <c r="J67">
        <v>16337.205400000001</v>
      </c>
      <c r="K67">
        <v>6161.0077300000003</v>
      </c>
      <c r="L67">
        <v>0.106959043</v>
      </c>
      <c r="M67">
        <v>16648.139899999998</v>
      </c>
      <c r="N67">
        <v>-21250.773700000002</v>
      </c>
      <c r="O67">
        <v>-9178.4074099999998</v>
      </c>
      <c r="P67">
        <v>2.8961639099999998</v>
      </c>
      <c r="Q67">
        <v>-37178.691400000003</v>
      </c>
      <c r="R67" s="1">
        <v>86</v>
      </c>
      <c r="S67">
        <v>241.65828200000001</v>
      </c>
      <c r="T67">
        <v>170</v>
      </c>
      <c r="U67">
        <v>66</v>
      </c>
      <c r="V67">
        <v>66</v>
      </c>
      <c r="W67">
        <v>388</v>
      </c>
      <c r="X67">
        <v>388</v>
      </c>
      <c r="Y67">
        <v>388</v>
      </c>
      <c r="Z67">
        <v>388</v>
      </c>
      <c r="AA67">
        <v>388</v>
      </c>
      <c r="AB67" s="2">
        <v>146.34171799999999</v>
      </c>
      <c r="AC67" s="1">
        <v>4.3341838600000004</v>
      </c>
      <c r="AD67" s="46">
        <v>0</v>
      </c>
      <c r="AE67" s="46">
        <v>0</v>
      </c>
      <c r="AF67" s="46">
        <v>38.019125899999999</v>
      </c>
      <c r="AG67" s="46">
        <v>7.5425740599999997</v>
      </c>
      <c r="AH67" s="46">
        <v>32.382563900000001</v>
      </c>
      <c r="AI67" s="46">
        <v>12.4169044</v>
      </c>
      <c r="AJ67" s="46">
        <v>37.898966100000003</v>
      </c>
      <c r="AK67" s="46">
        <v>12.308228099999999</v>
      </c>
      <c r="AL67" s="46">
        <v>0.80914321700000003</v>
      </c>
      <c r="AM67" s="46">
        <v>0.56796522699999996</v>
      </c>
      <c r="AN67" s="46">
        <v>1.1402763999999999E-2</v>
      </c>
      <c r="AO67" s="46">
        <v>3.0596622E-2</v>
      </c>
      <c r="AP67" s="46">
        <v>2.98665E-3</v>
      </c>
      <c r="AQ67" s="53">
        <v>7.7399999999999998E-5</v>
      </c>
      <c r="AR67" s="53">
        <v>9.7899999999999994E-6</v>
      </c>
      <c r="AS67" s="46">
        <v>0</v>
      </c>
      <c r="AT67" s="46">
        <v>0</v>
      </c>
      <c r="AU67" s="2">
        <v>1.6989476E-2</v>
      </c>
      <c r="AV67">
        <v>1.057737E-3</v>
      </c>
      <c r="AW67">
        <v>0</v>
      </c>
      <c r="AX67">
        <v>0</v>
      </c>
      <c r="AY67">
        <v>5.3081920999999997E-2</v>
      </c>
      <c r="AZ67">
        <v>6.6079200000000005E-2</v>
      </c>
      <c r="BA67">
        <v>0.188934501</v>
      </c>
      <c r="BB67">
        <v>1.3852554500000001</v>
      </c>
      <c r="BC67">
        <v>60.036911799999999</v>
      </c>
      <c r="BD67">
        <v>67.058035099999998</v>
      </c>
      <c r="BE67">
        <v>15.2003734</v>
      </c>
      <c r="BF67">
        <v>16.4470864</v>
      </c>
      <c r="BG67">
        <v>3.6876120100000001</v>
      </c>
      <c r="BH67">
        <v>4.1555238000000001</v>
      </c>
      <c r="BI67">
        <v>12.91581</v>
      </c>
      <c r="BJ67">
        <v>2.0647404300000001</v>
      </c>
      <c r="BK67">
        <v>52.255880500000004</v>
      </c>
      <c r="BL67">
        <v>0</v>
      </c>
      <c r="BM67">
        <v>0</v>
      </c>
      <c r="BN67">
        <v>7.1248300000000004E-6</v>
      </c>
      <c r="BO67" s="1">
        <v>355770.800872272</v>
      </c>
      <c r="BP67">
        <v>108397.07635092</v>
      </c>
      <c r="BQ67">
        <v>1405726.3169869401</v>
      </c>
      <c r="BR67" s="2">
        <f t="shared" si="0"/>
        <v>464167.87722319202</v>
      </c>
    </row>
    <row r="68" spans="2:70" x14ac:dyDescent="0.4">
      <c r="B68" s="1" t="s">
        <v>41</v>
      </c>
      <c r="C68" s="1">
        <v>86</v>
      </c>
      <c r="D68">
        <v>170</v>
      </c>
      <c r="E68">
        <v>66</v>
      </c>
      <c r="F68">
        <v>66</v>
      </c>
      <c r="G68" s="2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1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">
        <v>149.41629800000001</v>
      </c>
      <c r="AC68" s="1">
        <v>4.5387141800000004</v>
      </c>
      <c r="AD68" s="46">
        <v>0</v>
      </c>
      <c r="AE68" s="46">
        <v>0</v>
      </c>
      <c r="AF68" s="46">
        <v>38.368192700000002</v>
      </c>
      <c r="AG68" s="46">
        <v>7.6111735899999999</v>
      </c>
      <c r="AH68" s="46">
        <v>32.678245599999997</v>
      </c>
      <c r="AI68" s="46">
        <v>12.5141098</v>
      </c>
      <c r="AJ68" s="46">
        <v>39.603801300000001</v>
      </c>
      <c r="AK68" s="46">
        <v>12.710111899999999</v>
      </c>
      <c r="AL68" s="46">
        <v>0.83318222900000005</v>
      </c>
      <c r="AM68" s="46">
        <v>0.49597383699999997</v>
      </c>
      <c r="AN68" s="46">
        <v>1.1199663E-2</v>
      </c>
      <c r="AO68" s="46">
        <v>3.1766500000000003E-2</v>
      </c>
      <c r="AP68" s="46">
        <v>2.7531410000000002E-3</v>
      </c>
      <c r="AQ68" s="53">
        <v>7.3700000000000002E-5</v>
      </c>
      <c r="AR68" s="53">
        <v>1.03E-5</v>
      </c>
      <c r="AS68" s="46">
        <v>0</v>
      </c>
      <c r="AT68" s="46">
        <v>0</v>
      </c>
      <c r="AU68" s="2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1">
        <v>355813.73654070398</v>
      </c>
      <c r="BP68">
        <v>111216.31853359099</v>
      </c>
      <c r="BQ68">
        <v>1424360.39783148</v>
      </c>
      <c r="BR68" s="2">
        <f t="shared" si="0"/>
        <v>467030.05507429497</v>
      </c>
    </row>
    <row r="69" spans="2:70" x14ac:dyDescent="0.4">
      <c r="B69" s="1" t="s">
        <v>41</v>
      </c>
      <c r="C69" s="1">
        <v>86</v>
      </c>
      <c r="D69">
        <v>170</v>
      </c>
      <c r="E69">
        <v>66</v>
      </c>
      <c r="F69">
        <v>66</v>
      </c>
      <c r="G69" s="2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1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">
        <v>152.99113600000001</v>
      </c>
      <c r="AC69" s="1">
        <v>5.4960216600000003</v>
      </c>
      <c r="AD69" s="46">
        <v>0</v>
      </c>
      <c r="AE69" s="46">
        <v>0</v>
      </c>
      <c r="AF69" s="46">
        <v>37.805497199999998</v>
      </c>
      <c r="AG69" s="46">
        <v>7.50315596</v>
      </c>
      <c r="AH69" s="46">
        <v>32.2083783</v>
      </c>
      <c r="AI69" s="46">
        <v>12.410776</v>
      </c>
      <c r="AJ69" s="46">
        <v>42.406530699999998</v>
      </c>
      <c r="AK69" s="46">
        <v>13.7258131</v>
      </c>
      <c r="AL69" s="46">
        <v>0.90528729399999996</v>
      </c>
      <c r="AM69" s="46">
        <v>0.46325978499999998</v>
      </c>
      <c r="AN69" s="46">
        <v>1.1757528E-2</v>
      </c>
      <c r="AO69" s="46">
        <v>3.4893449E-2</v>
      </c>
      <c r="AP69" s="46">
        <v>2.689164E-3</v>
      </c>
      <c r="AQ69" s="53">
        <v>7.3999999999999996E-5</v>
      </c>
      <c r="AR69" s="53">
        <v>1.13E-5</v>
      </c>
      <c r="AS69" s="46">
        <v>0</v>
      </c>
      <c r="AT69" s="53">
        <v>0</v>
      </c>
      <c r="AU69" s="2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1">
        <v>355854.10065173998</v>
      </c>
      <c r="BP69">
        <v>114124.56334727501</v>
      </c>
      <c r="BQ69">
        <v>1404040.84652204</v>
      </c>
      <c r="BR69" s="2">
        <f t="shared" ref="BR69:BR78" si="1">SUM(BO69:BP69)</f>
        <v>469978.663999015</v>
      </c>
    </row>
    <row r="70" spans="2:70" x14ac:dyDescent="0.4">
      <c r="B70" s="1" t="s">
        <v>41</v>
      </c>
      <c r="C70" s="1">
        <v>86</v>
      </c>
      <c r="D70">
        <v>170</v>
      </c>
      <c r="E70">
        <v>66</v>
      </c>
      <c r="F70">
        <v>66</v>
      </c>
      <c r="G70" s="2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1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">
        <v>155.49081899999999</v>
      </c>
      <c r="AC70" s="1">
        <v>6.3370953999999999</v>
      </c>
      <c r="AD70" s="46">
        <v>0</v>
      </c>
      <c r="AE70" s="46">
        <v>0</v>
      </c>
      <c r="AF70" s="46">
        <v>37.121642899999998</v>
      </c>
      <c r="AG70" s="46">
        <v>7.37006652</v>
      </c>
      <c r="AH70" s="46">
        <v>31.632607400000001</v>
      </c>
      <c r="AI70" s="46">
        <v>12.2463256</v>
      </c>
      <c r="AJ70" s="46">
        <v>44.736543900000001</v>
      </c>
      <c r="AK70" s="46">
        <v>14.5790598</v>
      </c>
      <c r="AL70" s="46">
        <v>0.96683081999999998</v>
      </c>
      <c r="AM70" s="46">
        <v>0.43112903400000002</v>
      </c>
      <c r="AN70" s="46">
        <v>1.2186575999999999E-2</v>
      </c>
      <c r="AO70" s="46">
        <v>3.7652364000000001E-2</v>
      </c>
      <c r="AP70" s="46">
        <v>2.6026679999999998E-3</v>
      </c>
      <c r="AQ70" s="53">
        <v>7.3399999999999995E-5</v>
      </c>
      <c r="AR70" s="53">
        <v>1.2099999999999999E-5</v>
      </c>
      <c r="AS70" s="46">
        <v>0</v>
      </c>
      <c r="AT70" s="46">
        <v>0</v>
      </c>
      <c r="AU70" s="2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1">
        <v>355897.151484993</v>
      </c>
      <c r="BP70">
        <v>117140.825749447</v>
      </c>
      <c r="BQ70">
        <v>1389975.48242971</v>
      </c>
      <c r="BR70" s="2">
        <f t="shared" si="1"/>
        <v>473037.97723443998</v>
      </c>
    </row>
    <row r="71" spans="2:70" x14ac:dyDescent="0.4">
      <c r="B71" s="1" t="s">
        <v>41</v>
      </c>
      <c r="C71" s="1">
        <v>86</v>
      </c>
      <c r="D71">
        <v>170</v>
      </c>
      <c r="E71">
        <v>66</v>
      </c>
      <c r="F71">
        <v>66</v>
      </c>
      <c r="G71" s="2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1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">
        <v>157.214539</v>
      </c>
      <c r="AC71" s="1">
        <v>7.0777356400000002</v>
      </c>
      <c r="AD71" s="46">
        <v>0</v>
      </c>
      <c r="AE71" s="46">
        <v>0</v>
      </c>
      <c r="AF71" s="46">
        <v>36.375080500000003</v>
      </c>
      <c r="AG71" s="46">
        <v>7.22382364</v>
      </c>
      <c r="AH71" s="46">
        <v>31.001564500000001</v>
      </c>
      <c r="AI71" s="46">
        <v>12.0461355</v>
      </c>
      <c r="AJ71" s="46">
        <v>46.6942424</v>
      </c>
      <c r="AK71" s="46">
        <v>15.303195499999999</v>
      </c>
      <c r="AL71" s="46">
        <v>1.0198323499999999</v>
      </c>
      <c r="AM71" s="46">
        <v>0.400726427</v>
      </c>
      <c r="AN71" s="46">
        <v>1.2527672E-2</v>
      </c>
      <c r="AO71" s="46">
        <v>4.0098250000000002E-2</v>
      </c>
      <c r="AP71" s="46">
        <v>2.5003579999999998E-3</v>
      </c>
      <c r="AQ71" s="53">
        <v>7.2200000000000007E-5</v>
      </c>
      <c r="AR71" s="53">
        <v>1.27E-5</v>
      </c>
      <c r="AS71" s="46">
        <v>0</v>
      </c>
      <c r="AT71" s="46">
        <v>0</v>
      </c>
      <c r="AU71" s="2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1">
        <v>355942.88170067599</v>
      </c>
      <c r="BP71">
        <v>120262.76957083101</v>
      </c>
      <c r="BQ71">
        <v>1380374.24447235</v>
      </c>
      <c r="BR71" s="2">
        <f t="shared" si="1"/>
        <v>476205.65127150703</v>
      </c>
    </row>
    <row r="72" spans="2:70" x14ac:dyDescent="0.4">
      <c r="B72" s="1" t="s">
        <v>41</v>
      </c>
      <c r="C72" s="1">
        <v>86</v>
      </c>
      <c r="D72">
        <v>170</v>
      </c>
      <c r="E72">
        <v>66</v>
      </c>
      <c r="F72">
        <v>66</v>
      </c>
      <c r="G72" s="2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1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">
        <v>158.37110899999999</v>
      </c>
      <c r="AC72" s="1">
        <v>7.7293686700000004</v>
      </c>
      <c r="AD72" s="46">
        <v>0</v>
      </c>
      <c r="AE72" s="46">
        <v>0</v>
      </c>
      <c r="AF72" s="46">
        <v>35.6067654</v>
      </c>
      <c r="AG72" s="46">
        <v>7.0727499600000003</v>
      </c>
      <c r="AH72" s="46">
        <v>30.350651500000001</v>
      </c>
      <c r="AI72" s="46">
        <v>11.8275082</v>
      </c>
      <c r="AJ72" s="46">
        <v>48.350650999999999</v>
      </c>
      <c r="AK72" s="46">
        <v>15.9208154</v>
      </c>
      <c r="AL72" s="46">
        <v>1.0656161799999999</v>
      </c>
      <c r="AM72" s="46">
        <v>0.37245176400000002</v>
      </c>
      <c r="AN72" s="46">
        <v>1.2804332E-2</v>
      </c>
      <c r="AO72" s="46">
        <v>4.2264675000000002E-2</v>
      </c>
      <c r="AP72" s="46">
        <v>2.3871629999999999E-3</v>
      </c>
      <c r="AQ72" s="53">
        <v>7.0300000000000001E-5</v>
      </c>
      <c r="AR72" s="53">
        <v>1.3200000000000001E-5</v>
      </c>
      <c r="AS72" s="46">
        <v>0</v>
      </c>
      <c r="AT72" s="53">
        <v>0</v>
      </c>
      <c r="AU72" s="2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1">
        <v>355994.251267727</v>
      </c>
      <c r="BP72">
        <v>123488.88657925501</v>
      </c>
      <c r="BQ72">
        <v>1374127.2394902599</v>
      </c>
      <c r="BR72" s="2">
        <f t="shared" si="1"/>
        <v>479483.13784698199</v>
      </c>
    </row>
    <row r="73" spans="2:70" x14ac:dyDescent="0.4">
      <c r="B73" s="1" t="s">
        <v>41</v>
      </c>
      <c r="C73" s="1">
        <v>86</v>
      </c>
      <c r="D73">
        <v>170</v>
      </c>
      <c r="E73">
        <v>66</v>
      </c>
      <c r="F73">
        <v>66</v>
      </c>
      <c r="G73" s="2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1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">
        <v>159.12133700000001</v>
      </c>
      <c r="AC73" s="1">
        <v>8.3076471699999992</v>
      </c>
      <c r="AD73" s="46">
        <v>0</v>
      </c>
      <c r="AE73" s="46">
        <v>0</v>
      </c>
      <c r="AF73" s="46">
        <v>34.8390348</v>
      </c>
      <c r="AG73" s="46">
        <v>6.9214320799999998</v>
      </c>
      <c r="AH73" s="46">
        <v>29.699299700000001</v>
      </c>
      <c r="AI73" s="46">
        <v>11.6009685</v>
      </c>
      <c r="AJ73" s="46">
        <v>49.769878499999997</v>
      </c>
      <c r="AK73" s="46">
        <v>16.4543623</v>
      </c>
      <c r="AL73" s="46">
        <v>1.10560679</v>
      </c>
      <c r="AM73" s="46">
        <v>0.34653325099999999</v>
      </c>
      <c r="AN73" s="46">
        <v>1.3036867000000001E-2</v>
      </c>
      <c r="AO73" s="46">
        <v>4.4195506000000002E-2</v>
      </c>
      <c r="AP73" s="46">
        <v>2.2681329999999999E-3</v>
      </c>
      <c r="AQ73" s="53">
        <v>6.7999999999999999E-5</v>
      </c>
      <c r="AR73" s="53">
        <v>1.3499999999999999E-5</v>
      </c>
      <c r="AS73" s="46">
        <v>0</v>
      </c>
      <c r="AT73" s="46">
        <v>0</v>
      </c>
      <c r="AU73" s="2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1">
        <v>356050.08304881502</v>
      </c>
      <c r="BP73">
        <v>126817.21634597699</v>
      </c>
      <c r="BQ73">
        <v>1370150.54205153</v>
      </c>
      <c r="BR73" s="2">
        <f t="shared" si="1"/>
        <v>482867.299394792</v>
      </c>
    </row>
    <row r="74" spans="2:70" x14ac:dyDescent="0.4">
      <c r="B74" s="1" t="s">
        <v>41</v>
      </c>
      <c r="C74" s="1">
        <v>86</v>
      </c>
      <c r="D74">
        <v>170</v>
      </c>
      <c r="E74">
        <v>66</v>
      </c>
      <c r="F74">
        <v>66</v>
      </c>
      <c r="G74" s="2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1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">
        <v>159.577788</v>
      </c>
      <c r="AC74" s="1">
        <v>8.8241623800000006</v>
      </c>
      <c r="AD74" s="46">
        <v>0</v>
      </c>
      <c r="AE74" s="46">
        <v>0</v>
      </c>
      <c r="AF74" s="46">
        <v>34.086770899999998</v>
      </c>
      <c r="AG74" s="46">
        <v>6.7729227999999999</v>
      </c>
      <c r="AH74" s="46">
        <v>29.060447100000001</v>
      </c>
      <c r="AI74" s="46">
        <v>11.373506799999999</v>
      </c>
      <c r="AJ74" s="46">
        <v>50.998134800000003</v>
      </c>
      <c r="AK74" s="46">
        <v>16.9197031</v>
      </c>
      <c r="AL74" s="46">
        <v>1.14081097</v>
      </c>
      <c r="AM74" s="46">
        <v>0.32295062800000002</v>
      </c>
      <c r="AN74" s="46">
        <v>1.3237367E-2</v>
      </c>
      <c r="AO74" s="46">
        <v>4.5922642999999999E-2</v>
      </c>
      <c r="AP74" s="46">
        <v>2.147113E-3</v>
      </c>
      <c r="AQ74" s="53">
        <v>6.5400000000000004E-5</v>
      </c>
      <c r="AR74" s="53">
        <v>1.36E-5</v>
      </c>
      <c r="AS74" s="46">
        <v>0</v>
      </c>
      <c r="AT74" s="46">
        <v>0</v>
      </c>
      <c r="AU74" s="2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1">
        <v>356111.72306534299</v>
      </c>
      <c r="BP74">
        <v>130246.48313869799</v>
      </c>
      <c r="BQ74">
        <v>1367744.19005268</v>
      </c>
      <c r="BR74" s="2">
        <f t="shared" si="1"/>
        <v>486358.20620404097</v>
      </c>
    </row>
    <row r="75" spans="2:70" x14ac:dyDescent="0.4">
      <c r="B75" s="1" t="s">
        <v>41</v>
      </c>
      <c r="C75" s="1">
        <v>86</v>
      </c>
      <c r="D75">
        <v>170</v>
      </c>
      <c r="E75">
        <v>66</v>
      </c>
      <c r="F75">
        <v>66</v>
      </c>
      <c r="G75" s="2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1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">
        <v>159.803684</v>
      </c>
      <c r="AC75" s="1">
        <v>9.2804207400000003</v>
      </c>
      <c r="AD75" s="46">
        <v>0</v>
      </c>
      <c r="AE75" s="46">
        <v>0</v>
      </c>
      <c r="AF75" s="46">
        <v>33.365247799999999</v>
      </c>
      <c r="AG75" s="46">
        <v>6.6302953999999996</v>
      </c>
      <c r="AH75" s="46">
        <v>28.4472162</v>
      </c>
      <c r="AI75" s="46">
        <v>11.151011799999999</v>
      </c>
      <c r="AJ75" s="46">
        <v>52.055791399999997</v>
      </c>
      <c r="AK75" s="46">
        <v>17.320949800000001</v>
      </c>
      <c r="AL75" s="46">
        <v>1.1713774800000001</v>
      </c>
      <c r="AM75" s="46">
        <v>0.30142754900000002</v>
      </c>
      <c r="AN75" s="46">
        <v>1.3405689E-2</v>
      </c>
      <c r="AO75" s="46">
        <v>4.7445684000000002E-2</v>
      </c>
      <c r="AP75" s="46">
        <v>2.0260740000000001E-3</v>
      </c>
      <c r="AQ75" s="53">
        <v>6.2600000000000004E-5</v>
      </c>
      <c r="AR75" s="53">
        <v>1.36E-5</v>
      </c>
      <c r="AS75" s="46">
        <v>0</v>
      </c>
      <c r="AT75" s="46">
        <v>0</v>
      </c>
      <c r="AU75" s="2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1">
        <v>356188.76191361999</v>
      </c>
      <c r="BP75">
        <v>133777.00948982799</v>
      </c>
      <c r="BQ75">
        <v>1366889.3585065401</v>
      </c>
      <c r="BR75" s="2">
        <f t="shared" si="1"/>
        <v>489965.77140344796</v>
      </c>
    </row>
    <row r="76" spans="2:70" x14ac:dyDescent="0.4">
      <c r="B76" s="1" t="s">
        <v>41</v>
      </c>
      <c r="C76" s="1">
        <v>86</v>
      </c>
      <c r="D76">
        <v>170</v>
      </c>
      <c r="E76">
        <v>66</v>
      </c>
      <c r="F76">
        <v>66</v>
      </c>
      <c r="G76" s="2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1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">
        <v>159.876509</v>
      </c>
      <c r="AC76" s="1">
        <v>9.6927444600000001</v>
      </c>
      <c r="AD76" s="46">
        <v>0</v>
      </c>
      <c r="AE76" s="46">
        <v>0</v>
      </c>
      <c r="AF76" s="46">
        <v>32.672768099999999</v>
      </c>
      <c r="AG76" s="46">
        <v>6.4932938099999999</v>
      </c>
      <c r="AH76" s="46">
        <v>27.858370900000001</v>
      </c>
      <c r="AI76" s="46">
        <v>10.934747399999999</v>
      </c>
      <c r="AJ76" s="46">
        <v>52.986415899999997</v>
      </c>
      <c r="AK76" s="46">
        <v>17.676223100000001</v>
      </c>
      <c r="AL76" s="46">
        <v>1.1986101199999999</v>
      </c>
      <c r="AM76" s="46">
        <v>0.28199044600000001</v>
      </c>
      <c r="AN76" s="46">
        <v>1.3556006000000001E-2</v>
      </c>
      <c r="AO76" s="46">
        <v>4.8815598000000002E-2</v>
      </c>
      <c r="AP76" s="46">
        <v>1.9084099999999999E-3</v>
      </c>
      <c r="AQ76" s="53">
        <v>5.9700000000000001E-5</v>
      </c>
      <c r="AR76" s="53">
        <v>1.3499999999999999E-5</v>
      </c>
      <c r="AS76" s="46">
        <v>0</v>
      </c>
      <c r="AT76" s="46">
        <v>0</v>
      </c>
      <c r="AU76" s="2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1">
        <v>356279.65250565199</v>
      </c>
      <c r="BP76">
        <v>137407.31659841901</v>
      </c>
      <c r="BQ76">
        <v>1366738.8287315399</v>
      </c>
      <c r="BR76" s="2">
        <f t="shared" si="1"/>
        <v>493686.96910407103</v>
      </c>
    </row>
    <row r="77" spans="2:70" x14ac:dyDescent="0.4">
      <c r="B77" s="1" t="s">
        <v>41</v>
      </c>
      <c r="C77" s="1">
        <v>86</v>
      </c>
      <c r="D77">
        <v>170</v>
      </c>
      <c r="E77">
        <v>66</v>
      </c>
      <c r="F77">
        <v>66</v>
      </c>
      <c r="G77" s="2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1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">
        <v>159.83024399999999</v>
      </c>
      <c r="AC77" s="1">
        <v>10.063580699999999</v>
      </c>
      <c r="AD77" s="46">
        <v>0</v>
      </c>
      <c r="AE77" s="46">
        <v>0</v>
      </c>
      <c r="AF77" s="46">
        <v>32.014901700000003</v>
      </c>
      <c r="AG77" s="46">
        <v>6.3630459100000003</v>
      </c>
      <c r="AH77" s="46">
        <v>27.2987149</v>
      </c>
      <c r="AI77" s="46">
        <v>10.727047900000001</v>
      </c>
      <c r="AJ77" s="46">
        <v>53.804200399999999</v>
      </c>
      <c r="AK77" s="46">
        <v>17.989082199999999</v>
      </c>
      <c r="AL77" s="46">
        <v>1.2227013900000001</v>
      </c>
      <c r="AM77" s="46">
        <v>0.26438520700000001</v>
      </c>
      <c r="AN77" s="46">
        <v>1.368812E-2</v>
      </c>
      <c r="AO77" s="46">
        <v>5.0038480000000003E-2</v>
      </c>
      <c r="AP77" s="46">
        <v>1.7951740000000001E-3</v>
      </c>
      <c r="AQ77" s="53">
        <v>5.6700000000000003E-5</v>
      </c>
      <c r="AR77" s="53">
        <v>1.3200000000000001E-5</v>
      </c>
      <c r="AS77" s="46">
        <v>0</v>
      </c>
      <c r="AT77" s="46">
        <v>0</v>
      </c>
      <c r="AU77" s="2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1">
        <v>356397.90217832802</v>
      </c>
      <c r="BP77">
        <v>141138.58253423299</v>
      </c>
      <c r="BQ77">
        <v>1367281.96991317</v>
      </c>
      <c r="BR77" s="2">
        <f t="shared" si="1"/>
        <v>497536.48471256101</v>
      </c>
    </row>
    <row r="78" spans="2:70" ht="18" thickBot="1" x14ac:dyDescent="0.45">
      <c r="B78" s="3" t="s">
        <v>41</v>
      </c>
      <c r="C78" s="3">
        <v>86</v>
      </c>
      <c r="D78" s="4">
        <v>170</v>
      </c>
      <c r="E78" s="4">
        <v>66</v>
      </c>
      <c r="F78" s="4">
        <v>66</v>
      </c>
      <c r="G78" s="6">
        <v>1200</v>
      </c>
      <c r="H78" s="4">
        <v>20609.517</v>
      </c>
      <c r="I78" s="4">
        <v>40390.371099999997</v>
      </c>
      <c r="J78" s="4">
        <v>16337.205400000001</v>
      </c>
      <c r="K78" s="4">
        <v>6161.0077300000003</v>
      </c>
      <c r="L78" s="4">
        <v>2.14424408</v>
      </c>
      <c r="M78" s="4">
        <v>84476.541500000007</v>
      </c>
      <c r="N78" s="4">
        <v>-24698.977999999999</v>
      </c>
      <c r="O78" s="4">
        <v>-60456.4467</v>
      </c>
      <c r="P78" s="4">
        <v>3.2567141199999998</v>
      </c>
      <c r="Q78" s="4">
        <v>-38182.315999999999</v>
      </c>
      <c r="R78" s="3">
        <v>86</v>
      </c>
      <c r="S78" s="4">
        <v>228.29936499999999</v>
      </c>
      <c r="T78" s="4">
        <v>170</v>
      </c>
      <c r="U78" s="4">
        <v>66</v>
      </c>
      <c r="V78" s="4">
        <v>66</v>
      </c>
      <c r="W78" s="4">
        <v>388</v>
      </c>
      <c r="X78" s="4">
        <v>388</v>
      </c>
      <c r="Y78" s="4">
        <v>388.00453299999998</v>
      </c>
      <c r="Z78" s="4">
        <v>388.00453299999998</v>
      </c>
      <c r="AA78" s="4">
        <v>388.00453299999998</v>
      </c>
      <c r="AB78" s="6">
        <v>159.70516799999999</v>
      </c>
      <c r="AC78" s="3">
        <v>10.4020923</v>
      </c>
      <c r="AD78" s="4">
        <v>0</v>
      </c>
      <c r="AE78" s="4">
        <v>0</v>
      </c>
      <c r="AF78" s="4">
        <v>31.389475999999998</v>
      </c>
      <c r="AG78" s="4">
        <v>6.2391591200000001</v>
      </c>
      <c r="AH78" s="4">
        <v>26.766497300000001</v>
      </c>
      <c r="AI78" s="4">
        <v>10.5280919</v>
      </c>
      <c r="AJ78" s="4">
        <v>54.5336535</v>
      </c>
      <c r="AK78" s="4">
        <v>18.2696082</v>
      </c>
      <c r="AL78" s="4">
        <v>1.2443888999999999</v>
      </c>
      <c r="AM78" s="4">
        <v>0.24850061100000001</v>
      </c>
      <c r="AN78" s="4">
        <v>1.3808766E-2</v>
      </c>
      <c r="AO78" s="4">
        <v>5.1144949000000002E-2</v>
      </c>
      <c r="AP78" s="4">
        <v>1.6877960000000001E-3</v>
      </c>
      <c r="AQ78" s="5">
        <v>5.38E-5</v>
      </c>
      <c r="AR78" s="5">
        <v>1.29E-5</v>
      </c>
      <c r="AS78" s="4">
        <v>0</v>
      </c>
      <c r="AT78" s="5">
        <v>0</v>
      </c>
      <c r="AU78" s="6">
        <v>1.6992284E-2</v>
      </c>
      <c r="AV78" s="4">
        <v>1.5465329999999999E-3</v>
      </c>
      <c r="AW78" s="4">
        <v>0</v>
      </c>
      <c r="AX78" s="4">
        <v>0</v>
      </c>
      <c r="AY78" s="4">
        <v>2.9460085E-2</v>
      </c>
      <c r="AZ78" s="4">
        <v>3.9851310000000001E-2</v>
      </c>
      <c r="BA78" s="4">
        <v>0.113000383</v>
      </c>
      <c r="BB78" s="4">
        <v>0.86208488999999999</v>
      </c>
      <c r="BC78" s="4">
        <v>82.669290500000002</v>
      </c>
      <c r="BD78" s="4">
        <v>92.918295499999999</v>
      </c>
      <c r="BE78" s="4">
        <v>21.1840905</v>
      </c>
      <c r="BF78" s="4">
        <v>4.7050344700000002</v>
      </c>
      <c r="BG78" s="4">
        <v>5.1683137300000004</v>
      </c>
      <c r="BH78" s="4">
        <v>5.8133866000000003</v>
      </c>
      <c r="BI78" s="4">
        <v>2.8412293800000001</v>
      </c>
      <c r="BJ78" s="4">
        <v>0.45433108799999999</v>
      </c>
      <c r="BK78" s="4">
        <v>11.499445700000001</v>
      </c>
      <c r="BL78" s="4">
        <v>0</v>
      </c>
      <c r="BM78" s="4">
        <v>0</v>
      </c>
      <c r="BN78" s="4">
        <v>4.3165000000000001E-6</v>
      </c>
      <c r="BO78" s="3">
        <v>356561.62221815402</v>
      </c>
      <c r="BP78" s="4">
        <v>144972.704232388</v>
      </c>
      <c r="BQ78" s="4">
        <v>1368109.6907265999</v>
      </c>
      <c r="BR78" s="6">
        <f t="shared" si="1"/>
        <v>501534.32645054202</v>
      </c>
    </row>
  </sheetData>
  <mergeCells count="7">
    <mergeCell ref="AV2:BN2"/>
    <mergeCell ref="BO2:BR2"/>
    <mergeCell ref="B2:B3"/>
    <mergeCell ref="C2:G2"/>
    <mergeCell ref="H2:Q2"/>
    <mergeCell ref="AC2:AU2"/>
    <mergeCell ref="R2:AB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Results_pyrolysis_v3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PSID_PC22</cp:lastModifiedBy>
  <dcterms:created xsi:type="dcterms:W3CDTF">2023-08-01T03:34:48Z</dcterms:created>
  <dcterms:modified xsi:type="dcterms:W3CDTF">2023-09-04T12:03:16Z</dcterms:modified>
</cp:coreProperties>
</file>