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ara\OneDrive - INSTITUTO OLHAR - PESQUISA E INFORMACAO ESTRATEGICA LTDA\Documentos\1- Projeto Naiara\NAIARA\PROCESSO UNIMED\"/>
    </mc:Choice>
  </mc:AlternateContent>
  <xr:revisionPtr revIDLastSave="0" documentId="13_ncr:1_{AC137F82-B14D-45FA-9215-CF016CB8FE54}" xr6:coauthVersionLast="47" xr6:coauthVersionMax="47" xr10:uidLastSave="{00000000-0000-0000-0000-000000000000}"/>
  <bookViews>
    <workbookView xWindow="-120" yWindow="-120" windowWidth="20730" windowHeight="11160" firstSheet="2" activeTab="5" xr2:uid="{1E6FCFF2-0E4D-4057-8361-D4D23B8837A7}"/>
  </bookViews>
  <sheets>
    <sheet name="BASEBEN" sheetId="10" r:id="rId1"/>
    <sheet name="BASEFIN" sheetId="11" r:id="rId2"/>
    <sheet name="BASEREC" sheetId="12" r:id="rId3"/>
    <sheet name="Beneficiarios Brasil" sheetId="4" state="hidden" r:id="rId4"/>
    <sheet name="Beneficiarios RMBH" sheetId="1" r:id="rId5"/>
    <sheet name="SÓ UNIMED" sheetId="14" r:id="rId6"/>
    <sheet name="GERAL UNIMED" sheetId="9" r:id="rId7"/>
    <sheet name="AUMENTO" sheetId="7" state="hidden" r:id="rId8"/>
    <sheet name="DIMINUIÇÃO" sheetId="8" state="hidden" r:id="rId9"/>
    <sheet name="Financeiro" sheetId="2" r:id="rId10"/>
    <sheet name="DESPESAS" sheetId="16" r:id="rId11"/>
    <sheet name="RECEITAS" sheetId="15" r:id="rId12"/>
    <sheet name="Reclamações" sheetId="3" r:id="rId13"/>
    <sheet name="Planilha1" sheetId="13" state="hidden" r:id="rId14"/>
  </sheets>
  <definedNames>
    <definedName name="_xlnm._FilterDatabase" localSheetId="7" hidden="1">AUMENTO!$A$1:$H$207</definedName>
    <definedName name="_xlnm._FilterDatabase" localSheetId="4" hidden="1">'Beneficiarios RMBH'!$A$8:$F$8</definedName>
    <definedName name="_xlnm._FilterDatabase" localSheetId="8" hidden="1">DIMINUIÇÃO!$A$1:$H$1</definedName>
    <definedName name="_xlnm._FilterDatabase" localSheetId="9" hidden="1">Financeiro!$A$6:$J$909</definedName>
    <definedName name="_xlnm._FilterDatabase" localSheetId="6" hidden="1">'GERAL UNIMED'!$A$2:$F$481</definedName>
    <definedName name="_xlnm._FilterDatabase" localSheetId="12" hidden="1">Reclamações!$B$9:$BN$1344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0" i="14" l="1"/>
  <c r="A230" i="14"/>
  <c r="G486" i="1"/>
  <c r="B227" i="14"/>
  <c r="E481" i="9"/>
  <c r="E480" i="9"/>
  <c r="BO11" i="3"/>
  <c r="BO12" i="3"/>
  <c r="BO13" i="3"/>
  <c r="BO14" i="3"/>
  <c r="BO15" i="3"/>
  <c r="BO16" i="3"/>
  <c r="BO17" i="3"/>
  <c r="BO18" i="3"/>
  <c r="BO19" i="3"/>
  <c r="BO20" i="3"/>
  <c r="BO21" i="3"/>
  <c r="BO22" i="3"/>
  <c r="BO23" i="3"/>
  <c r="BO24" i="3"/>
  <c r="BO25" i="3"/>
  <c r="BO26" i="3"/>
  <c r="BO27" i="3"/>
  <c r="BO28" i="3"/>
  <c r="BO29" i="3"/>
  <c r="BO30" i="3"/>
  <c r="BO31" i="3"/>
  <c r="BO32" i="3"/>
  <c r="BO33" i="3"/>
  <c r="BO34" i="3"/>
  <c r="BO35" i="3"/>
  <c r="BO36" i="3"/>
  <c r="BO37" i="3"/>
  <c r="BO38" i="3"/>
  <c r="BO39" i="3"/>
  <c r="BO40" i="3"/>
  <c r="BO41" i="3"/>
  <c r="BO42" i="3"/>
  <c r="BO43" i="3"/>
  <c r="BO44" i="3"/>
  <c r="BO45" i="3"/>
  <c r="BO46" i="3"/>
  <c r="BO47" i="3"/>
  <c r="BO48" i="3"/>
  <c r="BO49" i="3"/>
  <c r="BO50" i="3"/>
  <c r="BO51" i="3"/>
  <c r="BO52" i="3"/>
  <c r="BO53" i="3"/>
  <c r="BO54" i="3"/>
  <c r="BO55" i="3"/>
  <c r="BO56" i="3"/>
  <c r="BO57" i="3"/>
  <c r="BO58" i="3"/>
  <c r="BO59" i="3"/>
  <c r="BO60" i="3"/>
  <c r="BO61" i="3"/>
  <c r="BO62" i="3"/>
  <c r="BO63" i="3"/>
  <c r="BO64" i="3"/>
  <c r="BO65" i="3"/>
  <c r="BO66" i="3"/>
  <c r="BO67" i="3"/>
  <c r="BO68" i="3"/>
  <c r="BO69" i="3"/>
  <c r="BO70" i="3"/>
  <c r="BO71" i="3"/>
  <c r="BO72" i="3"/>
  <c r="BO73" i="3"/>
  <c r="BO74" i="3"/>
  <c r="BO75" i="3"/>
  <c r="BO76" i="3"/>
  <c r="BO77" i="3"/>
  <c r="BO78" i="3"/>
  <c r="BO79" i="3"/>
  <c r="BO80" i="3"/>
  <c r="BO81" i="3"/>
  <c r="BO82" i="3"/>
  <c r="BO83" i="3"/>
  <c r="BO84" i="3"/>
  <c r="BO85" i="3"/>
  <c r="BO86" i="3"/>
  <c r="BO87" i="3"/>
  <c r="BO88" i="3"/>
  <c r="BO89" i="3"/>
  <c r="BO90" i="3"/>
  <c r="BO91" i="3"/>
  <c r="BO92" i="3"/>
  <c r="BO93" i="3"/>
  <c r="BO94" i="3"/>
  <c r="BO95" i="3"/>
  <c r="BO96" i="3"/>
  <c r="BO97" i="3"/>
  <c r="BO98" i="3"/>
  <c r="BO99" i="3"/>
  <c r="BO100" i="3"/>
  <c r="BO101" i="3"/>
  <c r="BO102" i="3"/>
  <c r="BO103" i="3"/>
  <c r="BO104" i="3"/>
  <c r="BO105" i="3"/>
  <c r="BO106" i="3"/>
  <c r="BO107" i="3"/>
  <c r="BO108" i="3"/>
  <c r="BO109" i="3"/>
  <c r="BO110" i="3"/>
  <c r="BO111" i="3"/>
  <c r="BO112" i="3"/>
  <c r="BO113" i="3"/>
  <c r="BO114" i="3"/>
  <c r="BO115" i="3"/>
  <c r="BO116" i="3"/>
  <c r="BO117" i="3"/>
  <c r="BO118" i="3"/>
  <c r="BO119" i="3"/>
  <c r="BO120" i="3"/>
  <c r="BO121" i="3"/>
  <c r="BO122" i="3"/>
  <c r="BO123" i="3"/>
  <c r="BO124" i="3"/>
  <c r="BO125" i="3"/>
  <c r="BO126" i="3"/>
  <c r="BO127" i="3"/>
  <c r="BO128" i="3"/>
  <c r="BO129" i="3"/>
  <c r="BO130" i="3"/>
  <c r="BO131" i="3"/>
  <c r="BO132" i="3"/>
  <c r="BO133" i="3"/>
  <c r="BO134" i="3"/>
  <c r="BO135" i="3"/>
  <c r="BO136" i="3"/>
  <c r="BO137" i="3"/>
  <c r="BO138" i="3"/>
  <c r="BO139" i="3"/>
  <c r="BO140" i="3"/>
  <c r="BO141" i="3"/>
  <c r="BO142" i="3"/>
  <c r="BO143" i="3"/>
  <c r="BO144" i="3"/>
  <c r="BO145" i="3"/>
  <c r="BO146" i="3"/>
  <c r="BO147" i="3"/>
  <c r="BO148" i="3"/>
  <c r="BO149" i="3"/>
  <c r="BO150" i="3"/>
  <c r="BO151" i="3"/>
  <c r="BO152" i="3"/>
  <c r="BO153" i="3"/>
  <c r="BO154" i="3"/>
  <c r="BO155" i="3"/>
  <c r="BO156" i="3"/>
  <c r="BO157" i="3"/>
  <c r="BO158" i="3"/>
  <c r="BO159" i="3"/>
  <c r="BO160" i="3"/>
  <c r="BO161" i="3"/>
  <c r="BO162" i="3"/>
  <c r="BO163" i="3"/>
  <c r="BO164" i="3"/>
  <c r="BO165" i="3"/>
  <c r="BO166" i="3"/>
  <c r="BO167" i="3"/>
  <c r="BO168" i="3"/>
  <c r="BO169" i="3"/>
  <c r="BO170" i="3"/>
  <c r="BO171" i="3"/>
  <c r="BO172" i="3"/>
  <c r="BO173" i="3"/>
  <c r="BO174" i="3"/>
  <c r="BO175" i="3"/>
  <c r="BO176" i="3"/>
  <c r="BO177" i="3"/>
  <c r="BO178" i="3"/>
  <c r="BO179" i="3"/>
  <c r="BO180" i="3"/>
  <c r="BO181" i="3"/>
  <c r="BO182" i="3"/>
  <c r="BO183" i="3"/>
  <c r="BO184" i="3"/>
  <c r="BO185" i="3"/>
  <c r="BO186" i="3"/>
  <c r="BO187" i="3"/>
  <c r="BO188" i="3"/>
  <c r="BO189" i="3"/>
  <c r="BO190" i="3"/>
  <c r="BO191" i="3"/>
  <c r="BO192" i="3"/>
  <c r="BO193" i="3"/>
  <c r="BO194" i="3"/>
  <c r="BO195" i="3"/>
  <c r="BO196" i="3"/>
  <c r="BO197" i="3"/>
  <c r="BO198" i="3"/>
  <c r="BO199" i="3"/>
  <c r="BO200" i="3"/>
  <c r="BO201" i="3"/>
  <c r="BO202" i="3"/>
  <c r="BO203" i="3"/>
  <c r="BO204" i="3"/>
  <c r="BO205" i="3"/>
  <c r="BO206" i="3"/>
  <c r="BO207" i="3"/>
  <c r="BO208" i="3"/>
  <c r="BO209" i="3"/>
  <c r="BO210" i="3"/>
  <c r="BO211" i="3"/>
  <c r="BO212" i="3"/>
  <c r="BO213" i="3"/>
  <c r="BO214" i="3"/>
  <c r="BO215" i="3"/>
  <c r="BO216" i="3"/>
  <c r="BO217" i="3"/>
  <c r="BO218" i="3"/>
  <c r="BO219" i="3"/>
  <c r="BO220" i="3"/>
  <c r="BO221" i="3"/>
  <c r="BO222" i="3"/>
  <c r="BO223" i="3"/>
  <c r="BO224" i="3"/>
  <c r="BO225" i="3"/>
  <c r="BO226" i="3"/>
  <c r="BO227" i="3"/>
  <c r="BO228" i="3"/>
  <c r="BO229" i="3"/>
  <c r="BO230" i="3"/>
  <c r="BO231" i="3"/>
  <c r="BO232" i="3"/>
  <c r="BO233" i="3"/>
  <c r="BO234" i="3"/>
  <c r="BO235" i="3"/>
  <c r="BO236" i="3"/>
  <c r="BO237" i="3"/>
  <c r="BO238" i="3"/>
  <c r="BO239" i="3"/>
  <c r="BO240" i="3"/>
  <c r="BO241" i="3"/>
  <c r="BO242" i="3"/>
  <c r="BO243" i="3"/>
  <c r="BO244" i="3"/>
  <c r="BO245" i="3"/>
  <c r="BO246" i="3"/>
  <c r="BO247" i="3"/>
  <c r="BO248" i="3"/>
  <c r="BO249" i="3"/>
  <c r="BO250" i="3"/>
  <c r="BO251" i="3"/>
  <c r="BO252" i="3"/>
  <c r="BO253" i="3"/>
  <c r="BO254" i="3"/>
  <c r="BO255" i="3"/>
  <c r="BO256" i="3"/>
  <c r="BO257" i="3"/>
  <c r="BO258" i="3"/>
  <c r="BO259" i="3"/>
  <c r="BO260" i="3"/>
  <c r="BO261" i="3"/>
  <c r="BO262" i="3"/>
  <c r="BO263" i="3"/>
  <c r="BO264" i="3"/>
  <c r="BO265" i="3"/>
  <c r="BO266" i="3"/>
  <c r="BO267" i="3"/>
  <c r="BO268" i="3"/>
  <c r="BO269" i="3"/>
  <c r="BO270" i="3"/>
  <c r="BO271" i="3"/>
  <c r="BO272" i="3"/>
  <c r="BO273" i="3"/>
  <c r="BO274" i="3"/>
  <c r="BO275" i="3"/>
  <c r="BO276" i="3"/>
  <c r="BO277" i="3"/>
  <c r="BO278" i="3"/>
  <c r="BO279" i="3"/>
  <c r="BO280" i="3"/>
  <c r="BO281" i="3"/>
  <c r="BO282" i="3"/>
  <c r="BO283" i="3"/>
  <c r="BO284" i="3"/>
  <c r="BO285" i="3"/>
  <c r="BO286" i="3"/>
  <c r="BO287" i="3"/>
  <c r="BO288" i="3"/>
  <c r="BO289" i="3"/>
  <c r="BO290" i="3"/>
  <c r="BO291" i="3"/>
  <c r="BO292" i="3"/>
  <c r="BO293" i="3"/>
  <c r="BO294" i="3"/>
  <c r="BO295" i="3"/>
  <c r="BO296" i="3"/>
  <c r="BO297" i="3"/>
  <c r="BO298" i="3"/>
  <c r="BO299" i="3"/>
  <c r="BO300" i="3"/>
  <c r="BO301" i="3"/>
  <c r="BO302" i="3"/>
  <c r="BO303" i="3"/>
  <c r="BO304" i="3"/>
  <c r="BO305" i="3"/>
  <c r="BO306" i="3"/>
  <c r="BO307" i="3"/>
  <c r="BO308" i="3"/>
  <c r="BO309" i="3"/>
  <c r="BO310" i="3"/>
  <c r="BO311" i="3"/>
  <c r="BO312" i="3"/>
  <c r="BO313" i="3"/>
  <c r="BO314" i="3"/>
  <c r="BO315" i="3"/>
  <c r="BO316" i="3"/>
  <c r="BO317" i="3"/>
  <c r="BO318" i="3"/>
  <c r="BO319" i="3"/>
  <c r="BO320" i="3"/>
  <c r="BO321" i="3"/>
  <c r="BO322" i="3"/>
  <c r="BO323" i="3"/>
  <c r="BO324" i="3"/>
  <c r="BO325" i="3"/>
  <c r="BO326" i="3"/>
  <c r="BO327" i="3"/>
  <c r="BO328" i="3"/>
  <c r="BO329" i="3"/>
  <c r="BO330" i="3"/>
  <c r="BO331" i="3"/>
  <c r="BO332" i="3"/>
  <c r="BO333" i="3"/>
  <c r="BO334" i="3"/>
  <c r="BO335" i="3"/>
  <c r="BO336" i="3"/>
  <c r="BO337" i="3"/>
  <c r="BO338" i="3"/>
  <c r="BO339" i="3"/>
  <c r="BO340" i="3"/>
  <c r="BO341" i="3"/>
  <c r="BO342" i="3"/>
  <c r="BO343" i="3"/>
  <c r="BO344" i="3"/>
  <c r="BO345" i="3"/>
  <c r="BO346" i="3"/>
  <c r="BO347" i="3"/>
  <c r="BO348" i="3"/>
  <c r="BO349" i="3"/>
  <c r="BO350" i="3"/>
  <c r="BO351" i="3"/>
  <c r="BO352" i="3"/>
  <c r="BO353" i="3"/>
  <c r="BO354" i="3"/>
  <c r="BO355" i="3"/>
  <c r="BO356" i="3"/>
  <c r="BO357" i="3"/>
  <c r="BO358" i="3"/>
  <c r="BO359" i="3"/>
  <c r="BO360" i="3"/>
  <c r="BO361" i="3"/>
  <c r="BO362" i="3"/>
  <c r="BO363" i="3"/>
  <c r="BO364" i="3"/>
  <c r="BO365" i="3"/>
  <c r="BO366" i="3"/>
  <c r="BO367" i="3"/>
  <c r="BO368" i="3"/>
  <c r="BO369" i="3"/>
  <c r="BO370" i="3"/>
  <c r="BO371" i="3"/>
  <c r="BO372" i="3"/>
  <c r="BO373" i="3"/>
  <c r="BO374" i="3"/>
  <c r="BO375" i="3"/>
  <c r="BO376" i="3"/>
  <c r="BO377" i="3"/>
  <c r="BO378" i="3"/>
  <c r="BO379" i="3"/>
  <c r="BO380" i="3"/>
  <c r="BO381" i="3"/>
  <c r="BO382" i="3"/>
  <c r="BO383" i="3"/>
  <c r="BO384" i="3"/>
  <c r="BO385" i="3"/>
  <c r="BO386" i="3"/>
  <c r="BO387" i="3"/>
  <c r="BO388" i="3"/>
  <c r="BO389" i="3"/>
  <c r="BO390" i="3"/>
  <c r="BO391" i="3"/>
  <c r="BO392" i="3"/>
  <c r="BO393" i="3"/>
  <c r="BO394" i="3"/>
  <c r="BO395" i="3"/>
  <c r="BO396" i="3"/>
  <c r="BO397" i="3"/>
  <c r="BO398" i="3"/>
  <c r="BO399" i="3"/>
  <c r="BO400" i="3"/>
  <c r="BO401" i="3"/>
  <c r="BO402" i="3"/>
  <c r="BO403" i="3"/>
  <c r="BO404" i="3"/>
  <c r="BO405" i="3"/>
  <c r="BO406" i="3"/>
  <c r="BO407" i="3"/>
  <c r="BO408" i="3"/>
  <c r="BO409" i="3"/>
  <c r="BO410" i="3"/>
  <c r="BO411" i="3"/>
  <c r="BO412" i="3"/>
  <c r="BO413" i="3"/>
  <c r="BO414" i="3"/>
  <c r="BO415" i="3"/>
  <c r="BO416" i="3"/>
  <c r="BO417" i="3"/>
  <c r="BO418" i="3"/>
  <c r="BO419" i="3"/>
  <c r="BO420" i="3"/>
  <c r="BO421" i="3"/>
  <c r="BO422" i="3"/>
  <c r="BO423" i="3"/>
  <c r="BO424" i="3"/>
  <c r="BO425" i="3"/>
  <c r="BO426" i="3"/>
  <c r="BO427" i="3"/>
  <c r="BO428" i="3"/>
  <c r="BO429" i="3"/>
  <c r="BO430" i="3"/>
  <c r="BO431" i="3"/>
  <c r="BO432" i="3"/>
  <c r="BO433" i="3"/>
  <c r="BO434" i="3"/>
  <c r="BO435" i="3"/>
  <c r="BO436" i="3"/>
  <c r="BO437" i="3"/>
  <c r="BO438" i="3"/>
  <c r="BO439" i="3"/>
  <c r="BO440" i="3"/>
  <c r="BO441" i="3"/>
  <c r="BO442" i="3"/>
  <c r="BO443" i="3"/>
  <c r="BO444" i="3"/>
  <c r="BO445" i="3"/>
  <c r="BO446" i="3"/>
  <c r="BO447" i="3"/>
  <c r="BO448" i="3"/>
  <c r="BO449" i="3"/>
  <c r="BO450" i="3"/>
  <c r="BO451" i="3"/>
  <c r="BO452" i="3"/>
  <c r="BO453" i="3"/>
  <c r="BO454" i="3"/>
  <c r="BO455" i="3"/>
  <c r="BO456" i="3"/>
  <c r="BO457" i="3"/>
  <c r="BO458" i="3"/>
  <c r="BO459" i="3"/>
  <c r="BO460" i="3"/>
  <c r="BO461" i="3"/>
  <c r="BO462" i="3"/>
  <c r="BO463" i="3"/>
  <c r="BO464" i="3"/>
  <c r="BO465" i="3"/>
  <c r="BO466" i="3"/>
  <c r="BO467" i="3"/>
  <c r="BO468" i="3"/>
  <c r="BO469" i="3"/>
  <c r="BO470" i="3"/>
  <c r="BO471" i="3"/>
  <c r="BO472" i="3"/>
  <c r="BO473" i="3"/>
  <c r="BO474" i="3"/>
  <c r="BO475" i="3"/>
  <c r="BO476" i="3"/>
  <c r="BO477" i="3"/>
  <c r="BO478" i="3"/>
  <c r="BO479" i="3"/>
  <c r="BO480" i="3"/>
  <c r="BO481" i="3"/>
  <c r="BO482" i="3"/>
  <c r="BO483" i="3"/>
  <c r="BO484" i="3"/>
  <c r="BO485" i="3"/>
  <c r="BO486" i="3"/>
  <c r="BO487" i="3"/>
  <c r="BO488" i="3"/>
  <c r="BO489" i="3"/>
  <c r="BO490" i="3"/>
  <c r="BO491" i="3"/>
  <c r="BO492" i="3"/>
  <c r="BO493" i="3"/>
  <c r="BO494" i="3"/>
  <c r="BO495" i="3"/>
  <c r="BO496" i="3"/>
  <c r="BO497" i="3"/>
  <c r="BO498" i="3"/>
  <c r="BO499" i="3"/>
  <c r="BO500" i="3"/>
  <c r="BO501" i="3"/>
  <c r="BO502" i="3"/>
  <c r="BO503" i="3"/>
  <c r="BO504" i="3"/>
  <c r="BO505" i="3"/>
  <c r="BO506" i="3"/>
  <c r="BO507" i="3"/>
  <c r="BO508" i="3"/>
  <c r="BO509" i="3"/>
  <c r="BO510" i="3"/>
  <c r="BO511" i="3"/>
  <c r="BO512" i="3"/>
  <c r="BO513" i="3"/>
  <c r="BO514" i="3"/>
  <c r="BO515" i="3"/>
  <c r="BO516" i="3"/>
  <c r="BO517" i="3"/>
  <c r="BO518" i="3"/>
  <c r="BO519" i="3"/>
  <c r="BO520" i="3"/>
  <c r="BO521" i="3"/>
  <c r="BO522" i="3"/>
  <c r="BO523" i="3"/>
  <c r="BO524" i="3"/>
  <c r="BO525" i="3"/>
  <c r="BO526" i="3"/>
  <c r="BO527" i="3"/>
  <c r="BO528" i="3"/>
  <c r="BO529" i="3"/>
  <c r="BO530" i="3"/>
  <c r="BO531" i="3"/>
  <c r="BO532" i="3"/>
  <c r="BO533" i="3"/>
  <c r="BO534" i="3"/>
  <c r="BO535" i="3"/>
  <c r="BO536" i="3"/>
  <c r="BO537" i="3"/>
  <c r="BO538" i="3"/>
  <c r="BO539" i="3"/>
  <c r="BO540" i="3"/>
  <c r="BO541" i="3"/>
  <c r="BO542" i="3"/>
  <c r="BO543" i="3"/>
  <c r="BO544" i="3"/>
  <c r="BO545" i="3"/>
  <c r="BO546" i="3"/>
  <c r="BO547" i="3"/>
  <c r="BO548" i="3"/>
  <c r="BO549" i="3"/>
  <c r="BO550" i="3"/>
  <c r="BO551" i="3"/>
  <c r="BO552" i="3"/>
  <c r="BO553" i="3"/>
  <c r="BO554" i="3"/>
  <c r="BO555" i="3"/>
  <c r="BO556" i="3"/>
  <c r="BO557" i="3"/>
  <c r="BO558" i="3"/>
  <c r="BO559" i="3"/>
  <c r="BO560" i="3"/>
  <c r="BO561" i="3"/>
  <c r="BO562" i="3"/>
  <c r="BO563" i="3"/>
  <c r="BO564" i="3"/>
  <c r="BO565" i="3"/>
  <c r="BO566" i="3"/>
  <c r="BO567" i="3"/>
  <c r="BO568" i="3"/>
  <c r="BO569" i="3"/>
  <c r="BO570" i="3"/>
  <c r="BO571" i="3"/>
  <c r="BO572" i="3"/>
  <c r="BO573" i="3"/>
  <c r="BO574" i="3"/>
  <c r="BO575" i="3"/>
  <c r="BO576" i="3"/>
  <c r="BO577" i="3"/>
  <c r="BO578" i="3"/>
  <c r="BO579" i="3"/>
  <c r="BO580" i="3"/>
  <c r="BO581" i="3"/>
  <c r="BO582" i="3"/>
  <c r="BO583" i="3"/>
  <c r="BO584" i="3"/>
  <c r="BO585" i="3"/>
  <c r="BO586" i="3"/>
  <c r="BO587" i="3"/>
  <c r="BO588" i="3"/>
  <c r="BO589" i="3"/>
  <c r="BO590" i="3"/>
  <c r="BO591" i="3"/>
  <c r="BO592" i="3"/>
  <c r="BO593" i="3"/>
  <c r="BO594" i="3"/>
  <c r="BO595" i="3"/>
  <c r="BO596" i="3"/>
  <c r="BO597" i="3"/>
  <c r="BO598" i="3"/>
  <c r="BO599" i="3"/>
  <c r="BO600" i="3"/>
  <c r="BO601" i="3"/>
  <c r="BO602" i="3"/>
  <c r="BO603" i="3"/>
  <c r="BO604" i="3"/>
  <c r="BO605" i="3"/>
  <c r="BO606" i="3"/>
  <c r="BO607" i="3"/>
  <c r="BO608" i="3"/>
  <c r="BO609" i="3"/>
  <c r="BO610" i="3"/>
  <c r="BO611" i="3"/>
  <c r="BO612" i="3"/>
  <c r="BO613" i="3"/>
  <c r="BO614" i="3"/>
  <c r="BO615" i="3"/>
  <c r="BO616" i="3"/>
  <c r="BO617" i="3"/>
  <c r="BO618" i="3"/>
  <c r="BO619" i="3"/>
  <c r="BO620" i="3"/>
  <c r="BO621" i="3"/>
  <c r="BO622" i="3"/>
  <c r="BO623" i="3"/>
  <c r="BO624" i="3"/>
  <c r="BO625" i="3"/>
  <c r="BO626" i="3"/>
  <c r="BO627" i="3"/>
  <c r="BO628" i="3"/>
  <c r="BO629" i="3"/>
  <c r="BO630" i="3"/>
  <c r="BO631" i="3"/>
  <c r="BO632" i="3"/>
  <c r="BO633" i="3"/>
  <c r="BO634" i="3"/>
  <c r="BO635" i="3"/>
  <c r="BO636" i="3"/>
  <c r="BO637" i="3"/>
  <c r="BO638" i="3"/>
  <c r="BO639" i="3"/>
  <c r="BO640" i="3"/>
  <c r="BO641" i="3"/>
  <c r="BO642" i="3"/>
  <c r="BO643" i="3"/>
  <c r="BO644" i="3"/>
  <c r="BO645" i="3"/>
  <c r="BO646" i="3"/>
  <c r="BO647" i="3"/>
  <c r="BO648" i="3"/>
  <c r="BO649" i="3"/>
  <c r="BO650" i="3"/>
  <c r="BO651" i="3"/>
  <c r="BO652" i="3"/>
  <c r="BO653" i="3"/>
  <c r="BO654" i="3"/>
  <c r="BO655" i="3"/>
  <c r="BO656" i="3"/>
  <c r="BO657" i="3"/>
  <c r="BO658" i="3"/>
  <c r="BO659" i="3"/>
  <c r="BO660" i="3"/>
  <c r="BO661" i="3"/>
  <c r="BO662" i="3"/>
  <c r="BO663" i="3"/>
  <c r="BO664" i="3"/>
  <c r="BO665" i="3"/>
  <c r="BO666" i="3"/>
  <c r="BO667" i="3"/>
  <c r="BO668" i="3"/>
  <c r="BO669" i="3"/>
  <c r="BO670" i="3"/>
  <c r="BO671" i="3"/>
  <c r="BO672" i="3"/>
  <c r="BO673" i="3"/>
  <c r="BO674" i="3"/>
  <c r="BO675" i="3"/>
  <c r="BO676" i="3"/>
  <c r="BO677" i="3"/>
  <c r="BO678" i="3"/>
  <c r="BO679" i="3"/>
  <c r="BO680" i="3"/>
  <c r="BO681" i="3"/>
  <c r="BO682" i="3"/>
  <c r="BO683" i="3"/>
  <c r="BO684" i="3"/>
  <c r="BO685" i="3"/>
  <c r="BO686" i="3"/>
  <c r="BO687" i="3"/>
  <c r="BO688" i="3"/>
  <c r="BO689" i="3"/>
  <c r="BO690" i="3"/>
  <c r="BO691" i="3"/>
  <c r="BO692" i="3"/>
  <c r="BO693" i="3"/>
  <c r="BO694" i="3"/>
  <c r="BO695" i="3"/>
  <c r="BO696" i="3"/>
  <c r="BO697" i="3"/>
  <c r="BO698" i="3"/>
  <c r="BO699" i="3"/>
  <c r="BO700" i="3"/>
  <c r="BO701" i="3"/>
  <c r="BO702" i="3"/>
  <c r="BO703" i="3"/>
  <c r="BO704" i="3"/>
  <c r="BO705" i="3"/>
  <c r="BO706" i="3"/>
  <c r="BO707" i="3"/>
  <c r="BO708" i="3"/>
  <c r="BO709" i="3"/>
  <c r="BO710" i="3"/>
  <c r="BO711" i="3"/>
  <c r="BO712" i="3"/>
  <c r="BO713" i="3"/>
  <c r="BO714" i="3"/>
  <c r="BO715" i="3"/>
  <c r="BO716" i="3"/>
  <c r="BO717" i="3"/>
  <c r="BO718" i="3"/>
  <c r="BO719" i="3"/>
  <c r="BO720" i="3"/>
  <c r="BO721" i="3"/>
  <c r="BO722" i="3"/>
  <c r="BO723" i="3"/>
  <c r="BO724" i="3"/>
  <c r="BO725" i="3"/>
  <c r="BO726" i="3"/>
  <c r="BO727" i="3"/>
  <c r="BO728" i="3"/>
  <c r="BO729" i="3"/>
  <c r="BO730" i="3"/>
  <c r="BO731" i="3"/>
  <c r="BO732" i="3"/>
  <c r="BO733" i="3"/>
  <c r="BO734" i="3"/>
  <c r="BO735" i="3"/>
  <c r="BO736" i="3"/>
  <c r="BO737" i="3"/>
  <c r="BO738" i="3"/>
  <c r="BO739" i="3"/>
  <c r="BO740" i="3"/>
  <c r="BO741" i="3"/>
  <c r="BO742" i="3"/>
  <c r="BO743" i="3"/>
  <c r="BO744" i="3"/>
  <c r="BO745" i="3"/>
  <c r="BO746" i="3"/>
  <c r="BO747" i="3"/>
  <c r="BO748" i="3"/>
  <c r="BO749" i="3"/>
  <c r="BO750" i="3"/>
  <c r="BO751" i="3"/>
  <c r="BO752" i="3"/>
  <c r="BO753" i="3"/>
  <c r="BO754" i="3"/>
  <c r="BO755" i="3"/>
  <c r="BO756" i="3"/>
  <c r="BO757" i="3"/>
  <c r="BO758" i="3"/>
  <c r="BO759" i="3"/>
  <c r="BO760" i="3"/>
  <c r="BO761" i="3"/>
  <c r="BO762" i="3"/>
  <c r="BO763" i="3"/>
  <c r="BO764" i="3"/>
  <c r="BO765" i="3"/>
  <c r="BO766" i="3"/>
  <c r="BO767" i="3"/>
  <c r="BO768" i="3"/>
  <c r="BO769" i="3"/>
  <c r="BO770" i="3"/>
  <c r="BO771" i="3"/>
  <c r="BO772" i="3"/>
  <c r="BO773" i="3"/>
  <c r="BO774" i="3"/>
  <c r="BO775" i="3"/>
  <c r="BO776" i="3"/>
  <c r="BO777" i="3"/>
  <c r="BO778" i="3"/>
  <c r="BO779" i="3"/>
  <c r="BO780" i="3"/>
  <c r="BO781" i="3"/>
  <c r="BO782" i="3"/>
  <c r="BO783" i="3"/>
  <c r="BO784" i="3"/>
  <c r="BO785" i="3"/>
  <c r="BO786" i="3"/>
  <c r="BO787" i="3"/>
  <c r="BO788" i="3"/>
  <c r="BO789" i="3"/>
  <c r="BO790" i="3"/>
  <c r="BO791" i="3"/>
  <c r="BO792" i="3"/>
  <c r="BO793" i="3"/>
  <c r="BO794" i="3"/>
  <c r="BO795" i="3"/>
  <c r="BO796" i="3"/>
  <c r="BO797" i="3"/>
  <c r="BO798" i="3"/>
  <c r="BO799" i="3"/>
  <c r="BO800" i="3"/>
  <c r="BO801" i="3"/>
  <c r="BO802" i="3"/>
  <c r="BO803" i="3"/>
  <c r="BO804" i="3"/>
  <c r="BO805" i="3"/>
  <c r="BO806" i="3"/>
  <c r="BO807" i="3"/>
  <c r="BO808" i="3"/>
  <c r="BO809" i="3"/>
  <c r="BO810" i="3"/>
  <c r="BO811" i="3"/>
  <c r="BO812" i="3"/>
  <c r="BO813" i="3"/>
  <c r="BO814" i="3"/>
  <c r="BO815" i="3"/>
  <c r="BO816" i="3"/>
  <c r="BO817" i="3"/>
  <c r="BO818" i="3"/>
  <c r="BO819" i="3"/>
  <c r="BO820" i="3"/>
  <c r="BO821" i="3"/>
  <c r="BO822" i="3"/>
  <c r="BO823" i="3"/>
  <c r="BO824" i="3"/>
  <c r="BO825" i="3"/>
  <c r="BO826" i="3"/>
  <c r="BO827" i="3"/>
  <c r="BO828" i="3"/>
  <c r="BO829" i="3"/>
  <c r="BO830" i="3"/>
  <c r="BO831" i="3"/>
  <c r="BO832" i="3"/>
  <c r="BO833" i="3"/>
  <c r="BO834" i="3"/>
  <c r="BO835" i="3"/>
  <c r="BO836" i="3"/>
  <c r="BO837" i="3"/>
  <c r="BO838" i="3"/>
  <c r="BO839" i="3"/>
  <c r="BO840" i="3"/>
  <c r="BO841" i="3"/>
  <c r="BO842" i="3"/>
  <c r="BO843" i="3"/>
  <c r="BO844" i="3"/>
  <c r="BO845" i="3"/>
  <c r="BO846" i="3"/>
  <c r="BO847" i="3"/>
  <c r="BO848" i="3"/>
  <c r="BO849" i="3"/>
  <c r="BO850" i="3"/>
  <c r="BO851" i="3"/>
  <c r="BO852" i="3"/>
  <c r="BO853" i="3"/>
  <c r="BO854" i="3"/>
  <c r="BO855" i="3"/>
  <c r="BO856" i="3"/>
  <c r="BO857" i="3"/>
  <c r="BO858" i="3"/>
  <c r="BO859" i="3"/>
  <c r="BO860" i="3"/>
  <c r="BO861" i="3"/>
  <c r="BO862" i="3"/>
  <c r="BO863" i="3"/>
  <c r="BO864" i="3"/>
  <c r="BO865" i="3"/>
  <c r="BO866" i="3"/>
  <c r="BO867" i="3"/>
  <c r="BO868" i="3"/>
  <c r="BO869" i="3"/>
  <c r="BO870" i="3"/>
  <c r="BO871" i="3"/>
  <c r="BO872" i="3"/>
  <c r="BO873" i="3"/>
  <c r="BO874" i="3"/>
  <c r="BO875" i="3"/>
  <c r="BO876" i="3"/>
  <c r="BO877" i="3"/>
  <c r="BO878" i="3"/>
  <c r="BO879" i="3"/>
  <c r="BO880" i="3"/>
  <c r="BO881" i="3"/>
  <c r="BO882" i="3"/>
  <c r="BO883" i="3"/>
  <c r="BO884" i="3"/>
  <c r="BO885" i="3"/>
  <c r="BO886" i="3"/>
  <c r="BO887" i="3"/>
  <c r="BO888" i="3"/>
  <c r="BO889" i="3"/>
  <c r="BO890" i="3"/>
  <c r="BO891" i="3"/>
  <c r="BO892" i="3"/>
  <c r="BO893" i="3"/>
  <c r="BO894" i="3"/>
  <c r="BO895" i="3"/>
  <c r="BO896" i="3"/>
  <c r="BO897" i="3"/>
  <c r="BO898" i="3"/>
  <c r="BO899" i="3"/>
  <c r="BO900" i="3"/>
  <c r="BO901" i="3"/>
  <c r="BO902" i="3"/>
  <c r="BO903" i="3"/>
  <c r="BO904" i="3"/>
  <c r="BO905" i="3"/>
  <c r="BO906" i="3"/>
  <c r="BO907" i="3"/>
  <c r="BO908" i="3"/>
  <c r="BO909" i="3"/>
  <c r="BO910" i="3"/>
  <c r="BO911" i="3"/>
  <c r="BO912" i="3"/>
  <c r="BO913" i="3"/>
  <c r="BO914" i="3"/>
  <c r="BO915" i="3"/>
  <c r="BO916" i="3"/>
  <c r="BO917" i="3"/>
  <c r="BO918" i="3"/>
  <c r="BO919" i="3"/>
  <c r="BO920" i="3"/>
  <c r="BO921" i="3"/>
  <c r="BO922" i="3"/>
  <c r="BO923" i="3"/>
  <c r="BO924" i="3"/>
  <c r="BO925" i="3"/>
  <c r="BO926" i="3"/>
  <c r="BO927" i="3"/>
  <c r="BO928" i="3"/>
  <c r="BO929" i="3"/>
  <c r="BO930" i="3"/>
  <c r="BO931" i="3"/>
  <c r="BO932" i="3"/>
  <c r="BO933" i="3"/>
  <c r="BO934" i="3"/>
  <c r="BO935" i="3"/>
  <c r="BO936" i="3"/>
  <c r="BO937" i="3"/>
  <c r="BO938" i="3"/>
  <c r="BO939" i="3"/>
  <c r="BO940" i="3"/>
  <c r="BO941" i="3"/>
  <c r="BO942" i="3"/>
  <c r="BO943" i="3"/>
  <c r="BO944" i="3"/>
  <c r="BO945" i="3"/>
  <c r="BO946" i="3"/>
  <c r="BO947" i="3"/>
  <c r="BO948" i="3"/>
  <c r="BO949" i="3"/>
  <c r="BO950" i="3"/>
  <c r="BO951" i="3"/>
  <c r="BO952" i="3"/>
  <c r="BO953" i="3"/>
  <c r="BO954" i="3"/>
  <c r="BO955" i="3"/>
  <c r="BO956" i="3"/>
  <c r="BO957" i="3"/>
  <c r="BO958" i="3"/>
  <c r="BO959" i="3"/>
  <c r="BO960" i="3"/>
  <c r="BO961" i="3"/>
  <c r="BO962" i="3"/>
  <c r="BO963" i="3"/>
  <c r="BO964" i="3"/>
  <c r="BO965" i="3"/>
  <c r="BO966" i="3"/>
  <c r="BO967" i="3"/>
  <c r="BO968" i="3"/>
  <c r="BO969" i="3"/>
  <c r="BO970" i="3"/>
  <c r="BO971" i="3"/>
  <c r="BO972" i="3"/>
  <c r="BO973" i="3"/>
  <c r="BO974" i="3"/>
  <c r="BO975" i="3"/>
  <c r="BO976" i="3"/>
  <c r="BO977" i="3"/>
  <c r="BO978" i="3"/>
  <c r="BO979" i="3"/>
  <c r="BO980" i="3"/>
  <c r="BO981" i="3"/>
  <c r="BO982" i="3"/>
  <c r="BO983" i="3"/>
  <c r="BO984" i="3"/>
  <c r="BO985" i="3"/>
  <c r="BO986" i="3"/>
  <c r="BO987" i="3"/>
  <c r="BO988" i="3"/>
  <c r="BO989" i="3"/>
  <c r="BO990" i="3"/>
  <c r="BO991" i="3"/>
  <c r="BO992" i="3"/>
  <c r="BO993" i="3"/>
  <c r="BO994" i="3"/>
  <c r="BO995" i="3"/>
  <c r="BO996" i="3"/>
  <c r="BO997" i="3"/>
  <c r="BO998" i="3"/>
  <c r="BO999" i="3"/>
  <c r="BO1000" i="3"/>
  <c r="BO1001" i="3"/>
  <c r="BO1002" i="3"/>
  <c r="BO1003" i="3"/>
  <c r="BO1004" i="3"/>
  <c r="BO1005" i="3"/>
  <c r="BO1006" i="3"/>
  <c r="BO1007" i="3"/>
  <c r="BO1008" i="3"/>
  <c r="BO1009" i="3"/>
  <c r="BO1010" i="3"/>
  <c r="BO1011" i="3"/>
  <c r="BO1012" i="3"/>
  <c r="BO1013" i="3"/>
  <c r="BO1014" i="3"/>
  <c r="BO1015" i="3"/>
  <c r="BO1016" i="3"/>
  <c r="BO1017" i="3"/>
  <c r="BO1018" i="3"/>
  <c r="BO1019" i="3"/>
  <c r="BO1020" i="3"/>
  <c r="BO1021" i="3"/>
  <c r="BO1022" i="3"/>
  <c r="BO1023" i="3"/>
  <c r="BO1024" i="3"/>
  <c r="BO1025" i="3"/>
  <c r="BO1026" i="3"/>
  <c r="BO1027" i="3"/>
  <c r="BO1028" i="3"/>
  <c r="BO1029" i="3"/>
  <c r="BO1030" i="3"/>
  <c r="BO1031" i="3"/>
  <c r="BO1032" i="3"/>
  <c r="BO1033" i="3"/>
  <c r="BO1034" i="3"/>
  <c r="BO1035" i="3"/>
  <c r="BO1036" i="3"/>
  <c r="BO1037" i="3"/>
  <c r="BO1038" i="3"/>
  <c r="BO1039" i="3"/>
  <c r="BO1040" i="3"/>
  <c r="BO1041" i="3"/>
  <c r="BO1042" i="3"/>
  <c r="BO1043" i="3"/>
  <c r="BO1044" i="3"/>
  <c r="BO1045" i="3"/>
  <c r="BO1046" i="3"/>
  <c r="BO1047" i="3"/>
  <c r="BO1048" i="3"/>
  <c r="BO1049" i="3"/>
  <c r="BO1050" i="3"/>
  <c r="BO1051" i="3"/>
  <c r="BO1052" i="3"/>
  <c r="BO1053" i="3"/>
  <c r="BO1054" i="3"/>
  <c r="BO1055" i="3"/>
  <c r="BO1056" i="3"/>
  <c r="BO1057" i="3"/>
  <c r="BO1058" i="3"/>
  <c r="BO1059" i="3"/>
  <c r="BO1060" i="3"/>
  <c r="BO1061" i="3"/>
  <c r="BO1062" i="3"/>
  <c r="BO1063" i="3"/>
  <c r="BO1064" i="3"/>
  <c r="BO1065" i="3"/>
  <c r="BO1066" i="3"/>
  <c r="BO1067" i="3"/>
  <c r="BO1068" i="3"/>
  <c r="BO1069" i="3"/>
  <c r="BO1070" i="3"/>
  <c r="BO1071" i="3"/>
  <c r="BO1072" i="3"/>
  <c r="BO1073" i="3"/>
  <c r="BO1074" i="3"/>
  <c r="BO1075" i="3"/>
  <c r="BO1076" i="3"/>
  <c r="BO1077" i="3"/>
  <c r="BO1078" i="3"/>
  <c r="BO1079" i="3"/>
  <c r="BO1080" i="3"/>
  <c r="BO1081" i="3"/>
  <c r="BO1082" i="3"/>
  <c r="BO1083" i="3"/>
  <c r="BO1084" i="3"/>
  <c r="BO1085" i="3"/>
  <c r="BO1086" i="3"/>
  <c r="BO1087" i="3"/>
  <c r="BO1088" i="3"/>
  <c r="BO1089" i="3"/>
  <c r="BO1090" i="3"/>
  <c r="BO1091" i="3"/>
  <c r="BO1092" i="3"/>
  <c r="BO1093" i="3"/>
  <c r="BO1094" i="3"/>
  <c r="BO1095" i="3"/>
  <c r="BO1096" i="3"/>
  <c r="BO1097" i="3"/>
  <c r="BO1098" i="3"/>
  <c r="BO1099" i="3"/>
  <c r="BO1100" i="3"/>
  <c r="BO1101" i="3"/>
  <c r="BO1102" i="3"/>
  <c r="BO1103" i="3"/>
  <c r="BO1104" i="3"/>
  <c r="BO1105" i="3"/>
  <c r="BO1106" i="3"/>
  <c r="BO1107" i="3"/>
  <c r="BO1108" i="3"/>
  <c r="BO1109" i="3"/>
  <c r="BO1110" i="3"/>
  <c r="BO1111" i="3"/>
  <c r="BO1112" i="3"/>
  <c r="BO1113" i="3"/>
  <c r="BO1114" i="3"/>
  <c r="BO1115" i="3"/>
  <c r="BO1116" i="3"/>
  <c r="BO1117" i="3"/>
  <c r="BO1118" i="3"/>
  <c r="BO1119" i="3"/>
  <c r="BO1120" i="3"/>
  <c r="BO1121" i="3"/>
  <c r="BO1122" i="3"/>
  <c r="BO1123" i="3"/>
  <c r="BO1124" i="3"/>
  <c r="BO1125" i="3"/>
  <c r="BO1126" i="3"/>
  <c r="BO1127" i="3"/>
  <c r="BO1128" i="3"/>
  <c r="BO1129" i="3"/>
  <c r="BO1130" i="3"/>
  <c r="BO1131" i="3"/>
  <c r="BO1132" i="3"/>
  <c r="BO1133" i="3"/>
  <c r="BO1134" i="3"/>
  <c r="BO1135" i="3"/>
  <c r="BO1136" i="3"/>
  <c r="BO1137" i="3"/>
  <c r="BO1138" i="3"/>
  <c r="BO1139" i="3"/>
  <c r="BO1140" i="3"/>
  <c r="BO1141" i="3"/>
  <c r="BO1142" i="3"/>
  <c r="BO1143" i="3"/>
  <c r="BO1144" i="3"/>
  <c r="BO1145" i="3"/>
  <c r="BO1146" i="3"/>
  <c r="BO1147" i="3"/>
  <c r="BO1148" i="3"/>
  <c r="BO1149" i="3"/>
  <c r="BO1150" i="3"/>
  <c r="BO1151" i="3"/>
  <c r="BO1152" i="3"/>
  <c r="BO1153" i="3"/>
  <c r="BO1154" i="3"/>
  <c r="BO1155" i="3"/>
  <c r="BO1156" i="3"/>
  <c r="BO1157" i="3"/>
  <c r="BO1158" i="3"/>
  <c r="BO1159" i="3"/>
  <c r="BO1160" i="3"/>
  <c r="BO1161" i="3"/>
  <c r="BO1162" i="3"/>
  <c r="BO1163" i="3"/>
  <c r="BO1164" i="3"/>
  <c r="BO1165" i="3"/>
  <c r="BO1166" i="3"/>
  <c r="BO1167" i="3"/>
  <c r="BO1168" i="3"/>
  <c r="BO1169" i="3"/>
  <c r="BO1170" i="3"/>
  <c r="BO1171" i="3"/>
  <c r="BO1172" i="3"/>
  <c r="BO1173" i="3"/>
  <c r="BO1174" i="3"/>
  <c r="BO1175" i="3"/>
  <c r="BO1176" i="3"/>
  <c r="BO1177" i="3"/>
  <c r="BO1178" i="3"/>
  <c r="BO1179" i="3"/>
  <c r="BO1180" i="3"/>
  <c r="BO1181" i="3"/>
  <c r="BO1182" i="3"/>
  <c r="BO1183" i="3"/>
  <c r="BO1184" i="3"/>
  <c r="BO1185" i="3"/>
  <c r="BO1186" i="3"/>
  <c r="BO1187" i="3"/>
  <c r="BO1188" i="3"/>
  <c r="BO1189" i="3"/>
  <c r="BO1190" i="3"/>
  <c r="BO1191" i="3"/>
  <c r="BO1192" i="3"/>
  <c r="BO1193" i="3"/>
  <c r="BO1194" i="3"/>
  <c r="BO1195" i="3"/>
  <c r="BO1196" i="3"/>
  <c r="BO1197" i="3"/>
  <c r="BO1198" i="3"/>
  <c r="BO1199" i="3"/>
  <c r="BO1200" i="3"/>
  <c r="BO1201" i="3"/>
  <c r="BO1202" i="3"/>
  <c r="BO1203" i="3"/>
  <c r="BO1204" i="3"/>
  <c r="BO1205" i="3"/>
  <c r="BO1206" i="3"/>
  <c r="BO1207" i="3"/>
  <c r="BO1208" i="3"/>
  <c r="BO1209" i="3"/>
  <c r="BO1210" i="3"/>
  <c r="BO1211" i="3"/>
  <c r="BO1212" i="3"/>
  <c r="BO1213" i="3"/>
  <c r="BO1214" i="3"/>
  <c r="BO1215" i="3"/>
  <c r="BO1216" i="3"/>
  <c r="BO1217" i="3"/>
  <c r="BO1218" i="3"/>
  <c r="BO1219" i="3"/>
  <c r="BO1220" i="3"/>
  <c r="BO1221" i="3"/>
  <c r="BO1222" i="3"/>
  <c r="BO1223" i="3"/>
  <c r="BO1224" i="3"/>
  <c r="BO1225" i="3"/>
  <c r="BO1226" i="3"/>
  <c r="BO1227" i="3"/>
  <c r="BO1228" i="3"/>
  <c r="BO1229" i="3"/>
  <c r="BO1230" i="3"/>
  <c r="BO1231" i="3"/>
  <c r="BO1232" i="3"/>
  <c r="BO1233" i="3"/>
  <c r="BO1234" i="3"/>
  <c r="BO1235" i="3"/>
  <c r="BO1236" i="3"/>
  <c r="BO1237" i="3"/>
  <c r="BO1238" i="3"/>
  <c r="BO1239" i="3"/>
  <c r="BO1240" i="3"/>
  <c r="BO1241" i="3"/>
  <c r="BO1242" i="3"/>
  <c r="BO1243" i="3"/>
  <c r="BO1244" i="3"/>
  <c r="BO1245" i="3"/>
  <c r="BO1246" i="3"/>
  <c r="BO1247" i="3"/>
  <c r="BO1248" i="3"/>
  <c r="BO1249" i="3"/>
  <c r="BO1250" i="3"/>
  <c r="BO1251" i="3"/>
  <c r="BO1252" i="3"/>
  <c r="BO1253" i="3"/>
  <c r="BO1254" i="3"/>
  <c r="BO1255" i="3"/>
  <c r="BO1256" i="3"/>
  <c r="BO1257" i="3"/>
  <c r="BO1258" i="3"/>
  <c r="BO1259" i="3"/>
  <c r="BO1260" i="3"/>
  <c r="BO1261" i="3"/>
  <c r="BO1262" i="3"/>
  <c r="BO1263" i="3"/>
  <c r="BO1264" i="3"/>
  <c r="BO1265" i="3"/>
  <c r="BO1266" i="3"/>
  <c r="BO1267" i="3"/>
  <c r="BO1268" i="3"/>
  <c r="BO1269" i="3"/>
  <c r="BO1270" i="3"/>
  <c r="BO1271" i="3"/>
  <c r="BO1272" i="3"/>
  <c r="BO1273" i="3"/>
  <c r="BO1274" i="3"/>
  <c r="BO1275" i="3"/>
  <c r="BO1276" i="3"/>
  <c r="BO1277" i="3"/>
  <c r="BO1278" i="3"/>
  <c r="BO1279" i="3"/>
  <c r="BO1280" i="3"/>
  <c r="BO1281" i="3"/>
  <c r="BO1282" i="3"/>
  <c r="BO1283" i="3"/>
  <c r="BO1284" i="3"/>
  <c r="BO1285" i="3"/>
  <c r="BO1286" i="3"/>
  <c r="BO1287" i="3"/>
  <c r="BO1288" i="3"/>
  <c r="BO1289" i="3"/>
  <c r="BO1290" i="3"/>
  <c r="BO1291" i="3"/>
  <c r="BO1292" i="3"/>
  <c r="BO1293" i="3"/>
  <c r="BO1294" i="3"/>
  <c r="BO1295" i="3"/>
  <c r="BO1296" i="3"/>
  <c r="BO1297" i="3"/>
  <c r="BO1298" i="3"/>
  <c r="BO1299" i="3"/>
  <c r="BO1300" i="3"/>
  <c r="BO1301" i="3"/>
  <c r="BO1302" i="3"/>
  <c r="BO1303" i="3"/>
  <c r="BO1304" i="3"/>
  <c r="BO1305" i="3"/>
  <c r="BO1306" i="3"/>
  <c r="BO1307" i="3"/>
  <c r="BO1308" i="3"/>
  <c r="BO1309" i="3"/>
  <c r="BO1310" i="3"/>
  <c r="BO1311" i="3"/>
  <c r="BO1312" i="3"/>
  <c r="BO1313" i="3"/>
  <c r="BO1314" i="3"/>
  <c r="BO1315" i="3"/>
  <c r="BO1316" i="3"/>
  <c r="BO1317" i="3"/>
  <c r="BO1318" i="3"/>
  <c r="BO1319" i="3"/>
  <c r="BO1320" i="3"/>
  <c r="BO1321" i="3"/>
  <c r="BO1322" i="3"/>
  <c r="BO1323" i="3"/>
  <c r="BO1324" i="3"/>
  <c r="BO10" i="3"/>
  <c r="C5" i="3"/>
  <c r="E76" i="13"/>
  <c r="E77" i="13"/>
  <c r="E78" i="13"/>
  <c r="E79" i="13"/>
  <c r="E80" i="13"/>
  <c r="E81" i="13"/>
  <c r="E82" i="13"/>
  <c r="E83" i="13"/>
  <c r="E84" i="13"/>
  <c r="E75" i="13"/>
  <c r="F6" i="16"/>
  <c r="F7" i="16"/>
  <c r="F40" i="16"/>
  <c r="F89" i="16"/>
  <c r="F59" i="16"/>
  <c r="F22" i="16"/>
  <c r="F10" i="16"/>
  <c r="F138" i="16"/>
  <c r="F107" i="16"/>
  <c r="F81" i="16"/>
  <c r="F98" i="16"/>
  <c r="F167" i="16"/>
  <c r="F161" i="16"/>
  <c r="F5" i="16"/>
  <c r="F12" i="16"/>
  <c r="F3" i="16"/>
  <c r="F159" i="16"/>
  <c r="F173" i="16"/>
  <c r="F27" i="16"/>
  <c r="F9" i="16"/>
  <c r="F16" i="16"/>
  <c r="F69" i="16"/>
  <c r="F144" i="16"/>
  <c r="F154" i="16"/>
  <c r="F100" i="16"/>
  <c r="F110" i="16"/>
  <c r="F19" i="16"/>
  <c r="F142" i="16"/>
  <c r="F38" i="16"/>
  <c r="F44" i="16"/>
  <c r="F273" i="16"/>
  <c r="F148" i="16"/>
  <c r="F163" i="16"/>
  <c r="F67" i="16"/>
  <c r="F111" i="16"/>
  <c r="F33" i="16"/>
  <c r="F45" i="16"/>
  <c r="F20" i="16"/>
  <c r="F288" i="16"/>
  <c r="F8" i="16"/>
  <c r="F143" i="16"/>
  <c r="F74" i="16"/>
  <c r="F290" i="16"/>
  <c r="F90" i="16"/>
  <c r="F71" i="16"/>
  <c r="F241" i="16"/>
  <c r="F18" i="16"/>
  <c r="F309" i="16"/>
  <c r="F281" i="16"/>
  <c r="F41" i="16"/>
  <c r="F224" i="16"/>
  <c r="F91" i="16"/>
  <c r="F354" i="16"/>
  <c r="F68" i="16"/>
  <c r="F259" i="16"/>
  <c r="F204" i="16"/>
  <c r="F4" i="16"/>
  <c r="F24" i="16"/>
  <c r="F171" i="16"/>
  <c r="F61" i="16"/>
  <c r="F279" i="16"/>
  <c r="F321" i="16"/>
  <c r="F51" i="16"/>
  <c r="F102" i="16"/>
  <c r="F316" i="16"/>
  <c r="F420" i="16"/>
  <c r="F128" i="16"/>
  <c r="F77" i="16"/>
  <c r="F130" i="16"/>
  <c r="F251" i="16"/>
  <c r="F66" i="16"/>
  <c r="F202" i="16"/>
  <c r="F135" i="16"/>
  <c r="F73" i="16"/>
  <c r="F93" i="16"/>
  <c r="F26" i="16"/>
  <c r="F196" i="16"/>
  <c r="F344" i="16"/>
  <c r="F56" i="16"/>
  <c r="F217" i="16"/>
  <c r="F401" i="16"/>
  <c r="F72" i="16"/>
  <c r="F35" i="16"/>
  <c r="F65" i="16"/>
  <c r="F13" i="16"/>
  <c r="F92" i="16"/>
  <c r="F104" i="16"/>
  <c r="F82" i="16"/>
  <c r="F49" i="16"/>
  <c r="F126" i="16"/>
  <c r="F14" i="16"/>
  <c r="F289" i="16"/>
  <c r="F191" i="16"/>
  <c r="F147" i="16"/>
  <c r="F243" i="16"/>
  <c r="F179" i="16"/>
  <c r="F318" i="16"/>
  <c r="F96" i="16"/>
  <c r="F185" i="16"/>
  <c r="F39" i="16"/>
  <c r="F187" i="16"/>
  <c r="F267" i="16"/>
  <c r="F139" i="16"/>
  <c r="F79" i="16"/>
  <c r="F381" i="16"/>
  <c r="F473" i="16"/>
  <c r="F240" i="16"/>
  <c r="F87" i="16"/>
  <c r="F346" i="16"/>
  <c r="F54" i="16"/>
  <c r="F174" i="16"/>
  <c r="F348" i="16"/>
  <c r="F42" i="16"/>
  <c r="F46" i="16"/>
  <c r="F112" i="16"/>
  <c r="F486" i="16"/>
  <c r="F149" i="16"/>
  <c r="F284" i="16"/>
  <c r="F190" i="16"/>
  <c r="F400" i="16"/>
  <c r="F166" i="16"/>
  <c r="F460" i="16"/>
  <c r="F258" i="16"/>
  <c r="F53" i="16"/>
  <c r="F85" i="16"/>
  <c r="F183" i="16"/>
  <c r="F37" i="16"/>
  <c r="F368" i="16"/>
  <c r="F169" i="16"/>
  <c r="F182" i="16"/>
  <c r="F201" i="16"/>
  <c r="F292" i="16"/>
  <c r="F443" i="16"/>
  <c r="F152" i="16"/>
  <c r="F245" i="16"/>
  <c r="F108" i="16"/>
  <c r="F165" i="16"/>
  <c r="F119" i="16"/>
  <c r="F379" i="16"/>
  <c r="F265" i="16"/>
  <c r="F60" i="16"/>
  <c r="F230" i="16"/>
  <c r="F236" i="16"/>
  <c r="F86" i="16"/>
  <c r="F213" i="16"/>
  <c r="F132" i="16"/>
  <c r="F317" i="16"/>
  <c r="F140" i="16"/>
  <c r="F76" i="16"/>
  <c r="F257" i="16"/>
  <c r="F151" i="16"/>
  <c r="F55" i="16"/>
  <c r="F553" i="16"/>
  <c r="F168" i="16"/>
  <c r="F116" i="16"/>
  <c r="F158" i="16"/>
  <c r="F63" i="16"/>
  <c r="F50" i="16"/>
  <c r="F94" i="16"/>
  <c r="F483" i="16"/>
  <c r="F428" i="16"/>
  <c r="F228" i="16"/>
  <c r="F388" i="16"/>
  <c r="F127" i="16"/>
  <c r="F434" i="16"/>
  <c r="F106" i="16"/>
  <c r="F30" i="16"/>
  <c r="F199" i="16"/>
  <c r="F186" i="16"/>
  <c r="F359" i="16"/>
  <c r="F607" i="16"/>
  <c r="F78" i="16"/>
  <c r="F308" i="16"/>
  <c r="F371" i="16"/>
  <c r="F253" i="16"/>
  <c r="F425" i="16"/>
  <c r="F296" i="16"/>
  <c r="F203" i="16"/>
  <c r="F277" i="16"/>
  <c r="F375" i="16"/>
  <c r="F170" i="16"/>
  <c r="F237" i="16"/>
  <c r="F210" i="16"/>
  <c r="F177" i="16"/>
  <c r="F95" i="16"/>
  <c r="F508" i="16"/>
  <c r="F263" i="16"/>
  <c r="F433" i="16"/>
  <c r="F136" i="16"/>
  <c r="F43" i="16"/>
  <c r="F114" i="16"/>
  <c r="F261" i="16"/>
  <c r="F233" i="16"/>
  <c r="F339" i="16"/>
  <c r="F278" i="16"/>
  <c r="F21" i="16"/>
  <c r="F272" i="16"/>
  <c r="F188" i="16"/>
  <c r="F415" i="16"/>
  <c r="F312" i="16"/>
  <c r="F226" i="16"/>
  <c r="F193" i="16"/>
  <c r="F327" i="16"/>
  <c r="F291" i="16"/>
  <c r="F464" i="16"/>
  <c r="F198" i="16"/>
  <c r="F133" i="16"/>
  <c r="F124" i="16"/>
  <c r="F456" i="16"/>
  <c r="F484" i="16"/>
  <c r="F467" i="16"/>
  <c r="F32" i="16"/>
  <c r="F260" i="16"/>
  <c r="F297" i="16"/>
  <c r="F113" i="16"/>
  <c r="F397" i="16"/>
  <c r="F47" i="16"/>
  <c r="F219" i="16"/>
  <c r="F416" i="16"/>
  <c r="F274" i="16"/>
  <c r="F355" i="16"/>
  <c r="F206" i="16"/>
  <c r="F176" i="16"/>
  <c r="F479" i="16"/>
  <c r="F229" i="16"/>
  <c r="F628" i="16"/>
  <c r="F513" i="16"/>
  <c r="F23" i="16"/>
  <c r="F306" i="16"/>
  <c r="F180" i="16"/>
  <c r="F436" i="16"/>
  <c r="F419" i="16"/>
  <c r="F125" i="16"/>
  <c r="F393" i="16"/>
  <c r="F286" i="16"/>
  <c r="F214" i="16"/>
  <c r="F421" i="16"/>
  <c r="F602" i="16"/>
  <c r="F300" i="16"/>
  <c r="F298" i="16"/>
  <c r="F28" i="16"/>
  <c r="F189" i="16"/>
  <c r="F48" i="16"/>
  <c r="F403" i="16"/>
  <c r="F459" i="16"/>
  <c r="F17" i="16"/>
  <c r="F64" i="16"/>
  <c r="F374" i="16"/>
  <c r="F591" i="16"/>
  <c r="F131" i="16"/>
  <c r="F250" i="16"/>
  <c r="F156" i="16"/>
  <c r="F97" i="16"/>
  <c r="F117" i="16"/>
  <c r="F178" i="16"/>
  <c r="F394" i="16"/>
  <c r="F523" i="16"/>
  <c r="F70" i="16"/>
  <c r="F231" i="16"/>
  <c r="F330" i="16"/>
  <c r="F369" i="16"/>
  <c r="F248" i="16"/>
  <c r="F667" i="16"/>
  <c r="F414" i="16"/>
  <c r="F11" i="16"/>
  <c r="F448" i="16"/>
  <c r="F252" i="16"/>
  <c r="F563" i="16"/>
  <c r="F510" i="16"/>
  <c r="F437" i="16"/>
  <c r="F301" i="16"/>
  <c r="F435" i="16"/>
  <c r="F299" i="16"/>
  <c r="F580" i="16"/>
  <c r="F673" i="16"/>
  <c r="F405" i="16"/>
  <c r="F31" i="16"/>
  <c r="F293" i="16"/>
  <c r="F370" i="16"/>
  <c r="F34" i="16"/>
  <c r="F162" i="16"/>
  <c r="F527" i="16"/>
  <c r="F181" i="16"/>
  <c r="F145" i="16"/>
  <c r="F75" i="16"/>
  <c r="F209" i="16"/>
  <c r="F496" i="16"/>
  <c r="F311" i="16"/>
  <c r="F469" i="16"/>
  <c r="F341" i="16"/>
  <c r="F396" i="16"/>
  <c r="F678" i="16"/>
  <c r="F389" i="16"/>
  <c r="F410" i="16"/>
  <c r="F763" i="16"/>
  <c r="F232" i="16"/>
  <c r="F759" i="16"/>
  <c r="F564" i="16"/>
  <c r="F266" i="16"/>
  <c r="F255" i="16"/>
  <c r="F88" i="16"/>
  <c r="F337" i="16"/>
  <c r="F325" i="16"/>
  <c r="F99" i="16"/>
  <c r="F516" i="16"/>
  <c r="F546" i="16"/>
  <c r="F271" i="16"/>
  <c r="F84" i="16"/>
  <c r="F134" i="16"/>
  <c r="F561" i="16"/>
  <c r="F283" i="16"/>
  <c r="F654" i="16"/>
  <c r="F268" i="16"/>
  <c r="F753" i="16"/>
  <c r="F115" i="16"/>
  <c r="F29" i="16"/>
  <c r="F601" i="16"/>
  <c r="F457" i="16"/>
  <c r="F52" i="16"/>
  <c r="F584" i="16"/>
  <c r="F386" i="16"/>
  <c r="F105" i="16"/>
  <c r="F594" i="16"/>
  <c r="F372" i="16"/>
  <c r="F362" i="16"/>
  <c r="F194" i="16"/>
  <c r="F499" i="16"/>
  <c r="F390" i="16"/>
  <c r="F462" i="16"/>
  <c r="F471" i="16"/>
  <c r="F164" i="16"/>
  <c r="F25" i="16"/>
  <c r="F331" i="16"/>
  <c r="F121" i="16"/>
  <c r="F342" i="16"/>
  <c r="F242" i="16"/>
  <c r="F615" i="16"/>
  <c r="F208" i="16"/>
  <c r="F383" i="16"/>
  <c r="F305" i="16"/>
  <c r="F612" i="16"/>
  <c r="F752" i="16"/>
  <c r="F395" i="16"/>
  <c r="F475" i="16"/>
  <c r="F665" i="16"/>
  <c r="F488" i="16"/>
  <c r="F552" i="16"/>
  <c r="F254" i="16"/>
  <c r="F431" i="16"/>
  <c r="F150" i="16"/>
  <c r="F610" i="16"/>
  <c r="F568" i="16"/>
  <c r="F446" i="16"/>
  <c r="F600" i="16"/>
  <c r="F101" i="16"/>
  <c r="F519" i="16"/>
  <c r="F137" i="16"/>
  <c r="F575" i="16"/>
  <c r="F246" i="16"/>
  <c r="F485" i="16"/>
  <c r="F532" i="16"/>
  <c r="F351" i="16"/>
  <c r="F200" i="16"/>
  <c r="F62" i="16"/>
  <c r="F417" i="16"/>
  <c r="F620" i="16"/>
  <c r="F560" i="16"/>
  <c r="F745" i="16"/>
  <c r="F336" i="16"/>
  <c r="F275" i="16"/>
  <c r="F762" i="16"/>
  <c r="F739" i="16"/>
  <c r="F408" i="16"/>
  <c r="F367" i="16"/>
  <c r="F504" i="16"/>
  <c r="F315" i="16"/>
  <c r="F155" i="16"/>
  <c r="F518" i="16"/>
  <c r="F571" i="16"/>
  <c r="F36" i="16"/>
  <c r="F427" i="16"/>
  <c r="F454" i="16"/>
  <c r="F569" i="16"/>
  <c r="F320" i="16"/>
  <c r="F294" i="16"/>
  <c r="F638" i="16"/>
  <c r="F809" i="16"/>
  <c r="F295" i="16"/>
  <c r="F535" i="16"/>
  <c r="F540" i="16"/>
  <c r="F256" i="16"/>
  <c r="F384" i="16"/>
  <c r="F338" i="16"/>
  <c r="F314" i="16"/>
  <c r="F474" i="16"/>
  <c r="F511" i="16"/>
  <c r="F637" i="16"/>
  <c r="F596" i="16"/>
  <c r="F455" i="16"/>
  <c r="F640" i="16"/>
  <c r="F212" i="16"/>
  <c r="F709" i="16"/>
  <c r="F322" i="16"/>
  <c r="F672" i="16"/>
  <c r="F449" i="16"/>
  <c r="F573" i="16"/>
  <c r="F481" i="16"/>
  <c r="F529" i="16"/>
  <c r="F363" i="16"/>
  <c r="F387" i="16"/>
  <c r="F534" i="16"/>
  <c r="F490" i="16"/>
  <c r="F648" i="16"/>
  <c r="F625" i="16"/>
  <c r="F407" i="16"/>
  <c r="F590" i="16"/>
  <c r="F659" i="16"/>
  <c r="F470" i="16"/>
  <c r="F655" i="16"/>
  <c r="F447" i="16"/>
  <c r="F608" i="16"/>
  <c r="F652" i="16"/>
  <c r="F418" i="16"/>
  <c r="F543" i="16"/>
  <c r="F489" i="16"/>
  <c r="F424" i="16"/>
  <c r="F157" i="16"/>
  <c r="F491" i="16"/>
  <c r="F323" i="16"/>
  <c r="F392" i="16"/>
  <c r="F629" i="16"/>
  <c r="F537" i="16"/>
  <c r="F468" i="16"/>
  <c r="F356" i="16"/>
  <c r="F83" i="16"/>
  <c r="F582" i="16"/>
  <c r="F307" i="16"/>
  <c r="F526" i="16"/>
  <c r="F423" i="16"/>
  <c r="F634" i="16"/>
  <c r="F223" i="16"/>
  <c r="F221" i="16"/>
  <c r="F669" i="16"/>
  <c r="F215" i="16"/>
  <c r="F343" i="16"/>
  <c r="F207" i="16"/>
  <c r="F572" i="16"/>
  <c r="F682" i="16"/>
  <c r="F587" i="16"/>
  <c r="F692" i="16"/>
  <c r="F559" i="16"/>
  <c r="F505" i="16"/>
  <c r="F480" i="16"/>
  <c r="F904" i="16"/>
  <c r="F581" i="16"/>
  <c r="F450" i="16"/>
  <c r="F764" i="16"/>
  <c r="F326" i="16"/>
  <c r="F645" i="16"/>
  <c r="F347" i="16"/>
  <c r="F497" i="16"/>
  <c r="F624" i="16"/>
  <c r="F666" i="16"/>
  <c r="F244" i="16"/>
  <c r="F577" i="16"/>
  <c r="F57" i="16"/>
  <c r="F422" i="16"/>
  <c r="F846" i="16"/>
  <c r="F472" i="16"/>
  <c r="F280" i="16"/>
  <c r="F578" i="16"/>
  <c r="F361" i="16"/>
  <c r="F554" i="16"/>
  <c r="F803" i="16"/>
  <c r="F567" i="16"/>
  <c r="F426" i="16"/>
  <c r="F812" i="16"/>
  <c r="F705" i="16"/>
  <c r="F160" i="16"/>
  <c r="F515" i="16"/>
  <c r="F801" i="16"/>
  <c r="F656" i="16"/>
  <c r="F506" i="16"/>
  <c r="F802" i="16"/>
  <c r="F211" i="16"/>
  <c r="F398" i="16"/>
  <c r="F175" i="16"/>
  <c r="F798" i="16"/>
  <c r="F406" i="16"/>
  <c r="F360" i="16"/>
  <c r="F461" i="16"/>
  <c r="F693" i="16"/>
  <c r="F463" i="16"/>
  <c r="F657" i="16"/>
  <c r="F644" i="16"/>
  <c r="F184" i="16"/>
  <c r="F604" i="16"/>
  <c r="F829" i="16"/>
  <c r="F58" i="16"/>
  <c r="F440" i="16"/>
  <c r="F714" i="16"/>
  <c r="F574" i="16"/>
  <c r="F345" i="16"/>
  <c r="F466" i="16"/>
  <c r="F103" i="16"/>
  <c r="F195" i="16"/>
  <c r="F713" i="16"/>
  <c r="F220" i="16"/>
  <c r="F502" i="16"/>
  <c r="F653" i="16"/>
  <c r="F477" i="16"/>
  <c r="F679" i="16"/>
  <c r="F282" i="16"/>
  <c r="F498" i="16"/>
  <c r="F458" i="16"/>
  <c r="F227" i="16"/>
  <c r="F129" i="16"/>
  <c r="F599" i="16"/>
  <c r="F613" i="16"/>
  <c r="F365" i="16"/>
  <c r="F385" i="16"/>
  <c r="F729" i="16"/>
  <c r="F687" i="16"/>
  <c r="F807" i="16"/>
  <c r="F332" i="16"/>
  <c r="F622" i="16"/>
  <c r="F205" i="16"/>
  <c r="F701" i="16"/>
  <c r="F357" i="16"/>
  <c r="F697" i="16"/>
  <c r="F717" i="16"/>
  <c r="F664" i="16"/>
  <c r="F238" i="16"/>
  <c r="F813" i="16"/>
  <c r="F852" i="16"/>
  <c r="F313" i="16"/>
  <c r="F598" i="16"/>
  <c r="F593" i="16"/>
  <c r="F444" i="16"/>
  <c r="F841" i="16"/>
  <c r="F661" i="16"/>
  <c r="F614" i="16"/>
  <c r="F225" i="16"/>
  <c r="F737" i="16"/>
  <c r="F555" i="16"/>
  <c r="F453" i="16"/>
  <c r="F827" i="16"/>
  <c r="F743" i="16"/>
  <c r="F287" i="16"/>
  <c r="F556" i="16"/>
  <c r="F603" i="16"/>
  <c r="F825" i="16"/>
  <c r="F732" i="16"/>
  <c r="F588" i="16"/>
  <c r="F690" i="16"/>
  <c r="F541" i="16"/>
  <c r="F380" i="16"/>
  <c r="F172" i="16"/>
  <c r="F376" i="16"/>
  <c r="F399" i="16"/>
  <c r="F234" i="16"/>
  <c r="F700" i="16"/>
  <c r="F517" i="16"/>
  <c r="F525" i="16"/>
  <c r="F609" i="16"/>
  <c r="F592" i="16"/>
  <c r="F247" i="16"/>
  <c r="F545" i="16"/>
  <c r="F482" i="16"/>
  <c r="F439" i="16"/>
  <c r="F660" i="16"/>
  <c r="F804" i="16"/>
  <c r="F736" i="16"/>
  <c r="F715" i="16"/>
  <c r="F378" i="16"/>
  <c r="F509" i="16"/>
  <c r="F349" i="16"/>
  <c r="F269" i="16"/>
  <c r="F851" i="16"/>
  <c r="F533" i="16"/>
  <c r="F742" i="16"/>
  <c r="F902" i="16"/>
  <c r="F531" i="16"/>
  <c r="F858" i="16"/>
  <c r="F647" i="16"/>
  <c r="F867" i="16"/>
  <c r="F814" i="16"/>
  <c r="F538" i="16"/>
  <c r="F303" i="16"/>
  <c r="F358" i="16"/>
  <c r="F235" i="16"/>
  <c r="F857" i="16"/>
  <c r="F335" i="16"/>
  <c r="F501" i="16"/>
  <c r="F651" i="16"/>
  <c r="F494" i="16"/>
  <c r="F565" i="16"/>
  <c r="F635" i="16"/>
  <c r="F302" i="16"/>
  <c r="F442" i="16"/>
  <c r="F710" i="16"/>
  <c r="F520" i="16"/>
  <c r="F377" i="16"/>
  <c r="F862" i="16"/>
  <c r="F658" i="16"/>
  <c r="F558" i="16"/>
  <c r="F848" i="16"/>
  <c r="F794" i="16"/>
  <c r="F319" i="16"/>
  <c r="F492" i="16"/>
  <c r="F547" i="16"/>
  <c r="F861" i="16"/>
  <c r="F412" i="16"/>
  <c r="F352" i="16"/>
  <c r="F838" i="16"/>
  <c r="F783" i="16"/>
  <c r="F333" i="16"/>
  <c r="F727" i="16"/>
  <c r="F270" i="16"/>
  <c r="F618" i="16"/>
  <c r="F688" i="16"/>
  <c r="F641" i="16"/>
  <c r="F681" i="16"/>
  <c r="F514" i="16"/>
  <c r="F429" i="16"/>
  <c r="F639" i="16"/>
  <c r="F216" i="16"/>
  <c r="F748" i="16"/>
  <c r="F616" i="16"/>
  <c r="F304" i="16"/>
  <c r="F626" i="16"/>
  <c r="F708" i="16"/>
  <c r="F522" i="16"/>
  <c r="F649" i="16"/>
  <c r="F776" i="16"/>
  <c r="F674" i="16"/>
  <c r="F438" i="16"/>
  <c r="F536" i="16"/>
  <c r="F495" i="16"/>
  <c r="F698" i="16"/>
  <c r="F870" i="16"/>
  <c r="F704" i="16"/>
  <c r="F589" i="16"/>
  <c r="F249" i="16"/>
  <c r="F262" i="16"/>
  <c r="F409" i="16"/>
  <c r="F788" i="16"/>
  <c r="F413" i="16"/>
  <c r="F544" i="16"/>
  <c r="F630" i="16"/>
  <c r="F811" i="16"/>
  <c r="F632" i="16"/>
  <c r="F741" i="16"/>
  <c r="F576" i="16"/>
  <c r="F646" i="16"/>
  <c r="F478" i="16"/>
  <c r="F680" i="16"/>
  <c r="F542" i="16"/>
  <c r="F786" i="16"/>
  <c r="F109" i="16"/>
  <c r="F366" i="16"/>
  <c r="F721" i="16"/>
  <c r="F793" i="16"/>
  <c r="F218" i="16"/>
  <c r="F643" i="16"/>
  <c r="F758" i="16"/>
  <c r="F445" i="16"/>
  <c r="F849" i="16"/>
  <c r="F512" i="16"/>
  <c r="F595" i="16"/>
  <c r="F264" i="16"/>
  <c r="F746" i="16"/>
  <c r="F712" i="16"/>
  <c r="F670" i="16"/>
  <c r="F880" i="16"/>
  <c r="F562" i="16"/>
  <c r="F430" i="16"/>
  <c r="F833" i="16"/>
  <c r="F773" i="16"/>
  <c r="F785" i="16"/>
  <c r="F549" i="16"/>
  <c r="F728" i="16"/>
  <c r="F733" i="16"/>
  <c r="F623" i="16"/>
  <c r="F720" i="16"/>
  <c r="F80" i="16"/>
  <c r="F766" i="16"/>
  <c r="F706" i="16"/>
  <c r="F583" i="16"/>
  <c r="F432" i="16"/>
  <c r="F716" i="16"/>
  <c r="F754" i="16"/>
  <c r="F749" i="16"/>
  <c r="F120" i="16"/>
  <c r="F755" i="16"/>
  <c r="F885" i="16"/>
  <c r="F886" i="16"/>
  <c r="F887" i="16"/>
  <c r="F888" i="16"/>
  <c r="F853" i="16"/>
  <c r="F889" i="16"/>
  <c r="F890" i="16"/>
  <c r="F891" i="16"/>
  <c r="F892" i="16"/>
  <c r="F893" i="16"/>
  <c r="F894" i="16"/>
  <c r="F895" i="16"/>
  <c r="F896" i="16"/>
  <c r="F897" i="16"/>
  <c r="F15" i="16"/>
  <c r="F118" i="16"/>
  <c r="F123" i="16"/>
  <c r="F122" i="16"/>
  <c r="F141" i="16"/>
  <c r="F146" i="16"/>
  <c r="F276" i="16"/>
  <c r="F153" i="16"/>
  <c r="F197" i="16"/>
  <c r="F222" i="16"/>
  <c r="F239" i="16"/>
  <c r="F350" i="16"/>
  <c r="F192" i="16"/>
  <c r="F329" i="16"/>
  <c r="F334" i="16"/>
  <c r="F328" i="16"/>
  <c r="F310" i="16"/>
  <c r="F353" i="16"/>
  <c r="F285" i="16"/>
  <c r="F373" i="16"/>
  <c r="F364" i="16"/>
  <c r="F382" i="16"/>
  <c r="F402" i="16"/>
  <c r="F441" i="16"/>
  <c r="F391" i="16"/>
  <c r="F411" i="16"/>
  <c r="F465" i="16"/>
  <c r="F476" i="16"/>
  <c r="F452" i="16"/>
  <c r="F451" i="16"/>
  <c r="F487" i="16"/>
  <c r="F566" i="16"/>
  <c r="F557" i="16"/>
  <c r="F493" i="16"/>
  <c r="F503" i="16"/>
  <c r="F530" i="16"/>
  <c r="F507" i="16"/>
  <c r="F500" i="16"/>
  <c r="F521" i="16"/>
  <c r="F524" i="16"/>
  <c r="F324" i="16"/>
  <c r="F585" i="16"/>
  <c r="F539" i="16"/>
  <c r="F551" i="16"/>
  <c r="F528" i="16"/>
  <c r="F548" i="16"/>
  <c r="F586" i="16"/>
  <c r="F579" i="16"/>
  <c r="F550" i="16"/>
  <c r="F606" i="16"/>
  <c r="F597" i="16"/>
  <c r="F642" i="16"/>
  <c r="F792" i="16"/>
  <c r="F633" i="16"/>
  <c r="F617" i="16"/>
  <c r="F636" i="16"/>
  <c r="F619" i="16"/>
  <c r="F627" i="16"/>
  <c r="F631" i="16"/>
  <c r="F650" i="16"/>
  <c r="F621" i="16"/>
  <c r="F740" i="16"/>
  <c r="F699" i="16"/>
  <c r="F663" i="16"/>
  <c r="F731" i="16"/>
  <c r="F662" i="16"/>
  <c r="F695" i="16"/>
  <c r="F605" i="16"/>
  <c r="F671" i="16"/>
  <c r="F702" i="16"/>
  <c r="F684" i="16"/>
  <c r="F707" i="16"/>
  <c r="F689" i="16"/>
  <c r="F719" i="16"/>
  <c r="F675" i="16"/>
  <c r="F677" i="16"/>
  <c r="F696" i="16"/>
  <c r="F724" i="16"/>
  <c r="F703" i="16"/>
  <c r="F744" i="16"/>
  <c r="F734" i="16"/>
  <c r="F711" i="16"/>
  <c r="F676" i="16"/>
  <c r="F747" i="16"/>
  <c r="F668" i="16"/>
  <c r="F816" i="16"/>
  <c r="F725" i="16"/>
  <c r="F726" i="16"/>
  <c r="F782" i="16"/>
  <c r="F761" i="16"/>
  <c r="F683" i="16"/>
  <c r="F760" i="16"/>
  <c r="F691" i="16"/>
  <c r="F757" i="16"/>
  <c r="F751" i="16"/>
  <c r="F750" i="16"/>
  <c r="F769" i="16"/>
  <c r="F768" i="16"/>
  <c r="F775" i="16"/>
  <c r="F799" i="16"/>
  <c r="F780" i="16"/>
  <c r="F722" i="16"/>
  <c r="F778" i="16"/>
  <c r="F771" i="16"/>
  <c r="F770" i="16"/>
  <c r="F772" i="16"/>
  <c r="F777" i="16"/>
  <c r="F781" i="16"/>
  <c r="F784" i="16"/>
  <c r="F831" i="16"/>
  <c r="F791" i="16"/>
  <c r="F787" i="16"/>
  <c r="F806" i="16"/>
  <c r="F797" i="16"/>
  <c r="F790" i="16"/>
  <c r="F800" i="16"/>
  <c r="F817" i="16"/>
  <c r="F808" i="16"/>
  <c r="F828" i="16"/>
  <c r="F823" i="16"/>
  <c r="F819" i="16"/>
  <c r="F765" i="16"/>
  <c r="F805" i="16"/>
  <c r="F826" i="16"/>
  <c r="F818" i="16"/>
  <c r="F839" i="16"/>
  <c r="F821" i="16"/>
  <c r="F820" i="16"/>
  <c r="F767" i="16"/>
  <c r="F830" i="16"/>
  <c r="F835" i="16"/>
  <c r="F810" i="16"/>
  <c r="F844" i="16"/>
  <c r="F815" i="16"/>
  <c r="F723" i="16"/>
  <c r="F824" i="16"/>
  <c r="F834" i="16"/>
  <c r="F832" i="16"/>
  <c r="F842" i="16"/>
  <c r="F856" i="16"/>
  <c r="F860" i="16"/>
  <c r="F898" i="16"/>
  <c r="F899" i="16"/>
  <c r="F779" i="16"/>
  <c r="F843" i="16"/>
  <c r="F865" i="16"/>
  <c r="F836" i="16"/>
  <c r="F878" i="16"/>
  <c r="F883" i="16"/>
  <c r="F881" i="16"/>
  <c r="F868" i="16"/>
  <c r="F903" i="16"/>
  <c r="F874" i="16"/>
  <c r="F738" i="16"/>
  <c r="F840" i="16"/>
  <c r="F796" i="16"/>
  <c r="F854" i="16"/>
  <c r="F872" i="16"/>
  <c r="F863" i="16"/>
  <c r="F845" i="16"/>
  <c r="F869" i="16"/>
  <c r="F884" i="16"/>
  <c r="F900" i="16"/>
  <c r="F837" i="16"/>
  <c r="F875" i="16"/>
  <c r="F873" i="16"/>
  <c r="F876" i="16"/>
  <c r="F871" i="16"/>
  <c r="F855" i="16"/>
  <c r="F859" i="16"/>
  <c r="F850" i="16"/>
  <c r="F901" i="16"/>
  <c r="F822" i="16"/>
  <c r="F864" i="16"/>
  <c r="F877" i="16"/>
  <c r="F866" i="16"/>
  <c r="F882" i="16"/>
  <c r="F879" i="16"/>
  <c r="F847" i="16"/>
  <c r="F795" i="16"/>
  <c r="F404" i="16"/>
  <c r="F756" i="16"/>
  <c r="F774" i="16"/>
  <c r="F570" i="16"/>
  <c r="F735" i="16"/>
  <c r="F789" i="16"/>
  <c r="F718" i="16"/>
  <c r="F686" i="16"/>
  <c r="F685" i="16"/>
  <c r="F694" i="16"/>
  <c r="F730" i="16"/>
  <c r="F611" i="16"/>
  <c r="F340" i="16"/>
  <c r="F2" i="16"/>
  <c r="H69" i="13"/>
  <c r="H70" i="13"/>
  <c r="H68" i="13"/>
  <c r="G70" i="13"/>
  <c r="D69" i="13"/>
  <c r="D70" i="13"/>
  <c r="D71" i="13"/>
  <c r="D68" i="13"/>
  <c r="C72" i="13"/>
  <c r="F4" i="15"/>
  <c r="F5" i="15"/>
  <c r="F6" i="15"/>
  <c r="F7" i="15"/>
  <c r="F8" i="15"/>
  <c r="F9" i="15"/>
  <c r="F10" i="15"/>
  <c r="F11" i="15"/>
  <c r="F12" i="15"/>
  <c r="F3" i="15"/>
  <c r="E7" i="15"/>
  <c r="E6" i="15"/>
  <c r="E42" i="15"/>
  <c r="E81" i="15"/>
  <c r="E55" i="15"/>
  <c r="E21" i="15"/>
  <c r="E11" i="15"/>
  <c r="E131" i="15"/>
  <c r="E107" i="15"/>
  <c r="E88" i="15"/>
  <c r="E123" i="15"/>
  <c r="E154" i="15"/>
  <c r="E166" i="15"/>
  <c r="E5" i="15"/>
  <c r="E10" i="15"/>
  <c r="E3" i="15"/>
  <c r="E163" i="15"/>
  <c r="E162" i="15"/>
  <c r="E30" i="15"/>
  <c r="E8" i="15"/>
  <c r="E16" i="15"/>
  <c r="E72" i="15"/>
  <c r="E150" i="15"/>
  <c r="E147" i="15"/>
  <c r="E104" i="15"/>
  <c r="E118" i="15"/>
  <c r="E19" i="15"/>
  <c r="E125" i="15"/>
  <c r="E37" i="15"/>
  <c r="E44" i="15"/>
  <c r="E271" i="15"/>
  <c r="E155" i="15"/>
  <c r="E175" i="15"/>
  <c r="E61" i="15"/>
  <c r="E99" i="15"/>
  <c r="E33" i="15"/>
  <c r="E43" i="15"/>
  <c r="E20" i="15"/>
  <c r="E292" i="15"/>
  <c r="E9" i="15"/>
  <c r="E124" i="15"/>
  <c r="E83" i="15"/>
  <c r="E297" i="15"/>
  <c r="E87" i="15"/>
  <c r="E66" i="15"/>
  <c r="E255" i="15"/>
  <c r="E18" i="15"/>
  <c r="E300" i="15"/>
  <c r="E288" i="15"/>
  <c r="E40" i="15"/>
  <c r="E209" i="15"/>
  <c r="E84" i="15"/>
  <c r="E342" i="15"/>
  <c r="E65" i="15"/>
  <c r="E242" i="15"/>
  <c r="E201" i="15"/>
  <c r="E4" i="15"/>
  <c r="E25" i="15"/>
  <c r="E171" i="15"/>
  <c r="E69" i="15"/>
  <c r="E267" i="15"/>
  <c r="E388" i="15"/>
  <c r="E50" i="15"/>
  <c r="E96" i="15"/>
  <c r="E304" i="15"/>
  <c r="E422" i="15"/>
  <c r="E122" i="15"/>
  <c r="E93" i="15"/>
  <c r="E128" i="15"/>
  <c r="E248" i="15"/>
  <c r="E62" i="15"/>
  <c r="E208" i="15"/>
  <c r="E145" i="15"/>
  <c r="E74" i="15"/>
  <c r="E98" i="15"/>
  <c r="E27" i="15"/>
  <c r="E191" i="15"/>
  <c r="E355" i="15"/>
  <c r="E53" i="15"/>
  <c r="E212" i="15"/>
  <c r="E406" i="15"/>
  <c r="E68" i="15"/>
  <c r="E36" i="15"/>
  <c r="E71" i="15"/>
  <c r="E13" i="15"/>
  <c r="E95" i="15"/>
  <c r="E112" i="15"/>
  <c r="E82" i="15"/>
  <c r="E48" i="15"/>
  <c r="E117" i="15"/>
  <c r="E14" i="15"/>
  <c r="E284" i="15"/>
  <c r="E188" i="15"/>
  <c r="E152" i="15"/>
  <c r="E231" i="15"/>
  <c r="E177" i="15"/>
  <c r="E413" i="15"/>
  <c r="E97" i="15"/>
  <c r="E165" i="15"/>
  <c r="E41" i="15"/>
  <c r="E60" i="15"/>
  <c r="E273" i="15"/>
  <c r="E135" i="15"/>
  <c r="E77" i="15"/>
  <c r="E380" i="15"/>
  <c r="E474" i="15"/>
  <c r="E240" i="15"/>
  <c r="E85" i="15"/>
  <c r="E344" i="15"/>
  <c r="E52" i="15"/>
  <c r="E172" i="15"/>
  <c r="E338" i="15"/>
  <c r="E39" i="15"/>
  <c r="E45" i="15"/>
  <c r="E111" i="15"/>
  <c r="E490" i="15"/>
  <c r="E156" i="15"/>
  <c r="E318" i="15"/>
  <c r="E190" i="15"/>
  <c r="E386" i="15"/>
  <c r="E138" i="15"/>
  <c r="E286" i="15"/>
  <c r="E217" i="15"/>
  <c r="E58" i="15"/>
  <c r="E86" i="15"/>
  <c r="E176" i="15"/>
  <c r="E47" i="15"/>
  <c r="E373" i="15"/>
  <c r="E169" i="15"/>
  <c r="E192" i="15"/>
  <c r="E198" i="15"/>
  <c r="E290" i="15"/>
  <c r="E439" i="15"/>
  <c r="E144" i="15"/>
  <c r="E272" i="15"/>
  <c r="E106" i="15"/>
  <c r="E159" i="15"/>
  <c r="E120" i="15"/>
  <c r="E381" i="15"/>
  <c r="E246" i="15"/>
  <c r="E64" i="15"/>
  <c r="E206" i="15"/>
  <c r="E233" i="15"/>
  <c r="E80" i="15"/>
  <c r="E207" i="15"/>
  <c r="E127" i="15"/>
  <c r="E293" i="15"/>
  <c r="E253" i="15"/>
  <c r="E75" i="15"/>
  <c r="E266" i="15"/>
  <c r="E148" i="15"/>
  <c r="E56" i="15"/>
  <c r="E564" i="15"/>
  <c r="E168" i="15"/>
  <c r="E126" i="15"/>
  <c r="E167" i="15"/>
  <c r="E38" i="15"/>
  <c r="E54" i="15"/>
  <c r="E89" i="15"/>
  <c r="E480" i="15"/>
  <c r="E433" i="15"/>
  <c r="E227" i="15"/>
  <c r="E362" i="15"/>
  <c r="E130" i="15"/>
  <c r="E451" i="15"/>
  <c r="E121" i="15"/>
  <c r="E29" i="15"/>
  <c r="E200" i="15"/>
  <c r="E186" i="15"/>
  <c r="E370" i="15"/>
  <c r="E594" i="15"/>
  <c r="E76" i="15"/>
  <c r="E302" i="15"/>
  <c r="E366" i="15"/>
  <c r="E254" i="15"/>
  <c r="E423" i="15"/>
  <c r="E279" i="15"/>
  <c r="E204" i="15"/>
  <c r="E262" i="15"/>
  <c r="E361" i="15"/>
  <c r="E164" i="15"/>
  <c r="E230" i="15"/>
  <c r="E215" i="15"/>
  <c r="E161" i="15"/>
  <c r="E102" i="15"/>
  <c r="E495" i="15"/>
  <c r="E275" i="15"/>
  <c r="E469" i="15"/>
  <c r="E157" i="15"/>
  <c r="E63" i="15"/>
  <c r="E110" i="15"/>
  <c r="E249" i="15"/>
  <c r="E234" i="15"/>
  <c r="E335" i="15"/>
  <c r="E277" i="15"/>
  <c r="E26" i="15"/>
  <c r="E276" i="15"/>
  <c r="E189" i="15"/>
  <c r="E431" i="15"/>
  <c r="E317" i="15"/>
  <c r="E213" i="15"/>
  <c r="E185" i="15"/>
  <c r="E341" i="15"/>
  <c r="E283" i="15"/>
  <c r="E458" i="15"/>
  <c r="E203" i="15"/>
  <c r="E132" i="15"/>
  <c r="E114" i="15"/>
  <c r="E472" i="15"/>
  <c r="E491" i="15"/>
  <c r="E473" i="15"/>
  <c r="E34" i="15"/>
  <c r="E298" i="15"/>
  <c r="E287" i="15"/>
  <c r="E105" i="15"/>
  <c r="E391" i="15"/>
  <c r="E49" i="15"/>
  <c r="E214" i="15"/>
  <c r="E402" i="15"/>
  <c r="E261" i="15"/>
  <c r="E343" i="15"/>
  <c r="E222" i="15"/>
  <c r="E180" i="15"/>
  <c r="E453" i="15"/>
  <c r="E244" i="15"/>
  <c r="E596" i="15"/>
  <c r="E502" i="15"/>
  <c r="E23" i="15"/>
  <c r="E312" i="15"/>
  <c r="E196" i="15"/>
  <c r="E427" i="15"/>
  <c r="E387" i="15"/>
  <c r="E116" i="15"/>
  <c r="E392" i="15"/>
  <c r="E296" i="15"/>
  <c r="E225" i="15"/>
  <c r="E440" i="15"/>
  <c r="E605" i="15"/>
  <c r="E281" i="15"/>
  <c r="E299" i="15"/>
  <c r="E31" i="15"/>
  <c r="E184" i="15"/>
  <c r="E46" i="15"/>
  <c r="E410" i="15"/>
  <c r="E459" i="15"/>
  <c r="E17" i="15"/>
  <c r="E73" i="15"/>
  <c r="E358" i="15"/>
  <c r="E593" i="15"/>
  <c r="E140" i="15"/>
  <c r="E235" i="15"/>
  <c r="E143" i="15"/>
  <c r="E101" i="15"/>
  <c r="E115" i="15"/>
  <c r="E160" i="15"/>
  <c r="E401" i="15"/>
  <c r="E496" i="15"/>
  <c r="E70" i="15"/>
  <c r="E229" i="15"/>
  <c r="E320" i="15"/>
  <c r="E352" i="15"/>
  <c r="E264" i="15"/>
  <c r="E667" i="15"/>
  <c r="E389" i="15"/>
  <c r="E12" i="15"/>
  <c r="E442" i="15"/>
  <c r="E257" i="15"/>
  <c r="E554" i="15"/>
  <c r="E519" i="15"/>
  <c r="E420" i="15"/>
  <c r="E269" i="15"/>
  <c r="E441" i="15"/>
  <c r="E306" i="15"/>
  <c r="E583" i="15"/>
  <c r="E711" i="15"/>
  <c r="E404" i="15"/>
  <c r="E32" i="15"/>
  <c r="E280" i="15"/>
  <c r="E374" i="15"/>
  <c r="E35" i="15"/>
  <c r="E146" i="15"/>
  <c r="E566" i="15"/>
  <c r="E179" i="15"/>
  <c r="E136" i="15"/>
  <c r="E67" i="15"/>
  <c r="E205" i="15"/>
  <c r="E507" i="15"/>
  <c r="E321" i="15"/>
  <c r="E476" i="15"/>
  <c r="E383" i="15"/>
  <c r="E400" i="15"/>
  <c r="E681" i="15"/>
  <c r="E415" i="15"/>
  <c r="E493" i="15"/>
  <c r="E725" i="15"/>
  <c r="E226" i="15"/>
  <c r="E727" i="15"/>
  <c r="E555" i="15"/>
  <c r="E274" i="15"/>
  <c r="E252" i="15"/>
  <c r="E78" i="15"/>
  <c r="E314" i="15"/>
  <c r="E325" i="15"/>
  <c r="E141" i="15"/>
  <c r="E541" i="15"/>
  <c r="E550" i="15"/>
  <c r="E260" i="15"/>
  <c r="E91" i="15"/>
  <c r="E119" i="15"/>
  <c r="E452" i="15"/>
  <c r="E282" i="15"/>
  <c r="E626" i="15"/>
  <c r="E232" i="15"/>
  <c r="E740" i="15"/>
  <c r="E108" i="15"/>
  <c r="E28" i="15"/>
  <c r="E595" i="15"/>
  <c r="E455" i="15"/>
  <c r="E59" i="15"/>
  <c r="E562" i="15"/>
  <c r="E376" i="15"/>
  <c r="E103" i="15"/>
  <c r="E586" i="15"/>
  <c r="E308" i="15"/>
  <c r="E369" i="15"/>
  <c r="E183" i="15"/>
  <c r="E478" i="15"/>
  <c r="E416" i="15"/>
  <c r="E479" i="15"/>
  <c r="E487" i="15"/>
  <c r="E174" i="15"/>
  <c r="E22" i="15"/>
  <c r="E332" i="15"/>
  <c r="E113" i="15"/>
  <c r="E334" i="15"/>
  <c r="E250" i="15"/>
  <c r="E617" i="15"/>
  <c r="E195" i="15"/>
  <c r="E390" i="15"/>
  <c r="E311" i="15"/>
  <c r="E611" i="15"/>
  <c r="E752" i="15"/>
  <c r="E367" i="15"/>
  <c r="E475" i="15"/>
  <c r="E628" i="15"/>
  <c r="E467" i="15"/>
  <c r="E536" i="15"/>
  <c r="E265" i="15"/>
  <c r="E426" i="15"/>
  <c r="E153" i="15"/>
  <c r="E620" i="15"/>
  <c r="E542" i="15"/>
  <c r="E457" i="15"/>
  <c r="E599" i="15"/>
  <c r="E194" i="15"/>
  <c r="E520" i="15"/>
  <c r="E151" i="15"/>
  <c r="E581" i="15"/>
  <c r="E251" i="15"/>
  <c r="E486" i="15"/>
  <c r="E526" i="15"/>
  <c r="E316" i="15"/>
  <c r="E199" i="15"/>
  <c r="E79" i="15"/>
  <c r="E424" i="15"/>
  <c r="E625" i="15"/>
  <c r="E556" i="15"/>
  <c r="E737" i="15"/>
  <c r="E346" i="15"/>
  <c r="E278" i="15"/>
  <c r="E767" i="15"/>
  <c r="E732" i="15"/>
  <c r="E412" i="15"/>
  <c r="E364" i="15"/>
  <c r="E539" i="15"/>
  <c r="E309" i="15"/>
  <c r="E158" i="15"/>
  <c r="E558" i="15"/>
  <c r="E559" i="15"/>
  <c r="E24" i="15"/>
  <c r="E435" i="15"/>
  <c r="E365" i="15"/>
  <c r="E584" i="15"/>
  <c r="E305" i="15"/>
  <c r="E285" i="15"/>
  <c r="E636" i="15"/>
  <c r="E772" i="15"/>
  <c r="E307" i="15"/>
  <c r="E524" i="15"/>
  <c r="E546" i="15"/>
  <c r="E258" i="15"/>
  <c r="E394" i="15"/>
  <c r="E351" i="15"/>
  <c r="E349" i="15"/>
  <c r="E465" i="15"/>
  <c r="E518" i="15"/>
  <c r="E637" i="15"/>
  <c r="E600" i="15"/>
  <c r="E345" i="15"/>
  <c r="E651" i="15"/>
  <c r="E221" i="15"/>
  <c r="E702" i="15"/>
  <c r="E326" i="15"/>
  <c r="E685" i="15"/>
  <c r="E454" i="15"/>
  <c r="E547" i="15"/>
  <c r="E500" i="15"/>
  <c r="E549" i="15"/>
  <c r="E408" i="15"/>
  <c r="E371" i="15"/>
  <c r="E534" i="15"/>
  <c r="E498" i="15"/>
  <c r="E622" i="15"/>
  <c r="E623" i="15"/>
  <c r="E418" i="15"/>
  <c r="E601" i="15"/>
  <c r="E658" i="15"/>
  <c r="E499" i="15"/>
  <c r="E684" i="15"/>
  <c r="E445" i="15"/>
  <c r="E619" i="15"/>
  <c r="E644" i="15"/>
  <c r="E443" i="15"/>
  <c r="E578" i="15"/>
  <c r="E477" i="15"/>
  <c r="E421" i="15"/>
  <c r="E142" i="15"/>
  <c r="E489" i="15"/>
  <c r="E398" i="15"/>
  <c r="E411" i="15"/>
  <c r="E627" i="15"/>
  <c r="E574" i="15"/>
  <c r="E481" i="15"/>
  <c r="E353" i="15"/>
  <c r="E92" i="15"/>
  <c r="E576" i="15"/>
  <c r="E295" i="15"/>
  <c r="E509" i="15"/>
  <c r="E449" i="15"/>
  <c r="E624" i="15"/>
  <c r="E223" i="15"/>
  <c r="E220" i="15"/>
  <c r="E668" i="15"/>
  <c r="E210" i="15"/>
  <c r="E379" i="15"/>
  <c r="E202" i="15"/>
  <c r="E585" i="15"/>
  <c r="E792" i="15"/>
  <c r="E577" i="15"/>
  <c r="E697" i="15"/>
  <c r="E538" i="15"/>
  <c r="E531" i="15"/>
  <c r="E483" i="15"/>
  <c r="E756" i="15"/>
  <c r="E572" i="15"/>
  <c r="E395" i="15"/>
  <c r="E779" i="15"/>
  <c r="E323" i="15"/>
  <c r="E663" i="15"/>
  <c r="E339" i="15"/>
  <c r="E508" i="15"/>
  <c r="E641" i="15"/>
  <c r="E615" i="15"/>
  <c r="E331" i="15"/>
  <c r="E602" i="15"/>
  <c r="E57" i="15"/>
  <c r="E429" i="15"/>
  <c r="E794" i="15"/>
  <c r="E463" i="15"/>
  <c r="E337" i="15"/>
  <c r="E569" i="15"/>
  <c r="E360" i="15"/>
  <c r="E589" i="15"/>
  <c r="E798" i="15"/>
  <c r="E561" i="15"/>
  <c r="E417" i="15"/>
  <c r="E801" i="15"/>
  <c r="E749" i="15"/>
  <c r="E173" i="15"/>
  <c r="E492" i="15"/>
  <c r="E807" i="15"/>
  <c r="E654" i="15"/>
  <c r="E533" i="15"/>
  <c r="E782" i="15"/>
  <c r="E216" i="15"/>
  <c r="E384" i="15"/>
  <c r="E178" i="15"/>
  <c r="E809" i="15"/>
  <c r="E385" i="15"/>
  <c r="E375" i="15"/>
  <c r="E464" i="15"/>
  <c r="E710" i="15"/>
  <c r="E434" i="15"/>
  <c r="E672" i="15"/>
  <c r="E648" i="15"/>
  <c r="E181" i="15"/>
  <c r="E598" i="15"/>
  <c r="E804" i="15"/>
  <c r="E51" i="15"/>
  <c r="E414" i="15"/>
  <c r="E712" i="15"/>
  <c r="E523" i="15"/>
  <c r="E319" i="15"/>
  <c r="E466" i="15"/>
  <c r="E134" i="15"/>
  <c r="E193" i="15"/>
  <c r="E758" i="15"/>
  <c r="E224" i="15"/>
  <c r="E516" i="15"/>
  <c r="E642" i="15"/>
  <c r="E528" i="15"/>
  <c r="E609" i="15"/>
  <c r="E270" i="15"/>
  <c r="E354" i="15"/>
  <c r="E456" i="15"/>
  <c r="E237" i="15"/>
  <c r="E139" i="15"/>
  <c r="E904" i="15"/>
  <c r="E612" i="15"/>
  <c r="E372" i="15"/>
  <c r="E405" i="15"/>
  <c r="E671" i="15"/>
  <c r="E693" i="15"/>
  <c r="E802" i="15"/>
  <c r="E363" i="15"/>
  <c r="E631" i="15"/>
  <c r="E315" i="15"/>
  <c r="E699" i="15"/>
  <c r="E322" i="15"/>
  <c r="E688" i="15"/>
  <c r="E715" i="15"/>
  <c r="E657" i="15"/>
  <c r="E243" i="15"/>
  <c r="E811" i="15"/>
  <c r="E816" i="15"/>
  <c r="E313" i="15"/>
  <c r="E604" i="15"/>
  <c r="E592" i="15"/>
  <c r="E430" i="15"/>
  <c r="E820" i="15"/>
  <c r="E661" i="15"/>
  <c r="E621" i="15"/>
  <c r="E228" i="15"/>
  <c r="E739" i="15"/>
  <c r="E557" i="15"/>
  <c r="E461" i="15"/>
  <c r="E818" i="15"/>
  <c r="E713" i="15"/>
  <c r="E291" i="15"/>
  <c r="E563" i="15"/>
  <c r="E567" i="15"/>
  <c r="E823" i="15"/>
  <c r="E764" i="15"/>
  <c r="E568" i="15"/>
  <c r="E686" i="15"/>
  <c r="E606" i="15"/>
  <c r="E377" i="15"/>
  <c r="E170" i="15"/>
  <c r="E294" i="15"/>
  <c r="E407" i="15"/>
  <c r="E238" i="15"/>
  <c r="E695" i="15"/>
  <c r="E544" i="15"/>
  <c r="E521" i="15"/>
  <c r="E614" i="15"/>
  <c r="E590" i="15"/>
  <c r="E239" i="15"/>
  <c r="E532" i="15"/>
  <c r="E511" i="15"/>
  <c r="E450" i="15"/>
  <c r="E650" i="15"/>
  <c r="E791" i="15"/>
  <c r="E768" i="15"/>
  <c r="E706" i="15"/>
  <c r="E348" i="15"/>
  <c r="E505" i="15"/>
  <c r="E333" i="15"/>
  <c r="E236" i="15"/>
  <c r="E827" i="15"/>
  <c r="E537" i="15"/>
  <c r="E717" i="15"/>
  <c r="E828" i="15"/>
  <c r="E529" i="15"/>
  <c r="E829" i="15"/>
  <c r="E653" i="15"/>
  <c r="E830" i="15"/>
  <c r="E812" i="15"/>
  <c r="E553" i="15"/>
  <c r="E289" i="15"/>
  <c r="E382" i="15"/>
  <c r="E303" i="15"/>
  <c r="E831" i="15"/>
  <c r="E393" i="15"/>
  <c r="E503" i="15"/>
  <c r="E613" i="15"/>
  <c r="E512" i="15"/>
  <c r="E565" i="15"/>
  <c r="E703" i="15"/>
  <c r="E301" i="15"/>
  <c r="E488" i="15"/>
  <c r="E683" i="15"/>
  <c r="E506" i="15"/>
  <c r="E396" i="15"/>
  <c r="E835" i="15"/>
  <c r="E659" i="15"/>
  <c r="E560" i="15"/>
  <c r="E837" i="15"/>
  <c r="E786" i="15"/>
  <c r="E340" i="15"/>
  <c r="E513" i="15"/>
  <c r="E579" i="15"/>
  <c r="E840" i="15"/>
  <c r="E425" i="15"/>
  <c r="E336" i="15"/>
  <c r="E824" i="15"/>
  <c r="E841" i="15"/>
  <c r="E329" i="15"/>
  <c r="E720" i="15"/>
  <c r="E310" i="15"/>
  <c r="E618" i="15"/>
  <c r="E692" i="15"/>
  <c r="E652" i="15"/>
  <c r="E701" i="15"/>
  <c r="E540" i="15"/>
  <c r="E432" i="15"/>
  <c r="E646" i="15"/>
  <c r="E218" i="15"/>
  <c r="E744" i="15"/>
  <c r="E673" i="15"/>
  <c r="E356" i="15"/>
  <c r="E649" i="15"/>
  <c r="E822" i="15"/>
  <c r="E552" i="15"/>
  <c r="E664" i="15"/>
  <c r="E784" i="15"/>
  <c r="E669" i="15"/>
  <c r="E438" i="15"/>
  <c r="E497" i="15"/>
  <c r="E570" i="15"/>
  <c r="E747" i="15"/>
  <c r="E844" i="15"/>
  <c r="E719" i="15"/>
  <c r="E588" i="15"/>
  <c r="E256" i="15"/>
  <c r="E263" i="15"/>
  <c r="E446" i="15"/>
  <c r="E781" i="15"/>
  <c r="E399" i="15"/>
  <c r="E525" i="15"/>
  <c r="E634" i="15"/>
  <c r="E799" i="15"/>
  <c r="E645" i="15"/>
  <c r="E726" i="15"/>
  <c r="E587" i="15"/>
  <c r="E647" i="15"/>
  <c r="E485" i="15"/>
  <c r="E687" i="15"/>
  <c r="E571" i="15"/>
  <c r="E785" i="15"/>
  <c r="E109" i="15"/>
  <c r="E347" i="15"/>
  <c r="E689" i="15"/>
  <c r="E780" i="15"/>
  <c r="E211" i="15"/>
  <c r="E665" i="15"/>
  <c r="E733" i="15"/>
  <c r="E501" i="15"/>
  <c r="E838" i="15"/>
  <c r="E444" i="15"/>
  <c r="E597" i="15"/>
  <c r="E259" i="15"/>
  <c r="E731" i="15"/>
  <c r="E709" i="15"/>
  <c r="E682" i="15"/>
  <c r="E848" i="15"/>
  <c r="E468" i="15"/>
  <c r="E460" i="15"/>
  <c r="E680" i="15"/>
  <c r="E775" i="15"/>
  <c r="E826" i="15"/>
  <c r="E575" i="15"/>
  <c r="E741" i="15"/>
  <c r="E730" i="15"/>
  <c r="E674" i="15"/>
  <c r="E745" i="15"/>
  <c r="E94" i="15"/>
  <c r="E743" i="15"/>
  <c r="E746" i="15"/>
  <c r="E607" i="15"/>
  <c r="E436" i="15"/>
  <c r="E738" i="15"/>
  <c r="E755" i="15"/>
  <c r="E748" i="15"/>
  <c r="E149" i="15"/>
  <c r="E751" i="15"/>
  <c r="E851" i="15"/>
  <c r="E852" i="15"/>
  <c r="E853" i="15"/>
  <c r="E854" i="15"/>
  <c r="E855" i="15"/>
  <c r="E856" i="15"/>
  <c r="E857" i="15"/>
  <c r="E858" i="15"/>
  <c r="E859" i="15"/>
  <c r="E860" i="15"/>
  <c r="E861" i="15"/>
  <c r="E862" i="15"/>
  <c r="E863" i="15"/>
  <c r="E864" i="15"/>
  <c r="E15" i="15"/>
  <c r="E90" i="15"/>
  <c r="E100" i="15"/>
  <c r="E129" i="15"/>
  <c r="E133" i="15"/>
  <c r="E137" i="15"/>
  <c r="E182" i="15"/>
  <c r="E187" i="15"/>
  <c r="E197" i="15"/>
  <c r="E219" i="15"/>
  <c r="E241" i="15"/>
  <c r="E247" i="15"/>
  <c r="E268" i="15"/>
  <c r="E324" i="15"/>
  <c r="E327" i="15"/>
  <c r="E328" i="15"/>
  <c r="E330" i="15"/>
  <c r="E350" i="15"/>
  <c r="E357" i="15"/>
  <c r="E359" i="15"/>
  <c r="E368" i="15"/>
  <c r="E378" i="15"/>
  <c r="E397" i="15"/>
  <c r="E409" i="15"/>
  <c r="E419" i="15"/>
  <c r="E428" i="15"/>
  <c r="E437" i="15"/>
  <c r="E447" i="15"/>
  <c r="E448" i="15"/>
  <c r="E462" i="15"/>
  <c r="E482" i="15"/>
  <c r="E484" i="15"/>
  <c r="E494" i="15"/>
  <c r="E504" i="15"/>
  <c r="E510" i="15"/>
  <c r="E514" i="15"/>
  <c r="E515" i="15"/>
  <c r="E517" i="15"/>
  <c r="E522" i="15"/>
  <c r="E527" i="15"/>
  <c r="E530" i="15"/>
  <c r="E535" i="15"/>
  <c r="E543" i="15"/>
  <c r="E545" i="15"/>
  <c r="E548" i="15"/>
  <c r="E551" i="15"/>
  <c r="E573" i="15"/>
  <c r="E580" i="15"/>
  <c r="E582" i="15"/>
  <c r="E591" i="15"/>
  <c r="E603" i="15"/>
  <c r="E608" i="15"/>
  <c r="E610" i="15"/>
  <c r="E616" i="15"/>
  <c r="E629" i="15"/>
  <c r="E630" i="15"/>
  <c r="E632" i="15"/>
  <c r="E633" i="15"/>
  <c r="E635" i="15"/>
  <c r="E639" i="15"/>
  <c r="E643" i="15"/>
  <c r="E655" i="15"/>
  <c r="E656" i="15"/>
  <c r="E660" i="15"/>
  <c r="E662" i="15"/>
  <c r="E670" i="15"/>
  <c r="E676" i="15"/>
  <c r="E677" i="15"/>
  <c r="E678" i="15"/>
  <c r="E679" i="15"/>
  <c r="E690" i="15"/>
  <c r="E691" i="15"/>
  <c r="E694" i="15"/>
  <c r="E696" i="15"/>
  <c r="E698" i="15"/>
  <c r="E700" i="15"/>
  <c r="E704" i="15"/>
  <c r="E705" i="15"/>
  <c r="E707" i="15"/>
  <c r="E708" i="15"/>
  <c r="E714" i="15"/>
  <c r="E716" i="15"/>
  <c r="E718" i="15"/>
  <c r="E721" i="15"/>
  <c r="E722" i="15"/>
  <c r="E723" i="15"/>
  <c r="E724" i="15"/>
  <c r="E728" i="15"/>
  <c r="E735" i="15"/>
  <c r="E736" i="15"/>
  <c r="E742" i="15"/>
  <c r="E750" i="15"/>
  <c r="E753" i="15"/>
  <c r="E754" i="15"/>
  <c r="E757" i="15"/>
  <c r="E759" i="15"/>
  <c r="E760" i="15"/>
  <c r="E761" i="15"/>
  <c r="E762" i="15"/>
  <c r="E763" i="15"/>
  <c r="E765" i="15"/>
  <c r="E769" i="15"/>
  <c r="E770" i="15"/>
  <c r="E771" i="15"/>
  <c r="E773" i="15"/>
  <c r="E774" i="15"/>
  <c r="E776" i="15"/>
  <c r="E777" i="15"/>
  <c r="E778" i="15"/>
  <c r="E787" i="15"/>
  <c r="E788" i="15"/>
  <c r="E789" i="15"/>
  <c r="E790" i="15"/>
  <c r="E793" i="15"/>
  <c r="E795" i="15"/>
  <c r="E796" i="15"/>
  <c r="E797" i="15"/>
  <c r="E803" i="15"/>
  <c r="E805" i="15"/>
  <c r="E806" i="15"/>
  <c r="E808" i="15"/>
  <c r="E810" i="15"/>
  <c r="E813" i="15"/>
  <c r="E814" i="15"/>
  <c r="E815" i="15"/>
  <c r="E817" i="15"/>
  <c r="E819" i="15"/>
  <c r="E821" i="15"/>
  <c r="E825" i="15"/>
  <c r="E832" i="15"/>
  <c r="E833" i="15"/>
  <c r="E834" i="15"/>
  <c r="E836" i="15"/>
  <c r="E839" i="15"/>
  <c r="E842" i="15"/>
  <c r="E843" i="15"/>
  <c r="E845" i="15"/>
  <c r="E846" i="15"/>
  <c r="E847" i="15"/>
  <c r="E849" i="15"/>
  <c r="E850" i="15"/>
  <c r="E865" i="15"/>
  <c r="E866" i="15"/>
  <c r="E867" i="15"/>
  <c r="E868" i="15"/>
  <c r="E869" i="15"/>
  <c r="E870" i="15"/>
  <c r="E871" i="15"/>
  <c r="E872" i="15"/>
  <c r="E873" i="15"/>
  <c r="E874" i="15"/>
  <c r="E875" i="15"/>
  <c r="E876" i="15"/>
  <c r="E877" i="15"/>
  <c r="E878" i="15"/>
  <c r="E879" i="15"/>
  <c r="E880" i="15"/>
  <c r="E881" i="15"/>
  <c r="E882" i="15"/>
  <c r="E883" i="15"/>
  <c r="E884" i="15"/>
  <c r="E885" i="15"/>
  <c r="E886" i="15"/>
  <c r="E887" i="15"/>
  <c r="E888" i="15"/>
  <c r="E889" i="15"/>
  <c r="E890" i="15"/>
  <c r="E891" i="15"/>
  <c r="E892" i="15"/>
  <c r="E893" i="15"/>
  <c r="E894" i="15"/>
  <c r="E895" i="15"/>
  <c r="E896" i="15"/>
  <c r="E897" i="15"/>
  <c r="E898" i="15"/>
  <c r="E899" i="15"/>
  <c r="E900" i="15"/>
  <c r="E901" i="15"/>
  <c r="E902" i="15"/>
  <c r="E903" i="15"/>
  <c r="E403" i="15"/>
  <c r="E734" i="15"/>
  <c r="E800" i="15"/>
  <c r="E470" i="15"/>
  <c r="E766" i="15"/>
  <c r="E783" i="15"/>
  <c r="E729" i="15"/>
  <c r="E666" i="15"/>
  <c r="E640" i="15"/>
  <c r="E638" i="15"/>
  <c r="E675" i="15"/>
  <c r="E471" i="15"/>
  <c r="E245" i="15"/>
  <c r="E2" i="15"/>
  <c r="F9" i="2"/>
  <c r="F10" i="2"/>
  <c r="F11" i="2"/>
  <c r="F12" i="2"/>
  <c r="F13" i="2"/>
  <c r="F14" i="2"/>
  <c r="F15" i="2"/>
  <c r="F16" i="2"/>
  <c r="F17" i="2"/>
  <c r="D8" i="2"/>
  <c r="F8" i="2"/>
  <c r="B479" i="9"/>
  <c r="C227" i="14"/>
  <c r="D227" i="14"/>
  <c r="E227" i="14"/>
  <c r="G206" i="7"/>
  <c r="E482" i="9"/>
  <c r="E479" i="9"/>
  <c r="D272" i="2"/>
  <c r="D64" i="2"/>
  <c r="D21" i="2"/>
  <c r="D9" i="2"/>
  <c r="D27" i="2"/>
  <c r="D47" i="2"/>
  <c r="D22" i="2"/>
  <c r="D14" i="2"/>
  <c r="D23" i="2"/>
  <c r="A326" i="2"/>
  <c r="A693" i="2"/>
  <c r="A253" i="2"/>
  <c r="A92" i="2"/>
  <c r="A362" i="2"/>
  <c r="A23" i="2"/>
  <c r="A64" i="2"/>
  <c r="A809" i="2"/>
  <c r="A157" i="2"/>
  <c r="A355" i="2"/>
  <c r="A780" i="2"/>
  <c r="A15" i="2"/>
  <c r="A283" i="2"/>
  <c r="A231" i="2"/>
  <c r="A118" i="2"/>
  <c r="A507" i="2"/>
  <c r="A239" i="2"/>
  <c r="A387" i="2"/>
  <c r="A860" i="2"/>
  <c r="A272" i="2"/>
  <c r="A549" i="2"/>
  <c r="A663" i="2"/>
  <c r="A71" i="2"/>
  <c r="A236" i="2"/>
  <c r="A93" i="2"/>
  <c r="A59" i="2"/>
  <c r="A473" i="2"/>
  <c r="A449" i="2"/>
  <c r="A399" i="2"/>
  <c r="A248" i="2"/>
  <c r="A290" i="2"/>
  <c r="A119" i="2"/>
  <c r="A645" i="2"/>
  <c r="A464" i="2"/>
  <c r="A369" i="2"/>
  <c r="A242" i="2"/>
  <c r="A753" i="2"/>
  <c r="A202" i="2"/>
  <c r="A258" i="2"/>
  <c r="A361" i="2"/>
  <c r="A54" i="2"/>
  <c r="A133" i="2"/>
  <c r="A280" i="2"/>
  <c r="A551" i="2"/>
  <c r="A139" i="2"/>
  <c r="A620" i="2"/>
  <c r="A612" i="2"/>
  <c r="A795" i="2"/>
  <c r="A88" i="2"/>
  <c r="A266" i="2"/>
  <c r="A209" i="2"/>
  <c r="A81" i="2"/>
  <c r="A497" i="2"/>
  <c r="A206" i="2"/>
  <c r="A185" i="2"/>
  <c r="A91" i="2"/>
  <c r="A163" i="2"/>
  <c r="A556" i="2"/>
  <c r="A402" i="2"/>
  <c r="A72" i="2"/>
  <c r="A340" i="2"/>
  <c r="A65" i="2"/>
  <c r="A576" i="2"/>
  <c r="A218" i="2"/>
  <c r="A225" i="2"/>
  <c r="A378" i="2"/>
  <c r="A642" i="2"/>
  <c r="A94" i="2"/>
  <c r="A451" i="2"/>
  <c r="A897" i="2"/>
  <c r="A409" i="2"/>
  <c r="A297" i="2"/>
  <c r="A175" i="2"/>
  <c r="A18" i="2"/>
  <c r="A103" i="2"/>
  <c r="A472" i="2"/>
  <c r="A592" i="2"/>
  <c r="A58" i="2"/>
  <c r="A189" i="2"/>
  <c r="A316" i="2"/>
  <c r="A419" i="2"/>
  <c r="A827" i="2"/>
  <c r="A339" i="2"/>
  <c r="A607" i="2"/>
  <c r="A190" i="2"/>
  <c r="A73" i="2"/>
  <c r="A274" i="2"/>
  <c r="A89" i="2"/>
  <c r="A70" i="2"/>
  <c r="A476" i="2"/>
  <c r="A275" i="2"/>
  <c r="A79" i="2"/>
  <c r="A256" i="2"/>
  <c r="A170" i="2"/>
  <c r="A289" i="2"/>
  <c r="A111" i="2"/>
  <c r="A293" i="2"/>
  <c r="A131" i="2"/>
  <c r="A351" i="2"/>
  <c r="A597" i="2"/>
  <c r="A330" i="2"/>
  <c r="A788" i="2"/>
  <c r="A279" i="2"/>
  <c r="A303" i="2"/>
  <c r="A104" i="2"/>
  <c r="A168" i="2"/>
  <c r="A370" i="2"/>
  <c r="A436" i="2"/>
  <c r="A174" i="2"/>
  <c r="A487" i="2"/>
  <c r="A492" i="2"/>
  <c r="A498" i="2"/>
  <c r="A273" i="2"/>
  <c r="A78" i="2"/>
  <c r="A115" i="2"/>
  <c r="A102" i="2"/>
  <c r="A631" i="2"/>
  <c r="A544" i="2"/>
  <c r="A540" i="2"/>
  <c r="A314" i="2"/>
  <c r="A539" i="2"/>
  <c r="A346" i="2"/>
  <c r="A45" i="2"/>
  <c r="A718" i="2"/>
  <c r="A76" i="2"/>
  <c r="A471" i="2"/>
  <c r="A388" i="2"/>
  <c r="A271" i="2"/>
  <c r="A17" i="2"/>
  <c r="A199" i="2"/>
  <c r="A527" i="2"/>
  <c r="A381" i="2"/>
  <c r="A308" i="2"/>
  <c r="A577" i="2"/>
  <c r="A149" i="2"/>
  <c r="A24" i="2"/>
  <c r="A74" i="2"/>
  <c r="A777" i="2"/>
  <c r="A284" i="2"/>
  <c r="A124" i="2"/>
  <c r="A342" i="2"/>
  <c r="A105" i="2"/>
  <c r="A740" i="2"/>
  <c r="A233" i="2"/>
  <c r="A204" i="2"/>
  <c r="A207" i="2"/>
  <c r="A107" i="2"/>
  <c r="A437" i="2"/>
  <c r="A418" i="2"/>
  <c r="A52" i="2"/>
  <c r="A656" i="2"/>
  <c r="A416" i="2"/>
  <c r="A701" i="2"/>
  <c r="A20" i="2"/>
  <c r="A192" i="2"/>
  <c r="A55" i="2"/>
  <c r="A318" i="2"/>
  <c r="A125" i="2"/>
  <c r="A771" i="2"/>
  <c r="A403" i="2"/>
  <c r="A223" i="2"/>
  <c r="A98" i="2"/>
  <c r="A261" i="2"/>
  <c r="A228" i="2"/>
  <c r="A309" i="2"/>
  <c r="A53" i="2"/>
  <c r="A101" i="2"/>
  <c r="A350" i="2"/>
  <c r="A264" i="2"/>
  <c r="A348" i="2"/>
  <c r="A677" i="2"/>
  <c r="A520" i="2"/>
  <c r="A171" i="2"/>
  <c r="A315" i="2"/>
  <c r="A550" i="2"/>
  <c r="A349" i="2"/>
  <c r="A310" i="2"/>
  <c r="A286" i="2"/>
  <c r="A397" i="2"/>
  <c r="A737" i="2"/>
  <c r="A440" i="2"/>
  <c r="A36" i="2"/>
  <c r="A172" i="2"/>
  <c r="A21" i="2"/>
  <c r="A215" i="2"/>
  <c r="A39" i="2"/>
  <c r="A151" i="2"/>
  <c r="A375" i="2"/>
  <c r="A353" i="2"/>
  <c r="A384" i="2"/>
  <c r="A217" i="2"/>
  <c r="A584" i="2"/>
  <c r="A431" i="2"/>
  <c r="A117" i="2"/>
  <c r="A178" i="2"/>
  <c r="A177" i="2"/>
  <c r="A142" i="2"/>
  <c r="A688" i="2"/>
  <c r="A216" i="2"/>
  <c r="A568" i="2"/>
  <c r="A42" i="2"/>
  <c r="A146" i="2"/>
  <c r="A751" i="2"/>
  <c r="A285" i="2"/>
  <c r="A392" i="2"/>
  <c r="A19" i="2"/>
  <c r="A306" i="2"/>
  <c r="A632" i="2"/>
  <c r="A114" i="2"/>
  <c r="A347" i="2"/>
  <c r="A443" i="2"/>
  <c r="A230" i="2"/>
  <c r="A154" i="2"/>
  <c r="A265" i="2"/>
  <c r="A49" i="2"/>
  <c r="A162" i="2"/>
  <c r="A345" i="2"/>
  <c r="A406" i="2"/>
  <c r="A135" i="2"/>
  <c r="A772" i="2"/>
  <c r="A16" i="2"/>
  <c r="A201" i="2"/>
  <c r="A393" i="2"/>
  <c r="A270" i="2"/>
  <c r="A148" i="2"/>
  <c r="A276" i="2"/>
  <c r="A57" i="2"/>
  <c r="A150" i="2"/>
  <c r="A432" i="2"/>
  <c r="A260" i="2"/>
  <c r="A255" i="2"/>
  <c r="A251" i="2"/>
  <c r="A90" i="2"/>
  <c r="A506" i="2"/>
  <c r="A754" i="2"/>
  <c r="A34" i="2"/>
  <c r="A295" i="2"/>
  <c r="A570" i="2"/>
  <c r="A145" i="2"/>
  <c r="A421" i="2"/>
  <c r="A40" i="2"/>
  <c r="A465" i="2"/>
  <c r="A262" i="2"/>
  <c r="A80" i="2"/>
  <c r="A410" i="2"/>
  <c r="A565" i="2"/>
  <c r="A462" i="2"/>
  <c r="A371" i="2"/>
  <c r="A205" i="2"/>
  <c r="A382" i="2"/>
  <c r="A169" i="2"/>
  <c r="A638" i="2"/>
  <c r="A195" i="2"/>
  <c r="A47" i="2"/>
  <c r="A10" i="2"/>
  <c r="A646" i="2"/>
  <c r="A657" i="2"/>
  <c r="A277" i="2"/>
  <c r="A120" i="2"/>
  <c r="A82" i="2"/>
  <c r="A491" i="2"/>
  <c r="A140" i="2"/>
  <c r="A292" i="2"/>
  <c r="A26" i="2"/>
  <c r="A325" i="2"/>
  <c r="A365" i="2"/>
  <c r="A368" i="2"/>
  <c r="A68" i="2"/>
  <c r="A460" i="2"/>
  <c r="A32" i="2"/>
  <c r="A155" i="2"/>
  <c r="A33" i="2"/>
  <c r="A457" i="2"/>
  <c r="A411" i="2"/>
  <c r="A624" i="2"/>
  <c r="A425" i="2"/>
  <c r="A245" i="2"/>
  <c r="A96" i="2"/>
  <c r="A582" i="2"/>
  <c r="A562" i="2"/>
  <c r="A735" i="2"/>
  <c r="A616" i="2"/>
  <c r="A298" i="2"/>
  <c r="A405" i="2"/>
  <c r="A121" i="2"/>
  <c r="A415" i="2"/>
  <c r="A22" i="2"/>
  <c r="A424" i="2"/>
  <c r="A690" i="2"/>
  <c r="A188" i="2"/>
  <c r="A166" i="2"/>
  <c r="A818" i="2"/>
  <c r="A363" i="2"/>
  <c r="A147" i="2"/>
  <c r="A548" i="2"/>
  <c r="A721" i="2"/>
  <c r="A219" i="2"/>
  <c r="A113" i="2"/>
  <c r="A99" i="2"/>
  <c r="A396" i="2"/>
  <c r="A332" i="2"/>
  <c r="A100" i="2"/>
  <c r="A278" i="2"/>
  <c r="A50" i="2"/>
  <c r="A210" i="2"/>
  <c r="A327" i="2"/>
  <c r="A383" i="2"/>
  <c r="A161" i="2"/>
  <c r="A516" i="2"/>
  <c r="A27" i="2"/>
  <c r="A374" i="2"/>
  <c r="A134" i="2"/>
  <c r="A335" i="2"/>
  <c r="A380" i="2"/>
  <c r="A343" i="2"/>
  <c r="A627" i="2"/>
  <c r="A63" i="2"/>
  <c r="A427" i="2"/>
  <c r="A344" i="2"/>
  <c r="A760" i="2"/>
  <c r="A144" i="2"/>
  <c r="A191" i="2"/>
  <c r="A246" i="2"/>
  <c r="A463" i="2"/>
  <c r="A44" i="2"/>
  <c r="A250" i="2"/>
  <c r="A719" i="2"/>
  <c r="A237" i="2"/>
  <c r="A352" i="2"/>
  <c r="A366" i="2"/>
  <c r="A288" i="2"/>
  <c r="A141" i="2"/>
  <c r="A311" i="2"/>
  <c r="A173" i="2"/>
  <c r="A300" i="2"/>
  <c r="A554" i="2"/>
  <c r="A307" i="2"/>
  <c r="A186" i="2"/>
  <c r="A296" i="2"/>
  <c r="A536" i="2"/>
  <c r="A483" i="2"/>
  <c r="A86" i="2"/>
  <c r="A755" i="2"/>
  <c r="A87" i="2"/>
  <c r="A500" i="2"/>
  <c r="A247" i="2"/>
  <c r="A221" i="2"/>
  <c r="A267" i="2"/>
  <c r="A197" i="2"/>
  <c r="A28" i="2"/>
  <c r="A305" i="2"/>
  <c r="A243" i="2"/>
  <c r="A733" i="2"/>
  <c r="A158" i="2"/>
  <c r="A545" i="2"/>
  <c r="A211" i="2"/>
  <c r="A333" i="2"/>
  <c r="A85" i="2"/>
  <c r="A67" i="2"/>
  <c r="A341" i="2"/>
  <c r="A193" i="2"/>
  <c r="A354" i="2"/>
  <c r="A95" i="2"/>
  <c r="A222" i="2"/>
  <c r="A180" i="2"/>
  <c r="A48" i="2"/>
  <c r="A452" i="2"/>
  <c r="A408" i="2"/>
  <c r="A899" i="2"/>
  <c r="A30" i="2"/>
  <c r="A244" i="2"/>
  <c r="A474" i="2"/>
  <c r="A386" i="2"/>
  <c r="A257" i="2"/>
  <c r="A334" i="2"/>
  <c r="A165" i="2"/>
  <c r="A524" i="2"/>
  <c r="A328" i="2"/>
  <c r="A226" i="2"/>
  <c r="A61" i="2"/>
  <c r="A224" i="2"/>
  <c r="A137" i="2"/>
  <c r="A51" i="2"/>
  <c r="A130" i="2"/>
  <c r="A496" i="2"/>
  <c r="A109" i="2"/>
  <c r="A200" i="2"/>
  <c r="A66" i="2"/>
  <c r="A83" i="2"/>
  <c r="A254" i="2"/>
  <c r="A439" i="2"/>
  <c r="A518" i="2"/>
  <c r="A495" i="2"/>
  <c r="A633" i="2"/>
  <c r="A136" i="2"/>
  <c r="A391" i="2"/>
  <c r="A468" i="2"/>
  <c r="A183" i="2"/>
  <c r="A447" i="2"/>
  <c r="A583" i="2"/>
  <c r="A571" i="2"/>
  <c r="A621" i="2"/>
  <c r="A9" i="2"/>
  <c r="A212" i="2"/>
  <c r="A317" i="2"/>
  <c r="A138" i="2"/>
  <c r="A235" i="2"/>
  <c r="A106" i="2"/>
  <c r="A291" i="2"/>
  <c r="A241" i="2"/>
  <c r="A43" i="2"/>
  <c r="A404" i="2"/>
  <c r="A75" i="2"/>
  <c r="A600" i="2"/>
  <c r="A482" i="2"/>
  <c r="A478" i="2"/>
  <c r="A398" i="2"/>
  <c r="A373" i="2"/>
  <c r="A184" i="2"/>
  <c r="A208" i="2"/>
  <c r="A360" i="2"/>
  <c r="A252" i="2"/>
  <c r="A537" i="2"/>
  <c r="A517" i="2"/>
  <c r="A377" i="2"/>
  <c r="A602" i="2"/>
  <c r="A128" i="2"/>
  <c r="A730" i="2"/>
  <c r="A367" i="2"/>
  <c r="A143" i="2"/>
  <c r="A29" i="2"/>
  <c r="A758" i="2"/>
  <c r="A152" i="2"/>
  <c r="A238" i="2"/>
  <c r="A356" i="2"/>
  <c r="A594" i="2"/>
  <c r="A400" i="2"/>
  <c r="A489" i="2"/>
  <c r="A446" i="2"/>
  <c r="A116" i="2"/>
  <c r="A234" i="2"/>
  <c r="A486" i="2"/>
  <c r="A214" i="2"/>
  <c r="A153" i="2"/>
  <c r="A196" i="2"/>
  <c r="A533" i="2"/>
  <c r="A181" i="2"/>
  <c r="A8" i="2"/>
  <c r="A522" i="2"/>
  <c r="A532" i="2"/>
  <c r="A454" i="2"/>
  <c r="A122" i="2"/>
  <c r="A227" i="2"/>
  <c r="A84" i="2"/>
  <c r="A41" i="2"/>
  <c r="A132" i="2"/>
  <c r="A187" i="2"/>
  <c r="A774" i="2"/>
  <c r="A313" i="2"/>
  <c r="A213" i="2"/>
  <c r="A530" i="2"/>
  <c r="A430" i="2"/>
  <c r="A176" i="2"/>
  <c r="A159" i="2"/>
  <c r="A312" i="2"/>
  <c r="A249" i="2"/>
  <c r="A232" i="2"/>
  <c r="A268" i="2"/>
  <c r="A515" i="2"/>
  <c r="A338" i="2"/>
  <c r="A746" i="2"/>
  <c r="A493" i="2"/>
  <c r="A724" i="2"/>
  <c r="A323" i="2"/>
  <c r="A364" i="2"/>
  <c r="A450" i="2"/>
  <c r="A630" i="2"/>
  <c r="A35" i="2"/>
  <c r="A299" i="2"/>
  <c r="A13" i="2"/>
  <c r="A156" i="2"/>
  <c r="A609" i="2"/>
  <c r="A726" i="2"/>
  <c r="A127" i="2"/>
  <c r="A97" i="2"/>
  <c r="A110" i="2"/>
  <c r="A422" i="2"/>
  <c r="A414" i="2"/>
  <c r="A294" i="2"/>
  <c r="A420" i="2"/>
  <c r="A509" i="2"/>
  <c r="A650" i="2"/>
  <c r="A407" i="2"/>
  <c r="A194" i="2"/>
  <c r="A442" i="2"/>
  <c r="A14" i="2"/>
  <c r="A435" i="2"/>
  <c r="A503" i="2"/>
  <c r="A722" i="2"/>
  <c r="A588" i="2"/>
  <c r="A220" i="2"/>
  <c r="A31" i="2"/>
  <c r="A557" i="2"/>
  <c r="A767" i="2"/>
  <c r="A324" i="2"/>
  <c r="A480" i="2"/>
  <c r="A513" i="2"/>
  <c r="A287" i="2"/>
  <c r="A441" i="2"/>
  <c r="A438" i="2"/>
  <c r="A720" i="2"/>
  <c r="A11" i="2"/>
  <c r="A470" i="2"/>
  <c r="A203" i="2"/>
  <c r="A661" i="2"/>
  <c r="A535" i="2"/>
  <c r="A390" i="2"/>
  <c r="A412" i="2"/>
  <c r="A573" i="2"/>
  <c r="A514" i="2"/>
  <c r="A804" i="2"/>
  <c r="A699" i="2"/>
  <c r="A785" i="2"/>
  <c r="A508" i="2"/>
  <c r="A538" i="2"/>
  <c r="A560" i="2"/>
  <c r="A672" i="2"/>
  <c r="A60" i="2"/>
  <c r="A458" i="2"/>
  <c r="A636" i="2"/>
  <c r="A523" i="2"/>
  <c r="A670" i="2"/>
  <c r="A485" i="2"/>
  <c r="A469" i="2"/>
  <c r="A681" i="2"/>
  <c r="A502" i="2"/>
  <c r="A566" i="2"/>
  <c r="A112" i="2"/>
  <c r="A337" i="2"/>
  <c r="A811" i="2"/>
  <c r="A25" i="2"/>
  <c r="A428" i="2"/>
  <c r="A659" i="2"/>
  <c r="A575" i="2"/>
  <c r="A501" i="2"/>
  <c r="A329" i="2"/>
  <c r="A610" i="2"/>
  <c r="A512" i="2"/>
  <c r="A775" i="2"/>
  <c r="A680" i="2"/>
  <c r="A787" i="2"/>
  <c r="A741" i="2"/>
  <c r="A686" i="2"/>
  <c r="A490" i="2"/>
  <c r="A697" i="2"/>
  <c r="A453" i="2"/>
  <c r="A301" i="2"/>
  <c r="A742" i="2"/>
  <c r="A739" i="2"/>
  <c r="A770" i="2"/>
  <c r="A618" i="2"/>
  <c r="A653" i="2"/>
  <c r="A56" i="2"/>
  <c r="A552" i="2"/>
  <c r="A561" i="2"/>
  <c r="A37" i="2"/>
  <c r="A426" i="2"/>
  <c r="A590" i="2"/>
  <c r="A662" i="2"/>
  <c r="A664" i="2"/>
  <c r="A126" i="2"/>
  <c r="A359" i="2"/>
  <c r="A456" i="2"/>
  <c r="A395" i="2"/>
  <c r="A678" i="2"/>
  <c r="A759" i="2"/>
  <c r="A259" i="2"/>
  <c r="A385" i="2"/>
  <c r="A727" i="2"/>
  <c r="A756" i="2"/>
  <c r="A694" i="2"/>
  <c r="A526" i="2"/>
  <c r="A336" i="2"/>
  <c r="A467" i="2"/>
  <c r="A77" i="2"/>
  <c r="A623" i="2"/>
  <c r="A794" i="2"/>
  <c r="A357" i="2"/>
  <c r="A413" i="2"/>
  <c r="A634" i="2"/>
  <c r="A574" i="2"/>
  <c r="A821" i="2"/>
  <c r="A808" i="2"/>
  <c r="A810" i="2"/>
  <c r="A587" i="2"/>
  <c r="A843" i="2"/>
  <c r="A444" i="2"/>
  <c r="A229" i="2"/>
  <c r="A129" i="2"/>
  <c r="A263" i="2"/>
  <c r="A613" i="2"/>
  <c r="A182" i="2"/>
  <c r="A603" i="2"/>
  <c r="A499" i="2"/>
  <c r="A564" i="2"/>
  <c r="A417" i="2"/>
  <c r="A519" i="2"/>
  <c r="A585" i="2"/>
  <c r="A569" i="2"/>
  <c r="A796" i="2"/>
  <c r="A752" i="2"/>
  <c r="A851" i="2"/>
  <c r="A782" i="2"/>
  <c r="A904" i="2"/>
  <c r="A797" i="2"/>
  <c r="A824" i="2"/>
  <c r="A164" i="2"/>
  <c r="A655" i="2"/>
  <c r="A789" i="2"/>
  <c r="A807" i="2"/>
  <c r="A671" i="2"/>
  <c r="A734" i="2"/>
  <c r="A900" i="2"/>
  <c r="A531" i="2"/>
  <c r="A853" i="2"/>
  <c r="A731" i="2"/>
  <c r="A806" i="2"/>
  <c r="A748" i="2"/>
  <c r="A608" i="2"/>
  <c r="A580" i="2"/>
  <c r="A179" i="2"/>
  <c r="A322" i="2"/>
  <c r="A725" i="2"/>
  <c r="A605" i="2"/>
  <c r="A529" i="2"/>
  <c r="A791" i="2"/>
  <c r="A62" i="2"/>
  <c r="A747" i="2"/>
  <c r="A861" i="2"/>
  <c r="A281" i="2"/>
  <c r="A567" i="2"/>
  <c r="A666" i="2"/>
  <c r="A723" i="2"/>
  <c r="A858" i="2"/>
  <c r="A475" i="2"/>
  <c r="A803" i="2"/>
  <c r="A685" i="2"/>
  <c r="A862" i="2"/>
  <c r="A320" i="2"/>
  <c r="A434" i="2"/>
  <c r="A700" i="2"/>
  <c r="A903" i="2"/>
  <c r="A596" i="2"/>
  <c r="A744" i="2"/>
  <c r="A625" i="2"/>
  <c r="A805" i="2"/>
  <c r="A198" i="2"/>
  <c r="A660" i="2"/>
  <c r="A831" i="2"/>
  <c r="A525" i="2"/>
  <c r="A790" i="2"/>
  <c r="A617" i="2"/>
  <c r="A863" i="2"/>
  <c r="A448" i="2"/>
  <c r="A864" i="2"/>
  <c r="A628" i="2"/>
  <c r="A812" i="2"/>
  <c r="A825" i="2"/>
  <c r="A123" i="2"/>
  <c r="A826" i="2"/>
  <c r="A898" i="2"/>
  <c r="A269" i="2"/>
  <c r="A749" i="2"/>
  <c r="A689" i="2"/>
  <c r="A901" i="2"/>
  <c r="A572" i="2"/>
  <c r="A558" i="2"/>
  <c r="A331" i="2"/>
  <c r="A606" i="2"/>
  <c r="A844" i="2"/>
  <c r="A601" i="2"/>
  <c r="A651" i="2"/>
  <c r="A865" i="2"/>
  <c r="A778" i="2"/>
  <c r="A866" i="2"/>
  <c r="A644" i="2"/>
  <c r="A793" i="2"/>
  <c r="A635" i="2"/>
  <c r="A707" i="2"/>
  <c r="A376" i="2"/>
  <c r="A553" i="2"/>
  <c r="A839" i="2"/>
  <c r="A765" i="2"/>
  <c r="A836" i="2"/>
  <c r="A511" i="2"/>
  <c r="A611" i="2"/>
  <c r="A639" i="2"/>
  <c r="A459" i="2"/>
  <c r="A578" i="2"/>
  <c r="A240" i="2"/>
  <c r="A581" i="2"/>
  <c r="A745" i="2"/>
  <c r="A669" i="2"/>
  <c r="A429" i="2"/>
  <c r="A867" i="2"/>
  <c r="A108" i="2"/>
  <c r="A626" i="2"/>
  <c r="A528" i="2"/>
  <c r="A461" i="2"/>
  <c r="A849" i="2"/>
  <c r="A679" i="2"/>
  <c r="A667" i="2"/>
  <c r="A769" i="2"/>
  <c r="A654" i="2"/>
  <c r="A750" i="2"/>
  <c r="A389" i="2"/>
  <c r="A799" i="2"/>
  <c r="A766" i="2"/>
  <c r="A728" i="2"/>
  <c r="A521" i="2"/>
  <c r="A479" i="2"/>
  <c r="A302" i="2"/>
  <c r="A908" i="2"/>
  <c r="A433" i="2"/>
  <c r="A738" i="2"/>
  <c r="A629" i="2"/>
  <c r="A868" i="2"/>
  <c r="A823" i="2"/>
  <c r="A802" i="2"/>
  <c r="A783" i="2"/>
  <c r="A304" i="2"/>
  <c r="A762" i="2"/>
  <c r="A869" i="2"/>
  <c r="A647" i="2"/>
  <c r="A481" i="2"/>
  <c r="A822" i="2"/>
  <c r="A593" i="2"/>
  <c r="A691" i="2"/>
  <c r="A786" i="2"/>
  <c r="A604" i="2"/>
  <c r="A840" i="2"/>
  <c r="A674" i="2"/>
  <c r="A792" i="2"/>
  <c r="A372" i="2"/>
  <c r="A859" i="2"/>
  <c r="A832" i="2"/>
  <c r="A488" i="2"/>
  <c r="A12" i="2"/>
  <c r="A595" i="2"/>
  <c r="A702" i="2"/>
  <c r="A683" i="2"/>
  <c r="A658" i="2"/>
  <c r="A641" i="2"/>
  <c r="A455" i="2"/>
  <c r="A510" i="2"/>
  <c r="A652" i="2"/>
  <c r="A394" i="2"/>
  <c r="A640" i="2"/>
  <c r="A708" i="2"/>
  <c r="A773" i="2"/>
  <c r="A815" i="2"/>
  <c r="A673" i="2"/>
  <c r="A870" i="2"/>
  <c r="A871" i="2"/>
  <c r="A559" i="2"/>
  <c r="A842" i="2"/>
  <c r="A761" i="2"/>
  <c r="A684" i="2"/>
  <c r="A445" i="2"/>
  <c r="A819" i="2"/>
  <c r="A541" i="2"/>
  <c r="A555" i="2"/>
  <c r="A907" i="2"/>
  <c r="A813" i="2"/>
  <c r="A763" i="2"/>
  <c r="A648" i="2"/>
  <c r="A69" i="2"/>
  <c r="A781" i="2"/>
  <c r="A906" i="2"/>
  <c r="A665" i="2"/>
  <c r="A466" i="2"/>
  <c r="A546" i="2"/>
  <c r="A817" i="2"/>
  <c r="A829" i="2"/>
  <c r="A834" i="2"/>
  <c r="A743" i="2"/>
  <c r="A38" i="2"/>
  <c r="A732" i="2"/>
  <c r="A857" i="2"/>
  <c r="A484" i="2"/>
  <c r="A615" i="2"/>
  <c r="A649" i="2"/>
  <c r="A902" i="2"/>
  <c r="A599" i="2"/>
  <c r="A905" i="2"/>
  <c r="A579" i="2"/>
  <c r="A379" i="2"/>
  <c r="A668" i="2"/>
  <c r="A504" i="2"/>
  <c r="A736" i="2"/>
  <c r="A833" i="2"/>
  <c r="A614" i="2"/>
  <c r="A909" i="2"/>
  <c r="A619" i="2"/>
  <c r="A494" i="2"/>
  <c r="A505" i="2"/>
  <c r="A872" i="2"/>
  <c r="A643" i="2"/>
  <c r="A800" i="2"/>
  <c r="A873" i="2"/>
  <c r="A729" i="2"/>
  <c r="A321" i="2"/>
  <c r="A874" i="2"/>
  <c r="A847" i="2"/>
  <c r="A798" i="2"/>
  <c r="A676" i="2"/>
  <c r="A695" i="2"/>
  <c r="A167" i="2"/>
  <c r="A768" i="2"/>
  <c r="A875" i="2"/>
  <c r="A764" i="2"/>
  <c r="A856" i="2"/>
  <c r="A675" i="2"/>
  <c r="A682" i="2"/>
  <c r="A837" i="2"/>
  <c r="A591" i="2"/>
  <c r="A282" i="2"/>
  <c r="A589" i="2"/>
  <c r="A637" i="2"/>
  <c r="A709" i="2"/>
  <c r="A776" i="2"/>
  <c r="A876" i="2"/>
  <c r="A598" i="2"/>
  <c r="A814" i="2"/>
  <c r="A160" i="2"/>
  <c r="A710" i="2"/>
  <c r="A543" i="2"/>
  <c r="A877" i="2"/>
  <c r="A542" i="2"/>
  <c r="A423" i="2"/>
  <c r="A878" i="2"/>
  <c r="A358" i="2"/>
  <c r="A896" i="2"/>
  <c r="A711" i="2"/>
  <c r="A816" i="2"/>
  <c r="A622" i="2"/>
  <c r="A879" i="2"/>
  <c r="A547" i="2"/>
  <c r="A880" i="2"/>
  <c r="A586" i="2"/>
  <c r="A319" i="2"/>
  <c r="A696" i="2"/>
  <c r="A477" i="2"/>
  <c r="A881" i="2"/>
  <c r="A563" i="2"/>
  <c r="A534" i="2"/>
  <c r="A841" i="2"/>
  <c r="A757" i="2"/>
  <c r="A712" i="2"/>
  <c r="A845" i="2"/>
  <c r="A698" i="2"/>
  <c r="A854" i="2"/>
  <c r="A779" i="2"/>
  <c r="A801" i="2"/>
  <c r="A784" i="2"/>
  <c r="A692" i="2"/>
  <c r="A717" i="2"/>
  <c r="A882" i="2"/>
  <c r="A401" i="2"/>
  <c r="A820" i="2"/>
  <c r="A883" i="2"/>
  <c r="A884" i="2"/>
  <c r="A830" i="2"/>
  <c r="A46" i="2"/>
  <c r="A828" i="2"/>
  <c r="A713" i="2"/>
  <c r="A703" i="2"/>
  <c r="A838" i="2"/>
  <c r="A687" i="2"/>
  <c r="A714" i="2"/>
  <c r="A835" i="2"/>
  <c r="A885" i="2"/>
  <c r="A715" i="2"/>
  <c r="A886" i="2"/>
  <c r="A852" i="2"/>
  <c r="A704" i="2"/>
  <c r="A846" i="2"/>
  <c r="A887" i="2"/>
  <c r="A850" i="2"/>
  <c r="A855" i="2"/>
  <c r="A888" i="2"/>
  <c r="A889" i="2"/>
  <c r="A890" i="2"/>
  <c r="A848" i="2"/>
  <c r="A891" i="2"/>
  <c r="A716" i="2"/>
  <c r="A892" i="2"/>
  <c r="A893" i="2"/>
  <c r="A894" i="2"/>
  <c r="A895" i="2"/>
  <c r="A705" i="2"/>
  <c r="A706" i="2"/>
  <c r="G207" i="7"/>
  <c r="H486" i="1"/>
  <c r="N485" i="1"/>
  <c r="L485" i="1"/>
  <c r="K107" i="1" a="1"/>
  <c r="K107" i="1" s="1"/>
  <c r="M485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9" i="1"/>
  <c r="K10" i="1" a="1"/>
  <c r="K10" i="1" s="1"/>
  <c r="K11" i="1" a="1"/>
  <c r="K11" i="1" s="1"/>
  <c r="N11" i="1" s="1"/>
  <c r="K12" i="1" a="1"/>
  <c r="K12" i="1" s="1"/>
  <c r="N12" i="1" s="1"/>
  <c r="K13" i="1" a="1"/>
  <c r="K13" i="1" s="1"/>
  <c r="N13" i="1" s="1"/>
  <c r="K14" i="1" a="1"/>
  <c r="K14" i="1" s="1"/>
  <c r="M14" i="1" s="1"/>
  <c r="K15" i="1" a="1"/>
  <c r="K15" i="1" s="1"/>
  <c r="M15" i="1" s="1"/>
  <c r="K16" i="1" a="1"/>
  <c r="K16" i="1" s="1"/>
  <c r="K17" i="1" a="1"/>
  <c r="K17" i="1" s="1"/>
  <c r="K18" i="1" a="1"/>
  <c r="K18" i="1" s="1"/>
  <c r="K19" i="1" a="1"/>
  <c r="K19" i="1" s="1"/>
  <c r="N19" i="1" s="1"/>
  <c r="K20" i="1" a="1"/>
  <c r="K20" i="1" s="1"/>
  <c r="M20" i="1" s="1"/>
  <c r="K21" i="1" a="1"/>
  <c r="K21" i="1" s="1"/>
  <c r="N21" i="1" s="1"/>
  <c r="K22" i="1" a="1"/>
  <c r="K22" i="1" s="1"/>
  <c r="N22" i="1" s="1"/>
  <c r="K23" i="1" a="1"/>
  <c r="K23" i="1" s="1"/>
  <c r="M23" i="1" s="1"/>
  <c r="K24" i="1" a="1"/>
  <c r="K24" i="1" s="1"/>
  <c r="K25" i="1" a="1"/>
  <c r="K25" i="1" s="1"/>
  <c r="K26" i="1" a="1"/>
  <c r="K26" i="1" s="1"/>
  <c r="K27" i="1" a="1"/>
  <c r="K27" i="1" s="1"/>
  <c r="N27" i="1" s="1"/>
  <c r="K28" i="1" a="1"/>
  <c r="K28" i="1" s="1"/>
  <c r="N28" i="1" s="1"/>
  <c r="K29" i="1" a="1"/>
  <c r="K29" i="1" s="1"/>
  <c r="N29" i="1" s="1"/>
  <c r="K30" i="1" a="1"/>
  <c r="K30" i="1" s="1"/>
  <c r="N30" i="1" s="1"/>
  <c r="K31" i="1" a="1"/>
  <c r="K31" i="1" s="1"/>
  <c r="N31" i="1" s="1"/>
  <c r="K32" i="1" a="1"/>
  <c r="K32" i="1" s="1"/>
  <c r="K33" i="1" a="1"/>
  <c r="K33" i="1" s="1"/>
  <c r="N33" i="1" s="1"/>
  <c r="K34" i="1" a="1"/>
  <c r="K34" i="1" s="1"/>
  <c r="K35" i="1" a="1"/>
  <c r="K35" i="1" s="1"/>
  <c r="N35" i="1" s="1"/>
  <c r="K36" i="1" a="1"/>
  <c r="K36" i="1" s="1"/>
  <c r="M36" i="1" s="1"/>
  <c r="K37" i="1" a="1"/>
  <c r="K37" i="1" s="1"/>
  <c r="N37" i="1" s="1"/>
  <c r="K38" i="1" a="1"/>
  <c r="K38" i="1" s="1"/>
  <c r="M38" i="1" s="1"/>
  <c r="K39" i="1" a="1"/>
  <c r="K39" i="1" s="1"/>
  <c r="M39" i="1" s="1"/>
  <c r="K40" i="1" a="1"/>
  <c r="K40" i="1" s="1"/>
  <c r="K41" i="1" a="1"/>
  <c r="K41" i="1" s="1"/>
  <c r="K42" i="1" a="1"/>
  <c r="K42" i="1" s="1"/>
  <c r="K43" i="1" a="1"/>
  <c r="K43" i="1" s="1"/>
  <c r="N43" i="1" s="1"/>
  <c r="K44" i="1" a="1"/>
  <c r="K44" i="1" s="1"/>
  <c r="N44" i="1" s="1"/>
  <c r="K45" i="1" a="1"/>
  <c r="K45" i="1" s="1"/>
  <c r="N45" i="1" s="1"/>
  <c r="K46" i="1" a="1"/>
  <c r="K46" i="1" s="1"/>
  <c r="N46" i="1" s="1"/>
  <c r="K47" i="1" a="1"/>
  <c r="K47" i="1" s="1"/>
  <c r="M47" i="1" s="1"/>
  <c r="K48" i="1" a="1"/>
  <c r="K48" i="1" s="1"/>
  <c r="K49" i="1" a="1"/>
  <c r="K49" i="1" s="1"/>
  <c r="K50" i="1" a="1"/>
  <c r="K50" i="1" s="1"/>
  <c r="K51" i="1" a="1"/>
  <c r="K51" i="1" s="1"/>
  <c r="N51" i="1" s="1"/>
  <c r="K52" i="1" a="1"/>
  <c r="K52" i="1" s="1"/>
  <c r="N52" i="1" s="1"/>
  <c r="K53" i="1" a="1"/>
  <c r="K53" i="1" s="1"/>
  <c r="N53" i="1" s="1"/>
  <c r="K54" i="1" a="1"/>
  <c r="K54" i="1" s="1"/>
  <c r="N54" i="1" s="1"/>
  <c r="K55" i="1" a="1"/>
  <c r="K55" i="1" s="1"/>
  <c r="M55" i="1" s="1"/>
  <c r="K56" i="1" a="1"/>
  <c r="K56" i="1" s="1"/>
  <c r="K57" i="1" a="1"/>
  <c r="K57" i="1" s="1"/>
  <c r="K58" i="1" a="1"/>
  <c r="K58" i="1" s="1"/>
  <c r="K59" i="1" a="1"/>
  <c r="K59" i="1" s="1"/>
  <c r="N59" i="1" s="1"/>
  <c r="K60" i="1" a="1"/>
  <c r="K60" i="1" s="1"/>
  <c r="M60" i="1" s="1"/>
  <c r="K61" i="1" a="1"/>
  <c r="K61" i="1" s="1"/>
  <c r="N61" i="1" s="1"/>
  <c r="K62" i="1" a="1"/>
  <c r="K62" i="1" s="1"/>
  <c r="M62" i="1" s="1"/>
  <c r="K63" i="1" a="1"/>
  <c r="K63" i="1" s="1"/>
  <c r="N63" i="1" s="1"/>
  <c r="K64" i="1" a="1"/>
  <c r="K64" i="1" s="1"/>
  <c r="K65" i="1" a="1"/>
  <c r="K65" i="1" s="1"/>
  <c r="N65" i="1" s="1"/>
  <c r="K66" i="1" a="1"/>
  <c r="K66" i="1" s="1"/>
  <c r="K67" i="1" a="1"/>
  <c r="K67" i="1" s="1"/>
  <c r="N67" i="1" s="1"/>
  <c r="K68" i="1" a="1"/>
  <c r="K68" i="1" s="1"/>
  <c r="N68" i="1" s="1"/>
  <c r="K69" i="1" a="1"/>
  <c r="K69" i="1" s="1"/>
  <c r="N69" i="1" s="1"/>
  <c r="K70" i="1" a="1"/>
  <c r="K70" i="1" s="1"/>
  <c r="N70" i="1" s="1"/>
  <c r="K71" i="1" a="1"/>
  <c r="K71" i="1" s="1"/>
  <c r="M71" i="1" s="1"/>
  <c r="K72" i="1" a="1"/>
  <c r="K72" i="1" s="1"/>
  <c r="K73" i="1" a="1"/>
  <c r="K73" i="1" s="1"/>
  <c r="K74" i="1" a="1"/>
  <c r="K74" i="1" s="1"/>
  <c r="K75" i="1" a="1"/>
  <c r="K75" i="1" s="1"/>
  <c r="N75" i="1" s="1"/>
  <c r="K76" i="1" a="1"/>
  <c r="K76" i="1" s="1"/>
  <c r="N76" i="1" s="1"/>
  <c r="K77" i="1" a="1"/>
  <c r="K77" i="1" s="1"/>
  <c r="N77" i="1" s="1"/>
  <c r="K78" i="1" a="1"/>
  <c r="K78" i="1" s="1"/>
  <c r="M78" i="1" s="1"/>
  <c r="K79" i="1" a="1"/>
  <c r="K79" i="1" s="1"/>
  <c r="N79" i="1" s="1"/>
  <c r="K80" i="1" a="1"/>
  <c r="K80" i="1" s="1"/>
  <c r="K81" i="1" a="1"/>
  <c r="K81" i="1" s="1"/>
  <c r="K82" i="1" a="1"/>
  <c r="K82" i="1" s="1"/>
  <c r="K83" i="1" a="1"/>
  <c r="K83" i="1" s="1"/>
  <c r="N83" i="1" s="1"/>
  <c r="K84" i="1" a="1"/>
  <c r="K84" i="1" s="1"/>
  <c r="M84" i="1" s="1"/>
  <c r="K85" i="1" a="1"/>
  <c r="K85" i="1" s="1"/>
  <c r="N85" i="1" s="1"/>
  <c r="K86" i="1" a="1"/>
  <c r="K86" i="1" s="1"/>
  <c r="N86" i="1" s="1"/>
  <c r="K87" i="1" a="1"/>
  <c r="K87" i="1" s="1"/>
  <c r="M87" i="1" s="1"/>
  <c r="K88" i="1" a="1"/>
  <c r="K88" i="1" s="1"/>
  <c r="K89" i="1" a="1"/>
  <c r="K89" i="1" s="1"/>
  <c r="K90" i="1" a="1"/>
  <c r="K90" i="1" s="1"/>
  <c r="K91" i="1" a="1"/>
  <c r="K91" i="1" s="1"/>
  <c r="N91" i="1" s="1"/>
  <c r="K92" i="1" a="1"/>
  <c r="K92" i="1" s="1"/>
  <c r="N92" i="1" s="1"/>
  <c r="K93" i="1" a="1"/>
  <c r="K93" i="1" s="1"/>
  <c r="N93" i="1" s="1"/>
  <c r="K94" i="1" a="1"/>
  <c r="K94" i="1" s="1"/>
  <c r="N94" i="1" s="1"/>
  <c r="K95" i="1" a="1"/>
  <c r="K95" i="1" s="1"/>
  <c r="N95" i="1" s="1"/>
  <c r="K96" i="1" a="1"/>
  <c r="K96" i="1" s="1"/>
  <c r="K97" i="1" a="1"/>
  <c r="K97" i="1" s="1"/>
  <c r="N97" i="1" s="1"/>
  <c r="K98" i="1" a="1"/>
  <c r="K98" i="1" s="1"/>
  <c r="K99" i="1" a="1"/>
  <c r="K99" i="1" s="1"/>
  <c r="N99" i="1" s="1"/>
  <c r="K100" i="1" a="1"/>
  <c r="K100" i="1" s="1"/>
  <c r="M100" i="1" s="1"/>
  <c r="K101" i="1" a="1"/>
  <c r="K101" i="1" s="1"/>
  <c r="N101" i="1" s="1"/>
  <c r="K102" i="1" a="1"/>
  <c r="K102" i="1" s="1"/>
  <c r="M102" i="1" s="1"/>
  <c r="K103" i="1" a="1"/>
  <c r="K103" i="1" s="1"/>
  <c r="M103" i="1" s="1"/>
  <c r="K104" i="1" a="1"/>
  <c r="K104" i="1" s="1"/>
  <c r="K105" i="1" a="1"/>
  <c r="K105" i="1" s="1"/>
  <c r="K106" i="1" a="1"/>
  <c r="K106" i="1" s="1"/>
  <c r="K108" i="1" a="1"/>
  <c r="K108" i="1" s="1"/>
  <c r="N108" i="1" s="1"/>
  <c r="K109" i="1" a="1"/>
  <c r="K109" i="1" s="1"/>
  <c r="N109" i="1" s="1"/>
  <c r="K110" i="1" a="1"/>
  <c r="K110" i="1" s="1"/>
  <c r="M110" i="1" s="1"/>
  <c r="K111" i="1" a="1"/>
  <c r="K111" i="1" s="1"/>
  <c r="M111" i="1" s="1"/>
  <c r="K112" i="1" a="1"/>
  <c r="K112" i="1" s="1"/>
  <c r="N112" i="1" s="1"/>
  <c r="K113" i="1" a="1"/>
  <c r="K113" i="1" s="1"/>
  <c r="K114" i="1" a="1"/>
  <c r="K114" i="1" s="1"/>
  <c r="K115" i="1" a="1"/>
  <c r="K115" i="1" s="1"/>
  <c r="K116" i="1" a="1"/>
  <c r="K116" i="1" s="1"/>
  <c r="M116" i="1" s="1"/>
  <c r="K117" i="1" a="1"/>
  <c r="K117" i="1" s="1"/>
  <c r="N117" i="1" s="1"/>
  <c r="K118" i="1" a="1"/>
  <c r="K118" i="1" s="1"/>
  <c r="N118" i="1" s="1"/>
  <c r="K119" i="1" a="1"/>
  <c r="K119" i="1" s="1"/>
  <c r="N119" i="1" s="1"/>
  <c r="K120" i="1" a="1"/>
  <c r="K120" i="1" s="1"/>
  <c r="N120" i="1" s="1"/>
  <c r="K121" i="1" a="1"/>
  <c r="K121" i="1" s="1"/>
  <c r="K122" i="1" a="1"/>
  <c r="K122" i="1" s="1"/>
  <c r="K123" i="1" a="1"/>
  <c r="K123" i="1" s="1"/>
  <c r="K124" i="1" a="1"/>
  <c r="K124" i="1" s="1"/>
  <c r="M124" i="1" s="1"/>
  <c r="K125" i="1" a="1"/>
  <c r="K125" i="1" s="1"/>
  <c r="N125" i="1" s="1"/>
  <c r="K126" i="1" a="1"/>
  <c r="K126" i="1" s="1"/>
  <c r="M126" i="1" s="1"/>
  <c r="K127" i="1" a="1"/>
  <c r="K127" i="1" s="1"/>
  <c r="N127" i="1" s="1"/>
  <c r="K128" i="1" a="1"/>
  <c r="K128" i="1" s="1"/>
  <c r="N128" i="1" s="1"/>
  <c r="K129" i="1" a="1"/>
  <c r="K129" i="1" s="1"/>
  <c r="K130" i="1" a="1"/>
  <c r="K130" i="1" s="1"/>
  <c r="N130" i="1" s="1"/>
  <c r="K131" i="1" a="1"/>
  <c r="K131" i="1" s="1"/>
  <c r="K132" i="1" a="1"/>
  <c r="K132" i="1" s="1"/>
  <c r="M132" i="1" s="1"/>
  <c r="K133" i="1" a="1"/>
  <c r="K133" i="1" s="1"/>
  <c r="N133" i="1" s="1"/>
  <c r="K134" i="1" a="1"/>
  <c r="K134" i="1" s="1"/>
  <c r="N134" i="1" s="1"/>
  <c r="K135" i="1" a="1"/>
  <c r="K135" i="1" s="1"/>
  <c r="N135" i="1" s="1"/>
  <c r="K136" i="1" a="1"/>
  <c r="K136" i="1" s="1"/>
  <c r="N136" i="1" s="1"/>
  <c r="K137" i="1" a="1"/>
  <c r="K137" i="1" s="1"/>
  <c r="N137" i="1" s="1"/>
  <c r="K138" i="1" a="1"/>
  <c r="K138" i="1" s="1"/>
  <c r="K139" i="1" a="1"/>
  <c r="K139" i="1" s="1"/>
  <c r="K140" i="1" a="1"/>
  <c r="K140" i="1" s="1"/>
  <c r="N140" i="1" s="1"/>
  <c r="K141" i="1" a="1"/>
  <c r="K141" i="1" s="1"/>
  <c r="N141" i="1" s="1"/>
  <c r="K142" i="1" a="1"/>
  <c r="K142" i="1" s="1"/>
  <c r="M142" i="1" s="1"/>
  <c r="K143" i="1" a="1"/>
  <c r="K143" i="1" s="1"/>
  <c r="M143" i="1" s="1"/>
  <c r="K144" i="1" a="1"/>
  <c r="K144" i="1" s="1"/>
  <c r="N144" i="1" s="1"/>
  <c r="K145" i="1" a="1"/>
  <c r="K145" i="1" s="1"/>
  <c r="N145" i="1" s="1"/>
  <c r="K146" i="1" a="1"/>
  <c r="K146" i="1" s="1"/>
  <c r="K147" i="1" a="1"/>
  <c r="K147" i="1" s="1"/>
  <c r="K148" i="1" a="1"/>
  <c r="K148" i="1" s="1"/>
  <c r="M148" i="1" s="1"/>
  <c r="K149" i="1" a="1"/>
  <c r="K149" i="1" s="1"/>
  <c r="N149" i="1" s="1"/>
  <c r="K150" i="1" a="1"/>
  <c r="K150" i="1" s="1"/>
  <c r="N150" i="1" s="1"/>
  <c r="K151" i="1" a="1"/>
  <c r="K151" i="1" s="1"/>
  <c r="N151" i="1" s="1"/>
  <c r="K152" i="1" a="1"/>
  <c r="K152" i="1" s="1"/>
  <c r="N152" i="1" s="1"/>
  <c r="K153" i="1" a="1"/>
  <c r="K153" i="1" s="1"/>
  <c r="N153" i="1" s="1"/>
  <c r="K154" i="1" a="1"/>
  <c r="K154" i="1" s="1"/>
  <c r="K155" i="1" a="1"/>
  <c r="K155" i="1" s="1"/>
  <c r="K156" i="1" a="1"/>
  <c r="K156" i="1" s="1"/>
  <c r="M156" i="1" s="1"/>
  <c r="K157" i="1" a="1"/>
  <c r="K157" i="1" s="1"/>
  <c r="N157" i="1" s="1"/>
  <c r="K158" i="1" a="1"/>
  <c r="K158" i="1" s="1"/>
  <c r="N158" i="1" s="1"/>
  <c r="K159" i="1" a="1"/>
  <c r="K159" i="1" s="1"/>
  <c r="M159" i="1" s="1"/>
  <c r="K160" i="1" a="1"/>
  <c r="K160" i="1" s="1"/>
  <c r="N160" i="1" s="1"/>
  <c r="K161" i="1" a="1"/>
  <c r="K161" i="1" s="1"/>
  <c r="N161" i="1" s="1"/>
  <c r="K162" i="1" a="1"/>
  <c r="K162" i="1" s="1"/>
  <c r="K163" i="1" a="1"/>
  <c r="K163" i="1" s="1"/>
  <c r="K164" i="1" a="1"/>
  <c r="K164" i="1" s="1"/>
  <c r="M164" i="1" s="1"/>
  <c r="K165" i="1" a="1"/>
  <c r="K165" i="1" s="1"/>
  <c r="N165" i="1" s="1"/>
  <c r="K166" i="1" a="1"/>
  <c r="K166" i="1" s="1"/>
  <c r="N166" i="1" s="1"/>
  <c r="K167" i="1" a="1"/>
  <c r="K167" i="1" s="1"/>
  <c r="N167" i="1" s="1"/>
  <c r="K168" i="1" a="1"/>
  <c r="K168" i="1" s="1"/>
  <c r="N168" i="1" s="1"/>
  <c r="K169" i="1" a="1"/>
  <c r="K169" i="1" s="1"/>
  <c r="N169" i="1" s="1"/>
  <c r="K170" i="1" a="1"/>
  <c r="K170" i="1" s="1"/>
  <c r="K171" i="1" a="1"/>
  <c r="K171" i="1" s="1"/>
  <c r="K172" i="1" a="1"/>
  <c r="K172" i="1" s="1"/>
  <c r="N172" i="1" s="1"/>
  <c r="K173" i="1" a="1"/>
  <c r="K173" i="1" s="1"/>
  <c r="N173" i="1" s="1"/>
  <c r="K174" i="1" a="1"/>
  <c r="K174" i="1" s="1"/>
  <c r="N174" i="1" s="1"/>
  <c r="K175" i="1" a="1"/>
  <c r="K175" i="1" s="1"/>
  <c r="N175" i="1" s="1"/>
  <c r="K176" i="1" a="1"/>
  <c r="K176" i="1" s="1"/>
  <c r="N176" i="1" s="1"/>
  <c r="K177" i="1" a="1"/>
  <c r="K177" i="1" s="1"/>
  <c r="N177" i="1" s="1"/>
  <c r="K178" i="1" a="1"/>
  <c r="K178" i="1" s="1"/>
  <c r="K179" i="1" a="1"/>
  <c r="K179" i="1" s="1"/>
  <c r="K180" i="1" a="1"/>
  <c r="K180" i="1" s="1"/>
  <c r="N180" i="1" s="1"/>
  <c r="K181" i="1" a="1"/>
  <c r="K181" i="1" s="1"/>
  <c r="N181" i="1" s="1"/>
  <c r="K182" i="1" a="1"/>
  <c r="K182" i="1" s="1"/>
  <c r="N182" i="1" s="1"/>
  <c r="K183" i="1" a="1"/>
  <c r="K183" i="1" s="1"/>
  <c r="N183" i="1" s="1"/>
  <c r="K184" i="1" a="1"/>
  <c r="K184" i="1" s="1"/>
  <c r="N184" i="1" s="1"/>
  <c r="K185" i="1" a="1"/>
  <c r="K185" i="1" s="1"/>
  <c r="N185" i="1" s="1"/>
  <c r="K186" i="1" a="1"/>
  <c r="K186" i="1" s="1"/>
  <c r="K187" i="1" a="1"/>
  <c r="K187" i="1" s="1"/>
  <c r="K188" i="1" a="1"/>
  <c r="K188" i="1" s="1"/>
  <c r="M188" i="1" s="1"/>
  <c r="K189" i="1" a="1"/>
  <c r="K189" i="1" s="1"/>
  <c r="N189" i="1" s="1"/>
  <c r="K190" i="1" a="1"/>
  <c r="K190" i="1" s="1"/>
  <c r="M190" i="1" s="1"/>
  <c r="K191" i="1" a="1"/>
  <c r="K191" i="1" s="1"/>
  <c r="N191" i="1" s="1"/>
  <c r="K192" i="1" a="1"/>
  <c r="K192" i="1" s="1"/>
  <c r="N192" i="1" s="1"/>
  <c r="K193" i="1" a="1"/>
  <c r="K193" i="1" s="1"/>
  <c r="N193" i="1" s="1"/>
  <c r="K194" i="1" a="1"/>
  <c r="K194" i="1" s="1"/>
  <c r="N194" i="1" s="1"/>
  <c r="K195" i="1" a="1"/>
  <c r="K195" i="1" s="1"/>
  <c r="K196" i="1" a="1"/>
  <c r="K196" i="1" s="1"/>
  <c r="M196" i="1" s="1"/>
  <c r="K197" i="1" a="1"/>
  <c r="K197" i="1" s="1"/>
  <c r="N197" i="1" s="1"/>
  <c r="K198" i="1" a="1"/>
  <c r="K198" i="1" s="1"/>
  <c r="N198" i="1" s="1"/>
  <c r="K199" i="1" a="1"/>
  <c r="K199" i="1" s="1"/>
  <c r="N199" i="1" s="1"/>
  <c r="K200" i="1" a="1"/>
  <c r="K200" i="1" s="1"/>
  <c r="N200" i="1" s="1"/>
  <c r="K201" i="1" a="1"/>
  <c r="K201" i="1" s="1"/>
  <c r="N201" i="1" s="1"/>
  <c r="K202" i="1" a="1"/>
  <c r="K202" i="1" s="1"/>
  <c r="K203" i="1" a="1"/>
  <c r="K203" i="1" s="1"/>
  <c r="N203" i="1" s="1"/>
  <c r="K204" i="1" a="1"/>
  <c r="K204" i="1" s="1"/>
  <c r="M204" i="1" s="1"/>
  <c r="K205" i="1" a="1"/>
  <c r="K205" i="1" s="1"/>
  <c r="N205" i="1" s="1"/>
  <c r="K206" i="1" a="1"/>
  <c r="K206" i="1" s="1"/>
  <c r="M206" i="1" s="1"/>
  <c r="K207" i="1" a="1"/>
  <c r="K207" i="1" s="1"/>
  <c r="M207" i="1" s="1"/>
  <c r="K208" i="1" a="1"/>
  <c r="K208" i="1" s="1"/>
  <c r="N208" i="1" s="1"/>
  <c r="K209" i="1" a="1"/>
  <c r="K209" i="1" s="1"/>
  <c r="N209" i="1" s="1"/>
  <c r="K210" i="1" a="1"/>
  <c r="K210" i="1" s="1"/>
  <c r="K211" i="1" a="1"/>
  <c r="K211" i="1" s="1"/>
  <c r="N211" i="1" s="1"/>
  <c r="K212" i="1" a="1"/>
  <c r="K212" i="1" s="1"/>
  <c r="M212" i="1" s="1"/>
  <c r="K213" i="1" a="1"/>
  <c r="K213" i="1" s="1"/>
  <c r="N213" i="1" s="1"/>
  <c r="K214" i="1" a="1"/>
  <c r="K214" i="1" s="1"/>
  <c r="N214" i="1" s="1"/>
  <c r="K215" i="1" a="1"/>
  <c r="K215" i="1" s="1"/>
  <c r="N215" i="1" s="1"/>
  <c r="K216" i="1" a="1"/>
  <c r="K216" i="1" s="1"/>
  <c r="N216" i="1" s="1"/>
  <c r="K217" i="1" a="1"/>
  <c r="K217" i="1" s="1"/>
  <c r="N217" i="1" s="1"/>
  <c r="K218" i="1" a="1"/>
  <c r="K218" i="1" s="1"/>
  <c r="K219" i="1" a="1"/>
  <c r="K219" i="1" s="1"/>
  <c r="N219" i="1" s="1"/>
  <c r="K220" i="1" a="1"/>
  <c r="K220" i="1" s="1"/>
  <c r="M220" i="1" s="1"/>
  <c r="K221" i="1" a="1"/>
  <c r="K221" i="1" s="1"/>
  <c r="N221" i="1" s="1"/>
  <c r="K222" i="1" a="1"/>
  <c r="K222" i="1" s="1"/>
  <c r="M222" i="1" s="1"/>
  <c r="K223" i="1" a="1"/>
  <c r="K223" i="1" s="1"/>
  <c r="M223" i="1" s="1"/>
  <c r="K224" i="1" a="1"/>
  <c r="K224" i="1" s="1"/>
  <c r="N224" i="1" s="1"/>
  <c r="K225" i="1" a="1"/>
  <c r="K225" i="1" s="1"/>
  <c r="N225" i="1" s="1"/>
  <c r="K226" i="1" a="1"/>
  <c r="K226" i="1" s="1"/>
  <c r="K227" i="1" a="1"/>
  <c r="K227" i="1" s="1"/>
  <c r="N227" i="1" s="1"/>
  <c r="K228" i="1" a="1"/>
  <c r="K228" i="1" s="1"/>
  <c r="M228" i="1" s="1"/>
  <c r="K229" i="1" a="1"/>
  <c r="K229" i="1" s="1"/>
  <c r="N229" i="1" s="1"/>
  <c r="K230" i="1" a="1"/>
  <c r="K230" i="1" s="1"/>
  <c r="M230" i="1" s="1"/>
  <c r="K231" i="1" a="1"/>
  <c r="K231" i="1" s="1"/>
  <c r="M231" i="1" s="1"/>
  <c r="K232" i="1" a="1"/>
  <c r="K232" i="1" s="1"/>
  <c r="N232" i="1" s="1"/>
  <c r="K233" i="1" a="1"/>
  <c r="K233" i="1" s="1"/>
  <c r="N233" i="1" s="1"/>
  <c r="K234" i="1" a="1"/>
  <c r="K234" i="1" s="1"/>
  <c r="K235" i="1" a="1"/>
  <c r="K235" i="1" s="1"/>
  <c r="N235" i="1" s="1"/>
  <c r="K236" i="1" a="1"/>
  <c r="K236" i="1" s="1"/>
  <c r="N236" i="1" s="1"/>
  <c r="K237" i="1" a="1"/>
  <c r="K237" i="1" s="1"/>
  <c r="N237" i="1" s="1"/>
  <c r="K238" i="1" a="1"/>
  <c r="K238" i="1" s="1"/>
  <c r="N238" i="1" s="1"/>
  <c r="K239" i="1" a="1"/>
  <c r="K239" i="1" s="1"/>
  <c r="N239" i="1" s="1"/>
  <c r="K240" i="1" a="1"/>
  <c r="K240" i="1" s="1"/>
  <c r="N240" i="1" s="1"/>
  <c r="K241" i="1" a="1"/>
  <c r="K241" i="1" s="1"/>
  <c r="N241" i="1" s="1"/>
  <c r="K242" i="1" a="1"/>
  <c r="K242" i="1" s="1"/>
  <c r="N242" i="1" s="1"/>
  <c r="K243" i="1" a="1"/>
  <c r="K243" i="1" s="1"/>
  <c r="N243" i="1" s="1"/>
  <c r="K244" i="1" a="1"/>
  <c r="K244" i="1" s="1"/>
  <c r="M244" i="1" s="1"/>
  <c r="K245" i="1" a="1"/>
  <c r="K245" i="1" s="1"/>
  <c r="N245" i="1" s="1"/>
  <c r="K246" i="1" a="1"/>
  <c r="K246" i="1" s="1"/>
  <c r="M246" i="1" s="1"/>
  <c r="K247" i="1" a="1"/>
  <c r="K247" i="1" s="1"/>
  <c r="M247" i="1" s="1"/>
  <c r="K248" i="1" a="1"/>
  <c r="K248" i="1" s="1"/>
  <c r="N248" i="1" s="1"/>
  <c r="K249" i="1" a="1"/>
  <c r="K249" i="1" s="1"/>
  <c r="N249" i="1" s="1"/>
  <c r="K250" i="1" a="1"/>
  <c r="K250" i="1" s="1"/>
  <c r="N250" i="1" s="1"/>
  <c r="K251" i="1" a="1"/>
  <c r="K251" i="1" s="1"/>
  <c r="N251" i="1" s="1"/>
  <c r="K252" i="1" a="1"/>
  <c r="K252" i="1" s="1"/>
  <c r="M252" i="1" s="1"/>
  <c r="K253" i="1" a="1"/>
  <c r="K253" i="1" s="1"/>
  <c r="N253" i="1" s="1"/>
  <c r="K254" i="1" a="1"/>
  <c r="K254" i="1" s="1"/>
  <c r="M254" i="1" s="1"/>
  <c r="K255" i="1" a="1"/>
  <c r="K255" i="1" s="1"/>
  <c r="N255" i="1" s="1"/>
  <c r="K256" i="1" a="1"/>
  <c r="K256" i="1" s="1"/>
  <c r="N256" i="1" s="1"/>
  <c r="K257" i="1" a="1"/>
  <c r="K257" i="1" s="1"/>
  <c r="N257" i="1" s="1"/>
  <c r="K258" i="1" a="1"/>
  <c r="K258" i="1" s="1"/>
  <c r="N258" i="1" s="1"/>
  <c r="K259" i="1" a="1"/>
  <c r="K259" i="1" s="1"/>
  <c r="N259" i="1" s="1"/>
  <c r="K260" i="1" a="1"/>
  <c r="K260" i="1" s="1"/>
  <c r="M260" i="1" s="1"/>
  <c r="K261" i="1" a="1"/>
  <c r="K261" i="1" s="1"/>
  <c r="N261" i="1" s="1"/>
  <c r="K262" i="1" a="1"/>
  <c r="K262" i="1" s="1"/>
  <c r="N262" i="1" s="1"/>
  <c r="K263" i="1" a="1"/>
  <c r="K263" i="1" s="1"/>
  <c r="N263" i="1" s="1"/>
  <c r="K264" i="1" a="1"/>
  <c r="K264" i="1" s="1"/>
  <c r="N264" i="1" s="1"/>
  <c r="K265" i="1" a="1"/>
  <c r="K265" i="1" s="1"/>
  <c r="N265" i="1" s="1"/>
  <c r="K266" i="1" a="1"/>
  <c r="K266" i="1" s="1"/>
  <c r="N266" i="1" s="1"/>
  <c r="K267" i="1" a="1"/>
  <c r="K267" i="1" s="1"/>
  <c r="N267" i="1" s="1"/>
  <c r="K268" i="1" a="1"/>
  <c r="K268" i="1" s="1"/>
  <c r="M268" i="1" s="1"/>
  <c r="K269" i="1" a="1"/>
  <c r="K269" i="1" s="1"/>
  <c r="N269" i="1" s="1"/>
  <c r="K270" i="1" a="1"/>
  <c r="K270" i="1" s="1"/>
  <c r="M270" i="1" s="1"/>
  <c r="K271" i="1" a="1"/>
  <c r="K271" i="1" s="1"/>
  <c r="M271" i="1" s="1"/>
  <c r="K272" i="1" a="1"/>
  <c r="K272" i="1" s="1"/>
  <c r="N272" i="1" s="1"/>
  <c r="K273" i="1" a="1"/>
  <c r="K273" i="1" s="1"/>
  <c r="N273" i="1" s="1"/>
  <c r="K274" i="1" a="1"/>
  <c r="K274" i="1" s="1"/>
  <c r="N274" i="1" s="1"/>
  <c r="K275" i="1" a="1"/>
  <c r="K275" i="1" s="1"/>
  <c r="N275" i="1" s="1"/>
  <c r="K276" i="1" a="1"/>
  <c r="K276" i="1" s="1"/>
  <c r="M276" i="1" s="1"/>
  <c r="K277" i="1" a="1"/>
  <c r="K277" i="1" s="1"/>
  <c r="N277" i="1" s="1"/>
  <c r="K278" i="1" a="1"/>
  <c r="K278" i="1" s="1"/>
  <c r="N278" i="1" s="1"/>
  <c r="K279" i="1" a="1"/>
  <c r="K279" i="1" s="1"/>
  <c r="N279" i="1" s="1"/>
  <c r="K280" i="1" a="1"/>
  <c r="K280" i="1" s="1"/>
  <c r="N280" i="1" s="1"/>
  <c r="K281" i="1" a="1"/>
  <c r="K281" i="1" s="1"/>
  <c r="N281" i="1" s="1"/>
  <c r="K282" i="1" a="1"/>
  <c r="K282" i="1" s="1"/>
  <c r="N282" i="1" s="1"/>
  <c r="K283" i="1" a="1"/>
  <c r="K283" i="1" s="1"/>
  <c r="N283" i="1" s="1"/>
  <c r="K284" i="1" a="1"/>
  <c r="K284" i="1" s="1"/>
  <c r="M284" i="1" s="1"/>
  <c r="K285" i="1" a="1"/>
  <c r="K285" i="1" s="1"/>
  <c r="N285" i="1" s="1"/>
  <c r="K286" i="1" a="1"/>
  <c r="K286" i="1" s="1"/>
  <c r="M286" i="1" s="1"/>
  <c r="K287" i="1" a="1"/>
  <c r="K287" i="1" s="1"/>
  <c r="M287" i="1" s="1"/>
  <c r="K288" i="1" a="1"/>
  <c r="K288" i="1" s="1"/>
  <c r="N288" i="1" s="1"/>
  <c r="K289" i="1" a="1"/>
  <c r="K289" i="1" s="1"/>
  <c r="N289" i="1" s="1"/>
  <c r="K290" i="1" a="1"/>
  <c r="K290" i="1" s="1"/>
  <c r="N290" i="1" s="1"/>
  <c r="K291" i="1" a="1"/>
  <c r="K291" i="1" s="1"/>
  <c r="N291" i="1" s="1"/>
  <c r="K292" i="1" a="1"/>
  <c r="K292" i="1" s="1"/>
  <c r="M292" i="1" s="1"/>
  <c r="K293" i="1" a="1"/>
  <c r="K293" i="1" s="1"/>
  <c r="N293" i="1" s="1"/>
  <c r="K294" i="1" a="1"/>
  <c r="K294" i="1" s="1"/>
  <c r="M294" i="1" s="1"/>
  <c r="K295" i="1" a="1"/>
  <c r="K295" i="1" s="1"/>
  <c r="M295" i="1" s="1"/>
  <c r="K296" i="1" a="1"/>
  <c r="K296" i="1" s="1"/>
  <c r="N296" i="1" s="1"/>
  <c r="K297" i="1" a="1"/>
  <c r="K297" i="1" s="1"/>
  <c r="N297" i="1" s="1"/>
  <c r="K298" i="1" a="1"/>
  <c r="K298" i="1" s="1"/>
  <c r="N298" i="1" s="1"/>
  <c r="K299" i="1" a="1"/>
  <c r="K299" i="1" s="1"/>
  <c r="N299" i="1" s="1"/>
  <c r="K300" i="1" a="1"/>
  <c r="K300" i="1" s="1"/>
  <c r="N300" i="1" s="1"/>
  <c r="K301" i="1" a="1"/>
  <c r="K301" i="1" s="1"/>
  <c r="N301" i="1" s="1"/>
  <c r="K302" i="1" a="1"/>
  <c r="K302" i="1" s="1"/>
  <c r="N302" i="1" s="1"/>
  <c r="K303" i="1" a="1"/>
  <c r="K303" i="1" s="1"/>
  <c r="N303" i="1" s="1"/>
  <c r="K304" i="1" a="1"/>
  <c r="K304" i="1" s="1"/>
  <c r="N304" i="1" s="1"/>
  <c r="K305" i="1" a="1"/>
  <c r="K305" i="1" s="1"/>
  <c r="N305" i="1" s="1"/>
  <c r="K306" i="1" a="1"/>
  <c r="K306" i="1" s="1"/>
  <c r="N306" i="1" s="1"/>
  <c r="K307" i="1" a="1"/>
  <c r="K307" i="1" s="1"/>
  <c r="N307" i="1" s="1"/>
  <c r="K308" i="1" a="1"/>
  <c r="K308" i="1" s="1"/>
  <c r="M308" i="1" s="1"/>
  <c r="K309" i="1" a="1"/>
  <c r="K309" i="1" s="1"/>
  <c r="N309" i="1" s="1"/>
  <c r="K310" i="1" a="1"/>
  <c r="K310" i="1" s="1"/>
  <c r="M310" i="1" s="1"/>
  <c r="K311" i="1" a="1"/>
  <c r="K311" i="1" s="1"/>
  <c r="M311" i="1" s="1"/>
  <c r="K312" i="1" a="1"/>
  <c r="K312" i="1" s="1"/>
  <c r="N312" i="1" s="1"/>
  <c r="K313" i="1" a="1"/>
  <c r="K313" i="1" s="1"/>
  <c r="N313" i="1" s="1"/>
  <c r="K314" i="1" a="1"/>
  <c r="K314" i="1" s="1"/>
  <c r="N314" i="1" s="1"/>
  <c r="K315" i="1" a="1"/>
  <c r="K315" i="1" s="1"/>
  <c r="N315" i="1" s="1"/>
  <c r="K316" i="1" a="1"/>
  <c r="K316" i="1" s="1"/>
  <c r="M316" i="1" s="1"/>
  <c r="K317" i="1" a="1"/>
  <c r="K317" i="1" s="1"/>
  <c r="K318" i="1" a="1"/>
  <c r="K318" i="1" s="1"/>
  <c r="M318" i="1" s="1"/>
  <c r="K319" i="1" a="1"/>
  <c r="K319" i="1" s="1"/>
  <c r="N319" i="1" s="1"/>
  <c r="K320" i="1" a="1"/>
  <c r="K320" i="1" s="1"/>
  <c r="N320" i="1" s="1"/>
  <c r="K321" i="1" a="1"/>
  <c r="K321" i="1" s="1"/>
  <c r="N321" i="1" s="1"/>
  <c r="K322" i="1" a="1"/>
  <c r="K322" i="1" s="1"/>
  <c r="N322" i="1" s="1"/>
  <c r="K323" i="1" a="1"/>
  <c r="K323" i="1" s="1"/>
  <c r="N323" i="1" s="1"/>
  <c r="K324" i="1" a="1"/>
  <c r="K324" i="1" s="1"/>
  <c r="M324" i="1" s="1"/>
  <c r="K325" i="1" a="1"/>
  <c r="K325" i="1" s="1"/>
  <c r="K326" i="1" a="1"/>
  <c r="K326" i="1" s="1"/>
  <c r="N326" i="1" s="1"/>
  <c r="K327" i="1" a="1"/>
  <c r="K327" i="1" s="1"/>
  <c r="N327" i="1" s="1"/>
  <c r="K328" i="1" a="1"/>
  <c r="K328" i="1" s="1"/>
  <c r="N328" i="1" s="1"/>
  <c r="K329" i="1" a="1"/>
  <c r="K329" i="1" s="1"/>
  <c r="N329" i="1" s="1"/>
  <c r="K330" i="1" a="1"/>
  <c r="K330" i="1" s="1"/>
  <c r="N330" i="1" s="1"/>
  <c r="K331" i="1" a="1"/>
  <c r="K331" i="1" s="1"/>
  <c r="N331" i="1" s="1"/>
  <c r="K332" i="1" a="1"/>
  <c r="K332" i="1" s="1"/>
  <c r="M332" i="1" s="1"/>
  <c r="K333" i="1" a="1"/>
  <c r="K333" i="1" s="1"/>
  <c r="K334" i="1" a="1"/>
  <c r="K334" i="1" s="1"/>
  <c r="M334" i="1" s="1"/>
  <c r="K335" i="1" a="1"/>
  <c r="K335" i="1" s="1"/>
  <c r="M335" i="1" s="1"/>
  <c r="K336" i="1" a="1"/>
  <c r="K336" i="1" s="1"/>
  <c r="N336" i="1" s="1"/>
  <c r="K337" i="1" a="1"/>
  <c r="K337" i="1" s="1"/>
  <c r="N337" i="1" s="1"/>
  <c r="K338" i="1" a="1"/>
  <c r="K338" i="1" s="1"/>
  <c r="N338" i="1" s="1"/>
  <c r="K339" i="1" a="1"/>
  <c r="K339" i="1" s="1"/>
  <c r="N339" i="1" s="1"/>
  <c r="K340" i="1" a="1"/>
  <c r="K340" i="1" s="1"/>
  <c r="M340" i="1" s="1"/>
  <c r="K341" i="1" a="1"/>
  <c r="K341" i="1" s="1"/>
  <c r="K342" i="1" a="1"/>
  <c r="K342" i="1" s="1"/>
  <c r="N342" i="1" s="1"/>
  <c r="K343" i="1" a="1"/>
  <c r="K343" i="1" s="1"/>
  <c r="N343" i="1" s="1"/>
  <c r="K344" i="1" a="1"/>
  <c r="K344" i="1" s="1"/>
  <c r="N344" i="1" s="1"/>
  <c r="K345" i="1" a="1"/>
  <c r="K345" i="1" s="1"/>
  <c r="N345" i="1" s="1"/>
  <c r="K346" i="1" a="1"/>
  <c r="K346" i="1" s="1"/>
  <c r="N346" i="1" s="1"/>
  <c r="K347" i="1" a="1"/>
  <c r="K347" i="1" s="1"/>
  <c r="N347" i="1" s="1"/>
  <c r="K348" i="1" a="1"/>
  <c r="K348" i="1" s="1"/>
  <c r="M348" i="1" s="1"/>
  <c r="K349" i="1" a="1"/>
  <c r="K349" i="1" s="1"/>
  <c r="K350" i="1" a="1"/>
  <c r="K350" i="1" s="1"/>
  <c r="M350" i="1" s="1"/>
  <c r="K351" i="1" a="1"/>
  <c r="K351" i="1" s="1"/>
  <c r="M351" i="1" s="1"/>
  <c r="K352" i="1" a="1"/>
  <c r="K352" i="1" s="1"/>
  <c r="N352" i="1" s="1"/>
  <c r="K353" i="1" a="1"/>
  <c r="K353" i="1" s="1"/>
  <c r="N353" i="1" s="1"/>
  <c r="K354" i="1" a="1"/>
  <c r="K354" i="1" s="1"/>
  <c r="N354" i="1" s="1"/>
  <c r="K355" i="1" a="1"/>
  <c r="K355" i="1" s="1"/>
  <c r="N355" i="1" s="1"/>
  <c r="K356" i="1" a="1"/>
  <c r="K356" i="1" s="1"/>
  <c r="M356" i="1" s="1"/>
  <c r="K357" i="1" a="1"/>
  <c r="K357" i="1" s="1"/>
  <c r="K358" i="1" a="1"/>
  <c r="K358" i="1" s="1"/>
  <c r="M358" i="1" s="1"/>
  <c r="K359" i="1" a="1"/>
  <c r="K359" i="1" s="1"/>
  <c r="M359" i="1" s="1"/>
  <c r="K360" i="1" a="1"/>
  <c r="K360" i="1" s="1"/>
  <c r="N360" i="1" s="1"/>
  <c r="K361" i="1" a="1"/>
  <c r="K361" i="1" s="1"/>
  <c r="N361" i="1" s="1"/>
  <c r="K362" i="1" a="1"/>
  <c r="K362" i="1" s="1"/>
  <c r="N362" i="1" s="1"/>
  <c r="K363" i="1" a="1"/>
  <c r="K363" i="1" s="1"/>
  <c r="N363" i="1" s="1"/>
  <c r="K364" i="1" a="1"/>
  <c r="K364" i="1" s="1"/>
  <c r="N364" i="1" s="1"/>
  <c r="K365" i="1" a="1"/>
  <c r="K365" i="1" s="1"/>
  <c r="K366" i="1" a="1"/>
  <c r="K366" i="1" s="1"/>
  <c r="N366" i="1" s="1"/>
  <c r="K367" i="1" a="1"/>
  <c r="K367" i="1" s="1"/>
  <c r="N367" i="1" s="1"/>
  <c r="K368" i="1" a="1"/>
  <c r="K368" i="1" s="1"/>
  <c r="N368" i="1" s="1"/>
  <c r="K369" i="1" a="1"/>
  <c r="K369" i="1" s="1"/>
  <c r="N369" i="1" s="1"/>
  <c r="K370" i="1" a="1"/>
  <c r="K370" i="1" s="1"/>
  <c r="N370" i="1" s="1"/>
  <c r="K371" i="1" a="1"/>
  <c r="K371" i="1" s="1"/>
  <c r="N371" i="1" s="1"/>
  <c r="K372" i="1" a="1"/>
  <c r="K372" i="1" s="1"/>
  <c r="M372" i="1" s="1"/>
  <c r="K373" i="1" a="1"/>
  <c r="K373" i="1" s="1"/>
  <c r="K374" i="1" a="1"/>
  <c r="K374" i="1" s="1"/>
  <c r="M374" i="1" s="1"/>
  <c r="K375" i="1" a="1"/>
  <c r="K375" i="1" s="1"/>
  <c r="M375" i="1" s="1"/>
  <c r="K376" i="1" a="1"/>
  <c r="K376" i="1" s="1"/>
  <c r="N376" i="1" s="1"/>
  <c r="K377" i="1" a="1"/>
  <c r="K377" i="1" s="1"/>
  <c r="N377" i="1" s="1"/>
  <c r="K378" i="1" a="1"/>
  <c r="K378" i="1" s="1"/>
  <c r="N378" i="1" s="1"/>
  <c r="K379" i="1" a="1"/>
  <c r="K379" i="1" s="1"/>
  <c r="N379" i="1" s="1"/>
  <c r="K380" i="1" a="1"/>
  <c r="K380" i="1" s="1"/>
  <c r="M380" i="1" s="1"/>
  <c r="K381" i="1" a="1"/>
  <c r="K381" i="1" s="1"/>
  <c r="K382" i="1" a="1"/>
  <c r="K382" i="1" s="1"/>
  <c r="M382" i="1" s="1"/>
  <c r="K383" i="1" a="1"/>
  <c r="K383" i="1" s="1"/>
  <c r="N383" i="1" s="1"/>
  <c r="K384" i="1" a="1"/>
  <c r="K384" i="1" s="1"/>
  <c r="N384" i="1" s="1"/>
  <c r="K385" i="1" a="1"/>
  <c r="K385" i="1" s="1"/>
  <c r="N385" i="1" s="1"/>
  <c r="K386" i="1" a="1"/>
  <c r="K386" i="1" s="1"/>
  <c r="N386" i="1" s="1"/>
  <c r="K387" i="1" a="1"/>
  <c r="K387" i="1" s="1"/>
  <c r="N387" i="1" s="1"/>
  <c r="K388" i="1" a="1"/>
  <c r="K388" i="1" s="1"/>
  <c r="M388" i="1" s="1"/>
  <c r="K389" i="1" a="1"/>
  <c r="K389" i="1" s="1"/>
  <c r="K390" i="1" a="1"/>
  <c r="K390" i="1" s="1"/>
  <c r="N390" i="1" s="1"/>
  <c r="K391" i="1" a="1"/>
  <c r="K391" i="1" s="1"/>
  <c r="N391" i="1" s="1"/>
  <c r="K392" i="1" a="1"/>
  <c r="K392" i="1" s="1"/>
  <c r="N392" i="1" s="1"/>
  <c r="K393" i="1" a="1"/>
  <c r="K393" i="1" s="1"/>
  <c r="N393" i="1" s="1"/>
  <c r="K394" i="1" a="1"/>
  <c r="K394" i="1" s="1"/>
  <c r="N394" i="1" s="1"/>
  <c r="K395" i="1" a="1"/>
  <c r="K395" i="1" s="1"/>
  <c r="N395" i="1" s="1"/>
  <c r="K396" i="1" a="1"/>
  <c r="K396" i="1" s="1"/>
  <c r="M396" i="1" s="1"/>
  <c r="K397" i="1" a="1"/>
  <c r="K397" i="1" s="1"/>
  <c r="K398" i="1" a="1"/>
  <c r="K398" i="1" s="1"/>
  <c r="M398" i="1" s="1"/>
  <c r="K399" i="1" a="1"/>
  <c r="K399" i="1" s="1"/>
  <c r="M399" i="1" s="1"/>
  <c r="K400" i="1" a="1"/>
  <c r="K400" i="1" s="1"/>
  <c r="N400" i="1" s="1"/>
  <c r="K401" i="1" a="1"/>
  <c r="K401" i="1" s="1"/>
  <c r="N401" i="1" s="1"/>
  <c r="K402" i="1" a="1"/>
  <c r="K402" i="1" s="1"/>
  <c r="N402" i="1" s="1"/>
  <c r="K403" i="1" a="1"/>
  <c r="K403" i="1" s="1"/>
  <c r="N403" i="1" s="1"/>
  <c r="K404" i="1" a="1"/>
  <c r="K404" i="1" s="1"/>
  <c r="M404" i="1" s="1"/>
  <c r="K405" i="1" a="1"/>
  <c r="K405" i="1" s="1"/>
  <c r="K406" i="1" a="1"/>
  <c r="K406" i="1" s="1"/>
  <c r="N406" i="1" s="1"/>
  <c r="K407" i="1" a="1"/>
  <c r="K407" i="1" s="1"/>
  <c r="N407" i="1" s="1"/>
  <c r="K408" i="1" a="1"/>
  <c r="K408" i="1" s="1"/>
  <c r="N408" i="1" s="1"/>
  <c r="K409" i="1" a="1"/>
  <c r="K409" i="1" s="1"/>
  <c r="N409" i="1" s="1"/>
  <c r="K410" i="1" a="1"/>
  <c r="K410" i="1" s="1"/>
  <c r="N410" i="1" s="1"/>
  <c r="K411" i="1" a="1"/>
  <c r="K411" i="1" s="1"/>
  <c r="N411" i="1" s="1"/>
  <c r="K412" i="1" a="1"/>
  <c r="K412" i="1" s="1"/>
  <c r="M412" i="1" s="1"/>
  <c r="K413" i="1" a="1"/>
  <c r="K413" i="1" s="1"/>
  <c r="K414" i="1" a="1"/>
  <c r="K414" i="1" s="1"/>
  <c r="M414" i="1" s="1"/>
  <c r="K415" i="1" a="1"/>
  <c r="K415" i="1" s="1"/>
  <c r="M415" i="1" s="1"/>
  <c r="K416" i="1" a="1"/>
  <c r="K416" i="1" s="1"/>
  <c r="N416" i="1" s="1"/>
  <c r="K417" i="1" a="1"/>
  <c r="K417" i="1" s="1"/>
  <c r="N417" i="1" s="1"/>
  <c r="K418" i="1" a="1"/>
  <c r="K418" i="1" s="1"/>
  <c r="N418" i="1" s="1"/>
  <c r="K419" i="1" a="1"/>
  <c r="K419" i="1" s="1"/>
  <c r="N419" i="1" s="1"/>
  <c r="K420" i="1" a="1"/>
  <c r="K420" i="1" s="1"/>
  <c r="M420" i="1" s="1"/>
  <c r="K421" i="1" a="1"/>
  <c r="K421" i="1" s="1"/>
  <c r="K422" i="1" a="1"/>
  <c r="K422" i="1" s="1"/>
  <c r="K423" i="1" a="1"/>
  <c r="K423" i="1" s="1"/>
  <c r="M423" i="1" s="1"/>
  <c r="K424" i="1" a="1"/>
  <c r="K424" i="1" s="1"/>
  <c r="N424" i="1" s="1"/>
  <c r="K425" i="1" a="1"/>
  <c r="K425" i="1" s="1"/>
  <c r="N425" i="1" s="1"/>
  <c r="K426" i="1" a="1"/>
  <c r="K426" i="1" s="1"/>
  <c r="N426" i="1" s="1"/>
  <c r="K427" i="1" a="1"/>
  <c r="K427" i="1" s="1"/>
  <c r="N427" i="1" s="1"/>
  <c r="K428" i="1" a="1"/>
  <c r="K428" i="1" s="1"/>
  <c r="N428" i="1" s="1"/>
  <c r="K429" i="1" a="1"/>
  <c r="K429" i="1" s="1"/>
  <c r="K430" i="1" a="1"/>
  <c r="K430" i="1" s="1"/>
  <c r="K431" i="1" a="1"/>
  <c r="K431" i="1" s="1"/>
  <c r="N431" i="1" s="1"/>
  <c r="K432" i="1" a="1"/>
  <c r="K432" i="1" s="1"/>
  <c r="N432" i="1" s="1"/>
  <c r="K433" i="1" a="1"/>
  <c r="K433" i="1" s="1"/>
  <c r="N433" i="1" s="1"/>
  <c r="K434" i="1" a="1"/>
  <c r="K434" i="1" s="1"/>
  <c r="N434" i="1" s="1"/>
  <c r="K435" i="1" a="1"/>
  <c r="K435" i="1" s="1"/>
  <c r="N435" i="1" s="1"/>
  <c r="K436" i="1" a="1"/>
  <c r="K436" i="1" s="1"/>
  <c r="M436" i="1" s="1"/>
  <c r="K437" i="1" a="1"/>
  <c r="K437" i="1" s="1"/>
  <c r="K438" i="1" a="1"/>
  <c r="K438" i="1" s="1"/>
  <c r="K439" i="1" a="1"/>
  <c r="K439" i="1" s="1"/>
  <c r="M439" i="1" s="1"/>
  <c r="K440" i="1" a="1"/>
  <c r="K440" i="1" s="1"/>
  <c r="N440" i="1" s="1"/>
  <c r="K441" i="1" a="1"/>
  <c r="K441" i="1" s="1"/>
  <c r="N441" i="1" s="1"/>
  <c r="K442" i="1" a="1"/>
  <c r="K442" i="1" s="1"/>
  <c r="N442" i="1" s="1"/>
  <c r="K443" i="1" a="1"/>
  <c r="K443" i="1" s="1"/>
  <c r="N443" i="1" s="1"/>
  <c r="K444" i="1" a="1"/>
  <c r="K444" i="1" s="1"/>
  <c r="M444" i="1" s="1"/>
  <c r="K445" i="1" a="1"/>
  <c r="K445" i="1" s="1"/>
  <c r="K446" i="1" a="1"/>
  <c r="K446" i="1" s="1"/>
  <c r="M446" i="1" s="1"/>
  <c r="K447" i="1" a="1"/>
  <c r="K447" i="1" s="1"/>
  <c r="N447" i="1" s="1"/>
  <c r="K448" i="1" a="1"/>
  <c r="K448" i="1" s="1"/>
  <c r="N448" i="1" s="1"/>
  <c r="K449" i="1" a="1"/>
  <c r="K449" i="1" s="1"/>
  <c r="N449" i="1" s="1"/>
  <c r="K450" i="1" a="1"/>
  <c r="K450" i="1" s="1"/>
  <c r="N450" i="1" s="1"/>
  <c r="K451" i="1" a="1"/>
  <c r="K451" i="1" s="1"/>
  <c r="N451" i="1" s="1"/>
  <c r="K452" i="1" a="1"/>
  <c r="K452" i="1" s="1"/>
  <c r="K453" i="1" a="1"/>
  <c r="K453" i="1" s="1"/>
  <c r="K454" i="1" a="1"/>
  <c r="K454" i="1" s="1"/>
  <c r="K455" i="1" a="1"/>
  <c r="K455" i="1" s="1"/>
  <c r="N455" i="1" s="1"/>
  <c r="K456" i="1" a="1"/>
  <c r="K456" i="1" s="1"/>
  <c r="N456" i="1" s="1"/>
  <c r="K457" i="1" a="1"/>
  <c r="K457" i="1" s="1"/>
  <c r="K458" i="1" a="1"/>
  <c r="K458" i="1" s="1"/>
  <c r="N458" i="1" s="1"/>
  <c r="K459" i="1" a="1"/>
  <c r="K459" i="1" s="1"/>
  <c r="N459" i="1" s="1"/>
  <c r="K460" i="1" a="1"/>
  <c r="K460" i="1" s="1"/>
  <c r="K461" i="1" a="1"/>
  <c r="K461" i="1" s="1"/>
  <c r="K462" i="1" a="1"/>
  <c r="K462" i="1" s="1"/>
  <c r="K463" i="1" a="1"/>
  <c r="K463" i="1" s="1"/>
  <c r="M463" i="1" s="1"/>
  <c r="K464" i="1" a="1"/>
  <c r="K464" i="1" s="1"/>
  <c r="N464" i="1" s="1"/>
  <c r="K465" i="1" a="1"/>
  <c r="K465" i="1" s="1"/>
  <c r="K466" i="1" a="1"/>
  <c r="K466" i="1" s="1"/>
  <c r="N466" i="1" s="1"/>
  <c r="K467" i="1" a="1"/>
  <c r="K467" i="1" s="1"/>
  <c r="N467" i="1" s="1"/>
  <c r="K468" i="1" a="1"/>
  <c r="K468" i="1" s="1"/>
  <c r="K469" i="1" a="1"/>
  <c r="K469" i="1" s="1"/>
  <c r="K470" i="1" a="1"/>
  <c r="K470" i="1" s="1"/>
  <c r="K471" i="1" a="1"/>
  <c r="K471" i="1" s="1"/>
  <c r="N471" i="1" s="1"/>
  <c r="K472" i="1" a="1"/>
  <c r="K472" i="1" s="1"/>
  <c r="N472" i="1" s="1"/>
  <c r="K473" i="1" a="1"/>
  <c r="K473" i="1" s="1"/>
  <c r="K474" i="1" a="1"/>
  <c r="K474" i="1" s="1"/>
  <c r="N474" i="1" s="1"/>
  <c r="K475" i="1" a="1"/>
  <c r="K475" i="1" s="1"/>
  <c r="N475" i="1" s="1"/>
  <c r="K476" i="1" a="1"/>
  <c r="K476" i="1" s="1"/>
  <c r="K477" i="1" a="1"/>
  <c r="K477" i="1" s="1"/>
  <c r="K478" i="1" a="1"/>
  <c r="K478" i="1" s="1"/>
  <c r="K479" i="1" a="1"/>
  <c r="K479" i="1" s="1"/>
  <c r="M479" i="1" s="1"/>
  <c r="K480" i="1" a="1"/>
  <c r="K480" i="1" s="1"/>
  <c r="N480" i="1" s="1"/>
  <c r="K481" i="1" a="1"/>
  <c r="K481" i="1" s="1"/>
  <c r="K482" i="1" a="1"/>
  <c r="K482" i="1" s="1"/>
  <c r="N482" i="1" s="1"/>
  <c r="K483" i="1" a="1"/>
  <c r="K483" i="1" s="1"/>
  <c r="N483" i="1" s="1"/>
  <c r="K484" i="1" a="1"/>
  <c r="K484" i="1" s="1"/>
  <c r="K9" i="1" a="1"/>
  <c r="K9" i="1" s="1"/>
  <c r="N55" i="1" l="1"/>
  <c r="M176" i="1"/>
  <c r="M112" i="1"/>
  <c r="N404" i="1"/>
  <c r="M79" i="1"/>
  <c r="M63" i="1"/>
  <c r="M44" i="1"/>
  <c r="M108" i="1"/>
  <c r="M43" i="1"/>
  <c r="N231" i="1"/>
  <c r="N62" i="1"/>
  <c r="M180" i="1"/>
  <c r="M95" i="1"/>
  <c r="M27" i="1"/>
  <c r="N156" i="1"/>
  <c r="N38" i="1"/>
  <c r="M91" i="1"/>
  <c r="M22" i="1"/>
  <c r="N148" i="1"/>
  <c r="M172" i="1"/>
  <c r="M11" i="1"/>
  <c r="N124" i="1"/>
  <c r="M167" i="1"/>
  <c r="N116" i="1"/>
  <c r="M152" i="1"/>
  <c r="M59" i="1"/>
  <c r="N84" i="1"/>
  <c r="M140" i="1"/>
  <c r="M54" i="1"/>
  <c r="M483" i="1"/>
  <c r="M149" i="1"/>
  <c r="M76" i="1"/>
  <c r="N399" i="1"/>
  <c r="N316" i="1"/>
  <c r="N230" i="1"/>
  <c r="N20" i="1"/>
  <c r="M475" i="1"/>
  <c r="M175" i="1"/>
  <c r="M109" i="1"/>
  <c r="M75" i="1"/>
  <c r="M31" i="1"/>
  <c r="N382" i="1"/>
  <c r="N295" i="1"/>
  <c r="N212" i="1"/>
  <c r="N143" i="1"/>
  <c r="N71" i="1"/>
  <c r="N15" i="1"/>
  <c r="N318" i="1"/>
  <c r="M467" i="1"/>
  <c r="M144" i="1"/>
  <c r="N380" i="1"/>
  <c r="N294" i="1"/>
  <c r="N207" i="1"/>
  <c r="N126" i="1"/>
  <c r="M118" i="1"/>
  <c r="M459" i="1"/>
  <c r="N479" i="1"/>
  <c r="N359" i="1"/>
  <c r="N276" i="1"/>
  <c r="N190" i="1"/>
  <c r="N60" i="1"/>
  <c r="M193" i="1"/>
  <c r="M166" i="1"/>
  <c r="M128" i="1"/>
  <c r="M21" i="1"/>
  <c r="N463" i="1"/>
  <c r="N358" i="1"/>
  <c r="N271" i="1"/>
  <c r="N188" i="1"/>
  <c r="M185" i="1"/>
  <c r="M158" i="1"/>
  <c r="M86" i="1"/>
  <c r="M53" i="1"/>
  <c r="N444" i="1"/>
  <c r="N340" i="1"/>
  <c r="N254" i="1"/>
  <c r="N103" i="1"/>
  <c r="N47" i="1"/>
  <c r="M184" i="1"/>
  <c r="M157" i="1"/>
  <c r="M119" i="1"/>
  <c r="M85" i="1"/>
  <c r="M12" i="1"/>
  <c r="N423" i="1"/>
  <c r="N335" i="1"/>
  <c r="N252" i="1"/>
  <c r="N102" i="1"/>
  <c r="N39" i="1"/>
  <c r="M179" i="1"/>
  <c r="N179" i="1"/>
  <c r="M147" i="1"/>
  <c r="N147" i="1"/>
  <c r="M115" i="1"/>
  <c r="N115" i="1"/>
  <c r="N82" i="1"/>
  <c r="M82" i="1"/>
  <c r="N66" i="1"/>
  <c r="M66" i="1"/>
  <c r="N34" i="1"/>
  <c r="M34" i="1"/>
  <c r="M347" i="1"/>
  <c r="M203" i="1"/>
  <c r="N457" i="1"/>
  <c r="M457" i="1"/>
  <c r="N226" i="1"/>
  <c r="M226" i="1"/>
  <c r="N202" i="1"/>
  <c r="M202" i="1"/>
  <c r="N162" i="1"/>
  <c r="M162" i="1"/>
  <c r="N89" i="1"/>
  <c r="M89" i="1"/>
  <c r="N81" i="1"/>
  <c r="M81" i="1"/>
  <c r="N73" i="1"/>
  <c r="M73" i="1"/>
  <c r="N57" i="1"/>
  <c r="M57" i="1"/>
  <c r="N49" i="1"/>
  <c r="M49" i="1"/>
  <c r="N41" i="1"/>
  <c r="M41" i="1"/>
  <c r="N25" i="1"/>
  <c r="M25" i="1"/>
  <c r="N17" i="1"/>
  <c r="M17" i="1"/>
  <c r="L486" i="1"/>
  <c r="L487" i="1" s="1"/>
  <c r="H491" i="1" s="1"/>
  <c r="M474" i="1"/>
  <c r="M442" i="1"/>
  <c r="M410" i="1"/>
  <c r="M378" i="1"/>
  <c r="M346" i="1"/>
  <c r="M314" i="1"/>
  <c r="M282" i="1"/>
  <c r="M250" i="1"/>
  <c r="M194" i="1"/>
  <c r="M435" i="1"/>
  <c r="M403" i="1"/>
  <c r="M371" i="1"/>
  <c r="M339" i="1"/>
  <c r="M307" i="1"/>
  <c r="M275" i="1"/>
  <c r="M243" i="1"/>
  <c r="M130" i="1"/>
  <c r="M97" i="1"/>
  <c r="M65" i="1"/>
  <c r="M33" i="1"/>
  <c r="M466" i="1"/>
  <c r="M434" i="1"/>
  <c r="M402" i="1"/>
  <c r="M370" i="1"/>
  <c r="M338" i="1"/>
  <c r="M306" i="1"/>
  <c r="M274" i="1"/>
  <c r="M242" i="1"/>
  <c r="M195" i="1"/>
  <c r="N195" i="1"/>
  <c r="M155" i="1"/>
  <c r="N155" i="1"/>
  <c r="M123" i="1"/>
  <c r="N123" i="1"/>
  <c r="N90" i="1"/>
  <c r="M90" i="1"/>
  <c r="N50" i="1"/>
  <c r="M50" i="1"/>
  <c r="N10" i="1"/>
  <c r="M10" i="1"/>
  <c r="M443" i="1"/>
  <c r="M315" i="1"/>
  <c r="N481" i="1"/>
  <c r="M481" i="1"/>
  <c r="N218" i="1"/>
  <c r="M218" i="1"/>
  <c r="N178" i="1"/>
  <c r="M178" i="1"/>
  <c r="N146" i="1"/>
  <c r="M146" i="1"/>
  <c r="N122" i="1"/>
  <c r="M122" i="1"/>
  <c r="N470" i="1"/>
  <c r="M470" i="1"/>
  <c r="N454" i="1"/>
  <c r="M454" i="1"/>
  <c r="M395" i="1"/>
  <c r="M299" i="1"/>
  <c r="N469" i="1"/>
  <c r="M469" i="1"/>
  <c r="M438" i="1"/>
  <c r="N438" i="1"/>
  <c r="M458" i="1"/>
  <c r="M426" i="1"/>
  <c r="M394" i="1"/>
  <c r="M362" i="1"/>
  <c r="M330" i="1"/>
  <c r="M298" i="1"/>
  <c r="M266" i="1"/>
  <c r="M227" i="1"/>
  <c r="M187" i="1"/>
  <c r="N187" i="1"/>
  <c r="M163" i="1"/>
  <c r="N163" i="1"/>
  <c r="M139" i="1"/>
  <c r="N139" i="1"/>
  <c r="N106" i="1"/>
  <c r="M106" i="1"/>
  <c r="N74" i="1"/>
  <c r="M74" i="1"/>
  <c r="N42" i="1"/>
  <c r="M42" i="1"/>
  <c r="N26" i="1"/>
  <c r="M26" i="1"/>
  <c r="M411" i="1"/>
  <c r="M283" i="1"/>
  <c r="N473" i="1"/>
  <c r="M473" i="1"/>
  <c r="N234" i="1"/>
  <c r="M234" i="1"/>
  <c r="N170" i="1"/>
  <c r="M170" i="1"/>
  <c r="N138" i="1"/>
  <c r="M138" i="1"/>
  <c r="N105" i="1"/>
  <c r="M105" i="1"/>
  <c r="M462" i="1"/>
  <c r="N462" i="1"/>
  <c r="M427" i="1"/>
  <c r="M331" i="1"/>
  <c r="M235" i="1"/>
  <c r="N477" i="1"/>
  <c r="M477" i="1"/>
  <c r="N461" i="1"/>
  <c r="M461" i="1"/>
  <c r="N453" i="1"/>
  <c r="M453" i="1"/>
  <c r="N430" i="1"/>
  <c r="M430" i="1"/>
  <c r="M422" i="1"/>
  <c r="N422" i="1"/>
  <c r="M484" i="1"/>
  <c r="N484" i="1"/>
  <c r="M476" i="1"/>
  <c r="N476" i="1"/>
  <c r="M468" i="1"/>
  <c r="N468" i="1"/>
  <c r="M460" i="1"/>
  <c r="N460" i="1"/>
  <c r="M452" i="1"/>
  <c r="N452" i="1"/>
  <c r="N445" i="1"/>
  <c r="M445" i="1"/>
  <c r="N437" i="1"/>
  <c r="M437" i="1"/>
  <c r="N429" i="1"/>
  <c r="M429" i="1"/>
  <c r="N421" i="1"/>
  <c r="M421" i="1"/>
  <c r="N413" i="1"/>
  <c r="M413" i="1"/>
  <c r="N405" i="1"/>
  <c r="M405" i="1"/>
  <c r="N397" i="1"/>
  <c r="M397" i="1"/>
  <c r="N389" i="1"/>
  <c r="M389" i="1"/>
  <c r="N381" i="1"/>
  <c r="M381" i="1"/>
  <c r="N373" i="1"/>
  <c r="M373" i="1"/>
  <c r="N365" i="1"/>
  <c r="M365" i="1"/>
  <c r="N357" i="1"/>
  <c r="M357" i="1"/>
  <c r="N349" i="1"/>
  <c r="M349" i="1"/>
  <c r="N341" i="1"/>
  <c r="M341" i="1"/>
  <c r="N333" i="1"/>
  <c r="M333" i="1"/>
  <c r="N325" i="1"/>
  <c r="M325" i="1"/>
  <c r="N317" i="1"/>
  <c r="M317" i="1"/>
  <c r="M451" i="1"/>
  <c r="M419" i="1"/>
  <c r="M387" i="1"/>
  <c r="M355" i="1"/>
  <c r="M323" i="1"/>
  <c r="M291" i="1"/>
  <c r="M259" i="1"/>
  <c r="M219" i="1"/>
  <c r="M171" i="1"/>
  <c r="N171" i="1"/>
  <c r="M131" i="1"/>
  <c r="N131" i="1"/>
  <c r="N98" i="1"/>
  <c r="M98" i="1"/>
  <c r="N58" i="1"/>
  <c r="M58" i="1"/>
  <c r="N18" i="1"/>
  <c r="M18" i="1"/>
  <c r="M379" i="1"/>
  <c r="M251" i="1"/>
  <c r="N465" i="1"/>
  <c r="M465" i="1"/>
  <c r="N210" i="1"/>
  <c r="M210" i="1"/>
  <c r="N186" i="1"/>
  <c r="M186" i="1"/>
  <c r="N154" i="1"/>
  <c r="M154" i="1"/>
  <c r="N114" i="1"/>
  <c r="M114" i="1"/>
  <c r="M478" i="1"/>
  <c r="N478" i="1"/>
  <c r="M363" i="1"/>
  <c r="M267" i="1"/>
  <c r="M9" i="1"/>
  <c r="N9" i="1"/>
  <c r="M482" i="1"/>
  <c r="M450" i="1"/>
  <c r="M418" i="1"/>
  <c r="M386" i="1"/>
  <c r="M354" i="1"/>
  <c r="M322" i="1"/>
  <c r="M290" i="1"/>
  <c r="M258" i="1"/>
  <c r="M211" i="1"/>
  <c r="N446" i="1"/>
  <c r="M129" i="1"/>
  <c r="N129" i="1"/>
  <c r="M121" i="1"/>
  <c r="N121" i="1"/>
  <c r="M113" i="1"/>
  <c r="N113" i="1"/>
  <c r="N104" i="1"/>
  <c r="M104" i="1"/>
  <c r="N96" i="1"/>
  <c r="M96" i="1"/>
  <c r="N88" i="1"/>
  <c r="M88" i="1"/>
  <c r="N80" i="1"/>
  <c r="M80" i="1"/>
  <c r="N72" i="1"/>
  <c r="M72" i="1"/>
  <c r="N64" i="1"/>
  <c r="M64" i="1"/>
  <c r="N56" i="1"/>
  <c r="M56" i="1"/>
  <c r="N48" i="1"/>
  <c r="M48" i="1"/>
  <c r="N40" i="1"/>
  <c r="M40" i="1"/>
  <c r="N32" i="1"/>
  <c r="M32" i="1"/>
  <c r="N24" i="1"/>
  <c r="M24" i="1"/>
  <c r="N16" i="1"/>
  <c r="M16" i="1"/>
  <c r="M449" i="1"/>
  <c r="M441" i="1"/>
  <c r="M433" i="1"/>
  <c r="M425" i="1"/>
  <c r="M417" i="1"/>
  <c r="M409" i="1"/>
  <c r="M401" i="1"/>
  <c r="M393" i="1"/>
  <c r="M385" i="1"/>
  <c r="M377" i="1"/>
  <c r="M369" i="1"/>
  <c r="M361" i="1"/>
  <c r="M353" i="1"/>
  <c r="M345" i="1"/>
  <c r="M337" i="1"/>
  <c r="M329" i="1"/>
  <c r="M321" i="1"/>
  <c r="M313" i="1"/>
  <c r="M305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2" i="1"/>
  <c r="M183" i="1"/>
  <c r="M174" i="1"/>
  <c r="M165" i="1"/>
  <c r="M137" i="1"/>
  <c r="M127" i="1"/>
  <c r="M117" i="1"/>
  <c r="M94" i="1"/>
  <c r="M52" i="1"/>
  <c r="M30" i="1"/>
  <c r="M107" i="1"/>
  <c r="N107" i="1"/>
  <c r="N439" i="1"/>
  <c r="N420" i="1"/>
  <c r="N398" i="1"/>
  <c r="N375" i="1"/>
  <c r="N356" i="1"/>
  <c r="N334" i="1"/>
  <c r="N311" i="1"/>
  <c r="N292" i="1"/>
  <c r="N270" i="1"/>
  <c r="N247" i="1"/>
  <c r="N228" i="1"/>
  <c r="N206" i="1"/>
  <c r="N164" i="1"/>
  <c r="N142" i="1"/>
  <c r="N100" i="1"/>
  <c r="N78" i="1"/>
  <c r="N36" i="1"/>
  <c r="N14" i="1"/>
  <c r="M480" i="1"/>
  <c r="M472" i="1"/>
  <c r="M464" i="1"/>
  <c r="M456" i="1"/>
  <c r="M448" i="1"/>
  <c r="M440" i="1"/>
  <c r="M432" i="1"/>
  <c r="M424" i="1"/>
  <c r="M416" i="1"/>
  <c r="M408" i="1"/>
  <c r="M400" i="1"/>
  <c r="M392" i="1"/>
  <c r="M384" i="1"/>
  <c r="M376" i="1"/>
  <c r="M368" i="1"/>
  <c r="M360" i="1"/>
  <c r="M352" i="1"/>
  <c r="M344" i="1"/>
  <c r="M336" i="1"/>
  <c r="M328" i="1"/>
  <c r="M320" i="1"/>
  <c r="M312" i="1"/>
  <c r="M304" i="1"/>
  <c r="M296" i="1"/>
  <c r="M288" i="1"/>
  <c r="M280" i="1"/>
  <c r="M272" i="1"/>
  <c r="M264" i="1"/>
  <c r="M256" i="1"/>
  <c r="M248" i="1"/>
  <c r="M240" i="1"/>
  <c r="M232" i="1"/>
  <c r="M224" i="1"/>
  <c r="M216" i="1"/>
  <c r="M208" i="1"/>
  <c r="M200" i="1"/>
  <c r="M191" i="1"/>
  <c r="M182" i="1"/>
  <c r="M173" i="1"/>
  <c r="M145" i="1"/>
  <c r="M136" i="1"/>
  <c r="M93" i="1"/>
  <c r="M83" i="1"/>
  <c r="M61" i="1"/>
  <c r="M51" i="1"/>
  <c r="M29" i="1"/>
  <c r="M19" i="1"/>
  <c r="N415" i="1"/>
  <c r="N396" i="1"/>
  <c r="N374" i="1"/>
  <c r="N351" i="1"/>
  <c r="N332" i="1"/>
  <c r="N310" i="1"/>
  <c r="N287" i="1"/>
  <c r="N268" i="1"/>
  <c r="N246" i="1"/>
  <c r="N223" i="1"/>
  <c r="N204" i="1"/>
  <c r="N159" i="1"/>
  <c r="M471" i="1"/>
  <c r="M455" i="1"/>
  <c r="M447" i="1"/>
  <c r="M431" i="1"/>
  <c r="M407" i="1"/>
  <c r="M391" i="1"/>
  <c r="M383" i="1"/>
  <c r="M367" i="1"/>
  <c r="M343" i="1"/>
  <c r="M327" i="1"/>
  <c r="M319" i="1"/>
  <c r="M303" i="1"/>
  <c r="M279" i="1"/>
  <c r="M263" i="1"/>
  <c r="M255" i="1"/>
  <c r="M239" i="1"/>
  <c r="M215" i="1"/>
  <c r="M199" i="1"/>
  <c r="M181" i="1"/>
  <c r="M153" i="1"/>
  <c r="M135" i="1"/>
  <c r="M125" i="1"/>
  <c r="M92" i="1"/>
  <c r="M70" i="1"/>
  <c r="M28" i="1"/>
  <c r="N436" i="1"/>
  <c r="N414" i="1"/>
  <c r="N372" i="1"/>
  <c r="N350" i="1"/>
  <c r="N308" i="1"/>
  <c r="N286" i="1"/>
  <c r="N244" i="1"/>
  <c r="N222" i="1"/>
  <c r="M406" i="1"/>
  <c r="M390" i="1"/>
  <c r="M366" i="1"/>
  <c r="M342" i="1"/>
  <c r="M326" i="1"/>
  <c r="M302" i="1"/>
  <c r="M278" i="1"/>
  <c r="M262" i="1"/>
  <c r="M238" i="1"/>
  <c r="M214" i="1"/>
  <c r="M198" i="1"/>
  <c r="M189" i="1"/>
  <c r="M161" i="1"/>
  <c r="M134" i="1"/>
  <c r="M101" i="1"/>
  <c r="M69" i="1"/>
  <c r="M37" i="1"/>
  <c r="N412" i="1"/>
  <c r="N348" i="1"/>
  <c r="N284" i="1"/>
  <c r="N220" i="1"/>
  <c r="N111" i="1"/>
  <c r="M309" i="1"/>
  <c r="M301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69" i="1"/>
  <c r="M160" i="1"/>
  <c r="M151" i="1"/>
  <c r="M133" i="1"/>
  <c r="M68" i="1"/>
  <c r="M46" i="1"/>
  <c r="N388" i="1"/>
  <c r="N324" i="1"/>
  <c r="N260" i="1"/>
  <c r="N196" i="1"/>
  <c r="N132" i="1"/>
  <c r="N110" i="1"/>
  <c r="N87" i="1"/>
  <c r="N23" i="1"/>
  <c r="M428" i="1"/>
  <c r="M364" i="1"/>
  <c r="M300" i="1"/>
  <c r="M236" i="1"/>
  <c r="M177" i="1"/>
  <c r="M168" i="1"/>
  <c r="M150" i="1"/>
  <c r="M141" i="1"/>
  <c r="M120" i="1"/>
  <c r="M99" i="1"/>
  <c r="M77" i="1"/>
  <c r="M67" i="1"/>
  <c r="M45" i="1"/>
  <c r="M35" i="1"/>
  <c r="M13" i="1"/>
  <c r="M486" i="1" l="1"/>
  <c r="M487" i="1" s="1"/>
  <c r="I491" i="1" s="1"/>
  <c r="N486" i="1"/>
  <c r="N487" i="1" s="1"/>
  <c r="J49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<sst xmlns="http://schemas.openxmlformats.org/spreadsheetml/2006/main" count="15441" uniqueCount="3400">
  <si>
    <t>Beneficiários por Operadora</t>
  </si>
  <si>
    <t>Benef. Asst. Médica por Competência segundo Operadora</t>
  </si>
  <si>
    <t>Reg.Metropolitana: 3101 Belo Horizonte - MG</t>
  </si>
  <si>
    <t>Operadora</t>
  </si>
  <si>
    <t>TOTAL</t>
  </si>
  <si>
    <t>303623-CENTRO TRASMONTANO DE SAO PAULO</t>
  </si>
  <si>
    <t>304701-UNIMED CURITIBA - SOCIEDADE COOPERATIVA DE</t>
  </si>
  <si>
    <t>304883-UNIMED DE BOTUCATU COOPERATIVA DE TRABALHO</t>
  </si>
  <si>
    <t>305626-PRONTOCLINICA E HOSPITAIS SAO LUCAS S/A</t>
  </si>
  <si>
    <t>305995-GOOD LIFE SAUDE LTDA</t>
  </si>
  <si>
    <t>309087-UNIMED BARBACENA - COOPERATIVA DE TRABALHO</t>
  </si>
  <si>
    <t>309222-GRUPO HOSPITALAR DO RIO DE JANEIRO LTDA</t>
  </si>
  <si>
    <t>311146-UNIMED COSTA VERDE RJ</t>
  </si>
  <si>
    <t>315265-PARANA ASSISTENCIA MEDICA LTDA</t>
  </si>
  <si>
    <t>315729-UNIMED DE PIRACICABA SOCIEDADE COOPERATIVA</t>
  </si>
  <si>
    <t>318299-BENEFICENCIA CAMILIANA DO SUL</t>
  </si>
  <si>
    <t>319422-IRMANDADE DA SANTA CASA DE MISERICORDIA DE</t>
  </si>
  <si>
    <t>324299-PLAMER PLANO MEDICO RESENDE LTDA</t>
  </si>
  <si>
    <t>335541-UNIMED VALE DAS ANTAS, RS - COOPERATIVA DE</t>
  </si>
  <si>
    <t>339270-CELULOSE NIPO-BRASILEIRA S/A - CENIBRA</t>
  </si>
  <si>
    <t>340782-CLINIPAM CLINICA PARANAENSE DE ASSISTENCIA</t>
  </si>
  <si>
    <t>342611-ECONOMUS INSTITUTO DE SEGURIDADE SOCIAL</t>
  </si>
  <si>
    <t>343013-CLIMEPE TOTAL LTDA</t>
  </si>
  <si>
    <t>343269-UNIMED DE LONDRINA COOPERATIVA DE TRABALHO</t>
  </si>
  <si>
    <t>343463-PLAMED PLANO DE ASSISTENCIA MEDICA LTDA</t>
  </si>
  <si>
    <t>344397-UNIMED NOVA IGUACU COOPERATIVA DE TRABALHO</t>
  </si>
  <si>
    <t>345695-VALE S/A</t>
  </si>
  <si>
    <t>345709-UNIMED CONSELHEIRO LAFAIETE COOPERATIVA DE</t>
  </si>
  <si>
    <t>346209-UNIMED EXTREMO SUL COOPERATIVA DE TRABALHO</t>
  </si>
  <si>
    <t>347108-UNIMED DE BARRETOS COOPERATIVA DE TRABALHO</t>
  </si>
  <si>
    <t>347736-UNIMED CARATINGA - COOPERATIVA DE TRABALHO</t>
  </si>
  <si>
    <t>348805-PROMED ASSISTENCIA MEDICA LTDA</t>
  </si>
  <si>
    <t>350371-UNIMED DO SUDOESTE COOPERATIVA DE TRABALHO</t>
  </si>
  <si>
    <t>350699-CENTRO HOSPITALAR ATIBAIA LTDA.</t>
  </si>
  <si>
    <t>351776-UNIMED DE REGISTRO COOPERATIVA DE TRABALHO</t>
  </si>
  <si>
    <t>352179-UNIMED FRONTEIRA NOROESTE/RS - COOPERATIVA</t>
  </si>
  <si>
    <t>353060-UNIMED PATOS DE MINAS COOPERATIVA TRABALHO</t>
  </si>
  <si>
    <t>353663-UNIMED NORTE DO MATO GROSSO COOPERATIVA DE</t>
  </si>
  <si>
    <t>354571-PETROBRAS DISTRIBUIDORA S.A.</t>
  </si>
  <si>
    <t>355721-UNIMED DE SANTOS COOP DE TRAB MEDICO</t>
  </si>
  <si>
    <t>357260-UNIMED NOROESTE/RS - SOCIEDADE COOPERATIVA</t>
  </si>
  <si>
    <t>357511-HUMANA ASSISTENCIA MEDICA LTDA</t>
  </si>
  <si>
    <t>358509-SANTA LUZIA ASSISTENCIA MEDICA S.A.</t>
  </si>
  <si>
    <t>366145-UNIMED SUL DO PARA COOPERATIVA DE TRABALHO</t>
  </si>
  <si>
    <t>366234-ITAIPU BINACIONAL</t>
  </si>
  <si>
    <t>367613-UNIMED CAMPO BELO- COOPERATIVA DE TRABALHO</t>
  </si>
  <si>
    <t>368920-AGROS - INSTITUTO UFV DE SEGURIDADE SOCIAL</t>
  </si>
  <si>
    <t>370070-UNIMED DE CASCAVEL COOPERATIVA DE TRABALHO</t>
  </si>
  <si>
    <t>370681-UNIMED PATO BRANCO COOPERATIVA DE TRABALHO</t>
  </si>
  <si>
    <t>372561-UNIMED ALTO VALE - COOPERATIVA DE TRABALHO</t>
  </si>
  <si>
    <t>373010-MEMORIAL SAUDE LTDA</t>
  </si>
  <si>
    <t>379956-CARE PLUS MEDICINA ASSISTENCIAL LTDA.</t>
  </si>
  <si>
    <t>380661-METRUS INSTITUTO DE SEGURIDADE SOCIAL</t>
  </si>
  <si>
    <t>392405-COMPANHIA ESPIRITO SANTENSE DE SANEAMENTO</t>
  </si>
  <si>
    <t>407011-GAMA SAUDE LTDA.</t>
  </si>
  <si>
    <t>410292-FUNDACAO LEONOR DE BARROS CAMARGO</t>
  </si>
  <si>
    <t>410322-EMPRESA GERENCIAL DE PROJETOS NAVAIS</t>
  </si>
  <si>
    <t>411256-PLANO HOSPITAL SAMARITANO LTDA</t>
  </si>
  <si>
    <t>411582-PLANO DE SAUDE ASES LTDA.</t>
  </si>
  <si>
    <t>413721-SOCIEDADE BENEFICENTE DEZOITO DE JULHO</t>
  </si>
  <si>
    <t>414131-RN METROPOLITAN LTDA</t>
  </si>
  <si>
    <t>416070-ARCELORMITTAL BRASIL S/A</t>
  </si>
  <si>
    <t>417238-BRF S/A</t>
  </si>
  <si>
    <t>417475-PRONTO SOCORRO CONDE DE MOREIRA LIMA</t>
  </si>
  <si>
    <t>418587-AMHA SAUDE S/A</t>
  </si>
  <si>
    <t>418781-SAUDE CASSEB ASSISTENCIA MEDICA LTDA</t>
  </si>
  <si>
    <t>419338-SANTA CASA DE MISERICORDIA DE PONTA GROSSA</t>
  </si>
  <si>
    <t>419516-MAIS SAUDE S/A</t>
  </si>
  <si>
    <t>419753-MEDGOLD ASSISTENCIA MEDICA LTDA - ME</t>
  </si>
  <si>
    <t>419834-HALSA OPERADORA DE MEDICINA DE GRUPO LTDA</t>
  </si>
  <si>
    <t>421341-CAIXA DE ASSISTÊNCIA À SAÚDE DOS SERVIDORES</t>
  </si>
  <si>
    <t>421154-LUNA CARE ASSISTÊNCIA MÉDICA LTDA</t>
  </si>
  <si>
    <t>421367-MEDHEALTH PLANOS DE SAÚDE LTDA</t>
  </si>
  <si>
    <t>421421-2CARE OPERADORA DE SAÚDE LTDA.</t>
  </si>
  <si>
    <t>421626-HOSPITAL MATER DEI SA</t>
  </si>
  <si>
    <t>421715-BRADESCO SAÚDE - OPERADORA DE PLANOS S/A</t>
  </si>
  <si>
    <t>421928-ALICE OPERADORA LTDA.</t>
  </si>
  <si>
    <t>422304-CARING SAÚDE ASSISTÊNCIA MÉDICA LTDA.</t>
  </si>
  <si>
    <t>422380-YOU ASSISTÊNCIA MÉDICA LTDA.</t>
  </si>
  <si>
    <t>422631-ASSOCIAÇÃO PETROBRAS DE SAÚDE - APS</t>
  </si>
  <si>
    <t>422053-ASSOCIAÇÃO FCA SAÚDE</t>
  </si>
  <si>
    <t>Copia como .CSV</t>
  </si>
  <si>
    <t>Copia para TabWin</t>
  </si>
  <si>
    <t>Notas:</t>
  </si>
  <si>
    <t>1. O termo "beneficiário" refere-se a vínculos aos planos de saúde, podendo incluir vários vínculos para um</t>
  </si>
  <si>
    <t> mesmo indivíduo.</t>
  </si>
  <si>
    <t>2. As informações são disponibilizadas em formato trimestral e atualizadas mensalmente, possibilitando a correção</t>
  </si>
  <si>
    <t> de competências anteriores.</t>
  </si>
  <si>
    <t>3. Mais detalhes ver Nota técnica.</t>
  </si>
  <si>
    <t>Outras receitas operacionais</t>
  </si>
  <si>
    <t>Despesa administrativa</t>
  </si>
  <si>
    <t>Despesa de comercialização</t>
  </si>
  <si>
    <t>Outras despesas operacionais</t>
  </si>
  <si>
    <t>300012-CEMIL CENTRO MEDICO DE ITU LTDA.</t>
  </si>
  <si>
    <t>301949-ODONTOPREV S/A</t>
  </si>
  <si>
    <t>304212-CENTRO CLINICO NH LTDA.</t>
  </si>
  <si>
    <t>310247-CIRCULO OPERARIO CAXIENSE</t>
  </si>
  <si>
    <t>310981-ODONTO EMPRESAS CONVENIOS DENTARIOS LTDA.</t>
  </si>
  <si>
    <t>333662-UNIMED DE DOURADOS COOPERATIVA DE TRABALHO</t>
  </si>
  <si>
    <t>339458-DENTAL CENTER LTDA</t>
  </si>
  <si>
    <t>341941-HOSPITAL DE PRONTOCLINICA LTDA.</t>
  </si>
  <si>
    <t>342203-UNIODONTO DE SC COOPERATIVA ADMINISTRADORA</t>
  </si>
  <si>
    <t>345318-UNIODONTO/RN - COOPERATIVA ODONTOLOGICA DO</t>
  </si>
  <si>
    <t>347825-CAIXA ASSISTENCIAL UNIVERSITARIA DO RIO DE</t>
  </si>
  <si>
    <t>352152-ARM ODONTOLOGIA LTDA.</t>
  </si>
  <si>
    <t>354554-MULTICLINICA SERVICOS DE SAUDE LTDA</t>
  </si>
  <si>
    <t>357715-UNIMED DE MINEIROS COOPERATIVA DE TRABALHO</t>
  </si>
  <si>
    <t>360783-ASSOCIACAO DE SAUDE HOLAMBRA</t>
  </si>
  <si>
    <t>361852-UNIAO DE CLINICAS RIO GRANDE LTDA</t>
  </si>
  <si>
    <t>363189-HOSPITAL S.P. LTDA.</t>
  </si>
  <si>
    <t>365238-UNIMED DE IBITINGA COOPERATIVA DE TRABALHO</t>
  </si>
  <si>
    <t>381144-UNIODONTO MARINGA COOPERATIVA ODONTOLOGICA</t>
  </si>
  <si>
    <t>397245-CROWN ODONTOLOGIA DE GRUPO LTDA</t>
  </si>
  <si>
    <t>401480-EVANGELICO SAUDE LTDA.</t>
  </si>
  <si>
    <t>406635-ASSOCIACAO POLICIAL DE ASSISTENCIA A SAUDE</t>
  </si>
  <si>
    <t>409243-SAUDE PAS - MEDICINA E ODONTO</t>
  </si>
  <si>
    <t>409286-G &amp; M ASSESSORIA MEDICA EMPRESARIAL LTDA -</t>
  </si>
  <si>
    <t>410608-ASSOCIACAO POLICIAL DE ASSISTENCIA A SAUDE</t>
  </si>
  <si>
    <t>410888-FILOSANITAS SAUDE LTDA</t>
  </si>
  <si>
    <t>413194-SANTA RITA SISTEMA DE SAUDE LTDA</t>
  </si>
  <si>
    <t>413330-AMEP FREGUESIA OPERADORA DE PLANO DE SAUDE</t>
  </si>
  <si>
    <t>413429-UNIDENTIS ASSISTENCIA ODONTOLOGICA LTDA.</t>
  </si>
  <si>
    <t>413747-DENTAL MASTER LTDA - EPP</t>
  </si>
  <si>
    <t>414654-SEMPRE ODONTO PLANOS ODONTOLOGICOS LTDA</t>
  </si>
  <si>
    <t>415081-PORTO DIAS SAUDE LTDA.</t>
  </si>
  <si>
    <t>416525-PRIMA VIDA ODONTOLOGIA DE GRUPO LIMITADA</t>
  </si>
  <si>
    <t>417343-ECS ADMINISTRADORA DE BENEFICIOS LTDA</t>
  </si>
  <si>
    <t>417611-HEALTH ADMINISTRADORA DE BENEFICIOS LTDA</t>
  </si>
  <si>
    <t>418161-JURAL ADMINISTRADORA DE BENEFICIOS LTDA</t>
  </si>
  <si>
    <t>418196-RAMED ADMINISTRADORA DE BENEFICIOS LTDA.</t>
  </si>
  <si>
    <t>418277-INDEPENDENCIA ADMINISTRADORA DE BENEFICIOS</t>
  </si>
  <si>
    <t>418706-LEXUS ADMINISTRADORA DE BENEFICIOS LTDA</t>
  </si>
  <si>
    <t>418773-RENASCER ADMINISTRADORA DE BENEFICIOS LTDA</t>
  </si>
  <si>
    <t>418986-PLATINUM ADMINISTRADORA DE BENEFICIOS</t>
  </si>
  <si>
    <t>419362-HOSPITAL BOM SAMARITANO S/S LTDA</t>
  </si>
  <si>
    <t>419443-G2C ADMINISTRADORA DE BENEFICIOS LTDA - ME</t>
  </si>
  <si>
    <t>419931-GEAC - GERENCIAMENTO EMPRESARIAL LTDA</t>
  </si>
  <si>
    <t>420247-COMPAR ADMINISTRADORA DE BENEFICIOS LTDA -</t>
  </si>
  <si>
    <t>420280-POSITIVA ADMINISTRADORA DE BENEFICIOS LTDA</t>
  </si>
  <si>
    <t>420751-IDEAL SAÚDE ASSISTÊNCIA MÉDICA AMBULATORIA</t>
  </si>
  <si>
    <t>420786-ASSOCIAÇÃO SANTA CASA CLÍNICAS DE BIRIGUI</t>
  </si>
  <si>
    <t>420794-ASSOREL BRASIL ADMINISTRADORA DE BENEFICIO</t>
  </si>
  <si>
    <t>420808-UNION ADMINISTRADORA DE BENEFÍCIOS EM SAÚD</t>
  </si>
  <si>
    <t>420824-SUA SAÚDE ADMINISTRADORA DE BENEFÍCIOS LTD</t>
  </si>
  <si>
    <t>420841-INTERCLÍNICAS DO BRASIL ASSISTENCIA MÉDICA</t>
  </si>
  <si>
    <t>420859-VIX ADMINISTRADORA DE BENEFÍCIOS LTDA</t>
  </si>
  <si>
    <t>420913-INTERNACIONAL ADMINISTRADORA DE BENEFICIOS</t>
  </si>
  <si>
    <t>420930-HOSPITAL DE CARIDADE SÃO VICENTE DE PAULO</t>
  </si>
  <si>
    <t>420956-PLENA ADMINISTRADORA DE BENEFÍCIOS LTDA - M</t>
  </si>
  <si>
    <t>420964-MASTER HEALTH ADMINISTRADORA DE BENEFÍCIOS</t>
  </si>
  <si>
    <t>420981-S1 OPERADORA DE PLANO DE SAÚDE LTDA</t>
  </si>
  <si>
    <t>420999-QUALISAUDE ADMINISTRADORA DE BENEFÍCIOS S/A</t>
  </si>
  <si>
    <t>421006-ASSOCIAÇÃO SÃO LUIZ SAÚDE</t>
  </si>
  <si>
    <t>421120-EASYPLAN ADMINISTRADORA DE BENEFICIOS LTDA.</t>
  </si>
  <si>
    <t>421146-NEXO - ADMINISTRADORA DE BENEFICIOS LTDA</t>
  </si>
  <si>
    <t>421278-MEDCLASS ADMINISTRADORA DE BENEFICIOS LTDA</t>
  </si>
  <si>
    <t>421219-FERNANDES &amp; REZENDE ADMINISTRADORA DE PLANO</t>
  </si>
  <si>
    <t>421286-NACIONAL SAUDE ADMINISTRADORA DE BENEFICIOS</t>
  </si>
  <si>
    <t>421332-BEM BENEFÍCIOS ADMINISTRADORA EIRELI</t>
  </si>
  <si>
    <t>421197-SANTA CASA DE MAUÁ SAÚDE</t>
  </si>
  <si>
    <t>421189-BENEFICÊNCIA SOCIAL BOM SAMARITANO</t>
  </si>
  <si>
    <t>421201-SALUTE &amp; LIFE ADMINISTRADORA DE PLANOS DE S</t>
  </si>
  <si>
    <t>421243-QUALITY GOLD SAÚDE ADMINISTRADORA DE PLANOS</t>
  </si>
  <si>
    <t>421391-EFRAIN GESTÃO DE BENEFÍCIOS LTDA</t>
  </si>
  <si>
    <t>421405-OPUS DEI ADMINISTRADORA DE BENEFICIOS EIREL</t>
  </si>
  <si>
    <t>421456-UNION LIFE ADMINISTRADORA DE BENEFÍCIOS LTD</t>
  </si>
  <si>
    <t>421600-A4 ADMINISTRADORA DE BENEFICIOS LTDA</t>
  </si>
  <si>
    <t>421634-SD-M OPERADORA DE PLANOS DE SAUDE LTDA</t>
  </si>
  <si>
    <t>421669-Q SAÚDE - OPERADORA DE PLANO DE SAÚDE LTDA.</t>
  </si>
  <si>
    <t>421677-MOUNT HERMON ADMINISTRADORA DE BENEFÍCIOS L</t>
  </si>
  <si>
    <t>421723-HEALTH-MED SISTEMA DE SAUDE LTDA</t>
  </si>
  <si>
    <t>421731-AMHE MED ASSISTENCIA A SAUDE LTDA - EPP</t>
  </si>
  <si>
    <t>421740-TEC SAUDE ADMINISTRADORA DE BENEFICIOS LTDA</t>
  </si>
  <si>
    <t>421839-INTEGRAL ADMINISTRADORA DE BENEFÍCIOS LTDA.</t>
  </si>
  <si>
    <t>421707-PERSONAL CARE OPERADORA DE SAÚDE LTDA.</t>
  </si>
  <si>
    <t>421766-BEST SENIOR OPERADORA DE SAÚDE LTDA</t>
  </si>
  <si>
    <t>422339-LEVE SAUDE OPERADORA DE PLANOS DE SAUDE LTD</t>
  </si>
  <si>
    <t>422029-VIP PLANOS DE SAÚDE LTDA</t>
  </si>
  <si>
    <t>422398-SAMI ASSISTÊNCIA MÉDICA LTDA</t>
  </si>
  <si>
    <t>422487-VOCÊ TOTAL PLANOS DE SAÚDE LIMITADA</t>
  </si>
  <si>
    <t>422282-QV ADMINISTRADORA DE BENEFICIOS LTDA</t>
  </si>
  <si>
    <t>422126-UP HEALTH ADMINISTRADORA DE BENEFÍCIOS LTDA</t>
  </si>
  <si>
    <t>421847-MV2C ADMINISTRADORA DE BENEFICIOS LTDA</t>
  </si>
  <si>
    <t>422291-SOLUTIONS ADMINISTRADORA DE BENEFICIOS LTDA</t>
  </si>
  <si>
    <t>422096-SOMOS MAIS SAUDE SA</t>
  </si>
  <si>
    <t>421995-VIVA PLANOS DE SAUDE LTDA</t>
  </si>
  <si>
    <t>422681-GO CARE PLANOS DE SAUDE EIRELI</t>
  </si>
  <si>
    <t>422584-PB ASSISTENCIA MEDICA EU LTDA</t>
  </si>
  <si>
    <t>422461-CLUBE SILVER ADMINISTRADORA DE PLANOS DE</t>
  </si>
  <si>
    <t>422401-BIT LIFE BENEFÍCIOS LTDA</t>
  </si>
  <si>
    <t>422797-MEDCORP ADMINISTRADORA DE BENEFICIOS LTDA</t>
  </si>
  <si>
    <t>422592-VITTA SAUDE ADMINISTRADORA DE BENEFICIOS</t>
  </si>
  <si>
    <t>422363-QUALITY ADMINISTRADORA DE BENEFICIOS EIRELI</t>
  </si>
  <si>
    <t>422444-HAPPYMED PLANO DE SAÚDE LTDA</t>
  </si>
  <si>
    <t>422151-ATITUDE SAÚDE ASSISTÊNCIA MEDICA LTDA</t>
  </si>
  <si>
    <t>422142-SEMPRE SAUDE FAMILIA ADMINISTRADORA DE BENE</t>
  </si>
  <si>
    <t>421944-ÚNICA ASSISTENCIA MEDICA LTDA</t>
  </si>
  <si>
    <t>422193-PRUDENTE ADMINISTRADORA DE BENEFICIOS LTDA</t>
  </si>
  <si>
    <t>422061-MMS ADMINISTRADORA DE BENEFICIOS LTDA</t>
  </si>
  <si>
    <t>voltar</t>
  </si>
  <si>
    <t>Reclamação por Competência segundo Operadora</t>
  </si>
  <si>
    <t>000051-BRADESCO DENTAL S.A.</t>
  </si>
  <si>
    <t>005118-SUL AMERICA CIA NACIONAL DE SEGUROS</t>
  </si>
  <si>
    <t>005321-ITAU SEGUROS S/A</t>
  </si>
  <si>
    <t>005401-BBM COMPANHIA DE SEGUROS</t>
  </si>
  <si>
    <t>005444-BRADESCO SEGUROS S/A</t>
  </si>
  <si>
    <t>005720-MARITIMA SEGUROS S/A</t>
  </si>
  <si>
    <t>005789-AMIL SEGURADORA S/A</t>
  </si>
  <si>
    <t>006556-SUL AMERICA SEGUROS GERAIS S/A</t>
  </si>
  <si>
    <t>006947-UNIMED SEGURADORA S/A</t>
  </si>
  <si>
    <t>006971-GOLDEN CROSS SEGURADORA S/A</t>
  </si>
  <si>
    <t>006980-NOTRE DAME SEGURADORA S/A</t>
  </si>
  <si>
    <t>301337-UNIMED PAULISTANA SOCIEDADE COOPERATIVA DE</t>
  </si>
  <si>
    <t>306207-SOCIEDADE ESPANHOLA DE BENEFICENCIA</t>
  </si>
  <si>
    <t>309338-HOSPITAL REGIONAL DE FRANCA S/A</t>
  </si>
  <si>
    <t>310018-UNIMED INTRAFEDERATIVA FED REG. DAS UNIMED</t>
  </si>
  <si>
    <t>310344-SBH SANTA CASA DE MISERICORDIA DE RIBEIRAO</t>
  </si>
  <si>
    <t>312649-UNIMED AGRESTE MERIDIONAL - COOPERATIVA DE</t>
  </si>
  <si>
    <t>314102-IRMANDADE DA SANTA CASA DE MISERICORDIA DE</t>
  </si>
  <si>
    <t>316326-UNIMED DE PIRAPORA COOPERATIVA DE TRABALHO</t>
  </si>
  <si>
    <t>329282-INDUSTRIAS NUCLEARES DO BRASIL S/A - INB</t>
  </si>
  <si>
    <t>330051-COMPANHIA DE ENGENHARIA DE TRAFEGO - CET</t>
  </si>
  <si>
    <t>333239-SISTEMA PREVSAUDE LTDA</t>
  </si>
  <si>
    <t>334588-ODONTO SYSTEM PLANOS ODONTOLOGICOS LTDA</t>
  </si>
  <si>
    <t>336025-UNIODONTO DE RONDONIA COOPERATIVA LTDA.</t>
  </si>
  <si>
    <t>342467-BLUE CROSS ASSISTENCIA MEDICA LTDA</t>
  </si>
  <si>
    <t>344010-PLANO DE SAUDE UNIFENAS</t>
  </si>
  <si>
    <t>344486-ODONTOBASE PLANOS DE SAUDE LTDA.</t>
  </si>
  <si>
    <t>347183-UNIODONTO DE CAMPO GRANDE SIST. NAC. COOP.</t>
  </si>
  <si>
    <t>351563-BELO DENTE ODONTOLOGIA LTDA.</t>
  </si>
  <si>
    <t>352187-REAL SOCIEDADE PORTUGUESA DE BENEFICENCIA</t>
  </si>
  <si>
    <t>358410-ASTRA S/A INDUSTRIA E COMERCIO</t>
  </si>
  <si>
    <t>359068-SAUDE TOTAL LTDA</t>
  </si>
  <si>
    <t>362620-UNIMED SANTOS DUMONT SOCIEDADE COOPERATIVA</t>
  </si>
  <si>
    <t>362921-DIX ASSISTENCIA MEDICA LTDA</t>
  </si>
  <si>
    <t>363022-BRADESCO SAUDE E ASSISTENCIA S.A</t>
  </si>
  <si>
    <t>368849-MEDIPLAN ASSISTENCIAL LTDA</t>
  </si>
  <si>
    <t>378038-IRMANDADE DA SANTA CASA DE MISERICORDIA DE</t>
  </si>
  <si>
    <t>381799-SAO PAULO TRANSPORTE S.A.</t>
  </si>
  <si>
    <t>384054-BENEFICENCIA NIPO-BRASILEIRA DA AMAZONIA</t>
  </si>
  <si>
    <t>400017-INTERMEDIC LTDA</t>
  </si>
  <si>
    <t>400319-HOSPITAL DE CATAGUASES</t>
  </si>
  <si>
    <t>401609-PREV-SYSTEM EIRELI EPP</t>
  </si>
  <si>
    <t>401871-CEORP - CENTRO ODONTOLOGICO LTDA</t>
  </si>
  <si>
    <t>402796-SOCIEDADE PORTUGUESA DE BENEFICENCIA</t>
  </si>
  <si>
    <t>403865-SISTEMA INTEGRADO DE SAUDE ORAL LTDA-EPP</t>
  </si>
  <si>
    <t>405507-ODONTO MASTER SERVICOS ODONTOLOGICOS LTDA</t>
  </si>
  <si>
    <t>408221-HELPMEDICA ASSISTENCIA MEDICA LTDA.</t>
  </si>
  <si>
    <t>409642-ODONTO BONNO LTDA.</t>
  </si>
  <si>
    <t>409987-BIOSAUDE S/C LTDA</t>
  </si>
  <si>
    <t>410365-IRMANDADE DA SANTA CASA DE MISERICORDIA DE</t>
  </si>
  <si>
    <t>411051-EXCELSIOR MED S/A</t>
  </si>
  <si>
    <t>413313-IRMANDADE DE MISERICORDIA DE AMERICANA</t>
  </si>
  <si>
    <t>415146-DENTE CROSS LTDA.</t>
  </si>
  <si>
    <t>415511-MED CONSULT LTDA.</t>
  </si>
  <si>
    <t>416509-COMPANHIA DOCAS DO ESPIRITO SANTO - CODESA</t>
  </si>
  <si>
    <t>416894-AMAZONAS DISTRIBUIDORA DE ENERGIA S/A</t>
  </si>
  <si>
    <t>416959-CUNHA ODONTOLOGIA LTDA</t>
  </si>
  <si>
    <t>417131-QUALIDONTO - QUALIDADE EM ODONTOLOGIA LTDA</t>
  </si>
  <si>
    <t>417203-SP FRIGO ODONTOLOGIA LTDA</t>
  </si>
  <si>
    <t>417971-LIS DENTAL LTDA</t>
  </si>
  <si>
    <t>418251-ODONTOMED SAUDE LTDA - ME</t>
  </si>
  <si>
    <t>418935-VIDA CARD S.A</t>
  </si>
  <si>
    <t>418994-ODONTO PRIME S/S LTDA</t>
  </si>
  <si>
    <t>419311-BIOLIFE SAUDE OPERADORA DE PLANOS DE SAUDE</t>
  </si>
  <si>
    <t>420905-ESTALEIRO ATLÂNTICO SUL S/A</t>
  </si>
  <si>
    <t>420972-ORALPLAN PLANOS DE SAUDE ODONTOLÓGICOS LTDA</t>
  </si>
  <si>
    <t>421049-CORP DENTAL PLANOS ODONTOLÓGICOS LTDA</t>
  </si>
  <si>
    <t>421081-DELFHI PLANOS ODONTOLÓGICOS LTDA</t>
  </si>
  <si>
    <t>421103-REAL ADMINISTRADORA DE BENEFICIOS</t>
  </si>
  <si>
    <t>421171-PRIME HEALTH ADMINISTRADORA DE BENEFICIOS L</t>
  </si>
  <si>
    <t>421383-PROPULSÃO PLANOS ODONTOLÓGICOS LTDA</t>
  </si>
  <si>
    <t>422134-INTERCLINICAS DO BRASIL ASSIST EM OPERADORA</t>
  </si>
  <si>
    <t>421880-MED LIFE OPERADORA ODONTOLÓGICA LTDA</t>
  </si>
  <si>
    <t>422509-SAO FRANCISCO OPERADORA DE ASSISTENCIA A SA</t>
  </si>
  <si>
    <t>422118-UNIÃO ADMINISTRADORA DE BENEFÍCIOS LTDA</t>
  </si>
  <si>
    <t>422274-MEDICAL PLANOS DE SAÚDE S/A</t>
  </si>
  <si>
    <t>Fonte: SIF/ANS/MS - 17/09/2021.</t>
  </si>
  <si>
    <t>1. Algumas demandas podem não ter temas ou subtemas específicos.</t>
  </si>
  <si>
    <t>2. Os dados são atualizadas mensalmente, possibilitando a correção de informações de competências</t>
  </si>
  <si>
    <t>anteriores.</t>
  </si>
  <si>
    <t>Período: Dez/2019, Mar/2020, Jun/2020, Set/2020, Dez/2020, Mar/2021, Jun/2021, Set/2021, Dez/2021, Mar/2022, Jun/2022</t>
  </si>
  <si>
    <t>000027-SALUTAR SAUDE SEGURADORA S.A. - EM LIQUIDAC</t>
  </si>
  <si>
    <t>000477-SUL AMERICA SEGURADORA DE SAUDE S.A.</t>
  </si>
  <si>
    <t>000515-ALLIANZ SAUDE S/A</t>
  </si>
  <si>
    <t>000582-PORTO SEGURO - SEGURO SAUDE S/A</t>
  </si>
  <si>
    <t>000701-UNIMED SEGUROS SAUDE S/A</t>
  </si>
  <si>
    <t>000884-ITAUSEG SAUDE S.A.</t>
  </si>
  <si>
    <t>005711-BRADESCO SAUDE S.A.</t>
  </si>
  <si>
    <t>006246-SUL AMERICA COMPANHIA DE SEGURO SAUDE</t>
  </si>
  <si>
    <t>300136-UNIMED LITORAL SUL/RS - COOPERATIVA MEDICA</t>
  </si>
  <si>
    <t>300713-UNIMED DE ASSIS COOPERATIVA DE TRABALHO MED</t>
  </si>
  <si>
    <t>300870-UNIMED DO BRASIL - CONF. NACIONAL DAS COOPE</t>
  </si>
  <si>
    <t>301060-UNIMED ITUIUTABA COOPERATIVA TRABALHO MEDIC</t>
  </si>
  <si>
    <t>301124-UNIMED GURUPI COOPERATIVA DE TRABALHO MEDIC</t>
  </si>
  <si>
    <t>301574-UNIMED DE LIMEIRA COOPERATIVA DE TRABALHO M</t>
  </si>
  <si>
    <t>301728-PRONTOMED PLANOS DE SAUDE LTDA</t>
  </si>
  <si>
    <t>301744-UNIMED MEIO OESTE CATARINENSE COOPERATIVA D</t>
  </si>
  <si>
    <t>302091-SAO FRANCISCO SISTEMAS DE SAUDE SOCIEDADE E</t>
  </si>
  <si>
    <t>302147-PREVENT SENIOR PRIVATE OPERADORA DE SAUDE L</t>
  </si>
  <si>
    <t>302228-UNIMED VALE DO CORUMBA COOPERATIVA DE TRABA</t>
  </si>
  <si>
    <t>302490-PRONTOMED NOVO HAMBURGO LTDA.</t>
  </si>
  <si>
    <t>302627-CAIXA DE ASSISTENCIA DOS MAGISTRADOS DE PER</t>
  </si>
  <si>
    <t>302953-UNIMED DE MACAE COOPERATIVA DE ASSISTENCIA</t>
  </si>
  <si>
    <t>303178-UNIMED DE SOBRAL SOCIEDADE COOPERATIVA MEDI</t>
  </si>
  <si>
    <t>303267-UNIMED JUNDIAI - COOPERATIVA DE TRABALHO ME</t>
  </si>
  <si>
    <t>303356-UNIMED LITORAL COOPERATIVA DE TRABALHO MEDI</t>
  </si>
  <si>
    <t>303739-SERMED-SAUDE LTDA.</t>
  </si>
  <si>
    <t>303844-UNIMED DE ANDRADINA - COOPERATIVA DE TRABAL</t>
  </si>
  <si>
    <t>303976-UNIMED BELEM COOPERATIVA DE TRABALHO MEDICO</t>
  </si>
  <si>
    <t>304051-UNIMED MONTES CLAROS COOPERATIVA DE TRABAL</t>
  </si>
  <si>
    <t>304123-UNIMED DE AVARE COOPERATIVA DE TRABALHO MED</t>
  </si>
  <si>
    <t>304131-ASSOCIACAO BENEFICENTE DE ASSISTENCIA A SAU</t>
  </si>
  <si>
    <t>304158-UNIMED BOA VISTA COOPERATIVA DE TRABALHO ME</t>
  </si>
  <si>
    <t>304344-UNIMED PARA DE MINAS COOPERATIVA DE TRABALH</t>
  </si>
  <si>
    <t>304395-UNIMED INCONFIDENTES COOPERATIVA DE TRABALH</t>
  </si>
  <si>
    <t>304468-UNIMED BARRA DO GARCAS - COOPERATIVA DE TRA</t>
  </si>
  <si>
    <t>304531-AME-ASSISTENCIA MEDICA A EMPRESAS LTDA</t>
  </si>
  <si>
    <t>304697-CENTRAIS ELETRICAS DE RONDONIA S/A - CERON</t>
  </si>
  <si>
    <t>305227-UNIMED DO OESTE DO PARANA - COOP. DE TRABAL</t>
  </si>
  <si>
    <t>305472-UNIMED REGIONAL SUL GOIAS COOP. DE TRABALHO</t>
  </si>
  <si>
    <t>305928-NOSAMED ASSISTENCIA MEDICA LTDA.</t>
  </si>
  <si>
    <t>306045-SANTA CASA DE MISERICORDIA DE TUPA</t>
  </si>
  <si>
    <t>306100-UNIMED REGIONAL DE CAMPO MOURAO COOP TRAB M</t>
  </si>
  <si>
    <t>306126-UNIMED DE RIO CLARO SP COOPERATIVA DE TRABA</t>
  </si>
  <si>
    <t>306398-UNIMED - COOPERATIVA DE SERVICOS DE SAUDE D</t>
  </si>
  <si>
    <t>306444-PLASAC PLANO DE SAUDE LTDA</t>
  </si>
  <si>
    <t>306525-EMPRESA DE TRANSPORTES E TRANSITO DE BELO H</t>
  </si>
  <si>
    <t>306649-SERPRAM - SERVICO DE PRESTACAO DE ASSISTENC</t>
  </si>
  <si>
    <t>306754-ASSOCIACAO DOS FUNCIONARIOS DO FISCO DO EST</t>
  </si>
  <si>
    <t>306762-UNIMED REGIONAL JAU - COOPERATIVA DE TRABAL</t>
  </si>
  <si>
    <t>306886-UNIMED JUIZ DE FORA COOPERATIVA DE TRABALHO</t>
  </si>
  <si>
    <t>306959-UNIMED ALTO URUGUAI/RS - COOPERATIVA DE ASS</t>
  </si>
  <si>
    <t>307319-CAIXA DE ASSISTENCIA DOS EMPREGADOS DO BANC</t>
  </si>
  <si>
    <t>307751-FUNDACAO COMPESA DE PREVIDENCIA E ASSISTENC</t>
  </si>
  <si>
    <t>308005-IRMANDADE DA SANTA CASA DE MISERICORDIA DE</t>
  </si>
  <si>
    <t>308811-UNIMED VALE DO PIQUIRI-COOPERATIVA DE TRABA</t>
  </si>
  <si>
    <t>309028-ASSOCIACAO DOS SERVIDORES MUNICIPAIS, ESTAD</t>
  </si>
  <si>
    <t>309362-FUNDACAO DE PREVIDENCIA DOS EMPREGADOS DA C</t>
  </si>
  <si>
    <t>309524-UNIMED DE MONTE ALTO - COOPERATIVA DE TRABA</t>
  </si>
  <si>
    <t>309699-LIFEDAY PLANOS DE SAUDE LTDA.</t>
  </si>
  <si>
    <t>309907-UNIMED PALMAS COOPERATIVA DE TRABALHO MEDIC</t>
  </si>
  <si>
    <t>310131-UNIMED PLANALTO - COOPERATIVA DE TRABALHO M</t>
  </si>
  <si>
    <t>310239-CMI - PLANOS DE ASSISTENCIA MEDICA LTDA</t>
  </si>
  <si>
    <t>310361-CENTRO BARBACENENSE DE ASSISTENCIA MEDICA E</t>
  </si>
  <si>
    <t>310522-PROASA - PROGRAMA ADVENTISTA DE SAUDE</t>
  </si>
  <si>
    <t>311057-UNIMED VALE DO URUCUIA - COOPERATIVA DE TRA</t>
  </si>
  <si>
    <t>311294-UNIMED DE OURINHOS - COOPERATIVA DE TRABALH</t>
  </si>
  <si>
    <t>311359-FUNDACAO DE SAUDE ITAIGUAPY</t>
  </si>
  <si>
    <t>311375-UNIMED PELOTAS/RS - COOPERATIVA DE ASSISTEN</t>
  </si>
  <si>
    <t>311405-SMS - ASSISTENCIA MEDICA LTDA - EM LIQUIDAC</t>
  </si>
  <si>
    <t>311472-CEAM BRASIL - PLANOS DE SAUDE LTDA</t>
  </si>
  <si>
    <t>311499-FUNDACAO BENEFICENTE RIO DOCE</t>
  </si>
  <si>
    <t>311618-UNIMED MISSOES/RS - COOPERATIVA DE ASSISTEN</t>
  </si>
  <si>
    <t>311715-UNIMED ENCOSTA DA SERRA/RS SOCIEDADE COOPER</t>
  </si>
  <si>
    <t>311847-UNIMED REGIONAL DA BAIXA MOGIANA - COOPERAT</t>
  </si>
  <si>
    <t>311944-UNIMED DE ADAMANTINA-COOPERATIVA DE TRABALH</t>
  </si>
  <si>
    <t>311961-UNIMED DE MANAUS COOP. DO TRABALHO MEDICO L</t>
  </si>
  <si>
    <t>312126-FUNDACAO SAUDE ITAU</t>
  </si>
  <si>
    <t>312282-INTERMEDICI PIRACICABA ASSISTENCIA MEDICA L</t>
  </si>
  <si>
    <t>312347-UNIMED ANAPOLIS COOPERATIVA DE TRABALHO MED</t>
  </si>
  <si>
    <t>312363-UNIMED DO EST. DO RJ FEDERACAO EST. DAS COO</t>
  </si>
  <si>
    <t>312592-UNIMED NORTE FLUMINENSE COOPERATIVA DE TRAB</t>
  </si>
  <si>
    <t>312720-UNIMED DO ESTADO DO PARANA FEDERACAO ESTADU</t>
  </si>
  <si>
    <t>312851-UNIMED CAMPO GRANDE MS COOPERATIVA DE TRABA</t>
  </si>
  <si>
    <t>312924-CAIXA ECONOMICA FEDERAL</t>
  </si>
  <si>
    <t>313084-COOPERATIVA DE TRABALHO MEDICO DE ARAGUAINA</t>
  </si>
  <si>
    <t>313149-UNIMED DE BATATAIS - COOPERATIVA DE TRABALH</t>
  </si>
  <si>
    <t>313211-UNIMED VALE DO CAI/RS - COOPERATIVA DE ASSI</t>
  </si>
  <si>
    <t>313475-UNIMED REGIONAL DE PICOS - COOPERATIVA DE T</t>
  </si>
  <si>
    <t>313904-FUNDACAO ELETROBRAS DE SEGURIDADE SOCIAL -</t>
  </si>
  <si>
    <t>313955-UNIMED ALEM PARAIBA COOPERATIVA DE TRABALHO</t>
  </si>
  <si>
    <t>313971-FEDERACAO DAS SOCIEDADES COOPERATIVAS DE TR</t>
  </si>
  <si>
    <t>314099-UNIMED VALE DO SEPOTUBA - COOPERATIVA DE TR</t>
  </si>
  <si>
    <t>314218-ASSOCIACAO DE BENEFICENCIA E FILANTROPIA SA</t>
  </si>
  <si>
    <t>314242-UNIMED DE PIRASSUNUNGA COOPERATIVA DE TRABA</t>
  </si>
  <si>
    <t>314251-CAIXA ASSISTENCIAL UNIVERSITARIA DO RIO GRA</t>
  </si>
  <si>
    <t>314587-UNIMED VICOSA - COOPERATIVA DE TRABALHO MED</t>
  </si>
  <si>
    <t>314609-UNIAO SAUDE LTDA. - EM LIQUIDACAO EXTRAJUDI</t>
  </si>
  <si>
    <t>314668-ABERTTA SAUDE - ASSOCIACAO BENEFICENTE DOS</t>
  </si>
  <si>
    <t>314706-HOSPITAL CESAR LEITE</t>
  </si>
  <si>
    <t>314781-UNIMED DE DRACENA - COOPERATIVA DE TRABALHO</t>
  </si>
  <si>
    <t>315044-FUNDACAO CELESC DE SEGURIDADE SOCIAL - CELO</t>
  </si>
  <si>
    <t>315478-FUNDACAO CESP</t>
  </si>
  <si>
    <t>315494-UNIMED NOROESTE DE MINAS COOPERATIVA DE TRA</t>
  </si>
  <si>
    <t>315567-FUNDACAO AFFEMG DE ASSISTENCIA E SAUDE - FU</t>
  </si>
  <si>
    <t>315583-CAIXA DE ASSISTENCIA DOS EMPREGADOS DO BANE</t>
  </si>
  <si>
    <t>315630-SOCIAL-SOCIEDADE ASSISTENCIAL E CULTURAL -</t>
  </si>
  <si>
    <t>315648-UNIMED CATAGUASES COOPERATIVA DE TRABALHO M</t>
  </si>
  <si>
    <t>315796-UNIMED DE PRESIDENTE PRUDENTE COOPERATIVA D</t>
  </si>
  <si>
    <t>316148-UNIMED POCOS DE CALDAS - SOC. COOP. DE TRAB</t>
  </si>
  <si>
    <t>316458-UNIMED REGIONAL DE FLORIANO - COOPERATIVA D</t>
  </si>
  <si>
    <t>316741-UNIMED DO ESTADO DE MATO GROSSO DO SUL - FE</t>
  </si>
  <si>
    <t>316849-TELOS - FUNDACAO EMBRATEL DE SEGURIDADE SOC</t>
  </si>
  <si>
    <t>316873-CAIXA DE ASSISTENCIA A SAUDE DA UNIVERSIDAD</t>
  </si>
  <si>
    <t>316881-UNIMED TEOFILO OTONI COOPERATIVA DE TRABALH</t>
  </si>
  <si>
    <t>316903-POLIMEDICA SAUDE SOCIEDADE SIMPLES LTDA</t>
  </si>
  <si>
    <t>317012-COOPERATIVA DE TRABALHO MEDICO DO PLANALTO</t>
  </si>
  <si>
    <t>317144-UNIMED DE FORTALEZA SOCIEDADE COOPERATIVA M</t>
  </si>
  <si>
    <t>317233-FUNDACAO CHESF DE ASSISTENCIA E SEGURIDADE</t>
  </si>
  <si>
    <t>317632-ASSOCIACAO DOS AGENTES FISCAIS DE RENDAS DO</t>
  </si>
  <si>
    <t>317896-UNIMED VERTENTE DO CAPARAO - COOPERATIVA DE</t>
  </si>
  <si>
    <t>318035-UNIMED GUAXUPE COOPERATIVA DE TRABALHO MEDI</t>
  </si>
  <si>
    <t>318213-COOPERATIVA DE TRABALHO MEDICO REGIAO DO PL</t>
  </si>
  <si>
    <t>318388-UNIMED DE SAO ROQUE - COOPERATIVA DE TRABAL</t>
  </si>
  <si>
    <t>318477-OPERADORA UNICENTRAL DE PLANOS DE SAUDE LTD</t>
  </si>
  <si>
    <t>318566-UNIMED METROPOLITANA DO AGRESTE - COOPERATI</t>
  </si>
  <si>
    <t>319121-UNIMED DIVINOPOLIS - COOPERATIVA DE TRABALH</t>
  </si>
  <si>
    <t>319180-SAO DOMINGOS SAUDE- ASSISTENCIA MEDICA LTD</t>
  </si>
  <si>
    <t>319384-UNIMED PLANALTO MEDIO- COOPERATIVA DE SERVI</t>
  </si>
  <si>
    <t>319708-UNIMED SANTA MARIA/RS - COOPERATIVA DE ASSI</t>
  </si>
  <si>
    <t>319872-CAMIM OPERADORA DE PLANO DE SAUDE LTDA</t>
  </si>
  <si>
    <t>319996-UNIMED DO ESTADO DE SAO PAULO - FEDERACAO E</t>
  </si>
  <si>
    <t>320111-SAUDE SIM LTDA - EM LIQUIDACAO EXTRAJUDICIA</t>
  </si>
  <si>
    <t>320251-UNIMED RIO VERDE COOPERATIVA TRABALHO MEDIC</t>
  </si>
  <si>
    <t>320510-ATIVIA SERVICOS DE SAUDE S/A</t>
  </si>
  <si>
    <t>320587-EMPRESA BRASILEIRA DE TELECOMUNICACOES S.A</t>
  </si>
  <si>
    <t>320706-UNIMED SUL CAPIXABA COOPERATIVA DE TRABALHO</t>
  </si>
  <si>
    <t>320820-CAIXA DE ASSISTENCIA SISTEMA SAUDE INTEGRAL</t>
  </si>
  <si>
    <t>320838-UNIMED INTRAFEDERATIVA FEDERACAO REGIONAL S</t>
  </si>
  <si>
    <t>320862-UNIMED DE PARANAVAI COOPERATIVA DE TRABALHO</t>
  </si>
  <si>
    <t>320897-UNIMED CENTRO SUL FLUMINENSE COOPERATIVA DE</t>
  </si>
  <si>
    <t>321044-UNIMED JOAO PESSOA - COOPERATIVA DE TRABALH</t>
  </si>
  <si>
    <t>321087-UNIMED MARQUES DE VALENCA COOPERATIVA DE TR</t>
  </si>
  <si>
    <t>321273-UNIMED DE JOINVILLE COOPERATIVA DE TRABALHO</t>
  </si>
  <si>
    <t>321320-IRMANDADE DA SANTA CASA DE MISERICORDIA E M</t>
  </si>
  <si>
    <t>321338-AMERON - ASSISTENCIA MEDICA RONDONIA S/A.</t>
  </si>
  <si>
    <t>321869-CAIXA DE ASSISTENCIA DOS EMPREGADOS DA CEDA</t>
  </si>
  <si>
    <t>321931-CONFERENCIA SAO JOSE DO AVAI</t>
  </si>
  <si>
    <t>321958-UNIMED DO CEARA - FEDERACAO DAS SOCIEDADES</t>
  </si>
  <si>
    <t>322326-ASSOCIACAO BENEFICENTE CATOLICA</t>
  </si>
  <si>
    <t>322571-UNIMED GUARAPUAVA COOPERATIVA DE TRABALHO M</t>
  </si>
  <si>
    <t>322831-UNIMED ITAJUBA COOPERATIVA DE TRABALHO MEDI</t>
  </si>
  <si>
    <t>323004-UNIMED DE PENAPOLIS - COOPERATIVA DE TRABAL</t>
  </si>
  <si>
    <t>323055-UNIMED NORTE PAULISTA - COOPERATIVA DE TRAB</t>
  </si>
  <si>
    <t>323080-GEAP AUTOGESTAO EM SAUDE</t>
  </si>
  <si>
    <t>323268-UNIMED VALE DO SAO FRANCISCO COOPERATIVA DE</t>
  </si>
  <si>
    <t>323357-UNIMED CABO FRIO COOPERATIVA TRABALHO MEDIC</t>
  </si>
  <si>
    <t>323926-UNIMED SAO JOAO DEL REI - COOPERATIVA DE TR</t>
  </si>
  <si>
    <t>323942-FUNDACAO FILANTROPICA E BENEFICENTE DE SAUD</t>
  </si>
  <si>
    <t>323993-UNIMED PETROPOLIS-RJ COOPERATIVA DE TRABALH</t>
  </si>
  <si>
    <t>324159-UNIMED ALTA MOGIANA COOPERATIVA DE TRABALHO</t>
  </si>
  <si>
    <t>324175-UNIMED SUDOESTE DE MINAS COOPERATIVA DE TRA</t>
  </si>
  <si>
    <t>324213-UNIMED NORTE/NORDESTE-FEDERACAO INTERFEDERA</t>
  </si>
  <si>
    <t>324345-UNIMED COSTA DO DESCOBRIMENTO COOPERATIVA D</t>
  </si>
  <si>
    <t>324361-CAIXA DE ASSISTENCIA A SAUDE - CABERJ</t>
  </si>
  <si>
    <t>324477-CAIXA DE PREVIDENCIA E ASSISTENCIA DOS SERV</t>
  </si>
  <si>
    <t>324493-S.P.A SAUDE- SISTEMA DE PROMOCAO ASSISTENCI</t>
  </si>
  <si>
    <t>324523-UNIMED PARAIBA - FEDERACAO DAS SOCIEDADES C</t>
  </si>
  <si>
    <t>324566-UNIMED DE CATALAO COOPERATIVA DE TRABALHO M</t>
  </si>
  <si>
    <t>324892-CETESB - COMPANHIA AMBIENTAL DO ESTADO DE S</t>
  </si>
  <si>
    <t>325031-UNIMED DE LENCOIS PAULISTA - COOPERATIVA DE</t>
  </si>
  <si>
    <t>325074-GREEN LINE SISTEMA DE SAUDE S.A</t>
  </si>
  <si>
    <t>325082-UNIMED DO OESTE DA BAHIA COOPERATIVA DE TRA</t>
  </si>
  <si>
    <t>325236-ASSISTENCIA MEDICA SAO MIGUEL LTDA</t>
  </si>
  <si>
    <t>325465-AMPARA ASSISTENCIA MEDICA PARAISO LTDA</t>
  </si>
  <si>
    <t>325571-UNIMED NORDESTE RS SOCIEDADE COOPERATIVA DE</t>
  </si>
  <si>
    <t>326089-UNIMED DE FERNANDOPOLIS - COOPERATIVA DE TR</t>
  </si>
  <si>
    <t>326305-AMIL ASSISTENCIA MEDICA INTERNACIONAL S.A.</t>
  </si>
  <si>
    <t>326500-SOBAM CENTRO MEDICO HOSPITALAR S.A.</t>
  </si>
  <si>
    <t>326755-ASSOCIACAO EVANGELICA BENEFICENTE DE LONDRI</t>
  </si>
  <si>
    <t>326861-PROMEDICA - PROTECAO MEDICA A EMPRESAS S.A.</t>
  </si>
  <si>
    <t>327328-CASA DE SAUDE NOSSA SENHORA DE FATIMA LTDA</t>
  </si>
  <si>
    <t>327352-UNIMED SAO SEBASTIAO DO PARAISO COOPERATIVA</t>
  </si>
  <si>
    <t>327417-AUSTACLINICAS ASSISTENCIA MEDICA E HOSPITAL</t>
  </si>
  <si>
    <t>327468-UNIMED SUDOESTE PAULISTA COOPERATIVA DE TRA</t>
  </si>
  <si>
    <t>327557-CAIXA ASSISTENCIAL E BENEFICENTE DOS FUNCIO</t>
  </si>
  <si>
    <t>327638-UNIMED SAO JOAO NEPOMUCENO COOPERATIVA DE T</t>
  </si>
  <si>
    <t>327689-UNIMED MACEIO COOPERATIVA DE TRABALHO MEDIC</t>
  </si>
  <si>
    <t>328031-UNIMED FEDERACAO DO ESTADO DO MATO GROSSO</t>
  </si>
  <si>
    <t>328073-UNIMED DE VOTUPORANGA - COOPERATIVA DE TRAB</t>
  </si>
  <si>
    <t>328294-UNIMED NORDESTE PAULISTA - FED. INTRAFEDERA</t>
  </si>
  <si>
    <t>328308-UNIMED DE MOCOCA COOPERATIVA DE TRAB. MEDIC</t>
  </si>
  <si>
    <t>328332-MASSA FALIDA DE AMI - ASSISTENCIA MEDICA IN</t>
  </si>
  <si>
    <t>328375-UNIMED REGIAO DA FRONTEIRA - RS COOPERATIVA</t>
  </si>
  <si>
    <t>328537-MED-TOUR ADMINISTRADORA DE BENEFICIOS E EMP</t>
  </si>
  <si>
    <t>328596-UNIMED URUGUAIANA/RS COOPERATIVA DE ASSISTE</t>
  </si>
  <si>
    <t>329339-UNIMED DE CRICIUMA COOPERATIVA DE TRABALHO</t>
  </si>
  <si>
    <t>329355-IRMANDADE DE MISERICORDIA DE PORTO FERREIRA</t>
  </si>
  <si>
    <t>329665-CAPITAL PREV - FUNDACAO CAPITAL PREVIDENCIA</t>
  </si>
  <si>
    <t>329886-UNIMED DE JABOTICABAL COOP. DE TRABALHO MED</t>
  </si>
  <si>
    <t>330108-UNIMED CURVELO COOPERATIVA DE TRABALHO MEDI</t>
  </si>
  <si>
    <t>330116-SANTA CASA DE MISERICORDIA DE VOTUPORANGA</t>
  </si>
  <si>
    <t>330264-UNIMED DE BARRA MANSA SOC. COOP. SERV.MED.E</t>
  </si>
  <si>
    <t>330281-ASSOCIACAO DOS AUDITORES FISCAIS DO ESTADO</t>
  </si>
  <si>
    <t>330566-UNIMED RESENDE COOPERATIVA DE TRABALHO MEDI</t>
  </si>
  <si>
    <t>330809-FUNDACAO DE SEGURIDADE SOCIAL DA ARCELORMIT</t>
  </si>
  <si>
    <t>330892-ASSOCIACAO SAUDE CONCEICAO</t>
  </si>
  <si>
    <t>331317-REAL GRANDEZA - FUNDACAO DE PREVIDENCIA E A</t>
  </si>
  <si>
    <t>331341-UNIMED DE BEBEDOURO COOPERATIVA DE TRABALHO</t>
  </si>
  <si>
    <t>331651-UNIMED ARAXA COOPERATIVA DE TRABALHO MEDICO</t>
  </si>
  <si>
    <t>331872-UNIMED SAO JOSE DOS CAMPOS - COOPERATIVA DE</t>
  </si>
  <si>
    <t>331988-PASA - PLANO DE ASSISTENCIA A SAUDE DO APOS</t>
  </si>
  <si>
    <t>333051-UNIMED DE GUARULHOS COOPERATIVA DE TRABALHO</t>
  </si>
  <si>
    <t>333689-MEDISERVICE OPERADORA DE PLANOS DE SAUDE S.</t>
  </si>
  <si>
    <t>333808-IRMANDADE DE MISERICORDIA DO HOSPITAL DA SA</t>
  </si>
  <si>
    <t>333867-ASSOCIACAO UNISAUDE MARAU</t>
  </si>
  <si>
    <t>333875-IRMANDADE DA SANTA CASA DE MISERICORDIA DE</t>
  </si>
  <si>
    <t>334154-UNIMED DE CACAPAVA - COOPERATIVA DE TRABALH</t>
  </si>
  <si>
    <t>334189-COMPANHIA NACIONAL DE ABASTECIMENTO - CONAB</t>
  </si>
  <si>
    <t>334511-UNIMED VALE DO PARAIBA - FEDERACAO INTRAFED</t>
  </si>
  <si>
    <t>334561-UNIMED BLUMENAU - COOPERATIVA DE TRABALHO M</t>
  </si>
  <si>
    <t>334847-UNIMED DE JATAI COOPERATIVA DE TRABALHO MED</t>
  </si>
  <si>
    <t>335100-UNIMED SAO JOSE DO RIO PRETO - COOP. DE TRA</t>
  </si>
  <si>
    <t>335215-UNIMED ARARUAMA COOPERATIVA DE TRABALHO MED</t>
  </si>
  <si>
    <t>335479-UNIMED NOVA FRIBURGO-SOC.COOP.SERV.MED.HOSP</t>
  </si>
  <si>
    <t>335517-UNIMED ITABIRA COOPERATIVA DE TRABALHO MEDI</t>
  </si>
  <si>
    <t>335592-UNIMED NATAL SOC. COOP. DE TRAB. MEDICO</t>
  </si>
  <si>
    <t>335614-SAMEDIL SERVICOS DE ATENDIMENTO MEDICO S/A</t>
  </si>
  <si>
    <t>335657-ADVANCE PLANOS DE SAUDE LTDA</t>
  </si>
  <si>
    <t>335690-UNIMED CAMPINAS - COOPERATIVA DE TRABALHO M</t>
  </si>
  <si>
    <t>335754-ASSOCIACAO DOS SERVIDORES FISCAIS DO ESTADO</t>
  </si>
  <si>
    <t>335789-CAIXA DE ASSISTENCIA DOS EMPREGADOS DO BANE</t>
  </si>
  <si>
    <t>335851-IMPERATRIZ SAUDE LTDA. - EM LIQUIDACAO EXTR</t>
  </si>
  <si>
    <t>336106-UNIMED DE MARILIA COOPERATIVA DE TRABALHO M</t>
  </si>
  <si>
    <t>336467-UNIMED PATOS - COOPERATIVA DE TRABALHO MEDI</t>
  </si>
  <si>
    <t>336831-IRMANDADE SANTA CASA DE MISERICORDIA DE MAR</t>
  </si>
  <si>
    <t>336858-UNIMED FRANCISCO BELTRAO COOPERATIVA DE TRA</t>
  </si>
  <si>
    <t>337188-COOPERATIVA DE TRABALHO MEDICO DE POUSO ALE</t>
  </si>
  <si>
    <t>337374-UNIMED PORTO VELHO - SOCIEDADE COOPERATIVA</t>
  </si>
  <si>
    <t>337498-UNIMED TRES RIOS COOPERATIVA DE TRABALHO ME</t>
  </si>
  <si>
    <t>337510-MEDPLAN ASSISTENCIA MEDICA LTDA.</t>
  </si>
  <si>
    <t>337561-UNIMED VALE DO CARANGOLA COOPERATIVA DE TRA</t>
  </si>
  <si>
    <t>337668-UNIMED SERGIPE - COOPERATIVA DE TRABALHO ME</t>
  </si>
  <si>
    <t>337871-UNIMED RIO BRANCO COOPERATIVA DE TRABALHO M</t>
  </si>
  <si>
    <t>338346-SULMED - ASSISTENCIA MEDICA LTDA</t>
  </si>
  <si>
    <t>338559-COOPERATIVA DE TRABALHO MEDICO DE SAO LUIS</t>
  </si>
  <si>
    <t>338648-FUNDACAO SANEPAR DE ASSISTENCIA SOCIAL</t>
  </si>
  <si>
    <t>338915-ASSOCIACAO BRASILEIRA DOS EMPREGADOS EM TEL</t>
  </si>
  <si>
    <t>339601-AGEMED SAUDE LTDA - EM LIQUIDACAO EXTRAJUDI</t>
  </si>
  <si>
    <t>339636-FUNDACAO DE ASSISTENCIA E PREVIDENCIA SOCIA</t>
  </si>
  <si>
    <t>339679-CENTRAL NACIONAL UNIMED - COOPERATIVA CENTR</t>
  </si>
  <si>
    <t>339954-FUNDACAO SAO FRANCISCO XAVIER</t>
  </si>
  <si>
    <t>340146-ASSOCIACAO AUXILIADORA DAS CLASSES LABORIOS</t>
  </si>
  <si>
    <t>340162-SAMIG - SERV. DE ASSISTENCIA MEDICA DA ILHA</t>
  </si>
  <si>
    <t>340251-UNIMED EXTREMO OESTE CATARINENSE COOPERATIV</t>
  </si>
  <si>
    <t>340952-UNIMED CARUARU-COOPERATIVA DE TRABALHO MEDI</t>
  </si>
  <si>
    <t>341819-UNIMED ALTO PARANAIBA COOPERATIVA DE TRABAL</t>
  </si>
  <si>
    <t>342033-SAMP ESPIRITO SANTO ASSISTENCIA MEDICA S.A.</t>
  </si>
  <si>
    <t>342084-UNIMED CUIABA COOPERATIVA DE TRABALHO MEDIC</t>
  </si>
  <si>
    <t>342131-UNIMED VILHENA - COOPERATIVA DE TRABALHO ME</t>
  </si>
  <si>
    <t>342157-UNIMED MORRINHOS COOPERATIVA DE TRABALHO ME</t>
  </si>
  <si>
    <t>342343-UNIMED DE PINDAMONHANGABA - COOPERATIVA TRA</t>
  </si>
  <si>
    <t>342386-UNIMED DE TRES LAGOAS COOPERATIVA DE TRABAL</t>
  </si>
  <si>
    <t>342408-INSOLVENCIA CIVIL DE PAME - ASSOCIACAO DE A</t>
  </si>
  <si>
    <t>342556-ASSOCIACAO DR. BARTHOLOMEU TACCHINI</t>
  </si>
  <si>
    <t>342807-SANTA CASA DE MISERICORDIA DE JUIZ DE FORA</t>
  </si>
  <si>
    <t>342955-CLIMESA CLINICA MEDICA SANTANA LTDA</t>
  </si>
  <si>
    <t>343064-GARANTIA DE SAUDE LTDA</t>
  </si>
  <si>
    <t>343129-ASSOCIACAO DOS PROFESSORES UNIVERSITARIOS D</t>
  </si>
  <si>
    <t>343153-UNIMED SOUSA - COOPERATIVA DE TRABALHO MEDI</t>
  </si>
  <si>
    <t>343331-CAIXA DE ASSISTENCIA DOS EMPREGADOS DO SIST</t>
  </si>
  <si>
    <t>343676-SAMOC S.A. - SOCIEDADE ASSISTENCIAL MEDICA</t>
  </si>
  <si>
    <t>343684-UNIMED ALTO DA SERRA - SOCIEDADE COOPERATIV</t>
  </si>
  <si>
    <t>343722-UNIMED PONTE NOVA COOPERATIVA DE TRABALHO M</t>
  </si>
  <si>
    <t>343731-UNIMED-SAO GONCALO - NITEROI - SOC.COOP.SER</t>
  </si>
  <si>
    <t>343765-UNIMED CALDAS NOVAS - COOPERATIVA DE TRABAL</t>
  </si>
  <si>
    <t>343889-UNIMED BELO HORIZONTE COOPERATIVA DE TRABAL</t>
  </si>
  <si>
    <t>344141-UNIMED CAJAZEIRAS - SOCIEDADE COOPERATIVA D</t>
  </si>
  <si>
    <t>344184-CAIXA DE ASSISTENCIA DOS EMPREGADOS DO SETO</t>
  </si>
  <si>
    <t>344362-SAO LUCAS SAUDE S/A</t>
  </si>
  <si>
    <t>344443-VIDAPLAN SAUDE LTDA. - EPP</t>
  </si>
  <si>
    <t>344729-UNIMED VARGINHA COOPERATIVA DE TRABALHO MED</t>
  </si>
  <si>
    <t>344788-UNIMED DE CORUMBA COOPERATIVA DE TRABALHO M</t>
  </si>
  <si>
    <t>344800-ALVORECER - ASSOCIACAO DE SOCORROS MUTUOS</t>
  </si>
  <si>
    <t>344885-UNIMED RECIFE COOPERATIVA DE TRABALHO MEDIC</t>
  </si>
  <si>
    <t>344915-SANTA CASA DE MISERICORDIA E ASILO DOS POBR</t>
  </si>
  <si>
    <t>345091-SANTA CASA DE MISERICORDIA DE SAO JOAQUIM D</t>
  </si>
  <si>
    <t>345458-UNIMED LAVRAS COOPERATIVA DE TRABALHO MEDIC</t>
  </si>
  <si>
    <t>345474-SERVICO FEDERAL DE PROCESSAMENTO DE DADOS (</t>
  </si>
  <si>
    <t>345598-UNIMED AMPARO COOPERATIVA DE TRABALHO MEDIC</t>
  </si>
  <si>
    <t>345741-IRMANDADE SANTA CASA DE MISERICORDIA DE ITA</t>
  </si>
  <si>
    <t>345776-UNIMED DE BIRIGUI - COOPERATIVA DE TRABALHO</t>
  </si>
  <si>
    <t>346276-UNIMED SALTO/ITU - COOPERATIVA MEDICA</t>
  </si>
  <si>
    <t>346403-BARDELLA S/A INDUSTRIAS MECANICAS</t>
  </si>
  <si>
    <t>346471-PROMED BRASIL ASSISTENCIA MEDICA LTDA.</t>
  </si>
  <si>
    <t>346659-CAIXA DE ASSISTENCIA DOS FUNCIONARIOS DO BA</t>
  </si>
  <si>
    <t>346870-PORTO ALEGRE CLINICAS LTDA.</t>
  </si>
  <si>
    <t>346926-FUNDACAO ASSISTENCIAL DOS SERVIDORES DO MIN</t>
  </si>
  <si>
    <t>346951-UNIMED CACADOR COOPERATIVA DE TRABALHO MEDI</t>
  </si>
  <si>
    <t>347361-UNIMED FEDERACAO INTERFEDERATIVA DAS COOPER</t>
  </si>
  <si>
    <t>347507-UNIMED CENTRO RONDONIA COOPERATIVA DE TRABA</t>
  </si>
  <si>
    <t>347655-IRMANDADE DA SANTA CASA DE MISERICORDIA DE</t>
  </si>
  <si>
    <t>348082-UNIMED ANHANGUERA COOPERATIVA DE TRABALHO M</t>
  </si>
  <si>
    <t>348180-HUMANA PARANA S.A</t>
  </si>
  <si>
    <t>348244-UNIMED DE BRUSQUE COOPERATIVA DE TRABALHO M</t>
  </si>
  <si>
    <t>348261-UNIMED ALTO SAO FRANCISCO COOPERATIVA DE TR</t>
  </si>
  <si>
    <t>348295-UNIMED SOROCABA COOPERATIVA DE TRABALHO MED</t>
  </si>
  <si>
    <t>348406-UNIMED DO RIO GRANDE DO NORTE - FEDERACAO D</t>
  </si>
  <si>
    <t>348520-NOTRE DAME INTERMEDICA MINAS GERAIS SAUDE S</t>
  </si>
  <si>
    <t>348830-PLENA SAUDE LTDA</t>
  </si>
  <si>
    <t>349194-SMV SERVICOS MEDICOS LTDA</t>
  </si>
  <si>
    <t>349534-UNIMED SETE LAGOAS COOPERATIVA TRABALHO MED</t>
  </si>
  <si>
    <t>349682-DOCTOR CLIN OPERADORA DE PLANOS DE SAUDE LT</t>
  </si>
  <si>
    <t>349712-UNIMED PONTA GROSSA COOPERATIVA DE TRABALHO</t>
  </si>
  <si>
    <t>349755-SMEDSJ - SERVICOS MEDICOS SAO JOSE LTDA</t>
  </si>
  <si>
    <t>350141-PARANA CLINICAS - PLANOS DE SAUDE S/A</t>
  </si>
  <si>
    <t>350249-H.B. SAUDE S/A.</t>
  </si>
  <si>
    <t>350346-UNIMED CACERES COOPERATIVA DE TRABALHO MEDI</t>
  </si>
  <si>
    <t>350362-COOPERATIVA DE CONSUMO E BENEFICIOS SOCIAIS</t>
  </si>
  <si>
    <t>350648-UNIMED REGIAO DA CAMPANHA/RS - COOPERATIVA</t>
  </si>
  <si>
    <t>350729-OPERADORA DE PLANOS PRIVADOS DE ASSISTENCIA</t>
  </si>
  <si>
    <t>351202-UNIMED DE RIBEIRAO PRETO - COOPERATIVA DE T</t>
  </si>
  <si>
    <t>351270-POLI SAUDE OPERADORA DE PLANO DE SAUDE LTDA</t>
  </si>
  <si>
    <t>351407-UNIMED DE CATANDUVA - COOPERATIVA DE TRABAL</t>
  </si>
  <si>
    <t>351792-UNIMED FOZ DO IGUACU COOPERATIVA TRABALHO M</t>
  </si>
  <si>
    <t>352314-UNIMED JOAO MONLEVADE COOPERATIVA DE TRABAL</t>
  </si>
  <si>
    <t>352331-CAIXA BENEFICENTE DOS FUNCIONARIOS DO BANCO</t>
  </si>
  <si>
    <t>352501-UNIMED PORTO ALEGRE - COOPERATIVA MEDICA LT</t>
  </si>
  <si>
    <t>352519-UNIMED ALTO JACUI/RS - COOPERATIVA DE ASSIS</t>
  </si>
  <si>
    <t>352543-UNIMED MARANHAO DO SUL - COOPERATIVA DE TRA</t>
  </si>
  <si>
    <t>352586-SISTEMAS E PLANOS DE SAUDE LTDA.</t>
  </si>
  <si>
    <t>352683-UNIMED DE CAMPOS COOPERATIVA DE TRABALHO ME</t>
  </si>
  <si>
    <t>352861-UNIMED ANDRADAS COOPERATIVA DE TRABALHO MED</t>
  </si>
  <si>
    <t>352888-NUCLEBRAS EQUIPAMENTOS PESADOS S/A - NUCLEP</t>
  </si>
  <si>
    <t>353027-UNIMED SUL PAULISTA - COOPERATIVA DE TRABAL</t>
  </si>
  <si>
    <t>353264-SANTA CASA DE MISERICORDIA DE SAO JOSE DO R</t>
  </si>
  <si>
    <t>353353-UNIMED TERESINA - COOPERATIVA DE TRABALHO M</t>
  </si>
  <si>
    <t>353698-UNIMED REGIAO DA PRODUCAO/RS - COOPERATIVA</t>
  </si>
  <si>
    <t>353876-UNIMED PONTAL DO TRIANGULO - COOPERATIVA DE</t>
  </si>
  <si>
    <t>354031-UNIMED SAO CARLOS - COOPERATIVA DE TRABALHO</t>
  </si>
  <si>
    <t>354066-UNIMED UBERABA COOPERATIVA DE TRABALHO MEDI</t>
  </si>
  <si>
    <t>354279-UNIMED DE LINS - COOPERATIVA DE TRABALHOS M</t>
  </si>
  <si>
    <t>354295-UNIMED CHAPECO - COOPERATIVA DE TRABALHO ME</t>
  </si>
  <si>
    <t>354325-UNIMED ARAGUARI COOPERATIVA DE TRABALHO MED</t>
  </si>
  <si>
    <t>354511-OPERADORA UNIESTE DE PLANOS DE SAUDE LTDA</t>
  </si>
  <si>
    <t>354562-IRMANDADE DA SANTA CASA DE MISERICORDIA DE</t>
  </si>
  <si>
    <t>354619-UNIMED DE SAO JOSE DO RIO PARDO-COOP. DE TR</t>
  </si>
  <si>
    <t>354627-UNIMED DE CIANORTE - COOPERATIVA DE TRABALH</t>
  </si>
  <si>
    <t>354678-UNIMED MACHADO COOPERATIVA DE TRABALHO MEDI</t>
  </si>
  <si>
    <t>354783-UNIMED FRANCA - SOCIEDADE COOPERATIVA DE SE</t>
  </si>
  <si>
    <t>354996-UNIMED ALFENAS COOPERATIVA DE TRABALHO MEDI</t>
  </si>
  <si>
    <t>355097-SANTA HELENA ASSISTENCIA MEDICA S/A.</t>
  </si>
  <si>
    <t>355151-FUNDACAO COPEL DE PREVIDENCIA E ASSISTENCIA</t>
  </si>
  <si>
    <t>355577-UNIMED DE GUARATINGUETA-COOPERATIVA DE TRAB</t>
  </si>
  <si>
    <t>355593-UNIMED PATROCINIO COOPERATIVA DE TRABALHO M</t>
  </si>
  <si>
    <t>355691-UNIMED DO ESTADO DE SANTA CATARINA FED. EST</t>
  </si>
  <si>
    <t>356123-UNIMED DO CARIRI - SOCIEDADE COOPERATIVA ME</t>
  </si>
  <si>
    <t>356417-UNIMED VALE DO SINOS - COOPERATIVA DE ASSIS</t>
  </si>
  <si>
    <t>356476-SIM - CAIXA DE ASSISTENCIA A SAUDE</t>
  </si>
  <si>
    <t>356581-UNIMED ITAUNA COOPERATIVA DE TRABALHO MEDIC</t>
  </si>
  <si>
    <t>356891-ELETROSUL CENTRAIS ELETRICAS S/A</t>
  </si>
  <si>
    <t>357022-UNIMED ERECHIM - COOPERATIVA DE SERVICOS DE</t>
  </si>
  <si>
    <t>357138-UNIMED CENTRO OESTE PAULISTA - FEDERACAO IN</t>
  </si>
  <si>
    <t>357391-UNIMED VITORIA COOPERATIVA DE TRABALHO MEDI</t>
  </si>
  <si>
    <t>357669-DESBAN - FUNDACAO BDMG DE SEGURIDADE SOCIAL</t>
  </si>
  <si>
    <t>358053-PLANO SAUDE SAO FRANCISCO LTDA.</t>
  </si>
  <si>
    <t>358088-UNIMED LESTE PAULISTA COOPERATIVA DE TRABAL</t>
  </si>
  <si>
    <t>358096-UNIMED APUCARANA COOPERATIVA DE TRABALHO ME</t>
  </si>
  <si>
    <t>358169-UNIMED DE ARIQUEMES COOPERATIVA DE TRABALHO</t>
  </si>
  <si>
    <t>358282-UNIMED NORTE DO PARANA COOPERATIVA REGIONAL</t>
  </si>
  <si>
    <t>358754-CAIXA DE ASSISTENCIA DOS FUNCIONARIOS DO BA</t>
  </si>
  <si>
    <t>359017-NOTRE DAME INTERMEDICA SAUDE S.A.</t>
  </si>
  <si>
    <t>359033-UNIMED TRES CORACOES COOPERATIVA DE TRABALH</t>
  </si>
  <si>
    <t>359122-CAIXA DE ASSISTENCIA DOS SERVIDORES FAZENDA</t>
  </si>
  <si>
    <t>359289-UNIMED VALE DO ACO COOPERATIVA DE TRABALHO</t>
  </si>
  <si>
    <t>359661-OMINT SERVICOS DE SAUDE LTDA.</t>
  </si>
  <si>
    <t>359777-UNIMED RONDONOPOLIS COOPERATIVA DE TRABALHO</t>
  </si>
  <si>
    <t>360244-PLANO DE SAUDE ANA COSTA LTDA.</t>
  </si>
  <si>
    <t>360414-UNIMED NOROESTE FLUMINENSE - COOPERATIVA DE</t>
  </si>
  <si>
    <t>360449-UNIMED GRANDE FLORIANOPOLIS-COOPERATIVA DE</t>
  </si>
  <si>
    <t>360481-VERA CRUZ ASSOCIACAO DE SAUDE</t>
  </si>
  <si>
    <t>360767-MEDICAL MEDICINA ASSISTENCIAL S/A</t>
  </si>
  <si>
    <t>361011-SINDIFISCO NACIONAL - SINDICATO NACIONAL DO</t>
  </si>
  <si>
    <t>361461-VIVACOM PLANOS DE SAUDE</t>
  </si>
  <si>
    <t>361615-UNIMED DE PARANAGUA COOPERATIVA DE TRABALHO</t>
  </si>
  <si>
    <t>361941-UNIMED DE TATUI - COOPERATIVA DE TRABALHO M</t>
  </si>
  <si>
    <t>362140-UNIMED OESTE DO PARA - COOPERATIVA DE TRABA</t>
  </si>
  <si>
    <t>362573-UNIMED DE UBA COOPERATIVA DE TRABALHO MEDIC</t>
  </si>
  <si>
    <t>362832-UNIMED PLANALTO CENTRAL/RS - COOPERATIVA DE</t>
  </si>
  <si>
    <t>363286-UNIMED DE TAUBATE COOPERATIVA DE TRABALHO M</t>
  </si>
  <si>
    <t>363391-PLANO ASSISTENCIAL SAO LUCAS LTDA</t>
  </si>
  <si>
    <t>363766-CASA DE SAUDE SAO BERNARDO S/A</t>
  </si>
  <si>
    <t>363855-CAIXA DE ASSISTENCIA DOS EMPREGADOS DA SANE</t>
  </si>
  <si>
    <t>364070-UNIMED TRES PONTAS - COOPERATIVA DE TRABALH</t>
  </si>
  <si>
    <t>364312-UNIMED DE ARARAQUARA - COOP. DE TRAB. MEDIC</t>
  </si>
  <si>
    <t>364584-UNIMED DE VOLTA REDONDA COOPERATIVA DE TRAB</t>
  </si>
  <si>
    <t>364592-LEADER ASSISTENCIA MEDICA E HOSPITALAR LTDA</t>
  </si>
  <si>
    <t>364860-UNIMED DE TUBARAO - COOPERATIVA DE TRABALHO</t>
  </si>
  <si>
    <t>365530-UNIMED DE TUPA COOPERATIVA DE TRABALHO MEDI</t>
  </si>
  <si>
    <t>365645-DONA SAUDE CLINICAS LTDA</t>
  </si>
  <si>
    <t>365777-UNIMED NOROESTE DO PARANA COOP DE TRABALHO</t>
  </si>
  <si>
    <t>366064-UNIMED NORTE PIONEIRO - COOPERATIVA DE TRAB</t>
  </si>
  <si>
    <t>366340-UNIMED DE CAPIVARI -COOPERATIVA DE TRABALHO</t>
  </si>
  <si>
    <t>366561-BENSAUDE PLANO DE ASSISTENCIA MEDICA HOSPIT</t>
  </si>
  <si>
    <t>366871-PETROLEO BRASILEIRO S.A.-PETROBRAS</t>
  </si>
  <si>
    <t>367087-COOPERATIVA CENTRAL UNIMED DE COOPERATIVAS</t>
  </si>
  <si>
    <t>367095-SAMEL PLANO DE SAUDE LTDA</t>
  </si>
  <si>
    <t>367397-UNIMED CAMPINA GRANDE - COOPERATIVA DE TRAB</t>
  </si>
  <si>
    <t>368148-UNIMED MURIAE COOPERATIVA DE TRABALHO MEDIC</t>
  </si>
  <si>
    <t>368253-HAPVIDA ASSISTENCIA MEDICA S.A.</t>
  </si>
  <si>
    <t>369233-UNIMED PALMEIRA DOS INDIOS COOPERATIVA DE T</t>
  </si>
  <si>
    <t>369292-UNIMED DE SANTA BARBARA D'OESTE E AMERICANA</t>
  </si>
  <si>
    <t>369373-HUMANA SAUDE SUL LTDA.</t>
  </si>
  <si>
    <t>369411-UNIMED DE ARACATUBA - COOPERATIVA DE TRABAL</t>
  </si>
  <si>
    <t>369659-UNIMED DE BAURU COOPERATIVA DE TRABALHO MED</t>
  </si>
  <si>
    <t>370088-UNIMED SAO LOURENCO COOPERATIVA DE TRABALHO</t>
  </si>
  <si>
    <t>370592-FUNASA SAUDE</t>
  </si>
  <si>
    <t>370975-UNIMED VALE DO JAURU COOPERATIVA DE TRABALH</t>
  </si>
  <si>
    <t>371106-UNIMED COSTA OESTE - COOPERATIVA DE TRABALH</t>
  </si>
  <si>
    <t>371254-UNIMED REGIONAL MARINGA COOP.DE TRABALHO ME</t>
  </si>
  <si>
    <t>371564-UNIMED FRUTAL COOPERATIVA DE TRABALHO MEDIC</t>
  </si>
  <si>
    <t>371629-UNIMED NOROESTE CAPIXABA COOPERATIVA DE TRA</t>
  </si>
  <si>
    <t>371777-UNIMED NORTE CAPIXABA- COOPERATIVA DE TRABA</t>
  </si>
  <si>
    <t>372609-NOSSA SAUDE - OPERADORA PLANOS PRIVADOS DE</t>
  </si>
  <si>
    <t>373141-PLAMHEG PLANO DE ASSISTENCIA MEDICA E HOSPI</t>
  </si>
  <si>
    <t>378216-FUNDACAO LIBERTAS DE SEGURIDADE SOCIAL</t>
  </si>
  <si>
    <t>379280-LIV LINHAS INTELIGENTES DE ATENCAO A VIDA S</t>
  </si>
  <si>
    <t>382281-PLANO DE ASSISTENCIA MEDICA MINEIRA LTDA</t>
  </si>
  <si>
    <t>382540-ASSOCIACAO BENEFICENTE DOS PROFESSORES PUBL</t>
  </si>
  <si>
    <t>382639-ASSOCIACAO DOS FISCAIS DE TRIBUTOS ESTADUAI</t>
  </si>
  <si>
    <t>382876-UNIMED GOIANIA COOPERATIVA DE TRABALHO MEDI</t>
  </si>
  <si>
    <t>384577-UNIMED UBERLANDIA COOPERATIVA REGIONAL TRAB</t>
  </si>
  <si>
    <t>384704-ASSOCIACAO DOS EMPREGADOS DA COMPANHIA ESTA</t>
  </si>
  <si>
    <t>385255-UNIHOSP SAUDE LTDA</t>
  </si>
  <si>
    <t>385620-UNIMED DE LORENA COOPERATIVA DE TRABALHO ME</t>
  </si>
  <si>
    <t>385697-CAIXA DE ASSISTENCIA DOS FUNCIONARIOS DO BA</t>
  </si>
  <si>
    <t>386588-UNIMED GOVERNADOR VALADARES COOP. DE TRABAL</t>
  </si>
  <si>
    <t>386596-CENTRAL REGIONAL DAS COOPERATIVAS MEDICAS -</t>
  </si>
  <si>
    <t>386901-UNIMED LEOPOLDINA COOPERATIVA DE TRABALHO M</t>
  </si>
  <si>
    <t>387185-ASSOCIACAO DOS AUDITORES FISCAIS DA RECEITA</t>
  </si>
  <si>
    <t>388092-ASSOCIACAO DOS FUNCIONARIOS FISCAIS DO ESTA</t>
  </si>
  <si>
    <t>390259-COMSEDER - COOPERATIVA DE ASSISTENCIA MEDIC</t>
  </si>
  <si>
    <t>392391-HOSPITAL MARECHAL CANDIDO RONDON S/A</t>
  </si>
  <si>
    <t>392804-CENTRO CLINICO GAUCHO LTDA</t>
  </si>
  <si>
    <t>393321-UNIMED-RIO COOPERATIVA DE TRABALHO MEDICO D</t>
  </si>
  <si>
    <t>393533-ASSOCIACAO DO FISCO DE ALAGOAS</t>
  </si>
  <si>
    <t>394271-ASSOCIACAO DOS FUNCIONARIOS PUBLICOS DO ESP</t>
  </si>
  <si>
    <t>394734-AMEPLAN ASSISTENCIA MEDICA PLANEJADA LTDA</t>
  </si>
  <si>
    <t>395480-ESMALE ASSISTENCIA INTERNACIONAL DE SAUDE L</t>
  </si>
  <si>
    <t>400190-SANTO ANDRE PLANOS DE ASSISTENCIA MEDICA LT</t>
  </si>
  <si>
    <t>400891-EMPRESA BRASILEIRA DE INFRA-ESTRUTURA AEROP</t>
  </si>
  <si>
    <t>401081-AMESC - ASSOCIACAO MEDICA ESPIRITA CRISTA</t>
  </si>
  <si>
    <t>401196-AME PLANOS DE SAUDE LTDA</t>
  </si>
  <si>
    <t>402001-SISTEMA TOTAL DE SAUDE LTDA.</t>
  </si>
  <si>
    <t>402206-ASSOCIACAO GOIANA DO MINISTERIO PUBLICO</t>
  </si>
  <si>
    <t>402478-ORALCLASS ASSISTENCIA MEDICA E ODONTOLOGICA</t>
  </si>
  <si>
    <t>402770-CLIMOL CLINICA MEDICA E ODONTOLOGICA SAO FR</t>
  </si>
  <si>
    <t>402834-UNIMED STA RITA, STA ROSA E SAO SIMAO COOP.</t>
  </si>
  <si>
    <t>402851-MULTI SAUDE ASSISTENCIA MEDICA E HOSPITALAR</t>
  </si>
  <si>
    <t>402966-BIO SAUDE SERVICOS MEDICOS LTDA</t>
  </si>
  <si>
    <t>403911-VISION MED ASSISTENCIA MEDICA LTDA</t>
  </si>
  <si>
    <t>403962-SAO FRANCISCO ASSISTENCIA MEDICA LTDA</t>
  </si>
  <si>
    <t>404241-COOPERATIVA DOS USUARIOS DE SERVICOS DE SAU</t>
  </si>
  <si>
    <t>406554-ASSOCIACAO ADVENTISTA NORTE BRASILEIRA DE P</t>
  </si>
  <si>
    <t>406708-A.P.S ASSISTENCIA PERSONALIZADA A SAUDE LTD</t>
  </si>
  <si>
    <t>406805-COOPERATIVA DOS USUARIOS DE SERVICOS DE SAU</t>
  </si>
  <si>
    <t>406813-ASSOCIACAO POLICIAL DE ASSISTENCIA A SAUDE</t>
  </si>
  <si>
    <t>406937-ASSOCIACAO POLICIAL DE ASSISTENCIA A SAUDE</t>
  </si>
  <si>
    <t>406945-ASSOCIACAO POLICIAL DE ASSISTENCIA A SAUDE</t>
  </si>
  <si>
    <t>407097-ASSOCIACAO POLICIAL ASSISTENCIAL</t>
  </si>
  <si>
    <t>407224-SEPACO SAUDE LTDA</t>
  </si>
  <si>
    <t>407534-ONIX OPERADORA DE PLANOS DE SAUDE LTDA</t>
  </si>
  <si>
    <t>407569-ASSOCIACAO POLICIAL DE ASSISTENCIA A SAUDE</t>
  </si>
  <si>
    <t>407704-ARACA PLANOS DE SAUDE LTDA.</t>
  </si>
  <si>
    <t>408026-ASSOCIACAO POLICIAL DE ASSISTENCIA A SAUDE</t>
  </si>
  <si>
    <t>408034-ASSOCIACAO POLICIAL DE ASSISTENCIA A SAUDE</t>
  </si>
  <si>
    <t>408093-ASSOCIACAO POLICIAL DE ASSISTENCIA A SAUDE</t>
  </si>
  <si>
    <t>408263-ASSOCIACAO POLICIAL DE ASSISTENCIA A SAUDE</t>
  </si>
  <si>
    <t>408522-SANTA CASA DA MISERICORDIA DE SAO JOAO DEL</t>
  </si>
  <si>
    <t>408794-ASSOCIACAO POLICIAL DE ASSISTENCIA A SAUDE</t>
  </si>
  <si>
    <t>408883-CENTRO MEDICO FATIMA LTDA</t>
  </si>
  <si>
    <t>409235-OPERADORA DE PLANOS DE SAUDE SERRA IMPERIAL</t>
  </si>
  <si>
    <t>409405-ASSOCIACAO POLICIAL DE ASSISTENCIA A SAUDE</t>
  </si>
  <si>
    <t>409413-ASSOCIACAO POLICIAL DE ASSISTENCIA A SAUDE</t>
  </si>
  <si>
    <t>409464-MASSA FALIDA DE AMENO ASSISTENCIA MEDICA LT</t>
  </si>
  <si>
    <t>409634-ASSOCIACAO CIVIL PRO-SAUDE DOS SERVIDORES D</t>
  </si>
  <si>
    <t>410047-SAUDE - SISTEMA ASSISTENCIAL UNIFICADO DE E</t>
  </si>
  <si>
    <t>410110-ASSOCIACAO POLICIAL DE ASSISTENCIA A SAUDE</t>
  </si>
  <si>
    <t>410128-ASSOCIACAO POLICIAL DE ASSISTENCIA A SAUDE</t>
  </si>
  <si>
    <t>410179-EVERCROSS PLANEJAMENTO DE ASSISTENCIA MEDIC</t>
  </si>
  <si>
    <t>410624-CONFIANCA ASSISTENCIA MEDICO HOSPITALAR LTD</t>
  </si>
  <si>
    <t>410632-PROMED ASSISTENCIA MEDICA LTDA</t>
  </si>
  <si>
    <t>411248-ASSOCIACAO POLICIAL DE ASSISTENCIA A SAUDE</t>
  </si>
  <si>
    <t>411752-ASSOCIACAO ASSISTENCIAL DE SAUDE SUPLEMENTA</t>
  </si>
  <si>
    <t>411809-SOCIEDADE DE ASSISTENCIA MEDICA - SAMEISA</t>
  </si>
  <si>
    <t>411868-EXTREMAMEDIC PLANOS DE SAUDE LTDA</t>
  </si>
  <si>
    <t>412015-MH VIDA - OPERADORA DE PLANOS DE SAUDE LTDA</t>
  </si>
  <si>
    <t>412058-SBC SAUDE LTDA.</t>
  </si>
  <si>
    <t>412228-POLICON ASSISTENCIA MEDICA LTDA - EPP</t>
  </si>
  <si>
    <t>412252-TUIUIU ADMINISTRADORES DE PLANO DE SAUDE LT</t>
  </si>
  <si>
    <t>412295-CAIXA DE ASSISTENCIA A SAUDE DOS EMPREGADOS</t>
  </si>
  <si>
    <t>412490-LIDER COMERCIO E INDUSTRIA LTDA.</t>
  </si>
  <si>
    <t>412538-UNIHOSP SERVICOS DE SAUDE S.A</t>
  </si>
  <si>
    <t>412635-ASSOCIACAO VALEPARAIBANA DE ASSISTENCIA MED</t>
  </si>
  <si>
    <t>412759-TERRAMAR ADMINISTRADORA DE PLANO DE SAUDE L</t>
  </si>
  <si>
    <t>413160-GS PLANO GLOBAL DE SAUDE LTDA</t>
  </si>
  <si>
    <t>413267-PREVENT SENIOR CORPORATE OPERADORA DE SAUDE</t>
  </si>
  <si>
    <t>413275-CLINICA SAO JOSE SAUDE LTDA.</t>
  </si>
  <si>
    <t>413291-CGO SAUDE - OPERADORA DE PLANOS DE SAUDE LT</t>
  </si>
  <si>
    <t>413372-SOCIEDADE PORTUGUESA DE BENEFICENCIA</t>
  </si>
  <si>
    <t>413518-CAIXA DE ASSISTENCIA DO SINDFISCO - CASSIND</t>
  </si>
  <si>
    <t>413534-CAIXA DE ASSISTENCIA DOS SERVIDORES DO ESTA</t>
  </si>
  <si>
    <t>413551-PLAMEDH - PLANO DE ASSISTENCIA MEDICO-HOSPI</t>
  </si>
  <si>
    <t>413755-AMP SAUDE LTDA</t>
  </si>
  <si>
    <t>414026-CAIXA BENEFICENTE DOS FUNCIONARIOS DO GRUPO</t>
  </si>
  <si>
    <t>414212-ASSOCIACAO POLICIAL DE ASSISTENCIA A SAUDE</t>
  </si>
  <si>
    <t>414247-VOLVO DO BRASIL VEICULOS LTDA.</t>
  </si>
  <si>
    <t>414298-ECOLE SERVICOS MEDICOS LTDA</t>
  </si>
  <si>
    <t>414310-SAUDE BRB - CAIXA DE ASSISTENCIA</t>
  </si>
  <si>
    <t>414352-HBC SAUDE LTDA.</t>
  </si>
  <si>
    <t>414450-JARDIM AMERICA SAUDE LTDA.</t>
  </si>
  <si>
    <t>414492-LIFE EMPRESARIAL SAUDE LTDA.</t>
  </si>
  <si>
    <t>414573-UNIMED CENTRO PAULISTA - FEDERACAO INTRAFED</t>
  </si>
  <si>
    <t>414581-UNIAO MEDICA PLANOS DE SAUDE S/A</t>
  </si>
  <si>
    <t>414689-FUNDO DE ASSISTENCIA A SAUDE DOS FUNCIONARI</t>
  </si>
  <si>
    <t>414905-VITA ASSISTENCIA A SAUDE LTDA.</t>
  </si>
  <si>
    <t>414930-SAUDE SANTA TEREZA LTDA.</t>
  </si>
  <si>
    <t>415014-UNIMED DE ITATIBA COOPERATIVA DE TRABALHO M</t>
  </si>
  <si>
    <t>415049-ASSOCIACAO BENEFICENTE FNV</t>
  </si>
  <si>
    <t>415065-MAIS SAUDE PLANO DE SAUDE LTDA</t>
  </si>
  <si>
    <t>415111-BIOVIDA SAUDE LTDA.</t>
  </si>
  <si>
    <t>415693-POLICLIN SAUDE S/A.</t>
  </si>
  <si>
    <t>415774-CABERJ INTEGRAL SAUDE S.A</t>
  </si>
  <si>
    <t>415898-SOCIEDADE BENECAP DE ASSISTENCIA A SAUDE</t>
  </si>
  <si>
    <t>415901-SAME-SERVICO DE ASSISTENCIA MEDICA EMPRESAR</t>
  </si>
  <si>
    <t>415910-CENTRO DE ENDOCRINOLOGIA DE JUNDIAI S/S LTD</t>
  </si>
  <si>
    <t>415944-CLINICA SAO GABRIEL S/S LTDA</t>
  </si>
  <si>
    <t>416118-DANA INDUSTRIAS LTDA.</t>
  </si>
  <si>
    <t>416282-E.X.M BRASIL SAUDE LTDA</t>
  </si>
  <si>
    <t>416398-HOSPITAIS E CLINICAS DO PIAUI S/S LTDA</t>
  </si>
  <si>
    <t>416401-CAIXA DE ASSISTENCIA DOS EMPREGADOS DA EMP</t>
  </si>
  <si>
    <t>416428-SUL AMERICA SERVICOS DE SAUDE S.A.</t>
  </si>
  <si>
    <t>416495-MATAO CLINICAS &amp; AMHMA SAUDE LTDA</t>
  </si>
  <si>
    <t>416568-ASSOCIACAO DE ASSISTENCIA A SAUDE DOS EMPRE</t>
  </si>
  <si>
    <t>416584-ASSOCIACAO FUNDO DE PROTECAO A SAUDE</t>
  </si>
  <si>
    <t>416657-CAIXA ASSISTENCIAL DOS AUDITORES FISCAIS DA</t>
  </si>
  <si>
    <t>416690-ASSOCIACAO DE ASSISTENCIA A SAUDE DA AMAGIS</t>
  </si>
  <si>
    <t>416703-MINERACAO CARAIBA S/A</t>
  </si>
  <si>
    <t>416738-OESTE SAUDE ASSISTENCIA A SAUDE SUPLEMENTAR</t>
  </si>
  <si>
    <t>416819-GKN DO BRASIL LTDA</t>
  </si>
  <si>
    <t>416975-ALCANCE SAUDE EIRELI</t>
  </si>
  <si>
    <t>416983-RORAIMA ENERGIA S/A</t>
  </si>
  <si>
    <t>417092-CENTRAL OPERADORA DE PLANOS DE SAUDE NORTE-</t>
  </si>
  <si>
    <t>417211-ASSOCIACAO MINEIRA DE ASSISTENCIA A SAUDE D</t>
  </si>
  <si>
    <t>417297-ELOSAUDE - ASSOCIACAO DE ASSISTENCIA A SAUD</t>
  </si>
  <si>
    <t>417491-PORTOMED - PORTO SEGURO SERVICOS DE SAUDE L</t>
  </si>
  <si>
    <t>417505-CEMIG SAUDE</t>
  </si>
  <si>
    <t>417530-ASSOCIACAO DE SAUDE PORTUGUESA DE BENEFICEN</t>
  </si>
  <si>
    <t>417548-CAIXA DE ASSISTENCIA OSWALDO CRUZ</t>
  </si>
  <si>
    <t>417599-ASSOCIACAO DOS FUNCIONARIOS PUBLICOS DO EST</t>
  </si>
  <si>
    <t>417661-CAIXA DE ASSISTENCIA A SAUDE DO SINDICATO D</t>
  </si>
  <si>
    <t>417823-PREMIUM SAUDE S.A.</t>
  </si>
  <si>
    <t>417947-ASSOCIACAO DA SANTA CASA SAUDE DE RIBEIRAO</t>
  </si>
  <si>
    <t>417955-ASSOCIACAO DE ASSISTENCIA MEDICO HOSPITALAR</t>
  </si>
  <si>
    <t>418021-ASSOCIACAO DO PLANO DE SAUDE DA SANTA CASA</t>
  </si>
  <si>
    <t>418072-CAIXA SEGURADORA ESPECIALIZADA EM SAUDE S/A</t>
  </si>
  <si>
    <t>418129-FUNDO DE ASSISTENCIA MEDICO-HOSPITALAR DO M</t>
  </si>
  <si>
    <t>418137-UNIX SAUDE S.A</t>
  </si>
  <si>
    <t>418170-QUALLITY PRO SAUDE PLANO DE ASSISTENCIA MED</t>
  </si>
  <si>
    <t>418218-ASSOCIACAO SAUDE RURAL ALEGRETE</t>
  </si>
  <si>
    <t>418226-OPLAN SAUDE OPERADORA DE PLANO DE SAUDE LTD</t>
  </si>
  <si>
    <t>418285-FUNDACAO FIAT SAUDE E BEM ESTAR</t>
  </si>
  <si>
    <t>418374-CAIXA DE ASSISTENCIA DO SETOR DE ENERGIA -E</t>
  </si>
  <si>
    <t>418501-FUNDACAO PLAMHUV - PLANO MEDICO HOSPITALAR</t>
  </si>
  <si>
    <t>418617-ASSOCIACAO PARANAENSE DE ASSISTENCIA A SAUD</t>
  </si>
  <si>
    <t>418650-MUTUA DOS MAGISTRADOS DO ESTADO DO RIO DE J</t>
  </si>
  <si>
    <t>418676-CB SAUDE ADMINISTRACAO EM SAUDE SUPLEMENTAR</t>
  </si>
  <si>
    <t>418731-ASSOCIACAO DE SAUDE DOS FORNECEDORES DE CAN</t>
  </si>
  <si>
    <t>418749-CEDPLAN SAUDE LTDA EPP</t>
  </si>
  <si>
    <t>418803-ASSOCIACAO SANTA CASA SAUDE DE ARACATUBA</t>
  </si>
  <si>
    <t>418820-CAIXA DE ASSISTENCIA AOS MEMBROS DA DEFENSO</t>
  </si>
  <si>
    <t>418854-ASSOCIACAO METROPOLITANA DE ASSISTENCIA A S</t>
  </si>
  <si>
    <t>418862-RBS PARTICIPACOES S/A</t>
  </si>
  <si>
    <t>418919-ASSOCIACAO SAUDE SAO JOSE</t>
  </si>
  <si>
    <t>419010-INSTITUTO CURITIBA DE SAUDE</t>
  </si>
  <si>
    <t>419052-AMAZONIA PLANOS DE SAUDE LTDA</t>
  </si>
  <si>
    <t>419133-POSTAL SAUDE CAIXA DE ASSISTENCIA E SAUDE D</t>
  </si>
  <si>
    <t>419141-ASSOCIACAO SAO FRANCISCO VIDA</t>
  </si>
  <si>
    <t>419150-ASSOCIACAO MAIS SAUDE SANTA CASA DE SAO JOA</t>
  </si>
  <si>
    <t>419168-ADPART M2 ADMINISTRACAO E PARTICIPACOES LTD</t>
  </si>
  <si>
    <t>419206-VALEC - ENGENHARIA, CONSTRUCOES E FERROVIAS</t>
  </si>
  <si>
    <t>419249-ASSOCIACAO SANTA CASA SAUDE DE SAO JOSE DOS</t>
  </si>
  <si>
    <t>419273-CAIXA DE ASSISTENCIA A SAUDE DOS ESTIVADORE</t>
  </si>
  <si>
    <t>419427-INSTITUICAO BENEFICENTE CEL MASSOT - IBCM</t>
  </si>
  <si>
    <t>419486-PLADISA PLANOS DE SAUDE SA</t>
  </si>
  <si>
    <t>419591-ASSOCIACAO DOS SERVIDORES PUBLICOS DA ADMIN</t>
  </si>
  <si>
    <t>419656-MED LIFE SAUDE ATA LTDA</t>
  </si>
  <si>
    <t>419699-OPERADORA DE PLANOS PRIVADOS DE SAUDE - SAN</t>
  </si>
  <si>
    <t>419851-CAIXA DE ASSISTENCIA A SAUDE DOS TRABALHADO</t>
  </si>
  <si>
    <t>419958-ASSOCIACAO PLANO DE SAUDE SANTA CASA DE VAL</t>
  </si>
  <si>
    <t>419974-ASSOCIACAO PLAME DE SAUDE</t>
  </si>
  <si>
    <t>420000-ASSOCIACAO DO PLANO DE SAUDE DA SANTA CASA</t>
  </si>
  <si>
    <t>420069-ECO SAUDE PLANO EMPRESARIAL LTDA - EPP</t>
  </si>
  <si>
    <t>420077-SERVICO SOCIAL DA INDUSTRIA DO PAPEL, PAPEL</t>
  </si>
  <si>
    <t>420085-SANTA CASA DE SAUDE - SCS</t>
  </si>
  <si>
    <t>420093-ASSOCIACAO DOS SERVIDORES DA EMDAGRO - ASSE</t>
  </si>
  <si>
    <t>420123-ASSOCIACAO UNIVIDA SANTA RITA DO PASSA QUAT</t>
  </si>
  <si>
    <t>420158-ASSOCIACAO PADRE ALBINO SAUDE</t>
  </si>
  <si>
    <t>420166-PLANO DE SAUDE DA SANTA CASA DE BRAGANCA PA</t>
  </si>
  <si>
    <t>420204-G L PARTICIPACOES E ADMINISTRACAO DE BENS L</t>
  </si>
  <si>
    <t>420271-R.M.I. OPERADORA DE SAUDE INTEGRADA LTDA</t>
  </si>
  <si>
    <t>420701-FUNDACAO DE ASSISTENCIA A SAUDE DA ASSOCIAC</t>
  </si>
  <si>
    <t>420751-IDEAL SAUDE ASSISTENCIA MEDICA AMBULATORIAL</t>
  </si>
  <si>
    <t>420786-ASSOCIACAO SANTA CASA CLINICAS DE BIRIGUI</t>
  </si>
  <si>
    <t>420816-ASSOCIACAO PADRE PIO PLANOS DE SAUDE</t>
  </si>
  <si>
    <t>420841-INTERCLINICAS DO BRASIL ASSISTENCIA MEDICA</t>
  </si>
  <si>
    <t>420905-ESTALEIRO ATLANTICO SUL S/A</t>
  </si>
  <si>
    <t>420930-HOSPITAL DE CARIDADE SAO VICENTE DE PAULO</t>
  </si>
  <si>
    <t>420981-S1 OPERADORA DE PLANO DE SAUDE LTDA</t>
  </si>
  <si>
    <t>421006-ASSOCIACAO SAO LUIZ SAUDE</t>
  </si>
  <si>
    <t>421154-SAUDE BRASIL ASSISTENCIA MEDICA LTDA.</t>
  </si>
  <si>
    <t>421189-BENEFICENCIA SOCIAL BOM SAMARITANO</t>
  </si>
  <si>
    <t>421197-SANTA CASA DE MAUA SAUDE</t>
  </si>
  <si>
    <t>421341-CAIXA DE ASSISTENCIA A SAUDE DOS SERVIDORES</t>
  </si>
  <si>
    <t>421359-RIO DOCE SAUDE</t>
  </si>
  <si>
    <t>421367-MEDHEALTH PLANOS DE SAUDE LTDA</t>
  </si>
  <si>
    <t>421421-2CARE OPERADORA DE SAUDE LTDA.</t>
  </si>
  <si>
    <t>421618-ASSOCIACAO HOSPITAL SAUDE DE VARGEM GRANDE</t>
  </si>
  <si>
    <t>421669-QSAUDE - OPERADORA DE PLANOS DE SAUDE LTDA.</t>
  </si>
  <si>
    <t>421707-PERSONAL CARE OPERADORA DE SAUDE SA</t>
  </si>
  <si>
    <t>421715-BRADESCO SAUDE - OPERADORA DE PLANOS S/A</t>
  </si>
  <si>
    <t>421766-BEST SENIOR OPERADORA DE SAUDE LTDA</t>
  </si>
  <si>
    <t>421944-UNICA ASSISTENCIA MEDICA LTDA</t>
  </si>
  <si>
    <t>421987-LIFE SAUDE ASSISTENCIA MEDICA LTDA</t>
  </si>
  <si>
    <t>422029-KLINI PLANOS DE SAUDE LTDA</t>
  </si>
  <si>
    <t>422053-ASSOCIACAO FCA SAUDE</t>
  </si>
  <si>
    <t>422070-ELETROS SAUDE - ASSOCIACAO DE ASSISTENCIA A</t>
  </si>
  <si>
    <t>422134-UNIVIDA USA OPERADORA EM SAUDE S/A</t>
  </si>
  <si>
    <t>422151-ATITUDE SAUDE ASSISTENCIA MEDICA LTDA</t>
  </si>
  <si>
    <t>422304-CARING SAUDE ASSISTENCIA MEDICA LTDA.</t>
  </si>
  <si>
    <t>422321-ASSOCIACAO DE SAUDE DO VALE</t>
  </si>
  <si>
    <t>422339-LEVE SAUDE OPERADORA DE PLANOS DE SAUDE S.A</t>
  </si>
  <si>
    <t>422380-YOU ASSISTENCIA MEDICA LTDA.</t>
  </si>
  <si>
    <t>422398-SAMI ASSISTENCIA MEDICA LTDA</t>
  </si>
  <si>
    <t>422436-CENIBRA LOGISTICA LTDA</t>
  </si>
  <si>
    <t>422444-HAPPYMED PLANO DE SAUDE LTDA</t>
  </si>
  <si>
    <t>422479-LIVRI OPERADORA DE PLANO DE SAUDE LTDA</t>
  </si>
  <si>
    <t>422487-VOCE TOTAL PLANOS DE SAUDE LIMITADA</t>
  </si>
  <si>
    <t>422606-CUIDAR.ME SAUDE LTDA.</t>
  </si>
  <si>
    <t>422614-KIPP SAUDE LTDA.</t>
  </si>
  <si>
    <t>422631-ASSOCIACAO PETROBRAS DE SAUDE - APS</t>
  </si>
  <si>
    <t>422681-GOCARE PLANOS DE SAUDE LTDA</t>
  </si>
  <si>
    <t>422720-AMPLA PLANOS DE SAUDE LTDA</t>
  </si>
  <si>
    <t>422738-SIMPLES VR SAUDE LTDA</t>
  </si>
  <si>
    <t>422754-ALPHA SERVICOS DE SAUDE LTDA</t>
  </si>
  <si>
    <t>422762-SOCIEDADE PORTUGUESA DE BENEFICENCIA</t>
  </si>
  <si>
    <t>422771-PLAN SAUDE LTDA</t>
  </si>
  <si>
    <t>422827-TRINO - ALIANCA FILANTROPICA DE ASSISTENCIA</t>
  </si>
  <si>
    <t>422835-VIDA TOP MAIS SAUDE OPERADORA DE PLANOS DE</t>
  </si>
  <si>
    <t>422959-PRESERVE SAUDE ASSISTENCIA MEDICA LTDA</t>
  </si>
  <si>
    <t>Fonte: SIB/ANS/MS - 08/2022.</t>
  </si>
  <si>
    <t>Período: 2022</t>
  </si>
  <si>
    <t>300730-DENTAL GOLD ASSISTENCIA ODONTOLOGICA LTDA.</t>
  </si>
  <si>
    <t>304441-NACIONAL ODONTO OPERADORA DE PLANOS ODONTOL</t>
  </si>
  <si>
    <t>304484-DENTAL UNI - COOPERATIVA ODONTOLOGICA</t>
  </si>
  <si>
    <t>305421-UNIODONTO RS FEDERACAO DAS UNIODONTOS DO RG</t>
  </si>
  <si>
    <t>311391-UNIODONTO DE MANAUS - COOPERATIVA ODONTOLOG</t>
  </si>
  <si>
    <t>313751-UNIODONTO DE SAO JOSE DOS CAMPOS COOPERATIV</t>
  </si>
  <si>
    <t>314315-UNIODONTO DO BRASIL CENTRAL NACIONAL DAS CO</t>
  </si>
  <si>
    <t>314366-DENTAL PLUS CONVENIO ODONTOLOGICO LTDA.</t>
  </si>
  <si>
    <t>316997-UNIODONTO DE ARARAQUARA COOPERATIVA ODONTOL</t>
  </si>
  <si>
    <t>321125-UNIODONTO MACEIO COOPERATIVA ODONTOLOGICA</t>
  </si>
  <si>
    <t>322890-DENTALPAR ASSISTENCIA ODONTOLOGICA EMPRESAR</t>
  </si>
  <si>
    <t>334243-UNIODONTO DE SOROCABA COOPERATIVA ODONTOLOG</t>
  </si>
  <si>
    <t>335258-UNIODONTO DE FORTALEZA COOPERATIVA DE TRABA</t>
  </si>
  <si>
    <t>343056-UNIODONTO DE JACAREI - COOPERATIVA ODONTOLO</t>
  </si>
  <si>
    <t>343404-UNIODONTO DE MATO GROSSO COOP TRAB ODONTOLO</t>
  </si>
  <si>
    <t>344451-UNIODONTO REGIONAL COOPERATIVA ODONTOLOGICA</t>
  </si>
  <si>
    <t>346004-UNIODONTO PIRACICABA - COOPERATIVA ODONTOLO</t>
  </si>
  <si>
    <t>347604-UNIODONTO DE AMERICANA COOPERATIVA ODONTOLO</t>
  </si>
  <si>
    <t>347795-UNIODONTO DE JUNDIAI COOPERATIVA ODONTOLOGI</t>
  </si>
  <si>
    <t>350494-UNIODONTO DE CAMPINAS COOPERATIVA ODONTOLOG</t>
  </si>
  <si>
    <t>357910-ASSOCIACAO DE SAUDE DOS POLICIAIS E BOMBEIR</t>
  </si>
  <si>
    <t>358339-UNIODONTO DO SUL GOIANO COOPERATIVA ODONTOL</t>
  </si>
  <si>
    <t>358436-UNIODONTO GOIANIA COOPERATIVA DE CIRURGIOES</t>
  </si>
  <si>
    <t>361569-UNIODONTO DE JOAO PESSOA COOPERATIVA ODONTO</t>
  </si>
  <si>
    <t>361593-UNIODONTO PAULISTA-FEDERACAO DAS COOPERATIV</t>
  </si>
  <si>
    <t>363171-UNIODONTO SUL FLUMINENSE COOP DE TRAB ODONT</t>
  </si>
  <si>
    <t>365785-COOPERATIVA ODONTOLOGICA DO ESTADO DO AMAPA</t>
  </si>
  <si>
    <t>366439-UNIODONTO PORTO ALEGRE COOPERATIVA ODONTOLO</t>
  </si>
  <si>
    <t>368555-UNIODONTO BELEM - COOPERATIVA DE ASSISTENCI</t>
  </si>
  <si>
    <t>370568-UNIODONTO UBERABA - COOPERATIVA DE ASSISTEN</t>
  </si>
  <si>
    <t>370711-UNIODONTO ESPIRITO SANTO COOPERATIVA ODONT</t>
  </si>
  <si>
    <t>374440-PREVIDENT ASSISTENCIA ODONTOLOGICA S.A</t>
  </si>
  <si>
    <t>389358-INSTITUTO DE PREVIDENCIA E ASSISTENCIA ODON</t>
  </si>
  <si>
    <t>389854-ODONTOGROUP SISTEMA DE SAUDE LTDA.</t>
  </si>
  <si>
    <t>406481-METLIFE PLANOS ODONTOLOGICOS LTDA.</t>
  </si>
  <si>
    <t>409791-COOPERATIVA ODONTOLOGICA POCOS DE CALDAS</t>
  </si>
  <si>
    <t>413283-AESP ODONTO ASSISTENCIA ODONTOLOGICA S/S LT</t>
  </si>
  <si>
    <t>414204-EXTRAMED ADMINISTRACAO E SERVICOS MEDICOS L</t>
  </si>
  <si>
    <t>414387-ODONTOART PLANOS ODONTOLOGICOS LTDA</t>
  </si>
  <si>
    <t>414701-SERVDONTO - PLANO DE ASSISTENCIA ODONTOLOGI</t>
  </si>
  <si>
    <t>415626-FEDERACAO DAS COOP ODONTOLOGICAS DO ESTADO</t>
  </si>
  <si>
    <t>415936-PLANO ODONTOLOGICO DENTALVIDAS LTDA.</t>
  </si>
  <si>
    <t>416789-VIDAMAX ADMINISTRADORA DE BENEFICIOS LTDA</t>
  </si>
  <si>
    <t>416801-UNIMED SAUDE E ODONTO S.A</t>
  </si>
  <si>
    <t>416932-ADMSERV BENEFICIOS E SERVICOS LTDA</t>
  </si>
  <si>
    <t>417050-IBBCA 2008 GESTAO EM SAUDE LTDA</t>
  </si>
  <si>
    <t>417106-PLANO DE ASSISTENCIA ODONTOLOGICA FAUCHARD</t>
  </si>
  <si>
    <t>417122-VOCE CLUBE DE BENEFICIOS SOCIAIS, SAUDE E O</t>
  </si>
  <si>
    <t>417165-CASE - CENTRAL DE ADMINISTRACAO DE PLANO DE</t>
  </si>
  <si>
    <t>417173-QUALICORP ADMINISTRADORA DE BENEFICIOS S.A.</t>
  </si>
  <si>
    <t>417220-ASSOCIACAO SERVICOS ODONTOLOGICOS DA INDUST</t>
  </si>
  <si>
    <t>417262-GESTAO SERVICOS DE INTERMEDIACAO, AGENCIAME</t>
  </si>
  <si>
    <t>417289-ALL CARE ADMINISTRADORA DE BENEFICIOS SAO P</t>
  </si>
  <si>
    <t>417301-VALEM ADMINISTRADORA DE BENEFICIOS LTDA</t>
  </si>
  <si>
    <t>417416-SEMTRA ADMINISTRADORA DE BENEFICIOS LTDA</t>
  </si>
  <si>
    <t>417424-AFFIX ADMINISTRADORA DE BENEFICIOS LTDA</t>
  </si>
  <si>
    <t>417441-EV ADMINISTRADORA DE BENEFICIOS LTDA</t>
  </si>
  <si>
    <t>417459-ALLCARE ADMINISTRADORA DE BENEFICIOS EM SAU</t>
  </si>
  <si>
    <t>417556-ADM ADMINISTRADORA DE BENEFICIOS LTDA</t>
  </si>
  <si>
    <t>417564-MAPMA ADMINISTRADORA DE BENEFICIOS LTDA.</t>
  </si>
  <si>
    <t>417581-VALLOR ADMINISTRADORA DE BENEFICIOS EIRELI</t>
  </si>
  <si>
    <t>417602-SERVIX ADMINISTRADORA DE BENEFICIOS SOCIEDA</t>
  </si>
  <si>
    <t>417645-NUNES &amp; GROSSI ADMINISTRADORA DE BENEFICIOS</t>
  </si>
  <si>
    <t>417696-MAXMED ADMINISTRADORA DE BENEFICIOS EIRELI</t>
  </si>
  <si>
    <t>417718-BENEVIX ADMINISTRADORA DE BENEFICIOS LTDA</t>
  </si>
  <si>
    <t>417742-ALACORO CASF ASSOCIACAO CLUBE DE BENEFICIOS</t>
  </si>
  <si>
    <t>417751-PLURICLUB ADMINISTRADORA DE BENEFICIOS LTDA</t>
  </si>
  <si>
    <t>417769-ASSISTE ADMINISTRADORA DE BENEFICIOS LTDA</t>
  </si>
  <si>
    <t>417785-CAMPEA ADMINISTRADORA DE BENEFICIOS LTDA.</t>
  </si>
  <si>
    <t>417807-ALPER ADMINISTRADORA DE BENEFICIOS LTDA</t>
  </si>
  <si>
    <t>417815-SUL AMERICA ODONTOLOGICO S/A</t>
  </si>
  <si>
    <t>417831-ODONTOLIVE OPERADORA DE PLANOS ODONTOLOGICO</t>
  </si>
  <si>
    <t>417891-CLUBE DE BENEFICIOS PARA COOP., ASS., CONS.</t>
  </si>
  <si>
    <t>417998-INTERBRASIL ADMINISTRADORA DE BENEFICIOS E</t>
  </si>
  <si>
    <t>418013-BACCS ADMINISTRADORA DE BENEFICIOS LTDA</t>
  </si>
  <si>
    <t>418030-A.P.S. ADMINISTRADORA DE BENEFICOS LTDA.</t>
  </si>
  <si>
    <t>418048-EVON ADMINISTRADORA DE BENEFICIOS LTDA</t>
  </si>
  <si>
    <t>418307-PREVISAO ADMINISTRADORA DE BENEFICIOS LTDA.</t>
  </si>
  <si>
    <t>418323-CONTEM ADMINISTRADORA DE PLANOS DE SAUDE LT</t>
  </si>
  <si>
    <t>418421-ELO ADMINISTRADORA DE BENEFICIOS LTDA</t>
  </si>
  <si>
    <t>418439-SAFE LIFE ADMINISTRADORA DE BENEFICIOS LTDA</t>
  </si>
  <si>
    <t>418480-CLUBE CARE ADMINISTRADORA DE BENEFICIOS LTD</t>
  </si>
  <si>
    <t>418528-UNIBEN ADMINISTRADORA DE BENEFICIOS EIRELI</t>
  </si>
  <si>
    <t>418552-PLURAL GESTAO EM PLANOS DE SAUDE LTDA</t>
  </si>
  <si>
    <t>418595-LIFE CLASS ADMINISTRADORA DE BENEFICIOS LTD</t>
  </si>
  <si>
    <t>418684-ALBUQUERQUE ADMINISTRACAO DE BENEFICIOS S/C</t>
  </si>
  <si>
    <t>418692-RESOLVE ADMINISTRADORA DE BENEFICIOS LTDA</t>
  </si>
  <si>
    <t>418757-CORPLIFE ADMINISTRADORA DE BENEFICIOS LTDA</t>
  </si>
  <si>
    <t>418838-UNNIMAX ADMINISTRADORA DE BENEFICIOS LTDA</t>
  </si>
  <si>
    <t>418901-AD SALUTE ADMINISTRADORA DE BENEFICIOS EIRE</t>
  </si>
  <si>
    <t>418927-EASY SAUDE ADMINISTRADORA DE BENEFICIOS LTD</t>
  </si>
  <si>
    <t>418951-MAPFRE SAUDE LTDA</t>
  </si>
  <si>
    <t>418960-CORPORE ADMINISTRADORA DE BENEFICIOS DA SAU</t>
  </si>
  <si>
    <t>419028-COOPERATIVA DE TRABALHO ODONTOLOGICO - UNIO</t>
  </si>
  <si>
    <t>419079-BIORAL SISTEMA ODONTOLOGICO LTDA.</t>
  </si>
  <si>
    <t>419095-LANCERS ADMINISTRADORA DE BENEFICIOS DE SAU</t>
  </si>
  <si>
    <t>419125-BEDOIS SERVICOS DE ADMINISTRACAO DE BENEFIC</t>
  </si>
  <si>
    <t>419222-BR ADMINISTRADORA DE BENEFICIOS LTDA.</t>
  </si>
  <si>
    <t>419231-WIN - ADMINISTRADORA DE BENEFICIOS LTDA</t>
  </si>
  <si>
    <t>419257-BCI ADMINISTRADORA DE BENEFICIOS LTDA.</t>
  </si>
  <si>
    <t>419265-CAPITAL ADMINISTRADORA DE BENEFICIOS LTDA.</t>
  </si>
  <si>
    <t>419281-ODONTO SEG OPERADORA DE PLANOS ODONTOLOGICO</t>
  </si>
  <si>
    <t>419290-CLUBE DE SAUDE ADMINISTRADORA DE BENEFICIOS</t>
  </si>
  <si>
    <t>419303-HEBROM ADMINISTRADORA DE BENEFICIOS LTDA. -</t>
  </si>
  <si>
    <t>419354-ZURICH SANTANDER BRASIL ODONTO LTDA.</t>
  </si>
  <si>
    <t>419389-QV BENEFICIOS EM SAUDE LTDA</t>
  </si>
  <si>
    <t>419419-BRASILDENTAL OPERADORA DE PLANOS ODONTOLOGI</t>
  </si>
  <si>
    <t>419435-CLASSE ADMINISTRADORA DE BENEFICIOS LTDA -</t>
  </si>
  <si>
    <t>419524-SORRIDEN CONVENIOS ODONTOLOGICOS S.A.</t>
  </si>
  <si>
    <t>419532-MEDIATORE ADMINISTRADORA DE BENEFICIOS LTDA</t>
  </si>
  <si>
    <t>419559-MED CORP SAUDE CORPORATIVA LTDA - EPP</t>
  </si>
  <si>
    <t>419567-SALUPLAN ADMINISTRADORA DE BENEFICIOS LTDA</t>
  </si>
  <si>
    <t>419621-ABPLUS ADMINISTRADORA DE BENEFICIOS LTDA.</t>
  </si>
  <si>
    <t>419737-D1 ADMINISTRADORA DE BENEFICIOS PRIVADOS DE</t>
  </si>
  <si>
    <t>419761-18 DE JULHO ADMINISTRADORA DE BENEFICIOS LT</t>
  </si>
  <si>
    <t>419842-VITAL ADMINISTRADORA DE BENEFICIOS LTDA</t>
  </si>
  <si>
    <t>419869-BENEFIT ADMINISTRADORA DE BENEFICIOS LTDA.</t>
  </si>
  <si>
    <t>419907-AFFIANCE LIFE ADMINISTRADORA DE BENEFICIOS</t>
  </si>
  <si>
    <t>420018-VECTORIAL ADMINISTRADORA DE BENEFICIOS LTDA</t>
  </si>
  <si>
    <t>420034-MULTIPLA ADMINISTRACAO DE BENEFICIOS LTDA -</t>
  </si>
  <si>
    <t>420042-BEST LIFE ASSESSORIA NA GESTAO E ADMINISTRA</t>
  </si>
  <si>
    <t>420107-UNICONSULT - ADMINISTRADORA DE BENEFICIOS E</t>
  </si>
  <si>
    <t>420115-PENTAGONO ADMINISTRADORA DE BENEFICIOS LTDA</t>
  </si>
  <si>
    <t>420140-MUITO MAIS SAUDE ADMINISTRADORA DE BENEFICI</t>
  </si>
  <si>
    <t>420255-ALTER ADMINISTRADORA DE BENEFICIOS LTDA - E</t>
  </si>
  <si>
    <t>420263-SEMPRE SAUDE ADMINISTRADORA DE BENEFICIOS</t>
  </si>
  <si>
    <t>420301-INOVA ADMINISTRADORA DE BENEFICIOS LTDA ME</t>
  </si>
  <si>
    <t>420662-AMORIM ADMINISTRADORA DE BENEFICIOS</t>
  </si>
  <si>
    <t>420671-ADDERE ADMINISTRADORA DE BENEFICIOS EIRELI</t>
  </si>
  <si>
    <t>420689-SIMPLES ADMINISTRADORA DE BENEFICIOS LTDA M</t>
  </si>
  <si>
    <t>420697-BEM ESTAR ADMINISTRADORA DE BENEFICIOS LTDA</t>
  </si>
  <si>
    <t>420794-ASSOREL BRASIL ADMINISTRADORA DE BENEFICIOS</t>
  </si>
  <si>
    <t>420808-UNION ADMINISTRADORA DE BENEFICIOS EM SAUDE</t>
  </si>
  <si>
    <t>420824-SUA SAUDE ADMINISTRADORA DE BENEFICIOS LTDA</t>
  </si>
  <si>
    <t>420859-MEDIATORIE ADMINISTRADORA DE BENEFICIOS S/A</t>
  </si>
  <si>
    <t>420956-PLENA ADMINISTRADORA DE BENEFICIOS LTDA - M</t>
  </si>
  <si>
    <t>420964-MASTER HEALTH ADMINISTRADORA DE BENEFICIOS</t>
  </si>
  <si>
    <t>420999-QUALISAUDE ADMINISTRADORA DE BENEFICIOS S/A</t>
  </si>
  <si>
    <t>421138-ELOS ADMINISTRADORA DE BENEFICIOS LTDA</t>
  </si>
  <si>
    <t>421219-PREVENCAO SAUDE ADMINISTRADORA DE BENEFICIO</t>
  </si>
  <si>
    <t>421227-MEDCLASS BENEFICIOS EIRELI</t>
  </si>
  <si>
    <t>421243-QUALITY GOLD SAUDE ADMINISTRADORA DE PLANOS</t>
  </si>
  <si>
    <t>421251-BARUK ADMINISTRADORA DE BENEFICIOS LTDA</t>
  </si>
  <si>
    <t>421278-UNIPACTUM ADMINISTRADORA DE BENEFICIOS LTDA</t>
  </si>
  <si>
    <t>421324-BENEVITAE ADMINISTRADORA DE BENEFICIOS LTDA</t>
  </si>
  <si>
    <t>421332-BEM ADMINISTRADORAS LTDA</t>
  </si>
  <si>
    <t>421375-INTERVIDA ADMINISTRADORA DE BENEFICIOS LTDA</t>
  </si>
  <si>
    <t>421391-MEGA ADMINISTRADORA DE BENEFICIOS LTDA</t>
  </si>
  <si>
    <t>421405-SUPERMED ADMINISTRADORA DE BENEFICIOS LTDA.</t>
  </si>
  <si>
    <t>421413-PP HEALTH ADMINISTRADORA DE BENEFICIOS LTDA</t>
  </si>
  <si>
    <t>421553-ADM LIFE - ADMINISTRADORA DE BENEFICIOS LTD</t>
  </si>
  <si>
    <t>421642-EXCELENCIA PLANO DE SAUDE S/A</t>
  </si>
  <si>
    <t>421677-MOUNT HERMON ADMINISTRADORA DE BENEFICIOS L</t>
  </si>
  <si>
    <t>421685-LIVEN PRESTADORA DE SERVICOS LTDA</t>
  </si>
  <si>
    <t>421693-AQQUER - ADMINISTRADORA DE BENEFICIOS LTDA</t>
  </si>
  <si>
    <t>421740-TECBEN ADMINISTRADORA DE BENEFICIOS LTDA.</t>
  </si>
  <si>
    <t>421758-VIX MED ADMINISTRADORA DE BENEFICIOS LTDA</t>
  </si>
  <si>
    <t>421774-PENTAGONO ADMINISTRADORA DE BENEFICIOS S/A</t>
  </si>
  <si>
    <t>421804-PREVER ADMINISTRADORA DE BENEFICIOS LTDA</t>
  </si>
  <si>
    <t>421812-IMPETU ADMINISTRADORA DE BENEFICIOS LTDA</t>
  </si>
  <si>
    <t>421839-INTEGRAL ADMINISTRADORA DE BENEFICIOS LTDA.</t>
  </si>
  <si>
    <t>421871-ANGELI SISTEMAS DE SAUDE S.A.</t>
  </si>
  <si>
    <t>421898-VITORIA ADMINISTRADORA DE BENEFICIOS LTDA</t>
  </si>
  <si>
    <t>421936-WRE BENEFICIOS EM SAUDE LTDA</t>
  </si>
  <si>
    <t>422045-CTESK ADMINISTRADORA DE BENEFIICIOS LTDA</t>
  </si>
  <si>
    <t>422118-UNIAO ADMINISTRADORA DE BENEFICIOS LTDA</t>
  </si>
  <si>
    <t>422126-UP HEALTH ADMINISTRADORA DE BENEFICIOS S/A</t>
  </si>
  <si>
    <t>422185-OLIVA ADMINISTRADORA DE BENEFICIOS LTDA</t>
  </si>
  <si>
    <t>422223-UP SOLUCOES EM SAUDE LTDA</t>
  </si>
  <si>
    <t>422240-VIDA &amp; SAUDE ADMINISTRADORA DE PLANOS DE SA</t>
  </si>
  <si>
    <t>422258-GLOBAL ADMINISTRADORA DE BENEFICIOS LTDA</t>
  </si>
  <si>
    <t>422371-SF SISTEMAS DE SAUDE LTDA</t>
  </si>
  <si>
    <t>422401-BIT LIFE BENEFICIOS LTDA</t>
  </si>
  <si>
    <t>422461-CLUBE SILVER ADMINISTRADORA DE PLANOS DE SA</t>
  </si>
  <si>
    <t>422576-ESPLENDOR ADMINISTRADORA DE BENEFICIOS DE S</t>
  </si>
  <si>
    <t>422592-VITTA SAUDE ADMINISTRADORA DE BENEFICIOS LT</t>
  </si>
  <si>
    <t>422657-JLC ADMINISTRADORA DE BENEFICIOS LTDA</t>
  </si>
  <si>
    <t>422746-SALUSMED OPERADORA DE PLANOS DE SAUDE LTDA</t>
  </si>
  <si>
    <t>422819-UNION ADMINISTRADORA DE BENEFICIOS EIRELI</t>
  </si>
  <si>
    <t>422860-SALUTY ADMINISTRADORA DE BENEFICIOS LTDA</t>
  </si>
  <si>
    <t>422878-RG SAUDE ADMINISTRADORA DE BENEFICIOS LTDA</t>
  </si>
  <si>
    <t>422908-3S ADMINISTRADORA DE BENEFICIOS LTDA</t>
  </si>
  <si>
    <t>422932-APLUS ADMINISTRADORA DE BENEFICIOS LTDA</t>
  </si>
  <si>
    <t>422941-ARL ADMINISTRADORA DE BENEFICIOS LTDA.</t>
  </si>
  <si>
    <t>422967-CUIDE ADMINISTRADORA DE BENEFICIOS EIRELI</t>
  </si>
  <si>
    <t>422975-DENTALMASTER LTDA</t>
  </si>
  <si>
    <t>422991-BAUEN LIFE LTDA.</t>
  </si>
  <si>
    <t>423041-UNICOR ADMINISTRADORA DE BENEFICIOS LTDA</t>
  </si>
  <si>
    <t>423068-SOLIDUS ADMINISTRADORA DE BENEFICIOS E SOLU</t>
  </si>
  <si>
    <t>423076-GESTAO ADMINISTRADORA DE PLANOS DE SAUDE LT</t>
  </si>
  <si>
    <t>423084-TNK ADMINISTRADORA DE BENEFICIOS LTDA</t>
  </si>
  <si>
    <t>423106-SAUDE INTEGRAL ASSISTENCIA MEDICA LTDA</t>
  </si>
  <si>
    <t>423114-UNITY ADMINISTRADORA DE BENEFICIOS LTDA</t>
  </si>
  <si>
    <t>423122-H2U ADMINISTRADORA DE BENEFICIOS LTDA.</t>
  </si>
  <si>
    <t>423131-UNIAO SAUDE ADMINISTRADORA DE PLANOS DE SAU</t>
  </si>
  <si>
    <t>423157-OX SAUDE LTDA</t>
  </si>
  <si>
    <t>423173-INTEGRA ASSISTENCIA MEDICA LTDA</t>
  </si>
  <si>
    <t>423238-ODONTOPLAN PLANOS ODONTOLOGICOS LTDA</t>
  </si>
  <si>
    <t>423246-BKR ADMINISTRADORA DE BENEFICIOS LTDA</t>
  </si>
  <si>
    <t>423254-MAIS SAUDE ADMINISTRADORA DE BENEFICIOS LTD</t>
  </si>
  <si>
    <t>423271-MAISON BLANCHE ADMINISTRADORA DE BENEFICIOS</t>
  </si>
  <si>
    <t>Receitas e Despesas (Dados do 2º trimestre de 2022 – Data de corte 24/08/2022)</t>
  </si>
  <si>
    <t>Receita com Plano de Saúde</t>
  </si>
  <si>
    <t>Despesa com parte de assistência médica</t>
  </si>
  <si>
    <t>Período: Jan/2019-Ago/2022</t>
  </si>
  <si>
    <t>000001-NAO INFORMADO</t>
  </si>
  <si>
    <t>000043-SUL AMERICA SEGURO SAUDE S/A</t>
  </si>
  <si>
    <t>000361-TEMPO SAUDE PARTICIPACOES S.A.</t>
  </si>
  <si>
    <t>005011-CHUBB DO BRASIL - CIA DE SEGUROS</t>
  </si>
  <si>
    <t>005177-AGF BRASIL SEGUROS S.A.</t>
  </si>
  <si>
    <t>005622-SULASAUDE PARTICIPACOES S.A.</t>
  </si>
  <si>
    <t>005886-PORTO SEGURO CIA DE SEGUROS GERAIS</t>
  </si>
  <si>
    <t>05274-BANESTES SEGUROS S/A</t>
  </si>
  <si>
    <t>300195-UNIODONTO MACAE - COOPERATIVA ODONTOLOGICA</t>
  </si>
  <si>
    <t>300683-NORCLINICAS SISTEMA DE SAUDE LTDA.</t>
  </si>
  <si>
    <t>300748-SANTA CASA DE MISERICORDIA DE ARACATUBA</t>
  </si>
  <si>
    <t>300926-MASSA FALIDA DE SAUDE ASSISTENCIA MEDICA IN</t>
  </si>
  <si>
    <t>30103-CENTRO MEDICO ANCHIETA LTDA.</t>
  </si>
  <si>
    <t>301311-INSOLVENCIA CIVIL DE UNIMED SALVADOR COOPER</t>
  </si>
  <si>
    <t>301591-DENTAL CENTER SERVICOS ODONTOLOGICOS LTDA.</t>
  </si>
  <si>
    <t>302872-AMIL SAUDE LTDA.</t>
  </si>
  <si>
    <t>303259-UNIODONTO SAO JOSE DO RIO PRETO - COOPERATI</t>
  </si>
  <si>
    <t>303585-UNIMED PEDRO LEOPOLDO COOPERATIVA DE TRABAL</t>
  </si>
  <si>
    <t>305740-UNIODONTO DE RECIFE - COOPERATIVA ODONTOLOG</t>
  </si>
  <si>
    <t>306622-AMICO SAUDE LTDA</t>
  </si>
  <si>
    <t>308277-UNIODONTO VITORIA - COOPERATIVA DE TRABALHO</t>
  </si>
  <si>
    <t>309168-E&amp;E ADMINISTRACAO E CONSULTORIA EM PLANOS D</t>
  </si>
  <si>
    <t>309192-SAMED - SERVICOS DE ASSISTENCIA MEDICA, ODO</t>
  </si>
  <si>
    <t>309401-HOSPITAL NOSSA SENHORA DAS GRACAS LTDA.</t>
  </si>
  <si>
    <t>310042-UNIODONTO DE SAO PAULO COOPERATIVA ODONTOLO</t>
  </si>
  <si>
    <t>310107-UNIODONTO DE SALVADOR - COOPERATIVA DE TRAB</t>
  </si>
  <si>
    <t>31125-CLUBE DE SAUDE INTEGRAL S/C LTDA</t>
  </si>
  <si>
    <t>311341-UNIMED ALAGOAS - FEDERACAO DAS SOCIEDADES C</t>
  </si>
  <si>
    <t>311634-VOLKSWAGEN DO BRASIL INDUSTRIA DE VEICULOS</t>
  </si>
  <si>
    <t>311693-ORAL SAUDE CLINICA ODONTOLOGICA LTDA.</t>
  </si>
  <si>
    <t>31248-SAMP BRASILIA ASSISTENCIA MEDICA S/C LTDA</t>
  </si>
  <si>
    <t>313122-IPIRANGA PETROQUIMICA S/A</t>
  </si>
  <si>
    <t>313807-UNIODONTO DOURADOS - COOPERATIVA ODONTOLOGI</t>
  </si>
  <si>
    <t>313891-ODONTOPAM ASSISTENCIA MEDICA ODONTOLOGICA I</t>
  </si>
  <si>
    <t>314170-COOPERATIVA DE USUARIOS ASSISTENCIA MEDICO-</t>
  </si>
  <si>
    <t>315206-PROMED-SOCIAL ASSISTENCIA MEDICA LTDA.</t>
  </si>
  <si>
    <t>315681-HOSPITAL MATERNIDADE FREI GALVAO</t>
  </si>
  <si>
    <t>315818-UNIODONTO PONTA GROSSA COOPERATIVA ODONTOLO</t>
  </si>
  <si>
    <t>316491-IRMANDADE DA SANTA CASA DA MISERICORDIA DE</t>
  </si>
  <si>
    <t>317501-INTERODONTO - SISTEMA DE SAUDE ODONTOLOGICA</t>
  </si>
  <si>
    <t>31751-SEMPRE SAUDE DE EMPRESAS S/C LTDA.</t>
  </si>
  <si>
    <t>317772-UNIODONTO ITAPERUNA/RJ COOPERATIVA DE TRABA</t>
  </si>
  <si>
    <t>318230-UNIODONTO DO RIO DE JANEIRO COOPERATIVA ODO</t>
  </si>
  <si>
    <t>318744-FISIODENTE CONSULTORIA E ASSESSORIA EM GEST</t>
  </si>
  <si>
    <t>319147-FUNDACAO WALDEMAR BARNSLEY PESSOA</t>
  </si>
  <si>
    <t>319350-UNIODONTO TAUBATE COOPERATIVA DE TRABALHO O</t>
  </si>
  <si>
    <t>320269-IRMANDADE DA SANTA CASA DE MISERICORDIA DE</t>
  </si>
  <si>
    <t>320960-MASSA FALIDA DE COIFE ODONTO - PLANOS ODONT</t>
  </si>
  <si>
    <t>321991-DENTAL PLAN LTDA.</t>
  </si>
  <si>
    <t>322261-UNIMED DE FEIRA DE SANTANA COOPERATIVA DE T</t>
  </si>
  <si>
    <t>322547-UNIMED ANGRA DOS REIS COOPERATIVA DE TRABAL</t>
  </si>
  <si>
    <t>323811-ASSISTENCIA MEDICO HOSPITALAR SAO LUCAS S/A</t>
  </si>
  <si>
    <t>323977-IRMANDADE DO SENHOR BOM JESUS DOS PASSOS DA</t>
  </si>
  <si>
    <t>324698-CRUSAM CRUZEIRO DO SUL SERVICO DE ASSISTENC</t>
  </si>
  <si>
    <t>325252-SANTA CASA DE MISERICORDIA DE BELO HORIZONT</t>
  </si>
  <si>
    <t>326933-LINCX SISTEMAS DE SAUDE LTDA</t>
  </si>
  <si>
    <t>327093-UNIODONTO BEBEDOURO - COOPERATIVA ODONTOLOG</t>
  </si>
  <si>
    <t>327107-AMESP SISTEMA DE SAUDE LTDA</t>
  </si>
  <si>
    <t>327441-UNIODONTO SUDESTE MINEIRO COOPERATIVA DE SA</t>
  </si>
  <si>
    <t>327492-WORLD MED CARD SISTEMAS E LANCAMENTOS LTDA</t>
  </si>
  <si>
    <t>327867-DENTICAO CONVENIOS ODONTOLOGICOS LTDA</t>
  </si>
  <si>
    <t>328391-INTERMEDICA SISTEMA DE SAUDE LTDA</t>
  </si>
  <si>
    <t>328669-BANCO PANAMERICANO S/A</t>
  </si>
  <si>
    <t>329851-CLINICA STEFANI LTDA</t>
  </si>
  <si>
    <t>330027-CAIXA DE ASSISTENCIA A SAUDE DA UNIVERSIDAD</t>
  </si>
  <si>
    <t>331104-UNIODONTO DE PINDAMONHANGABA COOP ODONTOLOG</t>
  </si>
  <si>
    <t>331406-ASSOCIACAO DOS FISCAIS DE TRIBUTOS ESTADUAI</t>
  </si>
  <si>
    <t>331856-CAIXA DE ASSISTENCIA MEDICA DOS EX-EMPREGAD</t>
  </si>
  <si>
    <t>333328-ASSOCIACAO PRO-SAUDE</t>
  </si>
  <si>
    <t>333735-MASSA FALIDA DE SERVIMED - SERVICO DE ASSIS</t>
  </si>
  <si>
    <t>334651-IRMANDADE DA SANTA CASA DE MISERICORDIA DE</t>
  </si>
  <si>
    <t>335070-MAIMELL SAUDE EMPRESARIAL S/C LTDA</t>
  </si>
  <si>
    <t>335525-UNIODONTO SAO CARLOS - COOPERATIVA ODONTOL</t>
  </si>
  <si>
    <t>335762-IRMANDADE DA SANTA CASA DE MISERICORDIA DE</t>
  </si>
  <si>
    <t>336017-UNIODONTO DE PRESIDENTE PRUDENTE COOPERATIV</t>
  </si>
  <si>
    <t>336165-FUNDACAO SABESP DE SEGURIDADE SOCIAL - SABE</t>
  </si>
  <si>
    <t>336238-UNIODONTO DE MONTE ALTO COOPERATIVA ODONTOL</t>
  </si>
  <si>
    <t>336874-ATEMDE ODONTO SAUDE CLUBE DE BENEFICIOS</t>
  </si>
  <si>
    <t>337269-UNIMED PENEDO COOPERATIVA DE TRABALHO MEDIC</t>
  </si>
  <si>
    <t>337404-FIOPREV - INSTITUTO OSWALDO CRUZ DE SEGURID</t>
  </si>
  <si>
    <t>337781-MASSA FALIDA DE MEDICAL HEALTH OPERADORA DE</t>
  </si>
  <si>
    <t>338362-SEISA SERVICOS INTEGRADOS DE SAUDE LTDA.</t>
  </si>
  <si>
    <t>338371-SAUDE PREVENT ASSISTENCIA MEDICA S/C LTDA</t>
  </si>
  <si>
    <t>339091-POLICLIN S/A SERVICOS MEDICO-HOSPITALARES</t>
  </si>
  <si>
    <t>339245-SANTAMALIA SAUDE S.A.</t>
  </si>
  <si>
    <t>339539-IRMANDADE DA SANTA CASA DE MISERICORDIA DE</t>
  </si>
  <si>
    <t>340227-ODONTO SAO LUCAS LTDA.</t>
  </si>
  <si>
    <t>340596-SOCIEDADE DE ASSISTENCIA ODONTOLOGICA LTDA</t>
  </si>
  <si>
    <t>34139-DENTE CROSS LTDA</t>
  </si>
  <si>
    <t>341894-UNIODONTO FRONTEIRA OESTE/RS COOPERATIVA OD</t>
  </si>
  <si>
    <t>342335-COOPERATIVA ODONTOLOGICA DE GARANHUNS E AGR</t>
  </si>
  <si>
    <t>342998-ASSOCIACAO DOS MAGISTRADOS MINEIROS</t>
  </si>
  <si>
    <t>343340-CAIXA DE ASSISTENCIA MEDICA E BENEFICIOS DA</t>
  </si>
  <si>
    <t>344150-UNIMED DE SERTAOZINHO - COOPERATIVA DE TRA</t>
  </si>
  <si>
    <t>344583-FEDERACAO DAS UNIODONTOS DO ESTADO DE MINAS</t>
  </si>
  <si>
    <t>345181-VENERAVEL E ARQUIEPISCOPAL ORDEM 3A. NA. SA</t>
  </si>
  <si>
    <t>345270-UNIMED DO ABC - COOPERATIVA DE TRABALHO MED</t>
  </si>
  <si>
    <t>347132-SEMECO SERVICOS DE ASSISTENCIA ODONTOLOGICA</t>
  </si>
  <si>
    <t>347230-UNIMED ILHEUS COOPERATIVA DE TRABALHO MEDIC</t>
  </si>
  <si>
    <t>347302-UNIODONTO DE CACAPAVA COOPERATIVA ODONTOLOG</t>
  </si>
  <si>
    <t>347388-INSOLVENCIA CIVIL DE BIO MED - ASSISTENCIA</t>
  </si>
  <si>
    <t>347591-GAMEC - GRUPO DE ASSISTENCIA MEDICA EMPRESA</t>
  </si>
  <si>
    <t>347710-MED PLAN SERVICOS MEDICOS LTDA</t>
  </si>
  <si>
    <t>348066-INSOLVENCIA CIVIL DE UNIMED DAS ESTANCIAS P</t>
  </si>
  <si>
    <t>348252-ASSOCIL ASSESSORIA DE SAUDE EM ODONTOLOGIA</t>
  </si>
  <si>
    <t>349291-MAIS DENTAL PLANOS ODONTOLOGICOS LTDA</t>
  </si>
  <si>
    <t>350770-UNIODONTO DE LONDRINA COOP. ODONTOLOGICA</t>
  </si>
  <si>
    <t>351091-FREE LIFE OPERADORA DE PLANOS DE SAUDE LTDA</t>
  </si>
  <si>
    <t>351555-QUALIVIDA - ASSOCIACAO PARA A SAUDE DOS PRO</t>
  </si>
  <si>
    <t>351644-SMH - SOCIEDADE MEDICO HOSPITALAR LTDA</t>
  </si>
  <si>
    <t>353761-EMPRESA BRASILEIRA DE CORREIOS E TELEGRAFOS</t>
  </si>
  <si>
    <t>354741-MOGIDONTO PLANOS ODONTOLOGICOS LTDA</t>
  </si>
  <si>
    <t>354821-UNIODONTO DE MARILIA COOPERATIVA ODONTOLOGI</t>
  </si>
  <si>
    <t>355879-CAIXA DE ASSISTENCIA DOS ADVOGADOS DO ESTAD</t>
  </si>
  <si>
    <t>355950-SANTA CASA DE MISERICORDIA DONA CAROLINA MA</t>
  </si>
  <si>
    <t>356107-INSOLVENCIA CIVIL DE SOCIEDADE COOPERATIVA</t>
  </si>
  <si>
    <t>356191-UNIMED DO ALTO OESTE POTIGUAR - COOPERATIVA</t>
  </si>
  <si>
    <t>356298-MED CARD SAUDE LTDA</t>
  </si>
  <si>
    <t>356301-BAHIAODONTO PLANO ODONTOLOGICO DA BAHIA LTD</t>
  </si>
  <si>
    <t>356590-CAIXA DE ASSISTENCIA DOS ADVOGADOS DE GOIAS</t>
  </si>
  <si>
    <t>356999-CARLOS ALBERTO PASTORE MEDICOS ASSOCIADOS S</t>
  </si>
  <si>
    <t>357065-UNIMED ITABUNA COOPERATIVA DE TRABALHO MEDI</t>
  </si>
  <si>
    <t>357294-PREVDONTO PARTICIPACOES LTDA.</t>
  </si>
  <si>
    <t>358231-INSOLVENCIA CIVIL DE UNIMED INTRAFEDERATIVA</t>
  </si>
  <si>
    <t>361038-DENTALSHOW ASSISTENCIA ODONTOLOGICA LTDA.</t>
  </si>
  <si>
    <t>361518-UNIMED BETIM COOPERATIVA DE TRABALHO MEDICO</t>
  </si>
  <si>
    <t>363111-HOSPITAL DE CARIDADE DE VARGEM GRANDE DO SU</t>
  </si>
  <si>
    <t>363511-IRMANDADE DA SANTA CASA DE MISERICORDIA DE</t>
  </si>
  <si>
    <t>36358-CECLIM - CENTRO CLINICO SAO MIGUEL S/C LTDA</t>
  </si>
  <si>
    <t>363677-SAMEDH - ASSISTENCIA MEDICO HOSPITALAR LTDA</t>
  </si>
  <si>
    <t>363685-IRMANDADE NOSSA SENHORA DAS MERCES DE MONTE</t>
  </si>
  <si>
    <t>363774-COOPERATIVA DE TRABALHO MEDICO UNIMED TERES</t>
  </si>
  <si>
    <t>363944-FEDERACAO INTERFEDERATIVA DAS COOPERATIVAS</t>
  </si>
  <si>
    <t>365297-ASSISTENCIA ODONTOLOGICA ESPECIALIZADA LTDA</t>
  </si>
  <si>
    <t>365319-SAO FRANCISCO ODONTOLOGIA LIMITADA</t>
  </si>
  <si>
    <t>365921-GOLDEN LIFE SISTEMA DE SAUDE LTDA</t>
  </si>
  <si>
    <t>366811-UNIMED MACAPA COOPERATIVA DE TRABALHO MEDIC</t>
  </si>
  <si>
    <t>367729-MASSA FALIDA DE SAUDE QUALITY LTDA.</t>
  </si>
  <si>
    <t>367966-UNIODONTO RIO GRANDE-LITORAL COOPERATIVA OD</t>
  </si>
  <si>
    <t>369187-MASSA FALIDA DE MMS PLANO DE SAUDE LTDA</t>
  </si>
  <si>
    <t>369616-UNIODONTO DE SAO LUIS - COOP. DOS C. D. DO</t>
  </si>
  <si>
    <t>370321-CAIXA DE ASSISTENCIA DOS FUNCIONARIOS DA E</t>
  </si>
  <si>
    <t>370525-FUNDACAO SISTEL DE SEGURIDADE SOCIAL</t>
  </si>
  <si>
    <t>37292-CLINICA ODONTOLOGICA ODONTOSERV LTDA.</t>
  </si>
  <si>
    <t>376604-MASSA FALIDA OPEN SAUDE LTDA</t>
  </si>
  <si>
    <t>37739-SEMED SAUDE SERVICOS MEDICOS S/C LTDA.</t>
  </si>
  <si>
    <t>378682-UNIODONTO DE SAO JOSE DO RIO PARDO - COOPER</t>
  </si>
  <si>
    <t>379557-ORAL SAUDE DE VOTUPORANGA SERVICO ODONTOLOG</t>
  </si>
  <si>
    <t>379697-MASSA FALIDA DE PRO-SAUDE PLANOS DE SAUDE L</t>
  </si>
  <si>
    <t>380041-PRODENT - ASSISTENCIA ODONTOLOGICA LTDA.</t>
  </si>
  <si>
    <t>381161-MASSA FALIDA REAL SAUDE LTDA EPP</t>
  </si>
  <si>
    <t>382337-UNIODONTO METROPOLITANA COOPERATIVA ODONTOL</t>
  </si>
  <si>
    <t>383929-UNIODONTO BAHIA SUL - COOPERATIVA ODONTOLOG</t>
  </si>
  <si>
    <t>384356-COOPUS - COOPERATIVA DE USUARIOS DO SISTEMA</t>
  </si>
  <si>
    <t>386898-PLAN MED ASSISTENCIA MEDICA LTDA.-EPP</t>
  </si>
  <si>
    <t>388122-MASSA FALIDA DE SERMA SERVICOS MEDICOS ASSI</t>
  </si>
  <si>
    <t>388254-COMPANHIA DE ELETRICIDADE DO ESTADO DA BAHI</t>
  </si>
  <si>
    <t>389421-UNIMED MOSSORO - COOPERATIVA DE TRABALHOS M</t>
  </si>
  <si>
    <t>391727-GRUPO SERVICOS DE MEDICINA LTDA</t>
  </si>
  <si>
    <t>400246-AMISAUDE ASSISTENCIA MEDICA INTEGRAL DE SAU</t>
  </si>
  <si>
    <t>400271-SUL AMERICA SAUDE S.A.</t>
  </si>
  <si>
    <t>400289-SUL AMERICA SERVICOS MEDICOS S.A.</t>
  </si>
  <si>
    <t>400360-IRMANDADE DA SANTA CASA DE MISERICORDIA DE</t>
  </si>
  <si>
    <t>400386-ADCON - ADMINISTRADORA DE CONVENIOS ODONTOL</t>
  </si>
  <si>
    <t>400696-AMENO SERVICO OPERACIONAL DE SAUDE S/C LTDA</t>
  </si>
  <si>
    <t>400912-DENTIST SERVICOS DE ODONTOLOGIA S/C LTDA</t>
  </si>
  <si>
    <t>400971-CORN PRODUCTS BRASIL - INGREDIENTES IND. LT</t>
  </si>
  <si>
    <t>401111-ODONTOCLINICAS S/C LTDA</t>
  </si>
  <si>
    <t>401153-SERMED SERVICOS MEDICOS UBERLANDIA LTDA</t>
  </si>
  <si>
    <t>401331-GOLDEN SUL PLANOS DE SAUDE LTDA-ME</t>
  </si>
  <si>
    <t>401617-UNIODONTO CACHOEIRA DO SUL - COOP DE TRAB O</t>
  </si>
  <si>
    <t>401846-MASSA FALIDA DE ASSIMEDICA SISTEMA DE SAUDE</t>
  </si>
  <si>
    <t>401862-SISTEMA ODONTOLOGICO SAUDE S/C LTDA.</t>
  </si>
  <si>
    <t>402010-COOPERATIVA ODONTOLOGICA REGIAO SUL DA BAHI</t>
  </si>
  <si>
    <t>402095-SITO - SISTEMA INTEGRADO DE TRATAMENTO ODON</t>
  </si>
  <si>
    <t>402141-CLIMED LTDA. ASSISTENCIA MEDICA A EMPRESAS</t>
  </si>
  <si>
    <t>402346-CLIM SERV ASSISTENCIA MEDICA LTDA.</t>
  </si>
  <si>
    <t>402494-GOTI GRUPO ODONTOLOGICO DE TRATAMENTO INTEG</t>
  </si>
  <si>
    <t>402516-UNIODONTO DE CAMPOS - COOPERATIVA ODONTOLOG</t>
  </si>
  <si>
    <t>402621-UNIPLAN SAUDE LTDA</t>
  </si>
  <si>
    <t>402923-ASSOCIACAO CASA FONTE DA VIDA</t>
  </si>
  <si>
    <t>40325-AMA - ASSOCIACAO METROPOLITANA ASSISTENCIAL</t>
  </si>
  <si>
    <t>403458-PLENODONTO ASSISTENCIA ODONTOLOGICA LTDA.</t>
  </si>
  <si>
    <t>403555-HOKKEN MED PROJETOS E ADMINISTRACAO EM SAUD</t>
  </si>
  <si>
    <t>403849-MASSA FALIDA DE PRONTOMED ASSISTENCIA MEDIC</t>
  </si>
  <si>
    <t>403920-IRMANDADE DA SANTA CASA DE MISERICORDIA DE</t>
  </si>
  <si>
    <t>403997-UNIODONTO DE RIO BRANCO ACRE COOPERATIVA OD</t>
  </si>
  <si>
    <t>404365-O.S ODONTOLOGICA LTDA.</t>
  </si>
  <si>
    <t>404942-UNIFICACAO DOS DENTISTAS DE ITUVERAVA LTDA</t>
  </si>
  <si>
    <t>406121-UNIODONTO RESENDE - COOPERATIVA ODONTOLOGIC</t>
  </si>
  <si>
    <t>406163-ORTOPLAN ADMINISTRACAO E VENDAS DE PLANOS O</t>
  </si>
  <si>
    <t>406210-MASSA FALIDA DE VIDA EMPRESARIAL OPERADORA</t>
  </si>
  <si>
    <t>406295-UNIODONTO VALE DO SINOS COOPERATIVA ODONTOL</t>
  </si>
  <si>
    <t>406325-SIX ASSISTENCIA ODONTOLOGICA S/C LTDA</t>
  </si>
  <si>
    <t>406414-ODONTO LIFE ASSISTENCIA ODONTOLOGICA S/A.</t>
  </si>
  <si>
    <t>407381-INTERDONT S/C LTDA</t>
  </si>
  <si>
    <t>407666-AMS-ASSISTENCIA MEDICA A SAUDE S/C LTDA</t>
  </si>
  <si>
    <t>407755-PRONTO SOCORRO INFANTIL LUIZ FRANCA LTDA.</t>
  </si>
  <si>
    <t>408514-FUNDACAO GERALDO CORREA</t>
  </si>
  <si>
    <t>408646-PLANO NACIONAL DE SAUDE FAMILIAR DOS SERVID</t>
  </si>
  <si>
    <t>408735-BLUE MED SAUDE - SISTEMA DE ATENDIMENTO ALT</t>
  </si>
  <si>
    <t>408999-PLANO PLANEJAMENTO E ASSESSORIA NORDESTE OD</t>
  </si>
  <si>
    <t>409227-CRUZ AZUL DE SAO PAULO</t>
  </si>
  <si>
    <t>409294-SANTA CATARINA SAUDE SERVICOS E CONVENIOS L</t>
  </si>
  <si>
    <t>409383-DENT-MED CLINICA ODONTOLOGICA LTDA</t>
  </si>
  <si>
    <t>409839-SOCIEDADE LITERARIA E CARITATIVA SANTO AGOS</t>
  </si>
  <si>
    <t>410471-GREEN LIFE SAUDE ASSISTENCIA MEDICA LTDA.</t>
  </si>
  <si>
    <t>411124-APO - ASSISTENCIA PERSONALIZADA ODONTOLOGIC</t>
  </si>
  <si>
    <t>411183-ODONTUS - CLINICA ODONTOLOGICA S/C LTDA</t>
  </si>
  <si>
    <t>411264-ASL - ASSISTENCIA A SAUDE LTDA</t>
  </si>
  <si>
    <t>411701-UNIODONTO DE NOVA IGUACU COOPERATIVA ODONTO</t>
  </si>
  <si>
    <t>411833-SMILEPREV SISTEMA DE SAUDE ODONTOLOGICA S/C</t>
  </si>
  <si>
    <t>412350-REDE DENTAL OPERADORA DE PLANOS ODONTOLOGIC</t>
  </si>
  <si>
    <t>412384-AMIL PLANOS POR ADMINISTRACAO LTDA</t>
  </si>
  <si>
    <t>412791-MASSA FALIDA DE VIVA PLANOS DE SAUDE LTDA -</t>
  </si>
  <si>
    <t>412929-ODOUS ODONTOCLINICA LTDA</t>
  </si>
  <si>
    <t>412970-CAP - GERENCIADORA DE PLANOS DE SAUDE LTDA</t>
  </si>
  <si>
    <t>412996-ORALE ASSISTENCIA ODONTOLOGICA LTDA</t>
  </si>
  <si>
    <t>413003-CLIVALE PROSAUDE IGUATEMI LTDA.</t>
  </si>
  <si>
    <t>413038-VITALLIS SAUDE S/A</t>
  </si>
  <si>
    <t>413127-ORAL BRASIL CONSULTORIA E GESTAO EM SAUDE L</t>
  </si>
  <si>
    <t>413399-FUNDACAO PADRE ALBINO</t>
  </si>
  <si>
    <t>413402-UNILIFE SAUDE LTDA. - EM LIQUIDACAO EXTRAJU</t>
  </si>
  <si>
    <t>413500-ASSOCIACAO DOS SERVIDORES DA CAMARA DOS DEP</t>
  </si>
  <si>
    <t>413631-OPS - PLANOS DE SAUDE S.A</t>
  </si>
  <si>
    <t>413933-UNIDASODONTO PLANO DE ASSISTENCIA ODONTOLOG</t>
  </si>
  <si>
    <t>413941-SOCIEDADE DE ASSISTENCIA ODONTOLOGICA DE GR</t>
  </si>
  <si>
    <t>414441-HEALTHCARE TRUST SERVICE - CONSULTORIA EM N</t>
  </si>
  <si>
    <t>414611-ISHIKAWA ASSISTENCIA ODONTOLOGICA S/C LTDA</t>
  </si>
  <si>
    <t>414646-UNIMED SUDESTE PAULISTA - FEDERACAO REGIONA</t>
  </si>
  <si>
    <t>414921-IDEAL ODONTO ASSISTENCIA ODONTOLOGICA LTDA.</t>
  </si>
  <si>
    <t>415286-DIVICOM ADMINISTRADORA DE BENEFICIOS LTDA</t>
  </si>
  <si>
    <t>415308-INSTRON INSTITUTO DE TRATAMENTO ODONTOLOGIC</t>
  </si>
  <si>
    <t>415405-FUNDACAO SANTA CASA DE MISERICORDIA DE BELO</t>
  </si>
  <si>
    <t>415537-LOTUS OPERADORA DE PLANOS ODONTOLOGICOS LTD</t>
  </si>
  <si>
    <t>415847-ASSISTENCIA MEDICO-HOSPITALAR LTDA.</t>
  </si>
  <si>
    <t>415928-DENTICAL DENTAL COOPERATIVA ODONTOLOGICA DE</t>
  </si>
  <si>
    <t>415987-PLANO VIDA SAUDE SERVICOS ODONTOLOGICOS LTD</t>
  </si>
  <si>
    <t>416134-CODEVAN CONVENIO ODONTOLOGICO EVANGELICO LT</t>
  </si>
  <si>
    <t>416215-JLM ASSISTENCIA ODONTOLOGICA LTDA</t>
  </si>
  <si>
    <t>416266-SITTO - SISTEMA INTEGRADO DE TRATAMENTO ODO</t>
  </si>
  <si>
    <t>416339-CAMED OPERADORA DE PLANO DE SAUDE LTDA</t>
  </si>
  <si>
    <t>416347-ODONTO QUALIT SERVICOS ODONTOLOGICOS LTDA</t>
  </si>
  <si>
    <t>416380-S SHIMODA ASSISTENCIA ODONTOLOGICA S/S LTDA</t>
  </si>
  <si>
    <t>416461-ODONTOLOGYC SYSTEM CONVENIO ODONTOLOGICO LT</t>
  </si>
  <si>
    <t>416576-UNIMED PIAUI FEDERACAO DAS COOPERATIVAS DE</t>
  </si>
  <si>
    <t>416631-SORRISO OPERADORA ODONTOLOGICA LTDA</t>
  </si>
  <si>
    <t>416681-NM - NEUROCARDIO E MEMORIAL SAUDE LTDA.</t>
  </si>
  <si>
    <t>416771-ALIANCA ADMINISTRADORA DE BENEFICIOS DE SAU</t>
  </si>
  <si>
    <t>416908-DENTALPLAN PLANOS DE ASSISTENCIA ODONTOLOGI</t>
  </si>
  <si>
    <t>416916-CLUBE DE SAUDE ADMINISTRADORA DE PLANOS LTD</t>
  </si>
  <si>
    <t>416924-INSOLVENCIA CIVIL DE INSTITUTO DE ASSISTENC</t>
  </si>
  <si>
    <t>416967-SEPACO AUTOGESTAO</t>
  </si>
  <si>
    <t>417025-PAS - PLANO DE ASSISTENCIA A SAUDE</t>
  </si>
  <si>
    <t>417068-ODONTOFACE OPERADORA DE PLANOS DE SAUDE ODO</t>
  </si>
  <si>
    <t>417114-TOPDONTO OPERADORA DE PLANO ODONTOLOGICO LT</t>
  </si>
  <si>
    <t>417149-RIBERDENTE SERVICOS ODONTOLOGICOS S/S LTDA</t>
  </si>
  <si>
    <t>417246-FUNDACAO USISAUDE</t>
  </si>
  <si>
    <t>417378-INSTITUTO BRASILEIRO DE BENEFICIOS PARA COO</t>
  </si>
  <si>
    <t>417874-BEM MAIS ODONTO OPERADORA ODONTOLOGICA LTDA</t>
  </si>
  <si>
    <t>417882-CARE CLUB ADMINISTRADORA DE BENEFICIOS LTDA</t>
  </si>
  <si>
    <t>417904-BEM BENEFICIOS ADMINISTRADORA DE BENEFICIOS</t>
  </si>
  <si>
    <t>417980-AON AFFINITY ADMINISTRADORA DE BENEFICIOS L</t>
  </si>
  <si>
    <t>418234-MADIA &amp; DUARTE ADMINISTRADORA DE BENEFICIOS</t>
  </si>
  <si>
    <t>418366-PLANODONT SERVICOS ODONTOLOGICOS LTDA</t>
  </si>
  <si>
    <t>418382-CLASP ADMINISTRADORA DE BENEFICIOS - EIRELI</t>
  </si>
  <si>
    <t>418561-UNIVERSO ADMINISTRADORA DE BENEFICIOS DE SA</t>
  </si>
  <si>
    <t>418609-OURO BRASIL ADMINISTRADORA DE BENEFICIOS LT</t>
  </si>
  <si>
    <t>418625-PORTO SEGURO SERVICOS ODONTOLOGICOS LTDA.</t>
  </si>
  <si>
    <t>418790-SISTEMA 1 SERVICOS DE ASSISTENCIA A SAUDE S</t>
  </si>
  <si>
    <t>419087-MULTIPLA ADMINISTRADORA DE BENEFICIOS LTDA.</t>
  </si>
  <si>
    <t>419184-ODONTOMAIS SERVICOS ODONTOLOGICOS LTDA - ME</t>
  </si>
  <si>
    <t>419214-BRASIL DENTAL ASSISTENCIA ODONTOLOGICA NACI</t>
  </si>
  <si>
    <t>419320-MEDICAL BRASIL ASSISTENCIA MEDICA LTDA - EM</t>
  </si>
  <si>
    <t>419583-ODONTOMAXI OPERADORA DE PLANOS ODONTOLOGICO</t>
  </si>
  <si>
    <t>419711-CENTRO OESTE ADMINISTRADORA DE BENEFICIOS L</t>
  </si>
  <si>
    <t>419745-IGM OPERADORA DE PLANOS ODONTOLOGICOS LTDA</t>
  </si>
  <si>
    <t>419915-VIEIRA ASSISTENCIA ODONTOLOGICA LTDA</t>
  </si>
  <si>
    <t>420182-HEALTH CLUB ADMINISTRADORA DE BENEFICIOS LT</t>
  </si>
  <si>
    <t>420212-ODONTO PRIME PLANOS ODONTOLOGICOS LTDA ME</t>
  </si>
  <si>
    <t>420727-MEDCLASS ADMINISTRADORA DE BENEFICIOS</t>
  </si>
  <si>
    <t>420743-OPERADORA DE PLANOS ODONTOLOGICOS ODONTOCLI</t>
  </si>
  <si>
    <t>420972-ORALPLAN PLANOS DE SAUDE ODONTOLOGICOS - EI</t>
  </si>
  <si>
    <t>421049-W. DENTAL PLANOS ODONTOLOGICOS S.A</t>
  </si>
  <si>
    <t>421081-DELFHI PLANOS ODONTOLOGICOS LTDA</t>
  </si>
  <si>
    <t>421383-PROPULSAO PLANOS ODONTOLOGICOS LTDA</t>
  </si>
  <si>
    <t>421456-UNION LIFE ADMINISTRADORA DE BENEFICIOS LTD</t>
  </si>
  <si>
    <t>421561-BRASIL ODONTO OPERADORA DE PLANOS ODONTOLOG</t>
  </si>
  <si>
    <t>421570-REDE DE ASSISTENCIA A SAUDE METROPOLITANA</t>
  </si>
  <si>
    <t>421880-MED LIFE OPERADORA ODONTOLOGICA LTDA</t>
  </si>
  <si>
    <t>422088-ODONT-OPERADORA ODONTOLOGICA LTDA</t>
  </si>
  <si>
    <t>422274-MEDICAL PLANOS DE SAUDE S/A</t>
  </si>
  <si>
    <t>422355-PD BRASIL ASSISTENCIA ODONTOLOGICA EIRELI</t>
  </si>
  <si>
    <t>422673-OPERADORA DE PLANOS ODONTOLOGICOS ULTRAODON</t>
  </si>
  <si>
    <t>422789-NAPRI ADMINISTRADORA DE BENEFICIOS LTDA</t>
  </si>
  <si>
    <t>422851-LIODONTO PLANOS DE ASSISTENCIA E SERVICOS O</t>
  </si>
  <si>
    <t>423343-HUB HEALTH ADMINISTRADORA DE BENEFICIOS LTD</t>
  </si>
  <si>
    <t>Fonte: SIF/ANS/MS - 12/09/2022.</t>
  </si>
  <si>
    <t>Quantidade de Reclamações de beneficiários</t>
  </si>
  <si>
    <t>diminuiu</t>
  </si>
  <si>
    <t>aumentou</t>
  </si>
  <si>
    <t>Análise 19 e 22</t>
  </si>
  <si>
    <t>IGUAL</t>
  </si>
  <si>
    <t>VARIAÇÃO OPERADORAS</t>
  </si>
  <si>
    <t>AUMENTARAM</t>
  </si>
  <si>
    <t>DIMINUIRAM</t>
  </si>
  <si>
    <t>GERAL</t>
  </si>
  <si>
    <t>Ana.AUMENTO</t>
  </si>
  <si>
    <t>Análise variações</t>
  </si>
  <si>
    <t>aumento</t>
  </si>
  <si>
    <t>dimuição</t>
  </si>
  <si>
    <t>aumento geral</t>
  </si>
  <si>
    <t>Ana.DIMINUIÇÃO</t>
  </si>
  <si>
    <t>igual</t>
  </si>
  <si>
    <t>*diluída</t>
  </si>
  <si>
    <t>*formatação condicional para contém "UNIMED"</t>
  </si>
  <si>
    <t>UNIMED DE ASSIS COOPERATIVA DE TRABALHO MED</t>
  </si>
  <si>
    <t>UNIMED MEIO OESTE CATARINENSE COOPERATIVA D</t>
  </si>
  <si>
    <t>UNIMED DE SOBRAL SOCIEDADE COOPERATIVA MEDI</t>
  </si>
  <si>
    <t xml:space="preserve">CMI </t>
  </si>
  <si>
    <t xml:space="preserve"> PLANOS DE ASSISTENCIA MEDICA LTDA</t>
  </si>
  <si>
    <t>CIRCULO OPERARIO CAXIENSE</t>
  </si>
  <si>
    <t xml:space="preserve">CEAM BRASIL </t>
  </si>
  <si>
    <t xml:space="preserve"> PLANOS DE SAUDE LTDA</t>
  </si>
  <si>
    <t>CAIXA ASSISTENCIAL UNIVERSITARIA DO RIO GRA</t>
  </si>
  <si>
    <t xml:space="preserve">UNIMED DE SAO ROQUE </t>
  </si>
  <si>
    <t xml:space="preserve"> COOPERATIVA DE TRABAL</t>
  </si>
  <si>
    <t>ATIVIA SERVICOS DE SAUDE S/A</t>
  </si>
  <si>
    <t>UNIMED VALE DO SAO FRANCISCO COOPERATIVA DE</t>
  </si>
  <si>
    <t>UNIMED SAO JOAO NEPOMUCENO COOPERATIVA DE T</t>
  </si>
  <si>
    <t xml:space="preserve">UNIMED DE VOTUPORANGA </t>
  </si>
  <si>
    <t xml:space="preserve"> COOPERATIVA DE TRAB</t>
  </si>
  <si>
    <t>ASSOCIACAO AUXILIADORA DAS CLASSES LABORIOS</t>
  </si>
  <si>
    <t>UNIMED EXTREMO OESTE CATARINENSE COOPERATIV</t>
  </si>
  <si>
    <t>GARANTIA DE SAUDE LTDA</t>
  </si>
  <si>
    <t xml:space="preserve">ALVORECER </t>
  </si>
  <si>
    <t xml:space="preserve"> ASSOCIACAO DE SOCORROS MUTUOS</t>
  </si>
  <si>
    <t xml:space="preserve">UNIMED DE BIRIGUI </t>
  </si>
  <si>
    <t xml:space="preserve"> COOPERATIVA DE TRABALHO</t>
  </si>
  <si>
    <t>HUMANA PARANA S.A</t>
  </si>
  <si>
    <t>UNIMED DE BRUSQUE COOPERATIVA DE TRABALHO M</t>
  </si>
  <si>
    <t>HUMANA ASSISTENCIA MEDICA LTDA</t>
  </si>
  <si>
    <t>PLANO DE SAUDE ANA COSTA LTDA.</t>
  </si>
  <si>
    <t>VIVACOM PLANOS DE SAUDE</t>
  </si>
  <si>
    <t>UNIMED DE PARANAGUA COOPERATIVA DE TRABALHO</t>
  </si>
  <si>
    <t>UNIMED NOROESTE DO PARANA COOP DE TRABALHO</t>
  </si>
  <si>
    <t>SAMEL PLANO DE SAUDE LTDA</t>
  </si>
  <si>
    <t>UNIMED VALE DO JAURU COOPERATIVA DE TRABALH</t>
  </si>
  <si>
    <t>PLANO DE ASSISTENCIA MEDICA MINEIRA LTDA</t>
  </si>
  <si>
    <t>HOSPITAL MARECHAL CANDIDO RONDON S/A</t>
  </si>
  <si>
    <t>UNIMED STA RITA, STA ROSA E SAO SIMAO COOP.</t>
  </si>
  <si>
    <t>EXTREMAMEDIC PLANOS DE SAUDE LTDA</t>
  </si>
  <si>
    <t>GS PLANO GLOBAL DE SAUDE LTDA</t>
  </si>
  <si>
    <t>CLINICA SAO JOSE SAUDE LTDA.</t>
  </si>
  <si>
    <t>SOCIEDADE BENEFICENTE DEZOITO DE JULHO</t>
  </si>
  <si>
    <t>POLICLIN SAUDE S/A.</t>
  </si>
  <si>
    <t>PRONTO SOCORRO CONDE DE MOREIRA LIMA</t>
  </si>
  <si>
    <t>ASSOCIACAO DE SAUDE PORTUGUESA DE BENEFICEN</t>
  </si>
  <si>
    <t>CEDPLAN SAUDE LTDA EPP</t>
  </si>
  <si>
    <t>ASSOCIACAO SAO FRANCISCO VIDA</t>
  </si>
  <si>
    <t>SAUDE BRASIL ASSISTENCIA MEDICA LTDA.</t>
  </si>
  <si>
    <t>MEDHEALTH PLANOS DE SAUDE LTDA</t>
  </si>
  <si>
    <t>2CARE OPERADORA DE SAUDE LTDA.</t>
  </si>
  <si>
    <t>SD</t>
  </si>
  <si>
    <t>M OPERADORA DE PLANOS DE SAUDE LTDA</t>
  </si>
  <si>
    <t xml:space="preserve">BRADESCO SAUDE </t>
  </si>
  <si>
    <t xml:space="preserve"> OPERADORA DE PLANOS S/A</t>
  </si>
  <si>
    <t xml:space="preserve">AMHE MED ASSISTENCIA A SAUDE LTDA </t>
  </si>
  <si>
    <t xml:space="preserve"> EPP</t>
  </si>
  <si>
    <t>ALICE OPERADORA LTDA.</t>
  </si>
  <si>
    <t>UNICA ASSISTENCIA MEDICA LTDA</t>
  </si>
  <si>
    <t>ASSOCIACAO FCA SAUDE</t>
  </si>
  <si>
    <t xml:space="preserve">ELETROS SAUDE </t>
  </si>
  <si>
    <t xml:space="preserve"> ASSOCIACAO DE ASSISTENCIA A</t>
  </si>
  <si>
    <t>ATITUDE SAUDE ASSISTENCIA MEDICA LTDA</t>
  </si>
  <si>
    <t>CARING SAUDE ASSISTENCIA MEDICA LTDA.</t>
  </si>
  <si>
    <t>ASSOCIACAO DE SAUDE DO VALE</t>
  </si>
  <si>
    <t>YOU ASSISTENCIA MEDICA LTDA.</t>
  </si>
  <si>
    <t>SAMI ASSISTENCIA MEDICA LTDA</t>
  </si>
  <si>
    <t>VOCE TOTAL PLANOS DE SAUDE LIMITADA</t>
  </si>
  <si>
    <t>PB ASSISTENCIA MEDICA EU LTDA</t>
  </si>
  <si>
    <t>UNIMED GURUPI COOPERATIVA DE TRABALHO MEDIC</t>
  </si>
  <si>
    <t>CAIXA DE ASSISTENCIA DOS MAGISTRADOS DE PER</t>
  </si>
  <si>
    <t>AME</t>
  </si>
  <si>
    <t>ASSISTENCIA MEDICA A EMPRESAS LTDA</t>
  </si>
  <si>
    <t>PRONTOCLINICA E HOSPITAIS SAO LUCAS S/A</t>
  </si>
  <si>
    <t xml:space="preserve">UNIMED DE OURINHOS </t>
  </si>
  <si>
    <t xml:space="preserve"> COOPERATIVA DE TRABALH</t>
  </si>
  <si>
    <t>UNIMED DE ADAMANTINA</t>
  </si>
  <si>
    <t>COOPERATIVA DE TRABALH</t>
  </si>
  <si>
    <t xml:space="preserve">UNIMED REGIONAL DE PICOS </t>
  </si>
  <si>
    <t xml:space="preserve"> COOPERATIVA DE T</t>
  </si>
  <si>
    <t>UNIMED ALEM PARAIBA COOPERATIVA DE TRABALHO</t>
  </si>
  <si>
    <t>BENEFICENCIA CAMILIANA DO SUL</t>
  </si>
  <si>
    <t>UNIMED PLANALTO MEDIO</t>
  </si>
  <si>
    <t xml:space="preserve"> COOPERATIVA DE SERVI</t>
  </si>
  <si>
    <t>IRMANDADE DA SANTA CASA DE MISERICORDIA DE</t>
  </si>
  <si>
    <t>PLAMER PLANO MEDICO RESENDE LTDA</t>
  </si>
  <si>
    <t>UNIMED DO OESTE DA BAHIA COOPERATIVA DE TRA</t>
  </si>
  <si>
    <t xml:space="preserve">PROMEDICA </t>
  </si>
  <si>
    <t xml:space="preserve"> PROTECAO MEDICA A EMPRESAS S.A.</t>
  </si>
  <si>
    <t>AUSTACLINICAS ASSISTENCIA MEDICA E HOSPITAL</t>
  </si>
  <si>
    <t>IRMANDADE DE MISERICORDIA DO HOSPITAL DA SA</t>
  </si>
  <si>
    <t>UNIMED DE JATAI COOPERATIVA DE TRABALHO MED</t>
  </si>
  <si>
    <t>ASSOCIACAO DOS SERVIDORES FISCAIS DO ESTADO</t>
  </si>
  <si>
    <t>BARDELLA S/A INDUSTRIAS MECANICAS</t>
  </si>
  <si>
    <t>UNIMED ANHANGUERA COOPERATIVA DE TRABALHO M</t>
  </si>
  <si>
    <t xml:space="preserve">UNIMED REGIAO DA CAMPANHA/RS </t>
  </si>
  <si>
    <t xml:space="preserve"> COOPERATIVA</t>
  </si>
  <si>
    <t>CENTRO HOSPITALAR ATIBAIA LTDA.</t>
  </si>
  <si>
    <t>UNIMED MACHADO COOPERATIVA DE TRABALHO MEDI</t>
  </si>
  <si>
    <t>UNIMED DE ARIQUEMES COOPERATIVA DE TRABALHO</t>
  </si>
  <si>
    <t>SANTA LUZIA ASSISTENCIA MEDICA S.A.</t>
  </si>
  <si>
    <t>UNIMED RONDONOPOLIS COOPERATIVA DE TRABALHO</t>
  </si>
  <si>
    <t>VERA CRUZ ASSOCIACAO DE SAUDE</t>
  </si>
  <si>
    <t>HUMANA SAUDE SUL LTDA.</t>
  </si>
  <si>
    <t>UNIMED FRUTAL COOPERATIVA DE TRABALHO MEDIC</t>
  </si>
  <si>
    <t xml:space="preserve">NOSSA SAUDE </t>
  </si>
  <si>
    <t xml:space="preserve"> OPERADORA PLANOS PRIVADOS DE</t>
  </si>
  <si>
    <t>LIV LINHAS INTELIGENTES DE ATENCAO A VIDA S</t>
  </si>
  <si>
    <t>ASSOCIACAO BENEFICENTE DOS PROFESSORES PUBL</t>
  </si>
  <si>
    <t>UNIHOSP SAUDE LTDA</t>
  </si>
  <si>
    <t>COMPANHIA ESPIRITO SANTENSE DE SANEAMENTO</t>
  </si>
  <si>
    <t>SAO FRANCISCO ASSISTENCIA MEDICA LTDA</t>
  </si>
  <si>
    <t>SANTA CASA DA MISERICORDIA DE SAO JOAO DEL</t>
  </si>
  <si>
    <t>FUNDACAO LEONOR DE BARROS CAMARGO</t>
  </si>
  <si>
    <t>EMPRESA GERENCIAL DE PROJETOS NAVAIS</t>
  </si>
  <si>
    <t xml:space="preserve">CAIXA DE ASSISTENCIA DO SINDFISCO </t>
  </si>
  <si>
    <t xml:space="preserve"> CASSIND</t>
  </si>
  <si>
    <t>CAIXA DE ASSISTENCIA A SAUDE DO SINDICATO D</t>
  </si>
  <si>
    <t>OPLAN SAUDE OPERADORA DE PLANO DE SAUDE LTD</t>
  </si>
  <si>
    <t>AMHA SAUDE S/A</t>
  </si>
  <si>
    <t>ASSOCIACAO METROPOLITANA DE ASSISTENCIA A S</t>
  </si>
  <si>
    <t>RBS PARTICIPACOES S/A</t>
  </si>
  <si>
    <t xml:space="preserve">ASSOCIACAO PETROBRAS DE SAUDE </t>
  </si>
  <si>
    <t xml:space="preserve"> APS</t>
  </si>
  <si>
    <t>SERMED</t>
  </si>
  <si>
    <t>SAUDE LTDA.</t>
  </si>
  <si>
    <t xml:space="preserve">UNIMED BARRA DO GARCAS </t>
  </si>
  <si>
    <t xml:space="preserve"> COOPERATIVA DE TRA</t>
  </si>
  <si>
    <t>UNIMED DE BOTUCATU COOPERATIVA DE TRABALHO</t>
  </si>
  <si>
    <t xml:space="preserve">UNIMED REGIONAL JAU </t>
  </si>
  <si>
    <t>FUNDACAO DE PREVIDENCIA DOS EMPREGADOS DA C</t>
  </si>
  <si>
    <t>UNIMED PALMAS COOPERATIVA DE TRABALHO MEDIC</t>
  </si>
  <si>
    <t>UNIMED ANAPOLIS COOPERATIVA DE TRABALHO MED</t>
  </si>
  <si>
    <t>COOPERATIVA DE TRABALHO MEDICO DE ARAGUAINA</t>
  </si>
  <si>
    <t>UNIMED DE PIRASSUNUNGA COOPERATIVA DE TRABA</t>
  </si>
  <si>
    <t>PARANA ASSISTENCIA MEDICA LTDA</t>
  </si>
  <si>
    <t>FUNDACAO CHESF DE ASSISTENCIA E SEGURIDADE</t>
  </si>
  <si>
    <t xml:space="preserve">SAUDE SIM LTDA </t>
  </si>
  <si>
    <t xml:space="preserve"> EM LIQUIDACAO EXTRAJUDICIA</t>
  </si>
  <si>
    <t>UNIMED SUDOESTE PAULISTA COOPERATIVA DE TRA</t>
  </si>
  <si>
    <t xml:space="preserve">UNIMED PATOS </t>
  </si>
  <si>
    <t xml:space="preserve"> COOPERATIVA DE TRABALHO MEDI</t>
  </si>
  <si>
    <t xml:space="preserve">SAMIG </t>
  </si>
  <si>
    <t xml:space="preserve"> SERV. DE ASSISTENCIA MEDICA DA ILHA</t>
  </si>
  <si>
    <t>PLAMED PLANO DE ASSISTENCIA MEDICA LTDA</t>
  </si>
  <si>
    <t xml:space="preserve">UNIMED ALTO DA SERRA </t>
  </si>
  <si>
    <t xml:space="preserve"> SOCIEDADE COOPERATIV</t>
  </si>
  <si>
    <t>UNIMED DE BARRETOS COOPERATIVA DE TRABALHO</t>
  </si>
  <si>
    <t xml:space="preserve">UNIMED DO CARIRI </t>
  </si>
  <si>
    <t xml:space="preserve"> SOCIEDADE COOPERATIVA ME</t>
  </si>
  <si>
    <t xml:space="preserve">UNIMED NOROESTE/RS </t>
  </si>
  <si>
    <t xml:space="preserve"> SOCIEDADE COOPERATIVA</t>
  </si>
  <si>
    <t>UNIMED NORTE DO PARANA COOPERATIVA REGIONAL</t>
  </si>
  <si>
    <t xml:space="preserve">UNIMED PLANALTO CENTRAL/RS </t>
  </si>
  <si>
    <t xml:space="preserve"> COOPERATIVA DE</t>
  </si>
  <si>
    <t>UNIMED DE TAUBATE COOPERATIVA DE TRABALHO M</t>
  </si>
  <si>
    <t xml:space="preserve">UNIMED DE TUBARAO </t>
  </si>
  <si>
    <t xml:space="preserve">UNIMED NORTE PIONEIRO </t>
  </si>
  <si>
    <t>ASSOCIACAO DOS FUNCIONARIOS FISCAIS DO ESTA</t>
  </si>
  <si>
    <t>SISTEMA TOTAL DE SAUDE LTDA.</t>
  </si>
  <si>
    <t>COOPERATIVA DOS USUARIOS DE SERVICOS DE SAU</t>
  </si>
  <si>
    <t xml:space="preserve">UNIMED CENTRO PAULISTA </t>
  </si>
  <si>
    <t xml:space="preserve"> FEDERACAO INTRAFED</t>
  </si>
  <si>
    <t>ASSOCIACAO DE ASSISTENCIA MEDICO HOSPITALAR</t>
  </si>
  <si>
    <t>AMAZONIA PLANOS DE SAUDE LTDA</t>
  </si>
  <si>
    <t>MAIS SAUDE S/A</t>
  </si>
  <si>
    <t xml:space="preserve">UNIMED ALTO URUGUAI/RS </t>
  </si>
  <si>
    <t xml:space="preserve"> COOPERATIVA DE ASS</t>
  </si>
  <si>
    <t>CENTRO BARBACENENSE DE ASSISTENCIA MEDICA E</t>
  </si>
  <si>
    <t xml:space="preserve">UNIMED VALE DO SEPOTUBA </t>
  </si>
  <si>
    <t xml:space="preserve"> COOPERATIVA DE TR</t>
  </si>
  <si>
    <t>HOSPITAL CESAR LEITE</t>
  </si>
  <si>
    <t>UNIMED TRES RIOS COOPERATIVA DE TRABALHO ME</t>
  </si>
  <si>
    <t>UNIMED RIO BRANCO COOPERATIVA DE TRABALHO M</t>
  </si>
  <si>
    <t>SAO LUCAS SAUDE S/A</t>
  </si>
  <si>
    <t>UNIMED DE REGISTRO COOPERATIVA DE TRABALHO</t>
  </si>
  <si>
    <t xml:space="preserve">UNIMED PONTAL DO TRIANGULO </t>
  </si>
  <si>
    <t>UNIMED APUCARANA COOPERATIVA DE TRABALHO ME</t>
  </si>
  <si>
    <t xml:space="preserve">UNIMED DE TATUI </t>
  </si>
  <si>
    <t xml:space="preserve"> COOPERATIVA DE TRABALHO M</t>
  </si>
  <si>
    <t>UNIMED SUL DO PARA COOPERATIVA DE TRABALHO</t>
  </si>
  <si>
    <t>BENSAUDE PLANO DE ASSISTENCIA MEDICA HOSPIT</t>
  </si>
  <si>
    <t xml:space="preserve">UNIMED CAMPINA GRANDE </t>
  </si>
  <si>
    <t xml:space="preserve">UNIMED DE ARACATUBA </t>
  </si>
  <si>
    <t>ASSOCIACAO DOS FISCAIS DE TRIBUTOS ESTADUAI</t>
  </si>
  <si>
    <t>GAMA SAUDE LTDA.</t>
  </si>
  <si>
    <t xml:space="preserve">PLAMEDH </t>
  </si>
  <si>
    <t xml:space="preserve"> PLANO DE ASSISTENCIA MEDICO</t>
  </si>
  <si>
    <t>HOSPI</t>
  </si>
  <si>
    <t>ASSOCIACAO BENEFICENTE FNV</t>
  </si>
  <si>
    <t>ASSOCIACAO SANTA CASA SAUDE DE SAO JOSE DOS</t>
  </si>
  <si>
    <t>SANTA CASA DE MISERICORDIA DE PONTA GROSSA</t>
  </si>
  <si>
    <t>ASSOCIACAO PLANO DE SAUDE SANTA CASA DE VAL</t>
  </si>
  <si>
    <t>CAIXA DE ASSISTENCIA A SAUDE DOS SERVIDORES</t>
  </si>
  <si>
    <t>CENTRO TRASMONTANO DE SAO PAULO</t>
  </si>
  <si>
    <t xml:space="preserve">UNIMED PELOTAS/RS </t>
  </si>
  <si>
    <t xml:space="preserve"> COOPERATIVA DE ASSISTEN</t>
  </si>
  <si>
    <t>CAIXA DE ASSISTENCIA DOS EMPREGADOS DO BANE</t>
  </si>
  <si>
    <t>CAIXA DE ASSISTENCIA SISTEMA SAUDE INTEGRAL</t>
  </si>
  <si>
    <t>ASSOCIACAO BENEFICENTE CATOLICA</t>
  </si>
  <si>
    <t xml:space="preserve">UNIMED DE PINDAMONHANGABA </t>
  </si>
  <si>
    <t xml:space="preserve"> COOPERATIVA TRA</t>
  </si>
  <si>
    <t xml:space="preserve">INSOLVENCIA CIVIL DE PAME </t>
  </si>
  <si>
    <t xml:space="preserve"> ASSOCIACAO DE A</t>
  </si>
  <si>
    <t>UNIMED AMPARO COOPERATIVA DE TRABALHO MEDIC</t>
  </si>
  <si>
    <t>UNIMED DE GUARATINGUETA</t>
  </si>
  <si>
    <t>COOPERATIVA DE TRAB</t>
  </si>
  <si>
    <t xml:space="preserve">UNIMED ALTO VALE </t>
  </si>
  <si>
    <t>UNIHOSP SERVICOS DE SAUDE S.A</t>
  </si>
  <si>
    <t>ASSOCIACAO DO PLANO DE SAUDE DA SANTA CASA</t>
  </si>
  <si>
    <t>MUTUA DOS MAGISTRADOS DO ESTADO DO RIO DE J</t>
  </si>
  <si>
    <t xml:space="preserve">UNIMED LITORAL SUL/RS </t>
  </si>
  <si>
    <t xml:space="preserve"> COOPERATIVA MEDICA</t>
  </si>
  <si>
    <t>ASSOCIACAO BENEFICENTE DE ASSISTENCIA A SAU</t>
  </si>
  <si>
    <t>SOBAM CENTRO MEDICO HOSPITALAR S.A.</t>
  </si>
  <si>
    <t>UNIMED SAO SEBASTIAO DO PARAISO COOPERATIVA</t>
  </si>
  <si>
    <t>CAIXA ASSISTENCIAL E BENEFICENTE DOS FUNCIO</t>
  </si>
  <si>
    <t xml:space="preserve">UNIMED SERGIPE </t>
  </si>
  <si>
    <t xml:space="preserve"> COOPERATIVA DE TRABALHO ME</t>
  </si>
  <si>
    <t xml:space="preserve">UNIMED DE CATANDUVA </t>
  </si>
  <si>
    <t xml:space="preserve">UNIMED FRONTEIRA NOROESTE/RS </t>
  </si>
  <si>
    <t>AMEPLAN ASSISTENCIA MEDICA PLANEJADA LTDA</t>
  </si>
  <si>
    <t>ESMALE ASSISTENCIA INTERNACIONAL DE SAUDE L</t>
  </si>
  <si>
    <t xml:space="preserve">FUNDACAO PLAMHUV </t>
  </si>
  <si>
    <t xml:space="preserve"> PLANO MEDICO HOSPITALAR</t>
  </si>
  <si>
    <t>GRUPO HOSPITALAR DO RIO DE JANEIRO LTDA</t>
  </si>
  <si>
    <t>UNIMED DE MANAUS COOP. DO TRABALHO MEDICO L</t>
  </si>
  <si>
    <t xml:space="preserve">FUNDACAO ELETROBRAS DE SEGURIDADE SOCIAL </t>
  </si>
  <si>
    <t xml:space="preserve">UNIMED METROPOLITANA DO AGRESTE </t>
  </si>
  <si>
    <t xml:space="preserve"> COOPERATI</t>
  </si>
  <si>
    <t>UNIMED MARQUES DE VALENCA COOPERATIVA DE TR</t>
  </si>
  <si>
    <t>UNIMED DE BARRA MANSA SOC. COOP. SERV.MED.E</t>
  </si>
  <si>
    <t>UNIMED CACERES COOPERATIVA DE TRABALHO MEDI</t>
  </si>
  <si>
    <t>CAIXA DE ASSISTENCIA DOS SERVIDORES FAZENDA</t>
  </si>
  <si>
    <t>UNIMED NORTE/NORDESTE</t>
  </si>
  <si>
    <t>FEDERACAO INTERFEDERA</t>
  </si>
  <si>
    <t>UNIMED DE JABOTICABAL COOP. DE TRABALHO MED</t>
  </si>
  <si>
    <t xml:space="preserve">AGEMED SAUDE LTDA </t>
  </si>
  <si>
    <t xml:space="preserve"> EM LIQUIDACAO EXTRAJUDI</t>
  </si>
  <si>
    <t>UNIMED CENTRO RONDONIA COOPERATIVA DE TRABA</t>
  </si>
  <si>
    <t xml:space="preserve">UNIMED MARANHAO DO SUL </t>
  </si>
  <si>
    <t xml:space="preserve">UNIMED ERECHIM </t>
  </si>
  <si>
    <t xml:space="preserve"> COOPERATIVA DE SERVICOS DE</t>
  </si>
  <si>
    <t>CAIXA DE ASSISTENCIA DOS FUNCIONARIOS DO BA</t>
  </si>
  <si>
    <t xml:space="preserve">UNIMED NOROESTE FLUMINENSE </t>
  </si>
  <si>
    <t>MEDICAL MEDICINA ASSISTENCIAL S/A</t>
  </si>
  <si>
    <t>ASSOCIACAO PARANAENSE DE ASSISTENCIA A SAUD</t>
  </si>
  <si>
    <t xml:space="preserve">UNIMED VALE DO URUCUIA </t>
  </si>
  <si>
    <t>UNIMED ENCOSTA DA SERRA/RS SOCIEDADE COOPER</t>
  </si>
  <si>
    <t>UNIMED CABO FRIO COOPERATIVA TRABALHO MEDIC</t>
  </si>
  <si>
    <t>UNIMED ARARUAMA COOPERATIVA DE TRABALHO MED</t>
  </si>
  <si>
    <t>UNIMED NOVA FRIBURGO</t>
  </si>
  <si>
    <t>SOC.COOP.SERV.MED.HOSP</t>
  </si>
  <si>
    <t xml:space="preserve">UNIMED VALE DAS ANTAS, RS </t>
  </si>
  <si>
    <t>UNIMED FRANCISCO BELTRAO COOPERATIVA DE TRA</t>
  </si>
  <si>
    <t>UNIMED VALE DO CARANGOLA COOPERATIVA DE TRA</t>
  </si>
  <si>
    <t>UNIMED CACADOR COOPERATIVA DE TRABALHO MEDI</t>
  </si>
  <si>
    <t>DOCTOR CLIN OPERADORA DE PLANOS DE SAUDE LT</t>
  </si>
  <si>
    <t>UNIMED ARAGUARI COOPERATIVA DE TRABALHO MED</t>
  </si>
  <si>
    <t xml:space="preserve">UNIMED FRANCA </t>
  </si>
  <si>
    <t xml:space="preserve"> SOCIEDADE COOPERATIVA DE SE</t>
  </si>
  <si>
    <t>JARDIM AMERICA SAUDE LTDA.</t>
  </si>
  <si>
    <t>QUALLITY PRO SAUDE PLANO DE ASSISTENCIA MED</t>
  </si>
  <si>
    <t>ASSOCIACAO DOS FUNCIONARIOS DO FISCO DO EST</t>
  </si>
  <si>
    <t>UNIMED DE PRESIDENTE PRUDENTE COOPERATIVA D</t>
  </si>
  <si>
    <t>UNIMED DE CAMPOS COOPERATIVA DE TRABALHO ME</t>
  </si>
  <si>
    <t>FUNDACAO COPEL DE PREVIDENCIA E ASSISTENCIA</t>
  </si>
  <si>
    <t>UNIMED LESTE PAULISTA COOPERATIVA DE TRABAL</t>
  </si>
  <si>
    <t>UNIMED CATAGUASES COOPERATIVA DE TRABALHO M</t>
  </si>
  <si>
    <t>ASSOCIACAO DOS AGENTES FISCAIS DE RENDAS DO</t>
  </si>
  <si>
    <t>UNIMED DE BEBEDOURO COOPERATIVA DE TRABALHO</t>
  </si>
  <si>
    <t>UNIMED DE ITATIBA COOPERATIVA DE TRABALHO M</t>
  </si>
  <si>
    <t>UNIMED GUAXUPE COOPERATIVA DE TRABALHO MEDI</t>
  </si>
  <si>
    <t>GREEN LINE SISTEMA DE SAUDE S.A</t>
  </si>
  <si>
    <t>UNIMED FOZ DO IGUACU COOPERATIVA TRABALHO M</t>
  </si>
  <si>
    <t xml:space="preserve">UNIMED VALE DO SINOS </t>
  </si>
  <si>
    <t xml:space="preserve"> COOPERATIVA DE ASSIS</t>
  </si>
  <si>
    <t xml:space="preserve">SIM </t>
  </si>
  <si>
    <t xml:space="preserve"> CAIXA DE ASSISTENCIA A SAUDE</t>
  </si>
  <si>
    <t xml:space="preserve">UNIMED DO OESTE DO PARANA </t>
  </si>
  <si>
    <t xml:space="preserve"> COOP. DE TRABAL</t>
  </si>
  <si>
    <t>COOPERATIVA DE TRABALHO MEDICO REGIAO DO PL</t>
  </si>
  <si>
    <t xml:space="preserve">UNIMED PORTO VELHO </t>
  </si>
  <si>
    <t>UNIMED MURIAE COOPERATIVA DE TRABALHO MEDIC</t>
  </si>
  <si>
    <t>UNIMED PATO BRANCO COOPERATIVA DE TRABALHO</t>
  </si>
  <si>
    <t>UNIMED LEOPOLDINA COOPERATIVA DE TRABALHO M</t>
  </si>
  <si>
    <t>UNIMED DE CATALAO COOPERATIVA DE TRABALHO M</t>
  </si>
  <si>
    <t xml:space="preserve">UNIMED SUL PAULISTA </t>
  </si>
  <si>
    <t>UNIMED ALFENAS COOPERATIVA DE TRABALHO MEDI</t>
  </si>
  <si>
    <t>VOLVO DO BRASIL VEICULOS LTDA.</t>
  </si>
  <si>
    <t>BRF S/A</t>
  </si>
  <si>
    <t xml:space="preserve">PORTOMED </t>
  </si>
  <si>
    <t xml:space="preserve"> PORTO SEGURO SERVICOS DE SAUDE L</t>
  </si>
  <si>
    <t>UNIMED REGIONAL SUL GOIAS COOP. DE TRABALHO</t>
  </si>
  <si>
    <t xml:space="preserve">UNIMED DO CEARA </t>
  </si>
  <si>
    <t xml:space="preserve"> FEDERACAO DAS SOCIEDADES</t>
  </si>
  <si>
    <t>UNIMED PETROPOLIS</t>
  </si>
  <si>
    <t>RJ COOPERATIVA DE TRABALH</t>
  </si>
  <si>
    <t>UNIMED DE GUARULHOS COOPERATIVA DE TRABALHO</t>
  </si>
  <si>
    <t>ARCELORMITTAL BRASIL S/A</t>
  </si>
  <si>
    <t>PREVENT SENIOR PRIVATE OPERADORA DE SAUDE L</t>
  </si>
  <si>
    <t>METRUS INSTITUTO DE SEGURIDADE SOCIAL</t>
  </si>
  <si>
    <t>CENTRO CLINICO GAUCHO LTDA</t>
  </si>
  <si>
    <t xml:space="preserve">ELOSAUDE </t>
  </si>
  <si>
    <t xml:space="preserve"> ASSOCIACAO DE ASSISTENCIA A SAUD</t>
  </si>
  <si>
    <t>UNIMED ITUIUTABA COOPERATIVA TRABALHO MEDIC</t>
  </si>
  <si>
    <t>UNIMED NORTE DO MATO GROSSO COOPERATIVA DE</t>
  </si>
  <si>
    <t>UNIMED NORTE CAPIXABA</t>
  </si>
  <si>
    <t xml:space="preserve"> COOPERATIVA DE TRABA</t>
  </si>
  <si>
    <t>UNIMED GUARAPUAVA COOPERATIVA DE TRABALHO M</t>
  </si>
  <si>
    <t xml:space="preserve">UNIMED DE LENCOIS PAULISTA </t>
  </si>
  <si>
    <t>UNIMED DE TRES LAGOAS COOPERATIVA DE TRABAL</t>
  </si>
  <si>
    <t>UNIMED TRES CORACOES COOPERATIVA DE TRABALH</t>
  </si>
  <si>
    <t>PLANO HOSPITAL SAMARITANO LTDA</t>
  </si>
  <si>
    <t xml:space="preserve">UNIMED DE CIANORTE </t>
  </si>
  <si>
    <t>INTERMEDICI PIRACICABA ASSISTENCIA MEDICA L</t>
  </si>
  <si>
    <t>H.B. SAUDE S/A.</t>
  </si>
  <si>
    <t xml:space="preserve">UNIMED POCOS DE CALDAS </t>
  </si>
  <si>
    <t xml:space="preserve"> SOC. COOP. DE TRAB</t>
  </si>
  <si>
    <t xml:space="preserve">UNIMED DE ARARAQUARA </t>
  </si>
  <si>
    <t xml:space="preserve"> COOP. DE TRAB. MEDIC</t>
  </si>
  <si>
    <t>ITAUSEG SAUDE S.A.</t>
  </si>
  <si>
    <t>UNIMED RESENDE COOPERATIVA DE TRABALHO MEDI</t>
  </si>
  <si>
    <t>UNIMED NATAL SOC. COOP. DE TRAB. MEDICO</t>
  </si>
  <si>
    <t>ITAIPU BINACIONAL</t>
  </si>
  <si>
    <t>COOPERATIVA CENTRAL UNIMED DE COOPERATIVAS</t>
  </si>
  <si>
    <t xml:space="preserve">SAUDE BRB </t>
  </si>
  <si>
    <t xml:space="preserve"> CAIXA DE ASSISTENCIA</t>
  </si>
  <si>
    <t>UNIMED DE SANTA BARBARA D'OESTE E AMERICANA</t>
  </si>
  <si>
    <t>UNIMED NOROESTE DE MINAS COOPERATIVA DE TRA</t>
  </si>
  <si>
    <t>UNIMED EXTREMO SUL COOPERATIVA DE TRABALHO</t>
  </si>
  <si>
    <t>UNIMED PONTA GROSSA COOPERATIVA DE TRABALHO</t>
  </si>
  <si>
    <t>UNIMED DO SUDOESTE COOPERATIVA DE TRABALHO</t>
  </si>
  <si>
    <t>UNIMED CAMPO BELO</t>
  </si>
  <si>
    <t>UNIMED SUDOESTE DE MINAS COOPERATIVA DE TRA</t>
  </si>
  <si>
    <t>EVERCROSS PLANEJAMENTO DE ASSISTENCIA MEDIC</t>
  </si>
  <si>
    <t>CELULOSE NIPO</t>
  </si>
  <si>
    <t xml:space="preserve">BRASILEIRA S/A </t>
  </si>
  <si>
    <t xml:space="preserve"> CENIBRA</t>
  </si>
  <si>
    <t>FUNDACAO DE ASSISTENCIA E PREVIDENCIA SOCIA</t>
  </si>
  <si>
    <t>CAIXA DE ASSISTENCIA A SAUDE DOS EMPREGADOS</t>
  </si>
  <si>
    <t>COOPERATIVA DE TRABALHO MEDICO DO PLANALTO</t>
  </si>
  <si>
    <t xml:space="preserve">PARANA CLINICAS </t>
  </si>
  <si>
    <t xml:space="preserve"> PLANOS DE SAUDE S/A</t>
  </si>
  <si>
    <t>COOPERATIVA DE CONSUMO E BENEFICIOS SOCIAIS</t>
  </si>
  <si>
    <t>UNIMED CAMPO GRANDE MS COOPERATIVA DE TRABA</t>
  </si>
  <si>
    <t>UNIMED NOVA IGUACU COOPERATIVA DE TRABALHO</t>
  </si>
  <si>
    <t>UNIMED SUL CAPIXABA COOPERATIVA DE TRABALHO</t>
  </si>
  <si>
    <t>UNIMED SAO LOURENCO COOPERATIVA DE TRABALHO</t>
  </si>
  <si>
    <t xml:space="preserve">CAIXA DE ASSISTENCIA DO SETOR DE ENERGIA </t>
  </si>
  <si>
    <t>E</t>
  </si>
  <si>
    <t>UNIMED MACEIO COOPERATIVA DE TRABALHO MEDIC</t>
  </si>
  <si>
    <t>PLANO ASSISTENCIAL SAO LUCAS LTDA</t>
  </si>
  <si>
    <t>UNIMED COSTA DO DESCOBRIMENTO COOPERATIVA D</t>
  </si>
  <si>
    <t>CAIXA DE ASSISTENCIA DOS EMPREGADOS DO SIST</t>
  </si>
  <si>
    <t>SANTA CASA DE MISERICORDIA DE JUIZ DE FORA</t>
  </si>
  <si>
    <t>UNIMED DE CRICIUMA COOPERATIVA DE TRABALHO</t>
  </si>
  <si>
    <t>UNIMED DE VOLTA REDONDA COOPERATIVA DE TRAB</t>
  </si>
  <si>
    <t>UNIMED NORDESTE RS SOCIEDADE COOPERATIVA DE</t>
  </si>
  <si>
    <t>FUNDACAO FILANTROPICA E BENEFICENTE DE SAUD</t>
  </si>
  <si>
    <t>UNIMED DE CASCAVEL COOPERATIVA DE TRABALHO</t>
  </si>
  <si>
    <t>UNIMED DE UBA COOPERATIVA DE TRABALHO MEDIC</t>
  </si>
  <si>
    <t>MEMORIAL SAUDE LTDA</t>
  </si>
  <si>
    <t>UNIMED LITORAL COOPERATIVA DE TRABALHO MEDI</t>
  </si>
  <si>
    <t>UNIMED ITAJUBA COOPERATIVA DE TRABALHO MEDI</t>
  </si>
  <si>
    <t>ECONOMUS INSTITUTO DE SEGURIDADE SOCIAL</t>
  </si>
  <si>
    <t>SERVICO SOCIAL DA INDUSTRIA DO PAPEL, PAPEL</t>
  </si>
  <si>
    <t xml:space="preserve">TELOS </t>
  </si>
  <si>
    <t xml:space="preserve"> FUNDACAO EMBRATEL DE SEGURIDADE SOC</t>
  </si>
  <si>
    <t xml:space="preserve">UNIMED TERESINA </t>
  </si>
  <si>
    <t>CAIXA DE ASSISTENCIA DOS EMPREGADOS DO BANC</t>
  </si>
  <si>
    <t>UNIMED COSTA VERDE RJ</t>
  </si>
  <si>
    <t>UNIMED CENTRO SUL FLUMINENSE COOPERATIVA DE</t>
  </si>
  <si>
    <t xml:space="preserve">UNIMED SALTO/ITU </t>
  </si>
  <si>
    <t>UNIMED DE CORUMBA COOPERATIVA DE TRABALHO M</t>
  </si>
  <si>
    <t xml:space="preserve">UNIMED TRES PONTAS </t>
  </si>
  <si>
    <t xml:space="preserve">UNIMED NORDESTE PAULISTA </t>
  </si>
  <si>
    <t xml:space="preserve"> FED. INTRAFEDERA</t>
  </si>
  <si>
    <t>CASA DE SAUDE SAO BERNARDO S/A</t>
  </si>
  <si>
    <t xml:space="preserve">UNIMED COSTA OESTE </t>
  </si>
  <si>
    <t>FUNDACAO CESP</t>
  </si>
  <si>
    <t>UNIMED DE MACAE COOPERATIVA DE ASSISTENCIA</t>
  </si>
  <si>
    <t xml:space="preserve">AMERON </t>
  </si>
  <si>
    <t xml:space="preserve"> ASSISTENCIA MEDICA RONDONIA S/A.</t>
  </si>
  <si>
    <t>FUNDACAO DE SEGURIDADE SOCIAL DA ARCELORMIT</t>
  </si>
  <si>
    <t>UNIMED DE LIMEIRA COOPERATIVA DE TRABALHO M</t>
  </si>
  <si>
    <t>UNIMED CUIABA COOPERATIVA DE TRABALHO MEDIC</t>
  </si>
  <si>
    <t>UNIMED PATROCINIO COOPERATIVA DE TRABALHO M</t>
  </si>
  <si>
    <t xml:space="preserve">UNIMED OESTE DO PARA </t>
  </si>
  <si>
    <t xml:space="preserve">SALUTAR SAUDE SEGURADORA S.A. </t>
  </si>
  <si>
    <t xml:space="preserve"> EM LIQUIDAC</t>
  </si>
  <si>
    <t>HALSA OPERADORA DE MEDICINA DE GRUPO LTDA</t>
  </si>
  <si>
    <t xml:space="preserve">UNIMED CHAPECO </t>
  </si>
  <si>
    <t xml:space="preserve">AMESC </t>
  </si>
  <si>
    <t xml:space="preserve"> ASSOCIACAO MEDICA ESPIRITA CRISTA</t>
  </si>
  <si>
    <t>UNIMED NORTE FLUMINENSE COOPERATIVA DE TRAB</t>
  </si>
  <si>
    <t xml:space="preserve">UNIMED CARATINGA </t>
  </si>
  <si>
    <t xml:space="preserve">UNIMED REGIONAL DA BAIXA MOGIANA </t>
  </si>
  <si>
    <t xml:space="preserve"> COOPERAT</t>
  </si>
  <si>
    <t>UNIMED DE LORENA COOPERATIVA DE TRABALHO ME</t>
  </si>
  <si>
    <t>UNIAO MEDICA PLANOS DE SAUDE S/A</t>
  </si>
  <si>
    <t>UNIMED</t>
  </si>
  <si>
    <t xml:space="preserve">SAO GONCALO </t>
  </si>
  <si>
    <t xml:space="preserve"> NITEROI </t>
  </si>
  <si>
    <t xml:space="preserve"> SOC.COOP.SER</t>
  </si>
  <si>
    <t>CAIXA DE ASSISTENCIA DOS EMPREGADOS DA EMP</t>
  </si>
  <si>
    <t>UNIMED DE BAURU COOPERATIVA DE TRABALHO MED</t>
  </si>
  <si>
    <t>CLINIPAM CLINICA PARANAENSE DE ASSISTENCIA</t>
  </si>
  <si>
    <t xml:space="preserve">UNIMED BLUMENAU </t>
  </si>
  <si>
    <t>UNIMED SOROCABA COOPERATIVA DE TRABALHO MED</t>
  </si>
  <si>
    <t xml:space="preserve">UNIMED JUNDIAI </t>
  </si>
  <si>
    <t>CABERJ INTEGRAL SAUDE S.A</t>
  </si>
  <si>
    <t>UNIMED BELEM COOPERATIVA DE TRABALHO MEDICO</t>
  </si>
  <si>
    <t>UNIMED DO ESTADO DO PARANA FEDERACAO ESTADU</t>
  </si>
  <si>
    <t xml:space="preserve">UNIMED DE CACAPAVA </t>
  </si>
  <si>
    <t>UNIMED PONTE NOVA COOPERATIVA DE TRABALHO M</t>
  </si>
  <si>
    <t xml:space="preserve">UNIMED SAO CARLOS </t>
  </si>
  <si>
    <t>CLIMEPE TOTAL LTDA</t>
  </si>
  <si>
    <t>UNIMED REGIONAL MARINGA COOP.DE TRABALHO ME</t>
  </si>
  <si>
    <t xml:space="preserve">CENTRAL REGIONAL DAS COOPERATIVAS MEDICAS </t>
  </si>
  <si>
    <t>UNIMED ALTA MOGIANA COOPERATIVA DE TRABALHO</t>
  </si>
  <si>
    <t>UNIMED UBERABA COOPERATIVA DE TRABALHO MEDI</t>
  </si>
  <si>
    <t>UNIMED TEOFILO OTONI COOPERATIVA DE TRABALH</t>
  </si>
  <si>
    <t>COOPERATIVA DE TRABALHO MEDICO DE POUSO ALE</t>
  </si>
  <si>
    <t>SAMP ESPIRITO SANTO ASSISTENCIA MEDICA S.A.</t>
  </si>
  <si>
    <t>PROMED ASSISTENCIA MEDICA LTDA</t>
  </si>
  <si>
    <t>UNIMED DE LONDRINA COOPERATIVA DE TRABALHO</t>
  </si>
  <si>
    <t xml:space="preserve">UNIMED JOAO PESSOA </t>
  </si>
  <si>
    <t>UNIMED LAVRAS COOPERATIVA DE TRABALHO MEDIC</t>
  </si>
  <si>
    <t>UNIMED DE RIO CLARO SP COOPERATIVA DE TRABA</t>
  </si>
  <si>
    <t>ORALCLASS ASSISTENCIA MEDICA E ODONTOLOGICA</t>
  </si>
  <si>
    <t>UNIMED DE FORTALEZA SOCIEDADE COOPERATIVA M</t>
  </si>
  <si>
    <t>UNIMED GOIANIA COOPERATIVA DE TRABALHO MEDI</t>
  </si>
  <si>
    <t>UNIMED VARGINHA COOPERATIVA DE TRABALHO MED</t>
  </si>
  <si>
    <t xml:space="preserve">SERPRAM </t>
  </si>
  <si>
    <t xml:space="preserve"> SERVICO DE PRESTACAO DE ASSISTENC</t>
  </si>
  <si>
    <t xml:space="preserve">UNIMED SAO JOSE DO RIO PRETO </t>
  </si>
  <si>
    <t xml:space="preserve"> COOP. DE TRA</t>
  </si>
  <si>
    <t xml:space="preserve">UNIMED DE RIBEIRAO PRETO </t>
  </si>
  <si>
    <t>UNIMED DE MARILIA COOPERATIVA DE TRABALHO M</t>
  </si>
  <si>
    <t>SAO FRANCISCO SISTEMAS DE SAUDE SOCIEDADE E</t>
  </si>
  <si>
    <t>UNIMED ARAXA COOPERATIVA DE TRABALHO MEDICO</t>
  </si>
  <si>
    <t>UNIMED JOAO MONLEVADE COOPERATIVA DE TRABAL</t>
  </si>
  <si>
    <t xml:space="preserve">UNIMED VICOSA </t>
  </si>
  <si>
    <t xml:space="preserve"> COOPERATIVA DE TRABALHO MED</t>
  </si>
  <si>
    <t>TERRAMAR ADMINISTRADORA DE PLANO DE SAUDE L</t>
  </si>
  <si>
    <t>HBC SAUDE LTDA.</t>
  </si>
  <si>
    <t>S.P.A SAUDE</t>
  </si>
  <si>
    <t xml:space="preserve"> SISTEMA DE PROMOCAO ASSISTENCI</t>
  </si>
  <si>
    <t>CAIXA BENEFICENTE DOS FUNCIONARIOS DO BANCO</t>
  </si>
  <si>
    <t xml:space="preserve">CAIXA DE ASSISTENCIA A SAUDE </t>
  </si>
  <si>
    <t xml:space="preserve"> CABERJ</t>
  </si>
  <si>
    <t>UNIMED DE SANTOS COOP DE TRAB MEDICO</t>
  </si>
  <si>
    <t>UNIMED ALTO SAO FRANCISCO COOPERATIVA DE TR</t>
  </si>
  <si>
    <t>UNIMED PATOS DE MINAS COOPERATIVA TRABALHO</t>
  </si>
  <si>
    <t xml:space="preserve">UNIMED VERTENTE DO CAPARAO </t>
  </si>
  <si>
    <t xml:space="preserve">UNIMED SAO JOSE DOS CAMPOS </t>
  </si>
  <si>
    <t xml:space="preserve">UNIMED VALE DO CAI/RS </t>
  </si>
  <si>
    <t xml:space="preserve"> COOPERATIVA DE ASSI</t>
  </si>
  <si>
    <t>SUL AMERICA SEGURADORA DE SAUDE S.A.</t>
  </si>
  <si>
    <t>COOPERATIVA DE TRABALHO MEDICO DE SAO LUIS</t>
  </si>
  <si>
    <t>UNIMED GRANDE FLORIANOPOLIS</t>
  </si>
  <si>
    <t>COOPERATIVA DE</t>
  </si>
  <si>
    <t>CAIXA ASSISTENCIAL DOS AUDITORES FISCAIS DA</t>
  </si>
  <si>
    <t>UNIMED DE PIRACICABA SOCIEDADE COOPERATIVA</t>
  </si>
  <si>
    <t>SMV SERVICOS MEDICOS LTDA</t>
  </si>
  <si>
    <t xml:space="preserve">UNIMED BARBACENA </t>
  </si>
  <si>
    <t xml:space="preserve">PROASA </t>
  </si>
  <si>
    <t xml:space="preserve"> PROGRAMA ADVENTISTA DE SAUDE</t>
  </si>
  <si>
    <t>RN METROPOLITAN LTDA</t>
  </si>
  <si>
    <t>CAIXA DE ASSISTENCIA OSWALDO CRUZ</t>
  </si>
  <si>
    <t xml:space="preserve">UNIMED SAO JOAO DEL REI </t>
  </si>
  <si>
    <t xml:space="preserve">UNIMED </t>
  </si>
  <si>
    <t xml:space="preserve"> COOPERATIVA DE SERVICOS DE SAUDE D</t>
  </si>
  <si>
    <t>CAIXA DE PREVIDENCIA E ASSISTENCIA DOS SERV</t>
  </si>
  <si>
    <t xml:space="preserve">COMPANHIA NACIONAL DE ABASTECIMENTO </t>
  </si>
  <si>
    <t xml:space="preserve"> CONAB</t>
  </si>
  <si>
    <t>UNIMED DE JOINVILLE COOPERATIVA DE TRABALHO</t>
  </si>
  <si>
    <t>FEDERACAO DAS SOCIEDADES COOPERATIVAS DE TR</t>
  </si>
  <si>
    <t>OMINT SERVICOS DE SAUDE LTDA.</t>
  </si>
  <si>
    <t>UNIMED JUIZ DE FORA COOPERATIVA DE TRABALHO</t>
  </si>
  <si>
    <t>PRONTOMED PLANOS DE SAUDE LTDA</t>
  </si>
  <si>
    <t>UNIMED NOROESTE CAPIXABA COOPERATIVA DE TRA</t>
  </si>
  <si>
    <t xml:space="preserve">SINDIFISCO NACIONAL </t>
  </si>
  <si>
    <t xml:space="preserve"> SINDICATO NACIONAL DO</t>
  </si>
  <si>
    <t>UNIMED DO ESTADO DE SANTA CATARINA FED. EST</t>
  </si>
  <si>
    <t>UNIMED CONSELHEIRO LAFAIETE COOPERATIVA DE</t>
  </si>
  <si>
    <t>UNIMED ITABIRA COOPERATIVA DE TRABALHO MEDI</t>
  </si>
  <si>
    <t xml:space="preserve">REAL GRANDEZA </t>
  </si>
  <si>
    <t xml:space="preserve"> FUNDACAO DE PREVIDENCIA E A</t>
  </si>
  <si>
    <t>UNIMED PARA DE MINAS COOPERATIVA DE TRABALH</t>
  </si>
  <si>
    <t>SAUDE CASSEB ASSISTENCIA MEDICA LTDA</t>
  </si>
  <si>
    <t>UNIMED UBERLANDIA COOPERATIVA REGIONAL TRAB</t>
  </si>
  <si>
    <t>EMPRESA BRASILEIRA DE TELECOMUNICACOES S.A</t>
  </si>
  <si>
    <t>PETROBRAS DISTRIBUIDORA S.A.</t>
  </si>
  <si>
    <t>FUNDACAO ASSISTENCIAL DOS SERVIDORES DO MIN</t>
  </si>
  <si>
    <t>UNIMED INCONFIDENTES COOPERATIVA DE TRABALH</t>
  </si>
  <si>
    <t xml:space="preserve">UNIMED PORTO ALEGRE </t>
  </si>
  <si>
    <t xml:space="preserve"> COOPERATIVA MEDICA LT</t>
  </si>
  <si>
    <t xml:space="preserve">PORTO SEGURO </t>
  </si>
  <si>
    <t xml:space="preserve"> SEGURO SAUDE S/A</t>
  </si>
  <si>
    <t>CARE PLUS MEDICINA ASSISTENCIAL LTDA.</t>
  </si>
  <si>
    <t>UNIMED GOVERNADOR VALADARES COOP. DE TRABAL</t>
  </si>
  <si>
    <t>UNIMED MONTES CLAROS COOPERATIVA DE TRABAL</t>
  </si>
  <si>
    <t>UNIMED RECIFE COOPERATIVA DE TRABALHO MEDIC</t>
  </si>
  <si>
    <t>MEDISERVICE OPERADORA DE PLANOS DE SAUDE S.</t>
  </si>
  <si>
    <t>SERVICO FEDERAL DE PROCESSAMENTO DE DADOS (</t>
  </si>
  <si>
    <t>EMPRESA BRASILEIRA DE INFRA</t>
  </si>
  <si>
    <t>ESTRUTURA AEROP</t>
  </si>
  <si>
    <t>UNIMED VITORIA COOPERATIVA DE TRABALHO MEDI</t>
  </si>
  <si>
    <t>VITA ASSISTENCIA A SAUDE LTDA.</t>
  </si>
  <si>
    <t>LIFE EMPRESARIAL SAUDE LTDA.</t>
  </si>
  <si>
    <t xml:space="preserve">AGROS </t>
  </si>
  <si>
    <t xml:space="preserve"> INSTITUTO UFV DE SEGURIDADE SOCIAL</t>
  </si>
  <si>
    <t xml:space="preserve">UNIMED CURITIBA </t>
  </si>
  <si>
    <t xml:space="preserve"> SOCIEDADE COOPERATIVA DE</t>
  </si>
  <si>
    <t>HAPVIDA ASSISTENCIA MEDICA S.A.</t>
  </si>
  <si>
    <t xml:space="preserve">DESBAN </t>
  </si>
  <si>
    <t xml:space="preserve"> FUNDACAO BDMG DE SEGURIDADE SOCIAL</t>
  </si>
  <si>
    <t>EMPRESA DE TRANSPORTES E TRANSITO DE BELO H</t>
  </si>
  <si>
    <t xml:space="preserve">MEDGOLD ASSISTENCIA MEDICA LTDA </t>
  </si>
  <si>
    <t xml:space="preserve"> ME</t>
  </si>
  <si>
    <t>ALLIANZ SAUDE S/A</t>
  </si>
  <si>
    <t xml:space="preserve">UNIMED CAMPINAS </t>
  </si>
  <si>
    <t>ASSOCIACAO MINEIRA DE ASSISTENCIA A SAUDE D</t>
  </si>
  <si>
    <t xml:space="preserve">UNIMED DIVINOPOLIS </t>
  </si>
  <si>
    <t>UNIMED CURVELO COOPERATIVA DE TRABALHO MEDI</t>
  </si>
  <si>
    <t>HOSPITAL MATER DEI SA</t>
  </si>
  <si>
    <t>ASSOCIACAO DE ASSISTENCIA A SAUDE DA AMAGIS</t>
  </si>
  <si>
    <t>UNIMED ITAUNA COOPERATIVA DE TRABALHO MEDIC</t>
  </si>
  <si>
    <t>UNIMED SETE LAGOAS COOPERATIVA TRABALHO MED</t>
  </si>
  <si>
    <t>GOOD LIFE SAUDE LTDA</t>
  </si>
  <si>
    <t xml:space="preserve">PASA </t>
  </si>
  <si>
    <t xml:space="preserve"> PLANO DE ASSISTENCIA A SAUDE DO APOS</t>
  </si>
  <si>
    <t>NOTRE DAME INTERMEDICA SAUDE S.A.</t>
  </si>
  <si>
    <t>VISION MED ASSISTENCIA MEDICA LTDA</t>
  </si>
  <si>
    <t>FUNDACAO LIBERTAS DE SEGURIDADE SOCIAL</t>
  </si>
  <si>
    <t>UNIMED VALE DO ACO COOPERATIVA DE TRABALHO</t>
  </si>
  <si>
    <t>FUNDACAO SAUDE ITAU</t>
  </si>
  <si>
    <t>SUL AMERICA SERVICOS DE SAUDE S.A.</t>
  </si>
  <si>
    <t>PETROLEO BRASILEIRO S.A.</t>
  </si>
  <si>
    <t>PETROBRAS</t>
  </si>
  <si>
    <t xml:space="preserve">FUNDACAO AFFEMG DE ASSISTENCIA E SAUDE </t>
  </si>
  <si>
    <t xml:space="preserve"> FU</t>
  </si>
  <si>
    <t xml:space="preserve">UNIMED DO ESTADO DE SAO PAULO </t>
  </si>
  <si>
    <t xml:space="preserve"> FEDERACAO E</t>
  </si>
  <si>
    <t>SAMEDIL SERVICOS DE ATENDIMENTO MEDICO S/A</t>
  </si>
  <si>
    <t>FUNDACAO SAO FRANCISCO XAVIER</t>
  </si>
  <si>
    <t xml:space="preserve">ABERTTA SAUDE </t>
  </si>
  <si>
    <t xml:space="preserve"> ASSOCIACAO BENEFICENTE DOS</t>
  </si>
  <si>
    <t>GEAP AUTOGESTAO EM SAUDE</t>
  </si>
  <si>
    <t>PROMED BRASIL ASSISTENCIA MEDICA LTDA.</t>
  </si>
  <si>
    <t>POSTAL SAUDE CAIXA DE ASSISTENCIA E SAUDE D</t>
  </si>
  <si>
    <t>CAIXA ECONOMICA FEDERAL</t>
  </si>
  <si>
    <t>CONFIANCA ASSISTENCIA MEDICO HOSPITALAR LTD</t>
  </si>
  <si>
    <t>RIO COOPERATIVA DE TRABALHO MEDICO D</t>
  </si>
  <si>
    <t>ASSOCIACAO DE ASSISTENCIA A SAUDE DOS EMPRE</t>
  </si>
  <si>
    <t>VALE S/A</t>
  </si>
  <si>
    <t>CAIXA DE ASSISTENCIA A SAUDE DA UNIVERSIDAD</t>
  </si>
  <si>
    <t>UNIMED SEGUROS SAUDE S/A</t>
  </si>
  <si>
    <t xml:space="preserve">SAUDE </t>
  </si>
  <si>
    <t xml:space="preserve"> SISTEMA ASSISTENCIAL UNIFICADO DE E</t>
  </si>
  <si>
    <t>SUL AMERICA COMPANHIA DE SEGURO SAUDE</t>
  </si>
  <si>
    <t>CEMIG SAUDE</t>
  </si>
  <si>
    <t>FUNDACAO FIAT SAUDE E BEM ESTAR</t>
  </si>
  <si>
    <t>AMIL ASSISTENCIA MEDICA INTERNACIONAL S.A.</t>
  </si>
  <si>
    <t xml:space="preserve">CENTRAL NACIONAL UNIMED </t>
  </si>
  <si>
    <t xml:space="preserve"> COOPERATIVA CENTR</t>
  </si>
  <si>
    <t>PREMIUM SAUDE S.A.</t>
  </si>
  <si>
    <t>BRADESCO SAUDE S.A.</t>
  </si>
  <si>
    <t>NOTRE DAME INTERMEDICA MINAS GERAIS SAUDE S</t>
  </si>
  <si>
    <t>UNIMED BELO HORIZONTE COOPERATIVA DE TRABAL</t>
  </si>
  <si>
    <t>ID</t>
  </si>
  <si>
    <t>000477</t>
  </si>
  <si>
    <t>000515</t>
  </si>
  <si>
    <t>000582</t>
  </si>
  <si>
    <t>000701</t>
  </si>
  <si>
    <t>000884</t>
  </si>
  <si>
    <t>005711</t>
  </si>
  <si>
    <t>006246</t>
  </si>
  <si>
    <t>300012</t>
  </si>
  <si>
    <t>300136</t>
  </si>
  <si>
    <t>300713</t>
  </si>
  <si>
    <t>300730</t>
  </si>
  <si>
    <t>300870</t>
  </si>
  <si>
    <t>301060</t>
  </si>
  <si>
    <t>301124</t>
  </si>
  <si>
    <t>301574</t>
  </si>
  <si>
    <t>301728</t>
  </si>
  <si>
    <t>301744</t>
  </si>
  <si>
    <t>301949</t>
  </si>
  <si>
    <t>302091</t>
  </si>
  <si>
    <t>302147</t>
  </si>
  <si>
    <t>302228</t>
  </si>
  <si>
    <t>302627</t>
  </si>
  <si>
    <t>302953</t>
  </si>
  <si>
    <t>303178</t>
  </si>
  <si>
    <t>303267</t>
  </si>
  <si>
    <t>303356</t>
  </si>
  <si>
    <t>303623</t>
  </si>
  <si>
    <t>303739</t>
  </si>
  <si>
    <t>303844</t>
  </si>
  <si>
    <t>303976</t>
  </si>
  <si>
    <t>304051</t>
  </si>
  <si>
    <t>304123</t>
  </si>
  <si>
    <t>304131</t>
  </si>
  <si>
    <t>304212</t>
  </si>
  <si>
    <t>304344</t>
  </si>
  <si>
    <t>304395</t>
  </si>
  <si>
    <t>304441</t>
  </si>
  <si>
    <t>304468</t>
  </si>
  <si>
    <t>304484</t>
  </si>
  <si>
    <t>304531</t>
  </si>
  <si>
    <t>304701</t>
  </si>
  <si>
    <t>304883</t>
  </si>
  <si>
    <t>305227</t>
  </si>
  <si>
    <t>305421</t>
  </si>
  <si>
    <t>305472</t>
  </si>
  <si>
    <t>305626</t>
  </si>
  <si>
    <t>305928</t>
  </si>
  <si>
    <t>305995</t>
  </si>
  <si>
    <t>306045</t>
  </si>
  <si>
    <t>306100</t>
  </si>
  <si>
    <t>306126</t>
  </si>
  <si>
    <t>306398</t>
  </si>
  <si>
    <t>306649</t>
  </si>
  <si>
    <t>306754</t>
  </si>
  <si>
    <t>306762</t>
  </si>
  <si>
    <t>306886</t>
  </si>
  <si>
    <t>307319</t>
  </si>
  <si>
    <t>307751</t>
  </si>
  <si>
    <t>308811</t>
  </si>
  <si>
    <t>309028</t>
  </si>
  <si>
    <t>309087</t>
  </si>
  <si>
    <t>309222</t>
  </si>
  <si>
    <t>309362</t>
  </si>
  <si>
    <t>309524</t>
  </si>
  <si>
    <t>309907</t>
  </si>
  <si>
    <t>310131</t>
  </si>
  <si>
    <t>310239</t>
  </si>
  <si>
    <t>310247</t>
  </si>
  <si>
    <t>310522</t>
  </si>
  <si>
    <t>310981</t>
  </si>
  <si>
    <t>311057</t>
  </si>
  <si>
    <t>311146</t>
  </si>
  <si>
    <t>311294</t>
  </si>
  <si>
    <t>311359</t>
  </si>
  <si>
    <t>311375</t>
  </si>
  <si>
    <t>311391</t>
  </si>
  <si>
    <t>311472</t>
  </si>
  <si>
    <t>311618</t>
  </si>
  <si>
    <t>311715</t>
  </si>
  <si>
    <t>311847</t>
  </si>
  <si>
    <t>311944</t>
  </si>
  <si>
    <t>311961</t>
  </si>
  <si>
    <t>312126</t>
  </si>
  <si>
    <t>312282</t>
  </si>
  <si>
    <t>312347</t>
  </si>
  <si>
    <t>312363</t>
  </si>
  <si>
    <t>312592</t>
  </si>
  <si>
    <t>312720</t>
  </si>
  <si>
    <t>312851</t>
  </si>
  <si>
    <t>313084</t>
  </si>
  <si>
    <t>313149</t>
  </si>
  <si>
    <t>313211</t>
  </si>
  <si>
    <t>313475</t>
  </si>
  <si>
    <t>313751</t>
  </si>
  <si>
    <t>313955</t>
  </si>
  <si>
    <t>313971</t>
  </si>
  <si>
    <t>314099</t>
  </si>
  <si>
    <t>314218</t>
  </si>
  <si>
    <t>314242</t>
  </si>
  <si>
    <t>314251</t>
  </si>
  <si>
    <t>314315</t>
  </si>
  <si>
    <t>314366</t>
  </si>
  <si>
    <t>314587</t>
  </si>
  <si>
    <t>314668</t>
  </si>
  <si>
    <t>314706</t>
  </si>
  <si>
    <t>314781</t>
  </si>
  <si>
    <t>315044</t>
  </si>
  <si>
    <t>315265</t>
  </si>
  <si>
    <t>315478</t>
  </si>
  <si>
    <t>315494</t>
  </si>
  <si>
    <t>315567</t>
  </si>
  <si>
    <t>315583</t>
  </si>
  <si>
    <t>315648</t>
  </si>
  <si>
    <t>315729</t>
  </si>
  <si>
    <t>315796</t>
  </si>
  <si>
    <t>316148</t>
  </si>
  <si>
    <t>316458</t>
  </si>
  <si>
    <t>316849</t>
  </si>
  <si>
    <t>316873</t>
  </si>
  <si>
    <t>316881</t>
  </si>
  <si>
    <t>316997</t>
  </si>
  <si>
    <t>317012</t>
  </si>
  <si>
    <t>317144</t>
  </si>
  <si>
    <t>317233</t>
  </si>
  <si>
    <t>317632</t>
  </si>
  <si>
    <t>317896</t>
  </si>
  <si>
    <t>318035</t>
  </si>
  <si>
    <t>318213</t>
  </si>
  <si>
    <t>318299</t>
  </si>
  <si>
    <t>318388</t>
  </si>
  <si>
    <t>318477</t>
  </si>
  <si>
    <t>318566</t>
  </si>
  <si>
    <t>319121</t>
  </si>
  <si>
    <t>319180</t>
  </si>
  <si>
    <t>319384</t>
  </si>
  <si>
    <t>319422</t>
  </si>
  <si>
    <t>319708</t>
  </si>
  <si>
    <t>319872</t>
  </si>
  <si>
    <t>319996</t>
  </si>
  <si>
    <t>320251</t>
  </si>
  <si>
    <t>320510</t>
  </si>
  <si>
    <t>320706</t>
  </si>
  <si>
    <t>320820</t>
  </si>
  <si>
    <t>320838</t>
  </si>
  <si>
    <t>320862</t>
  </si>
  <si>
    <t>320897</t>
  </si>
  <si>
    <t>321044</t>
  </si>
  <si>
    <t>321087</t>
  </si>
  <si>
    <t>321125</t>
  </si>
  <si>
    <t>321273</t>
  </si>
  <si>
    <t>321320</t>
  </si>
  <si>
    <t>321338</t>
  </si>
  <si>
    <t>321869</t>
  </si>
  <si>
    <t>321931</t>
  </si>
  <si>
    <t>321958</t>
  </si>
  <si>
    <t>322326</t>
  </si>
  <si>
    <t>322571</t>
  </si>
  <si>
    <t>322831</t>
  </si>
  <si>
    <t>322890</t>
  </si>
  <si>
    <t>323004</t>
  </si>
  <si>
    <t>323055</t>
  </si>
  <si>
    <t>323080</t>
  </si>
  <si>
    <t>323268</t>
  </si>
  <si>
    <t>323357</t>
  </si>
  <si>
    <t>323926</t>
  </si>
  <si>
    <t>323942</t>
  </si>
  <si>
    <t>323993</t>
  </si>
  <si>
    <t>324159</t>
  </si>
  <si>
    <t>324175</t>
  </si>
  <si>
    <t>324213</t>
  </si>
  <si>
    <t>324299</t>
  </si>
  <si>
    <t>324345</t>
  </si>
  <si>
    <t>324361</t>
  </si>
  <si>
    <t>324477</t>
  </si>
  <si>
    <t>324493</t>
  </si>
  <si>
    <t>324523</t>
  </si>
  <si>
    <t>324566</t>
  </si>
  <si>
    <t>325031</t>
  </si>
  <si>
    <t>325082</t>
  </si>
  <si>
    <t>325236</t>
  </si>
  <si>
    <t>325465</t>
  </si>
  <si>
    <t>325571</t>
  </si>
  <si>
    <t>326089</t>
  </si>
  <si>
    <t>326305</t>
  </si>
  <si>
    <t>326500</t>
  </si>
  <si>
    <t>326755</t>
  </si>
  <si>
    <t>326861</t>
  </si>
  <si>
    <t>327328</t>
  </si>
  <si>
    <t>327352</t>
  </si>
  <si>
    <t>327417</t>
  </si>
  <si>
    <t>327468</t>
  </si>
  <si>
    <t>327557</t>
  </si>
  <si>
    <t>327638</t>
  </si>
  <si>
    <t>327689</t>
  </si>
  <si>
    <t>328031</t>
  </si>
  <si>
    <t>328073</t>
  </si>
  <si>
    <t>328294</t>
  </si>
  <si>
    <t>328308</t>
  </si>
  <si>
    <t>328375</t>
  </si>
  <si>
    <t>328537</t>
  </si>
  <si>
    <t>329339</t>
  </si>
  <si>
    <t>329355</t>
  </si>
  <si>
    <t>329665</t>
  </si>
  <si>
    <t>329886</t>
  </si>
  <si>
    <t>330108</t>
  </si>
  <si>
    <t>330116</t>
  </si>
  <si>
    <t>330264</t>
  </si>
  <si>
    <t>330281</t>
  </si>
  <si>
    <t>330566</t>
  </si>
  <si>
    <t>330809</t>
  </si>
  <si>
    <t>330892</t>
  </si>
  <si>
    <t>331341</t>
  </si>
  <si>
    <t>331651</t>
  </si>
  <si>
    <t>331872</t>
  </si>
  <si>
    <t>331988</t>
  </si>
  <si>
    <t>333051</t>
  </si>
  <si>
    <t>333662</t>
  </si>
  <si>
    <t>333689</t>
  </si>
  <si>
    <t>333808</t>
  </si>
  <si>
    <t>333867</t>
  </si>
  <si>
    <t>333875</t>
  </si>
  <si>
    <t>334154</t>
  </si>
  <si>
    <t>334243</t>
  </si>
  <si>
    <t>334511</t>
  </si>
  <si>
    <t>334561</t>
  </si>
  <si>
    <t>334847</t>
  </si>
  <si>
    <t>335100</t>
  </si>
  <si>
    <t>335215</t>
  </si>
  <si>
    <t>335258</t>
  </si>
  <si>
    <t>335479</t>
  </si>
  <si>
    <t>335517</t>
  </si>
  <si>
    <t>335541</t>
  </si>
  <si>
    <t>335592</t>
  </si>
  <si>
    <t>335614</t>
  </si>
  <si>
    <t>335657</t>
  </si>
  <si>
    <t>335690</t>
  </si>
  <si>
    <t>335754</t>
  </si>
  <si>
    <t>335789</t>
  </si>
  <si>
    <t>336106</t>
  </si>
  <si>
    <t>336467</t>
  </si>
  <si>
    <t>336831</t>
  </si>
  <si>
    <t>336858</t>
  </si>
  <si>
    <t>337188</t>
  </si>
  <si>
    <t>337374</t>
  </si>
  <si>
    <t>337498</t>
  </si>
  <si>
    <t>337510</t>
  </si>
  <si>
    <t>337561</t>
  </si>
  <si>
    <t>337668</t>
  </si>
  <si>
    <t>337871</t>
  </si>
  <si>
    <t>338346</t>
  </si>
  <si>
    <t>338648</t>
  </si>
  <si>
    <t>339458</t>
  </si>
  <si>
    <t>339636</t>
  </si>
  <si>
    <t>339679</t>
  </si>
  <si>
    <t>339954</t>
  </si>
  <si>
    <t>340146</t>
  </si>
  <si>
    <t>340162</t>
  </si>
  <si>
    <t>340251</t>
  </si>
  <si>
    <t>340782</t>
  </si>
  <si>
    <t>340952</t>
  </si>
  <si>
    <t>341819</t>
  </si>
  <si>
    <t>341941</t>
  </si>
  <si>
    <t>342033</t>
  </si>
  <si>
    <t>342084</t>
  </si>
  <si>
    <t>342131</t>
  </si>
  <si>
    <t>342157</t>
  </si>
  <si>
    <t>342203</t>
  </si>
  <si>
    <t>342343</t>
  </si>
  <si>
    <t>342386</t>
  </si>
  <si>
    <t>342556</t>
  </si>
  <si>
    <t>342611</t>
  </si>
  <si>
    <t>342807</t>
  </si>
  <si>
    <t>342955</t>
  </si>
  <si>
    <t>343056</t>
  </si>
  <si>
    <t>343064</t>
  </si>
  <si>
    <t>343129</t>
  </si>
  <si>
    <t>343153</t>
  </si>
  <si>
    <t>343269</t>
  </si>
  <si>
    <t>343331</t>
  </si>
  <si>
    <t>343404</t>
  </si>
  <si>
    <t>343463</t>
  </si>
  <si>
    <t>343676</t>
  </si>
  <si>
    <t>343684</t>
  </si>
  <si>
    <t>343722</t>
  </si>
  <si>
    <t>343731</t>
  </si>
  <si>
    <t>343765</t>
  </si>
  <si>
    <t>343889</t>
  </si>
  <si>
    <t>344141</t>
  </si>
  <si>
    <t>344184</t>
  </si>
  <si>
    <t>344362</t>
  </si>
  <si>
    <t>344397</t>
  </si>
  <si>
    <t>344443</t>
  </si>
  <si>
    <t>344451</t>
  </si>
  <si>
    <t>344729</t>
  </si>
  <si>
    <t>344788</t>
  </si>
  <si>
    <t>344800</t>
  </si>
  <si>
    <t>344885</t>
  </si>
  <si>
    <t>344915</t>
  </si>
  <si>
    <t>345091</t>
  </si>
  <si>
    <t>345318</t>
  </si>
  <si>
    <t>345458</t>
  </si>
  <si>
    <t>345598</t>
  </si>
  <si>
    <t>345709</t>
  </si>
  <si>
    <t>345741</t>
  </si>
  <si>
    <t>345776</t>
  </si>
  <si>
    <t>346004</t>
  </si>
  <si>
    <t>346209</t>
  </si>
  <si>
    <t>346276</t>
  </si>
  <si>
    <t>346471</t>
  </si>
  <si>
    <t>346659</t>
  </si>
  <si>
    <t>346870</t>
  </si>
  <si>
    <t>346926</t>
  </si>
  <si>
    <t>346951</t>
  </si>
  <si>
    <t>347108</t>
  </si>
  <si>
    <t>347507</t>
  </si>
  <si>
    <t>347604</t>
  </si>
  <si>
    <t>347655</t>
  </si>
  <si>
    <t>347736</t>
  </si>
  <si>
    <t>347795</t>
  </si>
  <si>
    <t>347825</t>
  </si>
  <si>
    <t>348082</t>
  </si>
  <si>
    <t>348180</t>
  </si>
  <si>
    <t>348244</t>
  </si>
  <si>
    <t>348261</t>
  </si>
  <si>
    <t>348295</t>
  </si>
  <si>
    <t>348520</t>
  </si>
  <si>
    <t>348805</t>
  </si>
  <si>
    <t>348830</t>
  </si>
  <si>
    <t>349194</t>
  </si>
  <si>
    <t>349534</t>
  </si>
  <si>
    <t>349682</t>
  </si>
  <si>
    <t>349712</t>
  </si>
  <si>
    <t>350141</t>
  </si>
  <si>
    <t>350249</t>
  </si>
  <si>
    <t>350346</t>
  </si>
  <si>
    <t>350362</t>
  </si>
  <si>
    <t>350371</t>
  </si>
  <si>
    <t>350494</t>
  </si>
  <si>
    <t>350648</t>
  </si>
  <si>
    <t>350699</t>
  </si>
  <si>
    <t>350729</t>
  </si>
  <si>
    <t>351202</t>
  </si>
  <si>
    <t>351270</t>
  </si>
  <si>
    <t>351407</t>
  </si>
  <si>
    <t>351776</t>
  </si>
  <si>
    <t>351792</t>
  </si>
  <si>
    <t>352179</t>
  </si>
  <si>
    <t>352314</t>
  </si>
  <si>
    <t>352331</t>
  </si>
  <si>
    <t>352501</t>
  </si>
  <si>
    <t>352519</t>
  </si>
  <si>
    <t>352543</t>
  </si>
  <si>
    <t>352586</t>
  </si>
  <si>
    <t>352683</t>
  </si>
  <si>
    <t>352861</t>
  </si>
  <si>
    <t>353027</t>
  </si>
  <si>
    <t>353060</t>
  </si>
  <si>
    <t>353264</t>
  </si>
  <si>
    <t>353353</t>
  </si>
  <si>
    <t>353663</t>
  </si>
  <si>
    <t>353698</t>
  </si>
  <si>
    <t>353876</t>
  </si>
  <si>
    <t>354031</t>
  </si>
  <si>
    <t>354066</t>
  </si>
  <si>
    <t>354279</t>
  </si>
  <si>
    <t>354295</t>
  </si>
  <si>
    <t>354325</t>
  </si>
  <si>
    <t>354511</t>
  </si>
  <si>
    <t>354554</t>
  </si>
  <si>
    <t>354562</t>
  </si>
  <si>
    <t>354619</t>
  </si>
  <si>
    <t>354627</t>
  </si>
  <si>
    <t>354678</t>
  </si>
  <si>
    <t>354783</t>
  </si>
  <si>
    <t>354996</t>
  </si>
  <si>
    <t>355097</t>
  </si>
  <si>
    <t>355151</t>
  </si>
  <si>
    <t>355577</t>
  </si>
  <si>
    <t>355593</t>
  </si>
  <si>
    <t>355691</t>
  </si>
  <si>
    <t>355721</t>
  </si>
  <si>
    <t>356123</t>
  </si>
  <si>
    <t>356417</t>
  </si>
  <si>
    <t>356476</t>
  </si>
  <si>
    <t>356581</t>
  </si>
  <si>
    <t>357022</t>
  </si>
  <si>
    <t>357138</t>
  </si>
  <si>
    <t>357260</t>
  </si>
  <si>
    <t>357391</t>
  </si>
  <si>
    <t>357511</t>
  </si>
  <si>
    <t>357669</t>
  </si>
  <si>
    <t>357715</t>
  </si>
  <si>
    <t>357910</t>
  </si>
  <si>
    <t>358053</t>
  </si>
  <si>
    <t>358088</t>
  </si>
  <si>
    <t>358096</t>
  </si>
  <si>
    <t>358169</t>
  </si>
  <si>
    <t>358282</t>
  </si>
  <si>
    <t>358339</t>
  </si>
  <si>
    <t>358436</t>
  </si>
  <si>
    <t>358509</t>
  </si>
  <si>
    <t>358754</t>
  </si>
  <si>
    <t>359017</t>
  </si>
  <si>
    <t>359033</t>
  </si>
  <si>
    <t>359122</t>
  </si>
  <si>
    <t>359289</t>
  </si>
  <si>
    <t>359661</t>
  </si>
  <si>
    <t>359777</t>
  </si>
  <si>
    <t>360244</t>
  </si>
  <si>
    <t>360414</t>
  </si>
  <si>
    <t>360449</t>
  </si>
  <si>
    <t>360783</t>
  </si>
  <si>
    <t>361011</t>
  </si>
  <si>
    <t>361461</t>
  </si>
  <si>
    <t>361569</t>
  </si>
  <si>
    <t>361593</t>
  </si>
  <si>
    <t>361615</t>
  </si>
  <si>
    <t>361852</t>
  </si>
  <si>
    <t>361941</t>
  </si>
  <si>
    <t>362140</t>
  </si>
  <si>
    <t>362573</t>
  </si>
  <si>
    <t>362832</t>
  </si>
  <si>
    <t>363171</t>
  </si>
  <si>
    <t>363189</t>
  </si>
  <si>
    <t>363286</t>
  </si>
  <si>
    <t>363391</t>
  </si>
  <si>
    <t>363766</t>
  </si>
  <si>
    <t>363855</t>
  </si>
  <si>
    <t>364070</t>
  </si>
  <si>
    <t>364312</t>
  </si>
  <si>
    <t>364584</t>
  </si>
  <si>
    <t>364592</t>
  </si>
  <si>
    <t>364860</t>
  </si>
  <si>
    <t>365238</t>
  </si>
  <si>
    <t>365530</t>
  </si>
  <si>
    <t>365645</t>
  </si>
  <si>
    <t>365777</t>
  </si>
  <si>
    <t>365785</t>
  </si>
  <si>
    <t>366064</t>
  </si>
  <si>
    <t>366340</t>
  </si>
  <si>
    <t>366439</t>
  </si>
  <si>
    <t>366561</t>
  </si>
  <si>
    <t>367087</t>
  </si>
  <si>
    <t>367095</t>
  </si>
  <si>
    <t>367397</t>
  </si>
  <si>
    <t>367613</t>
  </si>
  <si>
    <t>368148</t>
  </si>
  <si>
    <t>368253</t>
  </si>
  <si>
    <t>368555</t>
  </si>
  <si>
    <t>368920</t>
  </si>
  <si>
    <t>369233</t>
  </si>
  <si>
    <t>369292</t>
  </si>
  <si>
    <t>369373</t>
  </si>
  <si>
    <t>369411</t>
  </si>
  <si>
    <t>369659</t>
  </si>
  <si>
    <t>370070</t>
  </si>
  <si>
    <t>370088</t>
  </si>
  <si>
    <t>370568</t>
  </si>
  <si>
    <t>370592</t>
  </si>
  <si>
    <t>370681</t>
  </si>
  <si>
    <t>370711</t>
  </si>
  <si>
    <t>370975</t>
  </si>
  <si>
    <t>371106</t>
  </si>
  <si>
    <t>371254</t>
  </si>
  <si>
    <t>371564</t>
  </si>
  <si>
    <t>371629</t>
  </si>
  <si>
    <t>371777</t>
  </si>
  <si>
    <t>372561</t>
  </si>
  <si>
    <t>372609</t>
  </si>
  <si>
    <t>373010</t>
  </si>
  <si>
    <t>374440</t>
  </si>
  <si>
    <t>378216</t>
  </si>
  <si>
    <t>379280</t>
  </si>
  <si>
    <t>379956</t>
  </si>
  <si>
    <t>380661</t>
  </si>
  <si>
    <t>381144</t>
  </si>
  <si>
    <t>382281</t>
  </si>
  <si>
    <t>382540</t>
  </si>
  <si>
    <t>382639</t>
  </si>
  <si>
    <t>382876</t>
  </si>
  <si>
    <t>384577</t>
  </si>
  <si>
    <t>384704</t>
  </si>
  <si>
    <t>385255</t>
  </si>
  <si>
    <t>385620</t>
  </si>
  <si>
    <t>385697</t>
  </si>
  <si>
    <t>386588</t>
  </si>
  <si>
    <t>386596</t>
  </si>
  <si>
    <t>386901</t>
  </si>
  <si>
    <t>387185</t>
  </si>
  <si>
    <t>388092</t>
  </si>
  <si>
    <t>389358</t>
  </si>
  <si>
    <t>389854</t>
  </si>
  <si>
    <t>390259</t>
  </si>
  <si>
    <t>392391</t>
  </si>
  <si>
    <t>392804</t>
  </si>
  <si>
    <t>393321</t>
  </si>
  <si>
    <t>393533</t>
  </si>
  <si>
    <t>394734</t>
  </si>
  <si>
    <t>395480</t>
  </si>
  <si>
    <t>397245</t>
  </si>
  <si>
    <t>400190</t>
  </si>
  <si>
    <t>401081</t>
  </si>
  <si>
    <t>401480</t>
  </si>
  <si>
    <t>402001</t>
  </si>
  <si>
    <t>402206</t>
  </si>
  <si>
    <t>402834</t>
  </si>
  <si>
    <t>402966</t>
  </si>
  <si>
    <t>403911</t>
  </si>
  <si>
    <t>403962</t>
  </si>
  <si>
    <t>404241</t>
  </si>
  <si>
    <t>406481</t>
  </si>
  <si>
    <t>406554</t>
  </si>
  <si>
    <t>406635</t>
  </si>
  <si>
    <t>406708</t>
  </si>
  <si>
    <t>406805</t>
  </si>
  <si>
    <t>406813</t>
  </si>
  <si>
    <t>406937</t>
  </si>
  <si>
    <t>406945</t>
  </si>
  <si>
    <t>407011</t>
  </si>
  <si>
    <t>407097</t>
  </si>
  <si>
    <t>407224</t>
  </si>
  <si>
    <t>407534</t>
  </si>
  <si>
    <t>407569</t>
  </si>
  <si>
    <t>408026</t>
  </si>
  <si>
    <t>408034</t>
  </si>
  <si>
    <t>408093</t>
  </si>
  <si>
    <t>408263</t>
  </si>
  <si>
    <t>408522</t>
  </si>
  <si>
    <t>408794</t>
  </si>
  <si>
    <t>408883</t>
  </si>
  <si>
    <t>409243</t>
  </si>
  <si>
    <t>409286</t>
  </si>
  <si>
    <t>409405</t>
  </si>
  <si>
    <t>409413</t>
  </si>
  <si>
    <t>409634</t>
  </si>
  <si>
    <t>409791</t>
  </si>
  <si>
    <t>410047</t>
  </si>
  <si>
    <t>410110</t>
  </si>
  <si>
    <t>410128</t>
  </si>
  <si>
    <t>410179</t>
  </si>
  <si>
    <t>410292</t>
  </si>
  <si>
    <t>410608</t>
  </si>
  <si>
    <t>410624</t>
  </si>
  <si>
    <t>410888</t>
  </si>
  <si>
    <t>411248</t>
  </si>
  <si>
    <t>411256</t>
  </si>
  <si>
    <t>411582</t>
  </si>
  <si>
    <t>411752</t>
  </si>
  <si>
    <t>411809</t>
  </si>
  <si>
    <t>411868</t>
  </si>
  <si>
    <t>412015</t>
  </si>
  <si>
    <t>412058</t>
  </si>
  <si>
    <t>412228</t>
  </si>
  <si>
    <t>412252</t>
  </si>
  <si>
    <t>412295</t>
  </si>
  <si>
    <t>412538</t>
  </si>
  <si>
    <t>412635</t>
  </si>
  <si>
    <t>412759</t>
  </si>
  <si>
    <t>413160</t>
  </si>
  <si>
    <t>413283</t>
  </si>
  <si>
    <t>413291</t>
  </si>
  <si>
    <t>413330</t>
  </si>
  <si>
    <t>413372</t>
  </si>
  <si>
    <t>413429</t>
  </si>
  <si>
    <t>413518</t>
  </si>
  <si>
    <t>413534</t>
  </si>
  <si>
    <t>413551</t>
  </si>
  <si>
    <t>413721</t>
  </si>
  <si>
    <t>413747</t>
  </si>
  <si>
    <t>414026</t>
  </si>
  <si>
    <t>414131</t>
  </si>
  <si>
    <t>414204</t>
  </si>
  <si>
    <t>414212</t>
  </si>
  <si>
    <t>414310</t>
  </si>
  <si>
    <t>414352</t>
  </si>
  <si>
    <t>414387</t>
  </si>
  <si>
    <t>414492</t>
  </si>
  <si>
    <t>414573</t>
  </si>
  <si>
    <t>414581</t>
  </si>
  <si>
    <t>414654</t>
  </si>
  <si>
    <t>414689</t>
  </si>
  <si>
    <t>414701</t>
  </si>
  <si>
    <t>414905</t>
  </si>
  <si>
    <t>414930</t>
  </si>
  <si>
    <t>415014</t>
  </si>
  <si>
    <t>415049</t>
  </si>
  <si>
    <t>415081</t>
  </si>
  <si>
    <t>415111</t>
  </si>
  <si>
    <t>415626</t>
  </si>
  <si>
    <t>415693</t>
  </si>
  <si>
    <t>415774</t>
  </si>
  <si>
    <t>415898</t>
  </si>
  <si>
    <t>415901</t>
  </si>
  <si>
    <t>415910</t>
  </si>
  <si>
    <t>415936</t>
  </si>
  <si>
    <t>415944</t>
  </si>
  <si>
    <t>416398</t>
  </si>
  <si>
    <t>416401</t>
  </si>
  <si>
    <t>416428</t>
  </si>
  <si>
    <t>416495</t>
  </si>
  <si>
    <t>416525</t>
  </si>
  <si>
    <t>416568</t>
  </si>
  <si>
    <t>416584</t>
  </si>
  <si>
    <t>416657</t>
  </si>
  <si>
    <t>416690</t>
  </si>
  <si>
    <t>416738</t>
  </si>
  <si>
    <t>416789</t>
  </si>
  <si>
    <t>416801</t>
  </si>
  <si>
    <t>416932</t>
  </si>
  <si>
    <t>416975</t>
  </si>
  <si>
    <t>417050</t>
  </si>
  <si>
    <t>417092</t>
  </si>
  <si>
    <t>417106</t>
  </si>
  <si>
    <t>417122</t>
  </si>
  <si>
    <t>417131</t>
  </si>
  <si>
    <t>417165</t>
  </si>
  <si>
    <t>417173</t>
  </si>
  <si>
    <t>417211</t>
  </si>
  <si>
    <t>417220</t>
  </si>
  <si>
    <t>417262</t>
  </si>
  <si>
    <t>417289</t>
  </si>
  <si>
    <t>417297</t>
  </si>
  <si>
    <t>417301</t>
  </si>
  <si>
    <t>417343</t>
  </si>
  <si>
    <t>417416</t>
  </si>
  <si>
    <t>417424</t>
  </si>
  <si>
    <t>417441</t>
  </si>
  <si>
    <t>417459</t>
  </si>
  <si>
    <t>417475</t>
  </si>
  <si>
    <t>417491</t>
  </si>
  <si>
    <t>417505</t>
  </si>
  <si>
    <t>417530</t>
  </si>
  <si>
    <t>417548</t>
  </si>
  <si>
    <t>417556</t>
  </si>
  <si>
    <t>417564</t>
  </si>
  <si>
    <t>417581</t>
  </si>
  <si>
    <t>417599</t>
  </si>
  <si>
    <t>417602</t>
  </si>
  <si>
    <t>417611</t>
  </si>
  <si>
    <t>417645</t>
  </si>
  <si>
    <t>417661</t>
  </si>
  <si>
    <t>417696</t>
  </si>
  <si>
    <t>417718</t>
  </si>
  <si>
    <t>417742</t>
  </si>
  <si>
    <t>417751</t>
  </si>
  <si>
    <t>417769</t>
  </si>
  <si>
    <t>417785</t>
  </si>
  <si>
    <t>417807</t>
  </si>
  <si>
    <t>417815</t>
  </si>
  <si>
    <t>417823</t>
  </si>
  <si>
    <t>417831</t>
  </si>
  <si>
    <t>417891</t>
  </si>
  <si>
    <t>417947</t>
  </si>
  <si>
    <t>417955</t>
  </si>
  <si>
    <t>417998</t>
  </si>
  <si>
    <t>418013</t>
  </si>
  <si>
    <t>418021</t>
  </si>
  <si>
    <t>418030</t>
  </si>
  <si>
    <t>418048</t>
  </si>
  <si>
    <t>418072</t>
  </si>
  <si>
    <t>418129</t>
  </si>
  <si>
    <t>418137</t>
  </si>
  <si>
    <t>418161</t>
  </si>
  <si>
    <t>418170</t>
  </si>
  <si>
    <t>418196</t>
  </si>
  <si>
    <t>418218</t>
  </si>
  <si>
    <t>418226</t>
  </si>
  <si>
    <t>418277</t>
  </si>
  <si>
    <t>418285</t>
  </si>
  <si>
    <t>418307</t>
  </si>
  <si>
    <t>418323</t>
  </si>
  <si>
    <t>418374</t>
  </si>
  <si>
    <t>418421</t>
  </si>
  <si>
    <t>418439</t>
  </si>
  <si>
    <t>418480</t>
  </si>
  <si>
    <t>418501</t>
  </si>
  <si>
    <t>418528</t>
  </si>
  <si>
    <t>418552</t>
  </si>
  <si>
    <t>418587</t>
  </si>
  <si>
    <t>418595</t>
  </si>
  <si>
    <t>418617</t>
  </si>
  <si>
    <t>418650</t>
  </si>
  <si>
    <t>418684</t>
  </si>
  <si>
    <t>418692</t>
  </si>
  <si>
    <t>418706</t>
  </si>
  <si>
    <t>418731</t>
  </si>
  <si>
    <t>418749</t>
  </si>
  <si>
    <t>418757</t>
  </si>
  <si>
    <t>418773</t>
  </si>
  <si>
    <t>418803</t>
  </si>
  <si>
    <t>418820</t>
  </si>
  <si>
    <t>418838</t>
  </si>
  <si>
    <t>418854</t>
  </si>
  <si>
    <t>418901</t>
  </si>
  <si>
    <t>418919</t>
  </si>
  <si>
    <t>418927</t>
  </si>
  <si>
    <t>418951</t>
  </si>
  <si>
    <t>418960</t>
  </si>
  <si>
    <t>418986</t>
  </si>
  <si>
    <t>419010</t>
  </si>
  <si>
    <t>419028</t>
  </si>
  <si>
    <t>419052</t>
  </si>
  <si>
    <t>419079</t>
  </si>
  <si>
    <t>419095</t>
  </si>
  <si>
    <t>419125</t>
  </si>
  <si>
    <t>419133</t>
  </si>
  <si>
    <t>419141</t>
  </si>
  <si>
    <t>419150</t>
  </si>
  <si>
    <t>419168</t>
  </si>
  <si>
    <t>419222</t>
  </si>
  <si>
    <t>419231</t>
  </si>
  <si>
    <t>419249</t>
  </si>
  <si>
    <t>419257</t>
  </si>
  <si>
    <t>419265</t>
  </si>
  <si>
    <t>419281</t>
  </si>
  <si>
    <t>419290</t>
  </si>
  <si>
    <t>419303</t>
  </si>
  <si>
    <t>419354</t>
  </si>
  <si>
    <t>419389</t>
  </si>
  <si>
    <t>419419</t>
  </si>
  <si>
    <t>419427</t>
  </si>
  <si>
    <t>419435</t>
  </si>
  <si>
    <t>419443</t>
  </si>
  <si>
    <t>419486</t>
  </si>
  <si>
    <t>419516</t>
  </si>
  <si>
    <t>419524</t>
  </si>
  <si>
    <t>419532</t>
  </si>
  <si>
    <t>419559</t>
  </si>
  <si>
    <t>419567</t>
  </si>
  <si>
    <t>419591</t>
  </si>
  <si>
    <t>419621</t>
  </si>
  <si>
    <t>419699</t>
  </si>
  <si>
    <t>419737</t>
  </si>
  <si>
    <t>419753</t>
  </si>
  <si>
    <t>419761</t>
  </si>
  <si>
    <t>419834</t>
  </si>
  <si>
    <t>419842</t>
  </si>
  <si>
    <t>419851</t>
  </si>
  <si>
    <t>419869</t>
  </si>
  <si>
    <t>419907</t>
  </si>
  <si>
    <t>419931</t>
  </si>
  <si>
    <t>419958</t>
  </si>
  <si>
    <t>419974</t>
  </si>
  <si>
    <t>420000</t>
  </si>
  <si>
    <t>420018</t>
  </si>
  <si>
    <t>420034</t>
  </si>
  <si>
    <t>420042</t>
  </si>
  <si>
    <t>420077</t>
  </si>
  <si>
    <t>420085</t>
  </si>
  <si>
    <t>420093</t>
  </si>
  <si>
    <t>420107</t>
  </si>
  <si>
    <t>420115</t>
  </si>
  <si>
    <t>420123</t>
  </si>
  <si>
    <t>420140</t>
  </si>
  <si>
    <t>420158</t>
  </si>
  <si>
    <t>420166</t>
  </si>
  <si>
    <t>420247</t>
  </si>
  <si>
    <t>420255</t>
  </si>
  <si>
    <t>420263</t>
  </si>
  <si>
    <t>420271</t>
  </si>
  <si>
    <t>420280</t>
  </si>
  <si>
    <t>420301</t>
  </si>
  <si>
    <t>420662</t>
  </si>
  <si>
    <t>420671</t>
  </si>
  <si>
    <t>420689</t>
  </si>
  <si>
    <t>420697</t>
  </si>
  <si>
    <t>420701</t>
  </si>
  <si>
    <t>420751</t>
  </si>
  <si>
    <t>420786</t>
  </si>
  <si>
    <t>420794</t>
  </si>
  <si>
    <t>420808</t>
  </si>
  <si>
    <t>420816</t>
  </si>
  <si>
    <t>420824</t>
  </si>
  <si>
    <t>420841</t>
  </si>
  <si>
    <t>420859</t>
  </si>
  <si>
    <t>420913</t>
  </si>
  <si>
    <t>420930</t>
  </si>
  <si>
    <t>420956</t>
  </si>
  <si>
    <t>420964</t>
  </si>
  <si>
    <t>420981</t>
  </si>
  <si>
    <t>420999</t>
  </si>
  <si>
    <t>421006</t>
  </si>
  <si>
    <t>421120</t>
  </si>
  <si>
    <t>421138</t>
  </si>
  <si>
    <t>421146</t>
  </si>
  <si>
    <t>421154</t>
  </si>
  <si>
    <t>421189</t>
  </si>
  <si>
    <t>421197</t>
  </si>
  <si>
    <t>421201</t>
  </si>
  <si>
    <t>421219</t>
  </si>
  <si>
    <t>421227</t>
  </si>
  <si>
    <t>421243</t>
  </si>
  <si>
    <t>421251</t>
  </si>
  <si>
    <t>421278</t>
  </si>
  <si>
    <t>421286</t>
  </si>
  <si>
    <t>421324</t>
  </si>
  <si>
    <t>421332</t>
  </si>
  <si>
    <t>421341</t>
  </si>
  <si>
    <t>421359</t>
  </si>
  <si>
    <t>421367</t>
  </si>
  <si>
    <t>421375</t>
  </si>
  <si>
    <t>421391</t>
  </si>
  <si>
    <t>421405</t>
  </si>
  <si>
    <t>421413</t>
  </si>
  <si>
    <t>421421</t>
  </si>
  <si>
    <t>421553</t>
  </si>
  <si>
    <t>421600</t>
  </si>
  <si>
    <t>421618</t>
  </si>
  <si>
    <t>421634</t>
  </si>
  <si>
    <t>421642</t>
  </si>
  <si>
    <t>421669</t>
  </si>
  <si>
    <t>421677</t>
  </si>
  <si>
    <t>421685</t>
  </si>
  <si>
    <t>421693</t>
  </si>
  <si>
    <t>421707</t>
  </si>
  <si>
    <t>421715</t>
  </si>
  <si>
    <t>421723</t>
  </si>
  <si>
    <t>421731</t>
  </si>
  <si>
    <t>421740</t>
  </si>
  <si>
    <t>421758</t>
  </si>
  <si>
    <t>421766</t>
  </si>
  <si>
    <t>421774</t>
  </si>
  <si>
    <t>421804</t>
  </si>
  <si>
    <t>421812</t>
  </si>
  <si>
    <t>421839</t>
  </si>
  <si>
    <t>421847</t>
  </si>
  <si>
    <t>421871</t>
  </si>
  <si>
    <t>421898</t>
  </si>
  <si>
    <t>421928</t>
  </si>
  <si>
    <t>421936</t>
  </si>
  <si>
    <t>421944</t>
  </si>
  <si>
    <t>421987</t>
  </si>
  <si>
    <t>422029</t>
  </si>
  <si>
    <t>422045</t>
  </si>
  <si>
    <t>422053</t>
  </si>
  <si>
    <t>422061</t>
  </si>
  <si>
    <t>422070</t>
  </si>
  <si>
    <t>422096</t>
  </si>
  <si>
    <t>422118</t>
  </si>
  <si>
    <t>422126</t>
  </si>
  <si>
    <t>422134</t>
  </si>
  <si>
    <t>422142</t>
  </si>
  <si>
    <t>422151</t>
  </si>
  <si>
    <t>422185</t>
  </si>
  <si>
    <t>422193</t>
  </si>
  <si>
    <t>422223</t>
  </si>
  <si>
    <t>422240</t>
  </si>
  <si>
    <t>422258</t>
  </si>
  <si>
    <t>422282</t>
  </si>
  <si>
    <t>422291</t>
  </si>
  <si>
    <t>422304</t>
  </si>
  <si>
    <t>422321</t>
  </si>
  <si>
    <t>422339</t>
  </si>
  <si>
    <t>422371</t>
  </si>
  <si>
    <t>422380</t>
  </si>
  <si>
    <t>422398</t>
  </si>
  <si>
    <t>422401</t>
  </si>
  <si>
    <t>422444</t>
  </si>
  <si>
    <t>422461</t>
  </si>
  <si>
    <t>422479</t>
  </si>
  <si>
    <t>422487</t>
  </si>
  <si>
    <t>422576</t>
  </si>
  <si>
    <t>422584</t>
  </si>
  <si>
    <t>422592</t>
  </si>
  <si>
    <t>422606</t>
  </si>
  <si>
    <t>422614</t>
  </si>
  <si>
    <t>422631</t>
  </si>
  <si>
    <t>422657</t>
  </si>
  <si>
    <t>422681</t>
  </si>
  <si>
    <t>422720</t>
  </si>
  <si>
    <t>422738</t>
  </si>
  <si>
    <t>422746</t>
  </si>
  <si>
    <t>422754</t>
  </si>
  <si>
    <t>422762</t>
  </si>
  <si>
    <t>422771</t>
  </si>
  <si>
    <t>422797</t>
  </si>
  <si>
    <t>422819</t>
  </si>
  <si>
    <t>422827</t>
  </si>
  <si>
    <t>422835</t>
  </si>
  <si>
    <t>422860</t>
  </si>
  <si>
    <t>422878</t>
  </si>
  <si>
    <t>422908</t>
  </si>
  <si>
    <t>422932</t>
  </si>
  <si>
    <t>422941</t>
  </si>
  <si>
    <t>422959</t>
  </si>
  <si>
    <t>422967</t>
  </si>
  <si>
    <t>422975</t>
  </si>
  <si>
    <t>422991</t>
  </si>
  <si>
    <t>423041</t>
  </si>
  <si>
    <t>423068</t>
  </si>
  <si>
    <t>423076</t>
  </si>
  <si>
    <t>423084</t>
  </si>
  <si>
    <t>423106</t>
  </si>
  <si>
    <t>423114</t>
  </si>
  <si>
    <t>423122</t>
  </si>
  <si>
    <t>423131</t>
  </si>
  <si>
    <t>423157</t>
  </si>
  <si>
    <t>423173</t>
  </si>
  <si>
    <t>423238</t>
  </si>
  <si>
    <t>423246</t>
  </si>
  <si>
    <t>423254</t>
  </si>
  <si>
    <t>423271</t>
  </si>
  <si>
    <t>000043</t>
  </si>
  <si>
    <t>413194</t>
  </si>
  <si>
    <t>312924</t>
  </si>
  <si>
    <t>402478</t>
  </si>
  <si>
    <t>421995</t>
  </si>
  <si>
    <t>366871</t>
  </si>
  <si>
    <t>345695</t>
  </si>
  <si>
    <t>306622</t>
  </si>
  <si>
    <t>302872</t>
  </si>
  <si>
    <t>402851</t>
  </si>
  <si>
    <t>363022</t>
  </si>
  <si>
    <t>413038</t>
  </si>
  <si>
    <t>415065</t>
  </si>
  <si>
    <t>419362</t>
  </si>
  <si>
    <t>000051</t>
  </si>
  <si>
    <t>331317</t>
  </si>
  <si>
    <t>351555</t>
  </si>
  <si>
    <t>413275</t>
  </si>
  <si>
    <t>000001</t>
  </si>
  <si>
    <t>334588</t>
  </si>
  <si>
    <t>360767</t>
  </si>
  <si>
    <t>412384</t>
  </si>
  <si>
    <t>005720</t>
  </si>
  <si>
    <t>320111</t>
  </si>
  <si>
    <t>345474</t>
  </si>
  <si>
    <t>006980</t>
  </si>
  <si>
    <t>365319</t>
  </si>
  <si>
    <t>413267</t>
  </si>
  <si>
    <t>000361</t>
  </si>
  <si>
    <t>005011</t>
  </si>
  <si>
    <t>005321</t>
  </si>
  <si>
    <t>005444</t>
  </si>
  <si>
    <t>300926</t>
  </si>
  <si>
    <t>309699</t>
  </si>
  <si>
    <t>310344</t>
  </si>
  <si>
    <t>317501</t>
  </si>
  <si>
    <t>318744</t>
  </si>
  <si>
    <t>322547</t>
  </si>
  <si>
    <t>325074</t>
  </si>
  <si>
    <t>333328</t>
  </si>
  <si>
    <t>348406</t>
  </si>
  <si>
    <t>352152</t>
  </si>
  <si>
    <t>352187</t>
  </si>
  <si>
    <t>366811</t>
  </si>
  <si>
    <t>400891</t>
  </si>
  <si>
    <t>401196</t>
  </si>
  <si>
    <t>402621</t>
  </si>
  <si>
    <t>403849</t>
  </si>
  <si>
    <t>403997</t>
  </si>
  <si>
    <t>408735</t>
  </si>
  <si>
    <t>409987</t>
  </si>
  <si>
    <t>410632</t>
  </si>
  <si>
    <t>414450</t>
  </si>
  <si>
    <t>414921</t>
  </si>
  <si>
    <t>416339</t>
  </si>
  <si>
    <t>416771</t>
  </si>
  <si>
    <t>417238</t>
  </si>
  <si>
    <t>418781</t>
  </si>
  <si>
    <t>422274</t>
  </si>
  <si>
    <t>423343</t>
  </si>
  <si>
    <t>000027</t>
  </si>
  <si>
    <t>005118</t>
  </si>
  <si>
    <t>005177</t>
  </si>
  <si>
    <t>005401</t>
  </si>
  <si>
    <t>005622</t>
  </si>
  <si>
    <t>005789</t>
  </si>
  <si>
    <t>005886</t>
  </si>
  <si>
    <t>006556</t>
  </si>
  <si>
    <t>006947</t>
  </si>
  <si>
    <t>006971</t>
  </si>
  <si>
    <t>05274-</t>
  </si>
  <si>
    <t>300195</t>
  </si>
  <si>
    <t>300683</t>
  </si>
  <si>
    <t>300748</t>
  </si>
  <si>
    <t>30103-</t>
  </si>
  <si>
    <t>301311</t>
  </si>
  <si>
    <t>301337</t>
  </si>
  <si>
    <t>301591</t>
  </si>
  <si>
    <t>302490</t>
  </si>
  <si>
    <t>303259</t>
  </si>
  <si>
    <t>303585</t>
  </si>
  <si>
    <t>304158</t>
  </si>
  <si>
    <t>305740</t>
  </si>
  <si>
    <t>306207</t>
  </si>
  <si>
    <t>306444</t>
  </si>
  <si>
    <t>306959</t>
  </si>
  <si>
    <t>308005</t>
  </si>
  <si>
    <t>308277</t>
  </si>
  <si>
    <t>309168</t>
  </si>
  <si>
    <t>309192</t>
  </si>
  <si>
    <t>309338</t>
  </si>
  <si>
    <t>309401</t>
  </si>
  <si>
    <t>310018</t>
  </si>
  <si>
    <t>310042</t>
  </si>
  <si>
    <t>310107</t>
  </si>
  <si>
    <t>310361</t>
  </si>
  <si>
    <t>31125-</t>
  </si>
  <si>
    <t>311341</t>
  </si>
  <si>
    <t>311405</t>
  </si>
  <si>
    <t>311634</t>
  </si>
  <si>
    <t>311693</t>
  </si>
  <si>
    <t>31248-</t>
  </si>
  <si>
    <t>312649</t>
  </si>
  <si>
    <t>313122</t>
  </si>
  <si>
    <t>313807</t>
  </si>
  <si>
    <t>313891</t>
  </si>
  <si>
    <t>313904</t>
  </si>
  <si>
    <t>314102</t>
  </si>
  <si>
    <t>314170</t>
  </si>
  <si>
    <t>314609</t>
  </si>
  <si>
    <t>315206</t>
  </si>
  <si>
    <t>315630</t>
  </si>
  <si>
    <t>315681</t>
  </si>
  <si>
    <t>315818</t>
  </si>
  <si>
    <t>316326</t>
  </si>
  <si>
    <t>316491</t>
  </si>
  <si>
    <t>316741</t>
  </si>
  <si>
    <t>31751-</t>
  </si>
  <si>
    <t>317772</t>
  </si>
  <si>
    <t>318230</t>
  </si>
  <si>
    <t>319147</t>
  </si>
  <si>
    <t>319350</t>
  </si>
  <si>
    <t>320269</t>
  </si>
  <si>
    <t>320587</t>
  </si>
  <si>
    <t>320960</t>
  </si>
  <si>
    <t>321991</t>
  </si>
  <si>
    <t>322261</t>
  </si>
  <si>
    <t>323811</t>
  </si>
  <si>
    <t>323977</t>
  </si>
  <si>
    <t>324698</t>
  </si>
  <si>
    <t>324892</t>
  </si>
  <si>
    <t>325252</t>
  </si>
  <si>
    <t>326933</t>
  </si>
  <si>
    <t>327093</t>
  </si>
  <si>
    <t>327107</t>
  </si>
  <si>
    <t>327441</t>
  </si>
  <si>
    <t>327492</t>
  </si>
  <si>
    <t>327867</t>
  </si>
  <si>
    <t>328332</t>
  </si>
  <si>
    <t>328391</t>
  </si>
  <si>
    <t>328596</t>
  </si>
  <si>
    <t>328669</t>
  </si>
  <si>
    <t>329282</t>
  </si>
  <si>
    <t>329851</t>
  </si>
  <si>
    <t>330027</t>
  </si>
  <si>
    <t>330051</t>
  </si>
  <si>
    <t>331104</t>
  </si>
  <si>
    <t>331406</t>
  </si>
  <si>
    <t>331856</t>
  </si>
  <si>
    <t>333239</t>
  </si>
  <si>
    <t>333735</t>
  </si>
  <si>
    <t>334189</t>
  </si>
  <si>
    <t>334651</t>
  </si>
  <si>
    <t>335070</t>
  </si>
  <si>
    <t>335525</t>
  </si>
  <si>
    <t>335762</t>
  </si>
  <si>
    <t>335851</t>
  </si>
  <si>
    <t>336017</t>
  </si>
  <si>
    <t>336025</t>
  </si>
  <si>
    <t>336165</t>
  </si>
  <si>
    <t>336238</t>
  </si>
  <si>
    <t>336874</t>
  </si>
  <si>
    <t>337269</t>
  </si>
  <si>
    <t>337404</t>
  </si>
  <si>
    <t>337781</t>
  </si>
  <si>
    <t>338362</t>
  </si>
  <si>
    <t>338371</t>
  </si>
  <si>
    <t>338559</t>
  </si>
  <si>
    <t>338915</t>
  </si>
  <si>
    <t>339091</t>
  </si>
  <si>
    <t>339245</t>
  </si>
  <si>
    <t>339270</t>
  </si>
  <si>
    <t>339539</t>
  </si>
  <si>
    <t>339601</t>
  </si>
  <si>
    <t>340227</t>
  </si>
  <si>
    <t>340596</t>
  </si>
  <si>
    <t>34139-</t>
  </si>
  <si>
    <t>341894</t>
  </si>
  <si>
    <t>342335</t>
  </si>
  <si>
    <t>342408</t>
  </si>
  <si>
    <t>342467</t>
  </si>
  <si>
    <t>342998</t>
  </si>
  <si>
    <t>343013</t>
  </si>
  <si>
    <t>343340</t>
  </si>
  <si>
    <t>344010</t>
  </si>
  <si>
    <t>344150</t>
  </si>
  <si>
    <t>344486</t>
  </si>
  <si>
    <t>344583</t>
  </si>
  <si>
    <t>345181</t>
  </si>
  <si>
    <t>345270</t>
  </si>
  <si>
    <t>347132</t>
  </si>
  <si>
    <t>347183</t>
  </si>
  <si>
    <t>347230</t>
  </si>
  <si>
    <t>347302</t>
  </si>
  <si>
    <t>347361</t>
  </si>
  <si>
    <t>347388</t>
  </si>
  <si>
    <t>347591</t>
  </si>
  <si>
    <t>347710</t>
  </si>
  <si>
    <t>348066</t>
  </si>
  <si>
    <t>348252</t>
  </si>
  <si>
    <t>349291</t>
  </si>
  <si>
    <t>349755</t>
  </si>
  <si>
    <t>350770</t>
  </si>
  <si>
    <t>351091</t>
  </si>
  <si>
    <t>351563</t>
  </si>
  <si>
    <t>351644</t>
  </si>
  <si>
    <t>352888</t>
  </si>
  <si>
    <t>353761</t>
  </si>
  <si>
    <t>354571</t>
  </si>
  <si>
    <t>354741</t>
  </si>
  <si>
    <t>354821</t>
  </si>
  <si>
    <t>355879</t>
  </si>
  <si>
    <t>355950</t>
  </si>
  <si>
    <t>356107</t>
  </si>
  <si>
    <t>356191</t>
  </si>
  <si>
    <t>356298</t>
  </si>
  <si>
    <t>356301</t>
  </si>
  <si>
    <t>356590</t>
  </si>
  <si>
    <t>356891</t>
  </si>
  <si>
    <t>356999</t>
  </si>
  <si>
    <t>357065</t>
  </si>
  <si>
    <t>357294</t>
  </si>
  <si>
    <t>358231</t>
  </si>
  <si>
    <t>358410</t>
  </si>
  <si>
    <t>359068</t>
  </si>
  <si>
    <t>360481</t>
  </si>
  <si>
    <t>361038</t>
  </si>
  <si>
    <t>361518</t>
  </si>
  <si>
    <t>362620</t>
  </si>
  <si>
    <t>362921</t>
  </si>
  <si>
    <t>363111</t>
  </si>
  <si>
    <t>363511</t>
  </si>
  <si>
    <t>36358-</t>
  </si>
  <si>
    <t>363677</t>
  </si>
  <si>
    <t>363685</t>
  </si>
  <si>
    <t>363774</t>
  </si>
  <si>
    <t>363944</t>
  </si>
  <si>
    <t>365297</t>
  </si>
  <si>
    <t>365921</t>
  </si>
  <si>
    <t>366145</t>
  </si>
  <si>
    <t>366234</t>
  </si>
  <si>
    <t>367729</t>
  </si>
  <si>
    <t>367966</t>
  </si>
  <si>
    <t>368849</t>
  </si>
  <si>
    <t>369187</t>
  </si>
  <si>
    <t>369616</t>
  </si>
  <si>
    <t>370321</t>
  </si>
  <si>
    <t>370525</t>
  </si>
  <si>
    <t>37292-</t>
  </si>
  <si>
    <t>373141</t>
  </si>
  <si>
    <t>376604</t>
  </si>
  <si>
    <t>37739-</t>
  </si>
  <si>
    <t>378038</t>
  </si>
  <si>
    <t>378682</t>
  </si>
  <si>
    <t>379557</t>
  </si>
  <si>
    <t>379697</t>
  </si>
  <si>
    <t>380041</t>
  </si>
  <si>
    <t>381161</t>
  </si>
  <si>
    <t>381799</t>
  </si>
  <si>
    <t>382337</t>
  </si>
  <si>
    <t>383929</t>
  </si>
  <si>
    <t>384054</t>
  </si>
  <si>
    <t>384356</t>
  </si>
  <si>
    <t>386898</t>
  </si>
  <si>
    <t>388122</t>
  </si>
  <si>
    <t>388254</t>
  </si>
  <si>
    <t>389421</t>
  </si>
  <si>
    <t>391727</t>
  </si>
  <si>
    <t>394271</t>
  </si>
  <si>
    <t>400017</t>
  </si>
  <si>
    <t>400246</t>
  </si>
  <si>
    <t>400271</t>
  </si>
  <si>
    <t>400289</t>
  </si>
  <si>
    <t>400319</t>
  </si>
  <si>
    <t>400360</t>
  </si>
  <si>
    <t>400386</t>
  </si>
  <si>
    <t>400696</t>
  </si>
  <si>
    <t>400912</t>
  </si>
  <si>
    <t>400971</t>
  </si>
  <si>
    <t>401111</t>
  </si>
  <si>
    <t>401153</t>
  </si>
  <si>
    <t>401331</t>
  </si>
  <si>
    <t>401609</t>
  </si>
  <si>
    <t>401617</t>
  </si>
  <si>
    <t>401846</t>
  </si>
  <si>
    <t>401862</t>
  </si>
  <si>
    <t>401871</t>
  </si>
  <si>
    <t>402010</t>
  </si>
  <si>
    <t>402095</t>
  </si>
  <si>
    <t>402141</t>
  </si>
  <si>
    <t>402346</t>
  </si>
  <si>
    <t>402494</t>
  </si>
  <si>
    <t>402516</t>
  </si>
  <si>
    <t>402770</t>
  </si>
  <si>
    <t>402796</t>
  </si>
  <si>
    <t>402923</t>
  </si>
  <si>
    <t>40325-</t>
  </si>
  <si>
    <t>403458</t>
  </si>
  <si>
    <t>403555</t>
  </si>
  <si>
    <t>403865</t>
  </si>
  <si>
    <t>403920</t>
  </si>
  <si>
    <t>404365</t>
  </si>
  <si>
    <t>404942</t>
  </si>
  <si>
    <t>405507</t>
  </si>
  <si>
    <t>406121</t>
  </si>
  <si>
    <t>406163</t>
  </si>
  <si>
    <t>406210</t>
  </si>
  <si>
    <t>406295</t>
  </si>
  <si>
    <t>406325</t>
  </si>
  <si>
    <t>406414</t>
  </si>
  <si>
    <t>407381</t>
  </si>
  <si>
    <t>407666</t>
  </si>
  <si>
    <t>407704</t>
  </si>
  <si>
    <t>407755</t>
  </si>
  <si>
    <t>408221</t>
  </si>
  <si>
    <t>408514</t>
  </si>
  <si>
    <t>408646</t>
  </si>
  <si>
    <t>408999</t>
  </si>
  <si>
    <t>409227</t>
  </si>
  <si>
    <t>409235</t>
  </si>
  <si>
    <t>409294</t>
  </si>
  <si>
    <t>409383</t>
  </si>
  <si>
    <t>409464</t>
  </si>
  <si>
    <t>409642</t>
  </si>
  <si>
    <t>409839</t>
  </si>
  <si>
    <t>410322</t>
  </si>
  <si>
    <t>410365</t>
  </si>
  <si>
    <t>410471</t>
  </si>
  <si>
    <t>411051</t>
  </si>
  <si>
    <t>411124</t>
  </si>
  <si>
    <t>411183</t>
  </si>
  <si>
    <t>411264</t>
  </si>
  <si>
    <t>411701</t>
  </si>
  <si>
    <t>411833</t>
  </si>
  <si>
    <t>412350</t>
  </si>
  <si>
    <t>412490</t>
  </si>
  <si>
    <t>412791</t>
  </si>
  <si>
    <t>412929</t>
  </si>
  <si>
    <t>412970</t>
  </si>
  <si>
    <t>412996</t>
  </si>
  <si>
    <t>413003</t>
  </si>
  <si>
    <t>413127</t>
  </si>
  <si>
    <t>413313</t>
  </si>
  <si>
    <t>413399</t>
  </si>
  <si>
    <t>413402</t>
  </si>
  <si>
    <t>413500</t>
  </si>
  <si>
    <t>413631</t>
  </si>
  <si>
    <t>413755</t>
  </si>
  <si>
    <t>413933</t>
  </si>
  <si>
    <t>413941</t>
  </si>
  <si>
    <t>414247</t>
  </si>
  <si>
    <t>414298</t>
  </si>
  <si>
    <t>414441</t>
  </si>
  <si>
    <t>414611</t>
  </si>
  <si>
    <t>414646</t>
  </si>
  <si>
    <t>415146</t>
  </si>
  <si>
    <t>415286</t>
  </si>
  <si>
    <t>415308</t>
  </si>
  <si>
    <t>415405</t>
  </si>
  <si>
    <t>415511</t>
  </si>
  <si>
    <t>415537</t>
  </si>
  <si>
    <t>415847</t>
  </si>
  <si>
    <t>415928</t>
  </si>
  <si>
    <t>415987</t>
  </si>
  <si>
    <t>416070</t>
  </si>
  <si>
    <t>416134</t>
  </si>
  <si>
    <t>416215</t>
  </si>
  <si>
    <t>416266</t>
  </si>
  <si>
    <t>416282</t>
  </si>
  <si>
    <t>416347</t>
  </si>
  <si>
    <t>416380</t>
  </si>
  <si>
    <t>416461</t>
  </si>
  <si>
    <t>416509</t>
  </si>
  <si>
    <t>416576</t>
  </si>
  <si>
    <t>416631</t>
  </si>
  <si>
    <t>416681</t>
  </si>
  <si>
    <t>416894</t>
  </si>
  <si>
    <t>416908</t>
  </si>
  <si>
    <t>416916</t>
  </si>
  <si>
    <t>416924</t>
  </si>
  <si>
    <t>416959</t>
  </si>
  <si>
    <t>416967</t>
  </si>
  <si>
    <t>416983</t>
  </si>
  <si>
    <t>417025</t>
  </si>
  <si>
    <t>417068</t>
  </si>
  <si>
    <t>417114</t>
  </si>
  <si>
    <t>417149</t>
  </si>
  <si>
    <t>417203</t>
  </si>
  <si>
    <t>417246</t>
  </si>
  <si>
    <t>417378</t>
  </si>
  <si>
    <t>417874</t>
  </si>
  <si>
    <t>417882</t>
  </si>
  <si>
    <t>417904</t>
  </si>
  <si>
    <t>417971</t>
  </si>
  <si>
    <t>417980</t>
  </si>
  <si>
    <t>418234</t>
  </si>
  <si>
    <t>418251</t>
  </si>
  <si>
    <t>418366</t>
  </si>
  <si>
    <t>418382</t>
  </si>
  <si>
    <t>418561</t>
  </si>
  <si>
    <t>418609</t>
  </si>
  <si>
    <t>418625</t>
  </si>
  <si>
    <t>418676</t>
  </si>
  <si>
    <t>418790</t>
  </si>
  <si>
    <t>418862</t>
  </si>
  <si>
    <t>418935</t>
  </si>
  <si>
    <t>418994</t>
  </si>
  <si>
    <t>419087</t>
  </si>
  <si>
    <t>419184</t>
  </si>
  <si>
    <t>419214</t>
  </si>
  <si>
    <t>419273</t>
  </si>
  <si>
    <t>419311</t>
  </si>
  <si>
    <t>419320</t>
  </si>
  <si>
    <t>419338</t>
  </si>
  <si>
    <t>419583</t>
  </si>
  <si>
    <t>419711</t>
  </si>
  <si>
    <t>419745</t>
  </si>
  <si>
    <t>419915</t>
  </si>
  <si>
    <t>420069</t>
  </si>
  <si>
    <t>420182</t>
  </si>
  <si>
    <t>420204</t>
  </si>
  <si>
    <t>420212</t>
  </si>
  <si>
    <t>420727</t>
  </si>
  <si>
    <t>420743</t>
  </si>
  <si>
    <t>420905</t>
  </si>
  <si>
    <t>420972</t>
  </si>
  <si>
    <t>421049</t>
  </si>
  <si>
    <t>421081</t>
  </si>
  <si>
    <t>421103</t>
  </si>
  <si>
    <t>421171</t>
  </si>
  <si>
    <t>421383</t>
  </si>
  <si>
    <t>421456</t>
  </si>
  <si>
    <t>421561</t>
  </si>
  <si>
    <t>421570</t>
  </si>
  <si>
    <t>421626</t>
  </si>
  <si>
    <t>421880</t>
  </si>
  <si>
    <t>422088</t>
  </si>
  <si>
    <t>422355</t>
  </si>
  <si>
    <t>422363</t>
  </si>
  <si>
    <t>422509</t>
  </si>
  <si>
    <t>422673</t>
  </si>
  <si>
    <t>422789</t>
  </si>
  <si>
    <t>422851</t>
  </si>
  <si>
    <t>01.06.2022</t>
  </si>
  <si>
    <t>01.12.2021</t>
  </si>
  <si>
    <t>01.12.2020</t>
  </si>
  <si>
    <t>01.12.2019</t>
  </si>
  <si>
    <t>TIPO DE RECEITA</t>
  </si>
  <si>
    <t>CENTRAL NACIONAL UNIMED   COOPERATIVA CENTR</t>
  </si>
  <si>
    <t>UNIMED RIO COOPERATIVA DE TRABALHO MEDICO D</t>
  </si>
  <si>
    <t>Quanto a unimed representa no aumento total?</t>
  </si>
  <si>
    <t>TOTAIS</t>
  </si>
  <si>
    <t>ASSOCIACAO ADVENTISTA NORTE BRASILEIRA DE P</t>
  </si>
  <si>
    <t>UNIMED DO BRASIL  CONF. NACIONAL DAS COOPE</t>
  </si>
  <si>
    <t>RECEITAS TOTAIS</t>
  </si>
  <si>
    <t>TIPO DE DESPESA</t>
  </si>
  <si>
    <t>TOTAL DE DESPESAS</t>
  </si>
  <si>
    <t>DESPESAS TOTAIS</t>
  </si>
  <si>
    <t>CENTRAL NACIONAL UNIMED  COOPERATIVA CENTR</t>
  </si>
  <si>
    <t/>
  </si>
  <si>
    <t>Fonte:</t>
  </si>
  <si>
    <t>1. Alg</t>
  </si>
  <si>
    <t xml:space="preserve">2. Os </t>
  </si>
  <si>
    <t>anteri</t>
  </si>
  <si>
    <t>01.08.2022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</si>
</sst>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164" formatCode="0.0%"/>
    <numFmt numFmtId="165" formatCode="&quot;R$&quot;\ #,##0.00"/>
  </numFmts>
  <fonts count="15" x14ac:knownFonts="1">
    <font>
      <sz val="11"/>
      <color theme="1"/>
      <name val="Calibri"/>
      <family val="2"/>
      <scheme val="minor"/>
    </font>
    <font>
      <sz val="9"/>
      <color rgb="FF315049"/>
      <name val="Verdana"/>
      <family val="2"/>
    </font>
    <font>
      <b/>
      <sz val="11"/>
      <color rgb="FF315049"/>
      <name val="Verdana"/>
      <family val="2"/>
    </font>
    <font>
      <sz val="10"/>
      <color theme="1"/>
      <name val="Verdana"/>
      <family val="2"/>
    </font>
    <font>
      <sz val="9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31504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color rgb="FF315049"/>
      <name val="Verdana"/>
      <family val="2"/>
    </font>
    <font>
      <b/>
      <sz val="7"/>
      <color rgb="FF315049"/>
      <name val="Verdana"/>
      <family val="2"/>
    </font>
    <font>
      <b/>
      <sz val="7"/>
      <color theme="1"/>
      <name val="Verdana"/>
      <family val="2"/>
    </font>
    <font>
      <sz val="11"/>
      <color theme="1"/>
      <name val="Calibri"/>
      <family val="2"/>
      <scheme val="minor"/>
    </font>
    <font>
      <sz val="12"/>
      <color rgb="FF000000"/>
      <name val="Montserrat"/>
    </font>
    <font>
      <sz val="11"/>
      <color theme="1"/>
      <name val="Montserrat"/>
    </font>
  </fonts>
  <fills count="8">
    <fill>
      <patternFill patternType="none"/>
    </fill>
    <fill>
      <patternFill patternType="gray125"/>
    </fill>
    <fill>
      <patternFill patternType="solid">
        <fgColor rgb="FFF2F5E7"/>
        <bgColor indexed="64"/>
      </patternFill>
    </fill>
    <fill>
      <patternFill patternType="solid">
        <fgColor rgb="FFD6DFB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 style="dotted">
        <color rgb="FF000000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5" fillId="2" borderId="0" xfId="1" applyFill="1" applyAlignment="1">
      <alignment horizontal="center" vertical="center"/>
    </xf>
    <xf numFmtId="0" fontId="1" fillId="0" borderId="0" xfId="0" applyFont="1"/>
    <xf numFmtId="0" fontId="5" fillId="0" borderId="0" xfId="1" applyAlignment="1"/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17" fontId="3" fillId="3" borderId="0" xfId="0" applyNumberFormat="1" applyFont="1" applyFill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3" fontId="0" fillId="0" borderId="0" xfId="0" applyNumberFormat="1" applyAlignment="1">
      <alignment horizontal="center" vertical="center"/>
    </xf>
    <xf numFmtId="0" fontId="5" fillId="0" borderId="0" xfId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7" fillId="0" borderId="0" xfId="0" applyFont="1"/>
    <xf numFmtId="17" fontId="3" fillId="3" borderId="0" xfId="0" applyNumberFormat="1" applyFont="1" applyFill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3" fontId="0" fillId="0" borderId="0" xfId="0" applyNumberFormat="1"/>
    <xf numFmtId="3" fontId="5" fillId="2" borderId="0" xfId="1" applyNumberForma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17" fontId="3" fillId="3" borderId="0" xfId="0" applyNumberFormat="1" applyFont="1" applyFill="1" applyAlignment="1">
      <alignment horizontal="left" vertical="center" wrapText="1"/>
    </xf>
    <xf numFmtId="3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2" borderId="0" xfId="1" applyFill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3" fontId="4" fillId="5" borderId="0" xfId="0" applyNumberFormat="1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0" fontId="0" fillId="0" borderId="1" xfId="0" applyBorder="1"/>
    <xf numFmtId="14" fontId="0" fillId="0" borderId="0" xfId="0" applyNumberFormat="1"/>
    <xf numFmtId="9" fontId="0" fillId="0" borderId="1" xfId="2" applyFont="1" applyBorder="1"/>
    <xf numFmtId="10" fontId="0" fillId="0" borderId="1" xfId="2" applyNumberFormat="1" applyFont="1" applyBorder="1"/>
    <xf numFmtId="3" fontId="0" fillId="6" borderId="0" xfId="0" applyNumberFormat="1" applyFill="1"/>
    <xf numFmtId="0" fontId="0" fillId="6" borderId="0" xfId="0" applyFill="1"/>
    <xf numFmtId="164" fontId="0" fillId="7" borderId="1" xfId="2" applyNumberFormat="1" applyFont="1" applyFill="1" applyBorder="1"/>
    <xf numFmtId="0" fontId="4" fillId="0" borderId="1" xfId="0" applyFont="1" applyBorder="1" applyAlignment="1">
      <alignment horizontal="right" vertical="center" wrapText="1"/>
    </xf>
    <xf numFmtId="0" fontId="4" fillId="7" borderId="1" xfId="0" applyFont="1" applyFill="1" applyBorder="1" applyAlignment="1">
      <alignment horizontal="right" vertical="center" wrapText="1"/>
    </xf>
    <xf numFmtId="164" fontId="0" fillId="7" borderId="1" xfId="0" applyNumberFormat="1" applyFill="1" applyBorder="1"/>
    <xf numFmtId="1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5" fontId="0" fillId="4" borderId="0" xfId="0" applyNumberFormat="1" applyFill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165" fontId="0" fillId="0" borderId="0" xfId="0" applyNumberFormat="1"/>
    <xf numFmtId="164" fontId="0" fillId="0" borderId="0" xfId="2" applyNumberFormat="1" applyFont="1"/>
    <xf numFmtId="0" fontId="0" fillId="5" borderId="0" xfId="0" applyFill="1"/>
    <xf numFmtId="9" fontId="0" fillId="5" borderId="0" xfId="0" applyNumberFormat="1" applyFill="1"/>
    <xf numFmtId="1" fontId="0" fillId="5" borderId="0" xfId="0" applyNumberFormat="1" applyFill="1"/>
    <xf numFmtId="164" fontId="0" fillId="5" borderId="0" xfId="2" applyNumberFormat="1" applyFont="1" applyFill="1"/>
    <xf numFmtId="0" fontId="13" fillId="0" borderId="2" xfId="0" applyFont="1" applyBorder="1" applyAlignment="1">
      <alignment horizontal="center" wrapText="1" readingOrder="1"/>
    </xf>
    <xf numFmtId="0" fontId="13" fillId="0" borderId="3" xfId="0" applyFont="1" applyBorder="1" applyAlignment="1">
      <alignment horizontal="center" wrapText="1" readingOrder="1"/>
    </xf>
    <xf numFmtId="0" fontId="13" fillId="0" borderId="4" xfId="0" applyFont="1" applyBorder="1" applyAlignment="1">
      <alignment horizontal="center" vertical="center" wrapText="1" readingOrder="1"/>
    </xf>
    <xf numFmtId="8" fontId="0" fillId="0" borderId="0" xfId="0" applyNumberFormat="1"/>
    <xf numFmtId="8" fontId="13" fillId="0" borderId="5" xfId="0" applyNumberFormat="1" applyFont="1" applyBorder="1" applyAlignment="1">
      <alignment horizontal="center" vertical="center" wrapText="1" readingOrder="1"/>
    </xf>
    <xf numFmtId="0" fontId="13" fillId="0" borderId="6" xfId="0" applyFont="1" applyBorder="1" applyAlignment="1">
      <alignment horizontal="center" vertical="center" wrapText="1" readingOrder="1"/>
    </xf>
    <xf numFmtId="8" fontId="13" fillId="0" borderId="7" xfId="0" applyNumberFormat="1" applyFont="1" applyBorder="1" applyAlignment="1">
      <alignment horizontal="center" vertical="center" wrapText="1" readingOrder="1"/>
    </xf>
    <xf numFmtId="0" fontId="13" fillId="0" borderId="8" xfId="0" applyFont="1" applyBorder="1" applyAlignment="1">
      <alignment horizontal="center" vertical="center" wrapText="1" readingOrder="1"/>
    </xf>
    <xf numFmtId="164" fontId="14" fillId="0" borderId="0" xfId="2" applyNumberFormat="1" applyFont="1" applyAlignment="1">
      <alignment horizontal="center"/>
    </xf>
    <xf numFmtId="164" fontId="0" fillId="0" borderId="0" xfId="2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8" fillId="0" borderId="0" xfId="0" applyFont="1" applyAlignment="1">
      <alignment horizontal="center" vertical="center" wrapText="1"/>
    </xf>
  </cellXfs>
  <cellStyles count="3">
    <cellStyle name="Hiperlink" xfId="1" builtinId="8"/>
    <cellStyle name="Normal" xfId="0" builtinId="0"/>
    <cellStyle name="Porcentagem" xfId="2" builtinId="5"/>
  </cellStyles>
  <dxfs count="3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hyperlink" Target="javascript:history.back()" TargetMode="External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hyperlink" Target="javascript:history.back()" TargetMode="External"/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hyperlink" Target="javascript:history.back()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460</xdr:row>
      <xdr:rowOff>0</xdr:rowOff>
    </xdr:from>
    <xdr:to>
      <xdr:col>1</xdr:col>
      <xdr:colOff>190500</xdr:colOff>
      <xdr:row>460</xdr:row>
      <xdr:rowOff>9525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371768A-488F-4503-B42E-25CC7E8AF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10270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200025</xdr:colOff>
      <xdr:row>460</xdr:row>
      <xdr:rowOff>0</xdr:rowOff>
    </xdr:from>
    <xdr:to>
      <xdr:col>10</xdr:col>
      <xdr:colOff>95250</xdr:colOff>
      <xdr:row>460</xdr:row>
      <xdr:rowOff>9525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62F7A734-0C7C-46A6-8C5D-C94EE2EF8D10}"/>
            </a:ext>
          </a:extLst>
        </xdr:cNvPr>
        <xdr:cNvSpPr>
          <a:spLocks noChangeAspect="1" noChangeArrowheads="1"/>
        </xdr:cNvSpPr>
      </xdr:nvSpPr>
      <xdr:spPr bwMode="auto">
        <a:xfrm>
          <a:off x="809625" y="85102700"/>
          <a:ext cx="91979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190500</xdr:colOff>
      <xdr:row>462</xdr:row>
      <xdr:rowOff>9525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CE47EFD-AA66-4C11-AE4C-9B8BA2741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47100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190500</xdr:colOff>
      <xdr:row>464</xdr:row>
      <xdr:rowOff>9525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16D1A63-A085-48BA-9B06-7927A57AD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83930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190500</xdr:colOff>
      <xdr:row>465</xdr:row>
      <xdr:rowOff>9525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43CB6F5-489A-4339-863F-82D32D213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02345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190500</xdr:colOff>
      <xdr:row>466</xdr:row>
      <xdr:rowOff>9525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2AF62223-334C-453B-9669-F23E70BB1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20760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190500</xdr:colOff>
      <xdr:row>467</xdr:row>
      <xdr:rowOff>9525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89992445-8313-4818-B7C5-3B0ED2690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39175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190500</xdr:colOff>
      <xdr:row>468</xdr:row>
      <xdr:rowOff>9525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6036B9F7-AF23-45C1-99DD-1EE1B894C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57590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190500</xdr:colOff>
      <xdr:row>469</xdr:row>
      <xdr:rowOff>9525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77DF328C-84D8-4934-AE11-92686339A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76005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190500</xdr:colOff>
      <xdr:row>472</xdr:row>
      <xdr:rowOff>9525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A2096A24-6C28-48B8-8FE4-F22C6F39B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31250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200025</xdr:colOff>
      <xdr:row>472</xdr:row>
      <xdr:rowOff>0</xdr:rowOff>
    </xdr:from>
    <xdr:to>
      <xdr:col>1</xdr:col>
      <xdr:colOff>657225</xdr:colOff>
      <xdr:row>472</xdr:row>
      <xdr:rowOff>66675</xdr:rowOff>
    </xdr:to>
    <xdr:pic>
      <xdr:nvPicPr>
        <xdr:cNvPr id="12" name="Imagem 11" descr="voltar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82671E4-0E68-4C3E-A9BF-4F605BB8D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87312500"/>
          <a:ext cx="45720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190500</xdr:colOff>
      <xdr:row>474</xdr:row>
      <xdr:rowOff>9525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E656FE7-E8B3-43DC-9294-4560E12AC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68080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139</xdr:row>
      <xdr:rowOff>0</xdr:rowOff>
    </xdr:from>
    <xdr:to>
      <xdr:col>5</xdr:col>
      <xdr:colOff>190500</xdr:colOff>
      <xdr:row>139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DBD5663-5DAC-4C18-8913-CA169714F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391232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139</xdr:row>
      <xdr:rowOff>0</xdr:rowOff>
    </xdr:from>
    <xdr:to>
      <xdr:col>10</xdr:col>
      <xdr:colOff>518259</xdr:colOff>
      <xdr:row>139</xdr:row>
      <xdr:rowOff>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C9139598-6268-400F-B584-850E11DE3FDC}"/>
            </a:ext>
          </a:extLst>
        </xdr:cNvPr>
        <xdr:cNvSpPr>
          <a:spLocks noChangeAspect="1" noChangeArrowheads="1"/>
        </xdr:cNvSpPr>
      </xdr:nvSpPr>
      <xdr:spPr bwMode="auto">
        <a:xfrm>
          <a:off x="809625" y="593912325"/>
          <a:ext cx="87820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331</xdr:row>
      <xdr:rowOff>0</xdr:rowOff>
    </xdr:from>
    <xdr:to>
      <xdr:col>5</xdr:col>
      <xdr:colOff>190500</xdr:colOff>
      <xdr:row>331</xdr:row>
      <xdr:rowOff>9525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AAEA1AD-6ECE-4D06-B3A8-0FF2B293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29332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310</xdr:row>
      <xdr:rowOff>0</xdr:rowOff>
    </xdr:from>
    <xdr:to>
      <xdr:col>5</xdr:col>
      <xdr:colOff>190500</xdr:colOff>
      <xdr:row>310</xdr:row>
      <xdr:rowOff>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F9B5BAD-C5FC-4D3D-BFA9-F565A4320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67432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190500</xdr:colOff>
      <xdr:row>46</xdr:row>
      <xdr:rowOff>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493EEFC-AEEF-4B80-804A-E65B9ACF1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86482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190500</xdr:colOff>
      <xdr:row>162</xdr:row>
      <xdr:rowOff>9525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97450DD3-470B-40E8-AF7B-93C63A7B8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05532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190500</xdr:colOff>
      <xdr:row>47</xdr:row>
      <xdr:rowOff>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9BC9E0E7-C721-4CA5-92F4-B2FC6BC0F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24582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190500</xdr:colOff>
      <xdr:row>48</xdr:row>
      <xdr:rowOff>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919F1B97-7C2A-40B6-B23A-288F22955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43632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444</xdr:row>
      <xdr:rowOff>0</xdr:rowOff>
    </xdr:from>
    <xdr:to>
      <xdr:col>5</xdr:col>
      <xdr:colOff>190500</xdr:colOff>
      <xdr:row>444</xdr:row>
      <xdr:rowOff>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9B328A2C-292E-4BDE-B2C3-F0318C895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62682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190500</xdr:colOff>
      <xdr:row>51</xdr:row>
      <xdr:rowOff>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303799E4-2B5C-4487-9F06-D690FF091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19832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51</xdr:row>
      <xdr:rowOff>0</xdr:rowOff>
    </xdr:from>
    <xdr:to>
      <xdr:col>5</xdr:col>
      <xdr:colOff>657225</xdr:colOff>
      <xdr:row>51</xdr:row>
      <xdr:rowOff>66675</xdr:rowOff>
    </xdr:to>
    <xdr:pic>
      <xdr:nvPicPr>
        <xdr:cNvPr id="12" name="Imagem 11" descr="voltar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884C3F6-0D76-4F01-B4EB-340FBED7F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596198325"/>
          <a:ext cx="45720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190500</xdr:colOff>
      <xdr:row>53</xdr:row>
      <xdr:rowOff>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6F7B0F55-66E8-4F05-A29C-A466DD2B9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57932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488</xdr:row>
      <xdr:rowOff>0</xdr:rowOff>
    </xdr:from>
    <xdr:to>
      <xdr:col>5</xdr:col>
      <xdr:colOff>190500</xdr:colOff>
      <xdr:row>488</xdr:row>
      <xdr:rowOff>12700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C730181-C315-19D6-5A84-2F8611074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726900"/>
          <a:ext cx="190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196850</xdr:colOff>
      <xdr:row>488</xdr:row>
      <xdr:rowOff>0</xdr:rowOff>
    </xdr:from>
    <xdr:to>
      <xdr:col>10</xdr:col>
      <xdr:colOff>100624</xdr:colOff>
      <xdr:row>488</xdr:row>
      <xdr:rowOff>12700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7023D4F0-4A7A-49E9-0EF1-70980BA032DF}"/>
            </a:ext>
          </a:extLst>
        </xdr:cNvPr>
        <xdr:cNvSpPr>
          <a:spLocks noChangeAspect="1" noChangeArrowheads="1"/>
        </xdr:cNvSpPr>
      </xdr:nvSpPr>
      <xdr:spPr bwMode="auto">
        <a:xfrm>
          <a:off x="806450" y="151726900"/>
          <a:ext cx="87820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490</xdr:row>
      <xdr:rowOff>0</xdr:rowOff>
    </xdr:from>
    <xdr:to>
      <xdr:col>5</xdr:col>
      <xdr:colOff>190500</xdr:colOff>
      <xdr:row>490</xdr:row>
      <xdr:rowOff>12700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43C2DC39-EB16-CE9C-594B-391BF95BA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095200"/>
          <a:ext cx="190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492</xdr:row>
      <xdr:rowOff>0</xdr:rowOff>
    </xdr:from>
    <xdr:to>
      <xdr:col>5</xdr:col>
      <xdr:colOff>190500</xdr:colOff>
      <xdr:row>492</xdr:row>
      <xdr:rowOff>12700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9F80CBB8-812F-F2F7-A514-1DA86839A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63500"/>
          <a:ext cx="190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493</xdr:row>
      <xdr:rowOff>0</xdr:rowOff>
    </xdr:from>
    <xdr:to>
      <xdr:col>5</xdr:col>
      <xdr:colOff>190500</xdr:colOff>
      <xdr:row>493</xdr:row>
      <xdr:rowOff>12700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E152A8D7-7912-3E94-4A64-658781710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647650"/>
          <a:ext cx="190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494</xdr:row>
      <xdr:rowOff>0</xdr:rowOff>
    </xdr:from>
    <xdr:to>
      <xdr:col>5</xdr:col>
      <xdr:colOff>190500</xdr:colOff>
      <xdr:row>494</xdr:row>
      <xdr:rowOff>12700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6D7AB2B8-66F3-5D2D-E035-F2EF9D04C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831800"/>
          <a:ext cx="190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495</xdr:row>
      <xdr:rowOff>0</xdr:rowOff>
    </xdr:from>
    <xdr:to>
      <xdr:col>5</xdr:col>
      <xdr:colOff>190500</xdr:colOff>
      <xdr:row>495</xdr:row>
      <xdr:rowOff>12700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D3D403BC-29C0-07A7-48AA-49145E22A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015950"/>
          <a:ext cx="190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496</xdr:row>
      <xdr:rowOff>0</xdr:rowOff>
    </xdr:from>
    <xdr:to>
      <xdr:col>5</xdr:col>
      <xdr:colOff>190500</xdr:colOff>
      <xdr:row>496</xdr:row>
      <xdr:rowOff>12700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6EFE870F-6B95-22A4-2E6C-9C8684D71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200100"/>
          <a:ext cx="190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497</xdr:row>
      <xdr:rowOff>0</xdr:rowOff>
    </xdr:from>
    <xdr:to>
      <xdr:col>5</xdr:col>
      <xdr:colOff>190500</xdr:colOff>
      <xdr:row>497</xdr:row>
      <xdr:rowOff>12700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C7BC6E82-67EF-DC0D-CA26-32BF07F72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384250"/>
          <a:ext cx="190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500</xdr:row>
      <xdr:rowOff>0</xdr:rowOff>
    </xdr:from>
    <xdr:to>
      <xdr:col>5</xdr:col>
      <xdr:colOff>190500</xdr:colOff>
      <xdr:row>500</xdr:row>
      <xdr:rowOff>12700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CDC67581-125F-A460-E77B-12A997526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936700"/>
          <a:ext cx="190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196850</xdr:colOff>
      <xdr:row>500</xdr:row>
      <xdr:rowOff>0</xdr:rowOff>
    </xdr:from>
    <xdr:to>
      <xdr:col>5</xdr:col>
      <xdr:colOff>654050</xdr:colOff>
      <xdr:row>500</xdr:row>
      <xdr:rowOff>69850</xdr:rowOff>
    </xdr:to>
    <xdr:pic>
      <xdr:nvPicPr>
        <xdr:cNvPr id="23" name="Imagem 22" descr="voltar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EBD39D-F970-270A-ACF3-2F9626597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450" y="153936700"/>
          <a:ext cx="45720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502</xdr:row>
      <xdr:rowOff>0</xdr:rowOff>
    </xdr:from>
    <xdr:to>
      <xdr:col>5</xdr:col>
      <xdr:colOff>190500</xdr:colOff>
      <xdr:row>502</xdr:row>
      <xdr:rowOff>12700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6081BE77-336E-A4BB-21F6-7F08298B0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305000"/>
          <a:ext cx="190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9525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74292129-D412-49F4-85D7-5B7A7238320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95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1347</xdr:row>
      <xdr:rowOff>0</xdr:rowOff>
    </xdr:from>
    <xdr:to>
      <xdr:col>1</xdr:col>
      <xdr:colOff>95250</xdr:colOff>
      <xdr:row>1347</xdr:row>
      <xdr:rowOff>9525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5CF52B4-6868-449B-9A0A-C4D738DBB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842150"/>
          <a:ext cx="95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1351</xdr:row>
      <xdr:rowOff>0</xdr:rowOff>
    </xdr:from>
    <xdr:to>
      <xdr:col>1</xdr:col>
      <xdr:colOff>190500</xdr:colOff>
      <xdr:row>1351</xdr:row>
      <xdr:rowOff>9525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F022E39-449E-4929-805D-5066AA7A9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960415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200025</xdr:colOff>
      <xdr:row>1351</xdr:row>
      <xdr:rowOff>0</xdr:rowOff>
    </xdr:from>
    <xdr:to>
      <xdr:col>10</xdr:col>
      <xdr:colOff>171450</xdr:colOff>
      <xdr:row>1351</xdr:row>
      <xdr:rowOff>9525</xdr:rowOff>
    </xdr:to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7F9D8A5F-5216-4E0F-B45A-1CF2118CC5A3}"/>
            </a:ext>
          </a:extLst>
        </xdr:cNvPr>
        <xdr:cNvSpPr>
          <a:spLocks noChangeAspect="1" noChangeArrowheads="1"/>
        </xdr:cNvSpPr>
      </xdr:nvSpPr>
      <xdr:spPr bwMode="auto">
        <a:xfrm>
          <a:off x="200025" y="1709604150"/>
          <a:ext cx="87820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1354</xdr:row>
      <xdr:rowOff>0</xdr:rowOff>
    </xdr:from>
    <xdr:to>
      <xdr:col>1</xdr:col>
      <xdr:colOff>190500</xdr:colOff>
      <xdr:row>1354</xdr:row>
      <xdr:rowOff>9525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8F267F9-3FF4-484D-A25C-9BE9BDBD8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17565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190500</xdr:colOff>
      <xdr:row>1356</xdr:row>
      <xdr:rowOff>9525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72BDCDBE-6B76-41C7-B738-7D2BBAC6C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55665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1357</xdr:row>
      <xdr:rowOff>0</xdr:rowOff>
    </xdr:from>
    <xdr:to>
      <xdr:col>1</xdr:col>
      <xdr:colOff>190500</xdr:colOff>
      <xdr:row>1357</xdr:row>
      <xdr:rowOff>9525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9ADD055F-122F-42DD-9FDA-D59DE28F3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74715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1358</xdr:row>
      <xdr:rowOff>0</xdr:rowOff>
    </xdr:from>
    <xdr:to>
      <xdr:col>1</xdr:col>
      <xdr:colOff>190500</xdr:colOff>
      <xdr:row>1358</xdr:row>
      <xdr:rowOff>9525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D2CE5F70-62DC-45ED-B60A-944643BA8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93765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1359</xdr:row>
      <xdr:rowOff>0</xdr:rowOff>
    </xdr:from>
    <xdr:to>
      <xdr:col>1</xdr:col>
      <xdr:colOff>190500</xdr:colOff>
      <xdr:row>1359</xdr:row>
      <xdr:rowOff>9525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8232EF32-575B-46C1-939B-ED82DD21A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12815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1362</xdr:row>
      <xdr:rowOff>0</xdr:rowOff>
    </xdr:from>
    <xdr:to>
      <xdr:col>1</xdr:col>
      <xdr:colOff>190500</xdr:colOff>
      <xdr:row>1362</xdr:row>
      <xdr:rowOff>9525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DBB75AEC-172F-4CD2-A196-301D1587C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69965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200025</xdr:colOff>
      <xdr:row>1362</xdr:row>
      <xdr:rowOff>0</xdr:rowOff>
    </xdr:from>
    <xdr:to>
      <xdr:col>1</xdr:col>
      <xdr:colOff>657225</xdr:colOff>
      <xdr:row>1362</xdr:row>
      <xdr:rowOff>66675</xdr:rowOff>
    </xdr:to>
    <xdr:pic>
      <xdr:nvPicPr>
        <xdr:cNvPr id="12" name="Imagem 11" descr="voltar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0486C21-CBD4-4B24-A8A7-E93F41BD6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1699650"/>
          <a:ext cx="45720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1364</xdr:row>
      <xdr:rowOff>0</xdr:rowOff>
    </xdr:from>
    <xdr:to>
      <xdr:col>1</xdr:col>
      <xdr:colOff>190500</xdr:colOff>
      <xdr:row>1364</xdr:row>
      <xdr:rowOff>9525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CCEA1100-7150-4E40-98E1-5FD305C3C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208065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1326</xdr:row>
      <xdr:rowOff>0</xdr:rowOff>
    </xdr:from>
    <xdr:to>
      <xdr:col>1</xdr:col>
      <xdr:colOff>95250</xdr:colOff>
      <xdr:row>1326</xdr:row>
      <xdr:rowOff>12700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D097A04-0DF9-6726-84FA-462DF8618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225900"/>
          <a:ext cx="952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1330</xdr:row>
      <xdr:rowOff>0</xdr:rowOff>
    </xdr:from>
    <xdr:to>
      <xdr:col>1</xdr:col>
      <xdr:colOff>190500</xdr:colOff>
      <xdr:row>1330</xdr:row>
      <xdr:rowOff>12700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275DBF1-814B-3C57-0C21-CE0D6FDD0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962500"/>
          <a:ext cx="190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196850</xdr:colOff>
      <xdr:row>1330</xdr:row>
      <xdr:rowOff>0</xdr:rowOff>
    </xdr:from>
    <xdr:to>
      <xdr:col>9</xdr:col>
      <xdr:colOff>352425</xdr:colOff>
      <xdr:row>1330</xdr:row>
      <xdr:rowOff>12700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68195B3B-AE00-EFEC-7753-3CB21898C096}"/>
            </a:ext>
          </a:extLst>
        </xdr:cNvPr>
        <xdr:cNvSpPr>
          <a:spLocks noChangeAspect="1" noChangeArrowheads="1"/>
        </xdr:cNvSpPr>
      </xdr:nvSpPr>
      <xdr:spPr bwMode="auto">
        <a:xfrm>
          <a:off x="196850" y="588962500"/>
          <a:ext cx="87820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1333</xdr:row>
      <xdr:rowOff>0</xdr:rowOff>
    </xdr:from>
    <xdr:to>
      <xdr:col>1</xdr:col>
      <xdr:colOff>190500</xdr:colOff>
      <xdr:row>1333</xdr:row>
      <xdr:rowOff>12700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FD964665-05BF-AF8D-3DED-F5986ABCC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514950"/>
          <a:ext cx="190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1335</xdr:row>
      <xdr:rowOff>0</xdr:rowOff>
    </xdr:from>
    <xdr:to>
      <xdr:col>1</xdr:col>
      <xdr:colOff>190500</xdr:colOff>
      <xdr:row>1335</xdr:row>
      <xdr:rowOff>12700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DB4FD182-72BD-BC7B-1E70-26A6DBAC4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883250"/>
          <a:ext cx="190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1336</xdr:row>
      <xdr:rowOff>0</xdr:rowOff>
    </xdr:from>
    <xdr:to>
      <xdr:col>1</xdr:col>
      <xdr:colOff>190500</xdr:colOff>
      <xdr:row>1336</xdr:row>
      <xdr:rowOff>12700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49254E9E-CD65-ABC8-EC3E-A7E4BB0E3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067400"/>
          <a:ext cx="190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1337</xdr:row>
      <xdr:rowOff>0</xdr:rowOff>
    </xdr:from>
    <xdr:to>
      <xdr:col>1</xdr:col>
      <xdr:colOff>190500</xdr:colOff>
      <xdr:row>1337</xdr:row>
      <xdr:rowOff>12700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0117F9E0-7C1D-05BB-CE9A-979B90178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251550"/>
          <a:ext cx="190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1338</xdr:row>
      <xdr:rowOff>0</xdr:rowOff>
    </xdr:from>
    <xdr:to>
      <xdr:col>1</xdr:col>
      <xdr:colOff>190500</xdr:colOff>
      <xdr:row>1338</xdr:row>
      <xdr:rowOff>12700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933ACB53-B124-FFEA-3BDB-5F502B4E8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435700"/>
          <a:ext cx="190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1341</xdr:row>
      <xdr:rowOff>0</xdr:rowOff>
    </xdr:from>
    <xdr:to>
      <xdr:col>1</xdr:col>
      <xdr:colOff>190500</xdr:colOff>
      <xdr:row>1341</xdr:row>
      <xdr:rowOff>12700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2ADB159F-E751-5CBD-F93B-9821B89C1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988150"/>
          <a:ext cx="190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196850</xdr:colOff>
      <xdr:row>1341</xdr:row>
      <xdr:rowOff>0</xdr:rowOff>
    </xdr:from>
    <xdr:to>
      <xdr:col>1</xdr:col>
      <xdr:colOff>654050</xdr:colOff>
      <xdr:row>1341</xdr:row>
      <xdr:rowOff>69850</xdr:rowOff>
    </xdr:to>
    <xdr:pic>
      <xdr:nvPicPr>
        <xdr:cNvPr id="20" name="Imagem 19" descr="voltar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54E8695-2AAC-DE1F-89B2-E24C3DFFA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" y="590988150"/>
          <a:ext cx="45720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1343</xdr:row>
      <xdr:rowOff>0</xdr:rowOff>
    </xdr:from>
    <xdr:to>
      <xdr:col>1</xdr:col>
      <xdr:colOff>190500</xdr:colOff>
      <xdr:row>1343</xdr:row>
      <xdr:rowOff>12700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E5259D6C-74E1-B08D-C40E-81911CB3D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356450"/>
          <a:ext cx="190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s.gov.br/anstabnet/notas_beneficiario.htm" TargetMode="External"/><Relationship Id="rId2" Type="http://schemas.openxmlformats.org/officeDocument/2006/relationships/hyperlink" Target="http://www.ans.gov.br/csv/A17131310_22_1_196.tab" TargetMode="External"/><Relationship Id="rId1" Type="http://schemas.openxmlformats.org/officeDocument/2006/relationships/hyperlink" Target="http://www.ans.gov.br/csv/A17131310_22_1_196.csv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ans.gov.br/csv/A20112910_22_1_2.tab" TargetMode="External"/><Relationship Id="rId1" Type="http://schemas.openxmlformats.org/officeDocument/2006/relationships/hyperlink" Target="http://www.ans.gov.br/csv/A20112910_22_1_2.csv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6175-CA6E-4FB6-A068-144CA062F9B7}">
  <dimension ref="A1:F478"/>
  <sheetViews>
    <sheetView topLeftCell="A461" workbookViewId="0">
      <selection activeCell="A477" sqref="A477"/>
    </sheetView>
  </sheetViews>
  <sheetFormatPr defaultRowHeight="15" x14ac:dyDescent="0.25"/>
  <cols>
    <col min="2" max="2" width="46.7109375" customWidth="1"/>
    <col min="3" max="6" width="10.7109375" bestFit="1" customWidth="1"/>
  </cols>
  <sheetData>
    <row r="1" spans="1:6" x14ac:dyDescent="0.25">
      <c r="A1" t="s">
        <v>2032</v>
      </c>
      <c r="B1" t="s">
        <v>3</v>
      </c>
      <c r="C1" s="39" t="s">
        <v>3378</v>
      </c>
      <c r="D1" s="39" t="s">
        <v>3379</v>
      </c>
      <c r="E1" s="39" t="s">
        <v>3380</v>
      </c>
      <c r="F1" s="39" t="s">
        <v>3381</v>
      </c>
    </row>
    <row r="2" spans="1:6" x14ac:dyDescent="0.25">
      <c r="A2">
        <v>300713</v>
      </c>
      <c r="B2" t="s">
        <v>291</v>
      </c>
      <c r="C2">
        <v>1</v>
      </c>
      <c r="D2">
        <v>1</v>
      </c>
      <c r="E2">
        <v>0</v>
      </c>
      <c r="F2">
        <v>0</v>
      </c>
    </row>
    <row r="3" spans="1:6" x14ac:dyDescent="0.25">
      <c r="A3">
        <v>301744</v>
      </c>
      <c r="B3" t="s">
        <v>297</v>
      </c>
      <c r="C3">
        <v>3</v>
      </c>
      <c r="D3">
        <v>1</v>
      </c>
      <c r="E3">
        <v>0</v>
      </c>
      <c r="F3">
        <v>0</v>
      </c>
    </row>
    <row r="4" spans="1:6" x14ac:dyDescent="0.25">
      <c r="A4">
        <v>303178</v>
      </c>
      <c r="B4" t="s">
        <v>304</v>
      </c>
      <c r="C4">
        <v>1</v>
      </c>
      <c r="D4">
        <v>0</v>
      </c>
      <c r="E4">
        <v>0</v>
      </c>
      <c r="F4">
        <v>0</v>
      </c>
    </row>
    <row r="5" spans="1:6" x14ac:dyDescent="0.25">
      <c r="A5">
        <v>310239</v>
      </c>
      <c r="B5" t="s">
        <v>343</v>
      </c>
      <c r="C5">
        <v>6</v>
      </c>
      <c r="D5">
        <v>219</v>
      </c>
      <c r="E5">
        <v>81</v>
      </c>
      <c r="F5">
        <v>0</v>
      </c>
    </row>
    <row r="6" spans="1:6" x14ac:dyDescent="0.25">
      <c r="A6">
        <v>310247</v>
      </c>
      <c r="B6" t="s">
        <v>96</v>
      </c>
      <c r="C6">
        <v>1</v>
      </c>
      <c r="D6">
        <v>0</v>
      </c>
      <c r="E6">
        <v>0</v>
      </c>
      <c r="F6">
        <v>0</v>
      </c>
    </row>
    <row r="7" spans="1:6" x14ac:dyDescent="0.25">
      <c r="A7">
        <v>311472</v>
      </c>
      <c r="B7" t="s">
        <v>351</v>
      </c>
      <c r="C7">
        <v>1</v>
      </c>
      <c r="D7">
        <v>1</v>
      </c>
      <c r="E7">
        <v>0</v>
      </c>
      <c r="F7">
        <v>0</v>
      </c>
    </row>
    <row r="8" spans="1:6" x14ac:dyDescent="0.25">
      <c r="A8">
        <v>314251</v>
      </c>
      <c r="B8" t="s">
        <v>376</v>
      </c>
      <c r="C8">
        <v>1</v>
      </c>
      <c r="D8">
        <v>0</v>
      </c>
      <c r="E8">
        <v>0</v>
      </c>
      <c r="F8">
        <v>0</v>
      </c>
    </row>
    <row r="9" spans="1:6" x14ac:dyDescent="0.25">
      <c r="A9">
        <v>318388</v>
      </c>
      <c r="B9" t="s">
        <v>404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320510</v>
      </c>
      <c r="B10" t="s">
        <v>415</v>
      </c>
      <c r="C10">
        <v>1</v>
      </c>
      <c r="D10">
        <v>1</v>
      </c>
      <c r="E10">
        <v>1</v>
      </c>
      <c r="F10">
        <v>0</v>
      </c>
    </row>
    <row r="11" spans="1:6" x14ac:dyDescent="0.25">
      <c r="A11">
        <v>323268</v>
      </c>
      <c r="B11" t="s">
        <v>436</v>
      </c>
      <c r="C11">
        <v>0</v>
      </c>
      <c r="D11">
        <v>1</v>
      </c>
      <c r="E11">
        <v>0</v>
      </c>
      <c r="F11">
        <v>0</v>
      </c>
    </row>
    <row r="12" spans="1:6" x14ac:dyDescent="0.25">
      <c r="A12">
        <v>327638</v>
      </c>
      <c r="B12" t="s">
        <v>467</v>
      </c>
      <c r="C12">
        <v>1</v>
      </c>
      <c r="D12">
        <v>1</v>
      </c>
      <c r="E12">
        <v>4</v>
      </c>
      <c r="F12">
        <v>0</v>
      </c>
    </row>
    <row r="13" spans="1:6" x14ac:dyDescent="0.25">
      <c r="A13">
        <v>328073</v>
      </c>
      <c r="B13" t="s">
        <v>470</v>
      </c>
      <c r="C13">
        <v>0</v>
      </c>
      <c r="D13">
        <v>1</v>
      </c>
      <c r="E13">
        <v>0</v>
      </c>
      <c r="F13">
        <v>0</v>
      </c>
    </row>
    <row r="14" spans="1:6" x14ac:dyDescent="0.25">
      <c r="A14">
        <v>340146</v>
      </c>
      <c r="B14" t="s">
        <v>533</v>
      </c>
      <c r="C14">
        <v>1</v>
      </c>
      <c r="D14">
        <v>0</v>
      </c>
      <c r="E14">
        <v>0</v>
      </c>
      <c r="F14">
        <v>0</v>
      </c>
    </row>
    <row r="15" spans="1:6" x14ac:dyDescent="0.25">
      <c r="A15">
        <v>340251</v>
      </c>
      <c r="B15" t="s">
        <v>535</v>
      </c>
      <c r="C15">
        <v>13</v>
      </c>
      <c r="D15">
        <v>0</v>
      </c>
      <c r="E15">
        <v>0</v>
      </c>
      <c r="F15">
        <v>0</v>
      </c>
    </row>
    <row r="16" spans="1:6" x14ac:dyDescent="0.25">
      <c r="A16">
        <v>343064</v>
      </c>
      <c r="B16" t="s">
        <v>548</v>
      </c>
      <c r="C16">
        <v>1</v>
      </c>
      <c r="D16">
        <v>1</v>
      </c>
      <c r="E16">
        <v>0</v>
      </c>
      <c r="F16">
        <v>0</v>
      </c>
    </row>
    <row r="17" spans="1:6" x14ac:dyDescent="0.25">
      <c r="A17">
        <v>344800</v>
      </c>
      <c r="B17" t="s">
        <v>564</v>
      </c>
      <c r="C17">
        <v>6</v>
      </c>
      <c r="D17">
        <v>5</v>
      </c>
      <c r="E17">
        <v>0</v>
      </c>
      <c r="F17">
        <v>0</v>
      </c>
    </row>
    <row r="18" spans="1:6" x14ac:dyDescent="0.25">
      <c r="A18">
        <v>345776</v>
      </c>
      <c r="B18" t="s">
        <v>572</v>
      </c>
      <c r="C18">
        <v>1</v>
      </c>
      <c r="D18">
        <v>1</v>
      </c>
      <c r="E18">
        <v>0</v>
      </c>
      <c r="F18">
        <v>0</v>
      </c>
    </row>
    <row r="19" spans="1:6" x14ac:dyDescent="0.25">
      <c r="A19">
        <v>348180</v>
      </c>
      <c r="B19" t="s">
        <v>584</v>
      </c>
      <c r="C19">
        <v>0</v>
      </c>
      <c r="D19">
        <v>1</v>
      </c>
      <c r="E19">
        <v>0</v>
      </c>
      <c r="F19">
        <v>0</v>
      </c>
    </row>
    <row r="20" spans="1:6" x14ac:dyDescent="0.25">
      <c r="A20">
        <v>348244</v>
      </c>
      <c r="B20" t="s">
        <v>585</v>
      </c>
      <c r="C20">
        <v>2</v>
      </c>
      <c r="D20">
        <v>2</v>
      </c>
      <c r="E20">
        <v>1</v>
      </c>
      <c r="F20">
        <v>0</v>
      </c>
    </row>
    <row r="21" spans="1:6" x14ac:dyDescent="0.25">
      <c r="A21">
        <v>357511</v>
      </c>
      <c r="B21" t="s">
        <v>41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360244</v>
      </c>
      <c r="B22" t="s">
        <v>658</v>
      </c>
      <c r="C22">
        <v>2</v>
      </c>
      <c r="D22">
        <v>1</v>
      </c>
      <c r="E22">
        <v>1</v>
      </c>
      <c r="F22">
        <v>0</v>
      </c>
    </row>
    <row r="23" spans="1:6" x14ac:dyDescent="0.25">
      <c r="A23">
        <v>361461</v>
      </c>
      <c r="B23" t="s">
        <v>664</v>
      </c>
      <c r="C23">
        <v>1</v>
      </c>
      <c r="D23">
        <v>1</v>
      </c>
      <c r="E23">
        <v>0</v>
      </c>
      <c r="F23">
        <v>0</v>
      </c>
    </row>
    <row r="24" spans="1:6" x14ac:dyDescent="0.25">
      <c r="A24">
        <v>361615</v>
      </c>
      <c r="B24" t="s">
        <v>665</v>
      </c>
      <c r="C24">
        <v>6</v>
      </c>
      <c r="D24">
        <v>6</v>
      </c>
      <c r="E24">
        <v>0</v>
      </c>
      <c r="F24">
        <v>0</v>
      </c>
    </row>
    <row r="25" spans="1:6" x14ac:dyDescent="0.25">
      <c r="A25">
        <v>365777</v>
      </c>
      <c r="B25" t="s">
        <v>681</v>
      </c>
      <c r="C25">
        <v>1</v>
      </c>
      <c r="D25">
        <v>0</v>
      </c>
      <c r="E25">
        <v>0</v>
      </c>
      <c r="F25">
        <v>0</v>
      </c>
    </row>
    <row r="26" spans="1:6" x14ac:dyDescent="0.25">
      <c r="A26">
        <v>367095</v>
      </c>
      <c r="B26" t="s">
        <v>687</v>
      </c>
      <c r="C26">
        <v>1</v>
      </c>
      <c r="D26">
        <v>1</v>
      </c>
      <c r="E26">
        <v>1</v>
      </c>
      <c r="F26">
        <v>0</v>
      </c>
    </row>
    <row r="27" spans="1:6" x14ac:dyDescent="0.25">
      <c r="A27">
        <v>370975</v>
      </c>
      <c r="B27" t="s">
        <v>698</v>
      </c>
      <c r="C27">
        <v>1</v>
      </c>
      <c r="D27">
        <v>1</v>
      </c>
      <c r="E27">
        <v>0</v>
      </c>
      <c r="F27">
        <v>0</v>
      </c>
    </row>
    <row r="28" spans="1:6" x14ac:dyDescent="0.25">
      <c r="A28">
        <v>382281</v>
      </c>
      <c r="B28" t="s">
        <v>708</v>
      </c>
      <c r="C28">
        <v>1</v>
      </c>
      <c r="D28">
        <v>1</v>
      </c>
      <c r="E28">
        <v>0</v>
      </c>
      <c r="F28">
        <v>0</v>
      </c>
    </row>
    <row r="29" spans="1:6" x14ac:dyDescent="0.25">
      <c r="A29">
        <v>392391</v>
      </c>
      <c r="B29" t="s">
        <v>723</v>
      </c>
      <c r="C29">
        <v>2</v>
      </c>
      <c r="D29">
        <v>4</v>
      </c>
      <c r="E29">
        <v>4</v>
      </c>
      <c r="F29">
        <v>0</v>
      </c>
    </row>
    <row r="30" spans="1:6" x14ac:dyDescent="0.25">
      <c r="A30">
        <v>402834</v>
      </c>
      <c r="B30" t="s">
        <v>738</v>
      </c>
      <c r="C30">
        <v>0</v>
      </c>
      <c r="D30">
        <v>2</v>
      </c>
      <c r="E30">
        <v>0</v>
      </c>
      <c r="F30">
        <v>0</v>
      </c>
    </row>
    <row r="31" spans="1:6" x14ac:dyDescent="0.25">
      <c r="A31">
        <v>411868</v>
      </c>
      <c r="B31" t="s">
        <v>776</v>
      </c>
      <c r="C31">
        <v>0</v>
      </c>
      <c r="D31">
        <v>1</v>
      </c>
      <c r="E31">
        <v>1</v>
      </c>
      <c r="F31">
        <v>0</v>
      </c>
    </row>
    <row r="32" spans="1:6" x14ac:dyDescent="0.25">
      <c r="A32">
        <v>413160</v>
      </c>
      <c r="B32" t="s">
        <v>786</v>
      </c>
      <c r="C32">
        <v>2</v>
      </c>
      <c r="D32">
        <v>0</v>
      </c>
      <c r="E32">
        <v>0</v>
      </c>
      <c r="F32">
        <v>0</v>
      </c>
    </row>
    <row r="33" spans="1:6" x14ac:dyDescent="0.25">
      <c r="A33">
        <v>413275</v>
      </c>
      <c r="B33" t="s">
        <v>788</v>
      </c>
      <c r="C33">
        <v>0</v>
      </c>
      <c r="D33">
        <v>1</v>
      </c>
      <c r="E33">
        <v>1</v>
      </c>
      <c r="F33">
        <v>0</v>
      </c>
    </row>
    <row r="34" spans="1:6" x14ac:dyDescent="0.25">
      <c r="A34">
        <v>413721</v>
      </c>
      <c r="B34" t="s">
        <v>59</v>
      </c>
      <c r="C34">
        <v>0</v>
      </c>
      <c r="D34">
        <v>0</v>
      </c>
      <c r="E34">
        <v>1</v>
      </c>
      <c r="F34">
        <v>0</v>
      </c>
    </row>
    <row r="35" spans="1:6" x14ac:dyDescent="0.25">
      <c r="A35">
        <v>415693</v>
      </c>
      <c r="B35" t="s">
        <v>812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417475</v>
      </c>
      <c r="B36" t="s">
        <v>63</v>
      </c>
      <c r="C36">
        <v>4</v>
      </c>
      <c r="D36">
        <v>4</v>
      </c>
      <c r="E36">
        <v>4</v>
      </c>
      <c r="F36">
        <v>0</v>
      </c>
    </row>
    <row r="37" spans="1:6" x14ac:dyDescent="0.25">
      <c r="A37">
        <v>417530</v>
      </c>
      <c r="B37" t="s">
        <v>838</v>
      </c>
      <c r="C37">
        <v>0</v>
      </c>
      <c r="D37">
        <v>0</v>
      </c>
      <c r="E37">
        <v>1</v>
      </c>
      <c r="F37">
        <v>0</v>
      </c>
    </row>
    <row r="38" spans="1:6" x14ac:dyDescent="0.25">
      <c r="A38">
        <v>418749</v>
      </c>
      <c r="B38" t="s">
        <v>859</v>
      </c>
      <c r="C38">
        <v>4</v>
      </c>
      <c r="D38">
        <v>9</v>
      </c>
      <c r="E38">
        <v>2</v>
      </c>
      <c r="F38">
        <v>0</v>
      </c>
    </row>
    <row r="39" spans="1:6" x14ac:dyDescent="0.25">
      <c r="A39">
        <v>419141</v>
      </c>
      <c r="B39" t="s">
        <v>868</v>
      </c>
      <c r="C39">
        <v>1</v>
      </c>
      <c r="D39">
        <v>0</v>
      </c>
      <c r="E39">
        <v>0</v>
      </c>
      <c r="F39">
        <v>0</v>
      </c>
    </row>
    <row r="40" spans="1:6" x14ac:dyDescent="0.25">
      <c r="A40">
        <v>421154</v>
      </c>
      <c r="B40" t="s">
        <v>901</v>
      </c>
      <c r="C40">
        <v>159</v>
      </c>
      <c r="D40">
        <v>172</v>
      </c>
      <c r="E40">
        <v>0</v>
      </c>
      <c r="F40">
        <v>0</v>
      </c>
    </row>
    <row r="41" spans="1:6" x14ac:dyDescent="0.25">
      <c r="A41">
        <v>421367</v>
      </c>
      <c r="B41" t="s">
        <v>906</v>
      </c>
      <c r="C41">
        <v>14</v>
      </c>
      <c r="D41">
        <v>16</v>
      </c>
      <c r="E41">
        <v>58</v>
      </c>
      <c r="F41">
        <v>0</v>
      </c>
    </row>
    <row r="42" spans="1:6" x14ac:dyDescent="0.25">
      <c r="A42">
        <v>421421</v>
      </c>
      <c r="B42" t="s">
        <v>907</v>
      </c>
      <c r="C42">
        <v>0</v>
      </c>
      <c r="D42">
        <v>1</v>
      </c>
      <c r="E42">
        <v>1</v>
      </c>
      <c r="F42">
        <v>0</v>
      </c>
    </row>
    <row r="43" spans="1:6" x14ac:dyDescent="0.25">
      <c r="A43">
        <v>421634</v>
      </c>
      <c r="B43" t="s">
        <v>167</v>
      </c>
      <c r="C43">
        <v>1</v>
      </c>
      <c r="D43">
        <v>1</v>
      </c>
      <c r="E43">
        <v>0</v>
      </c>
      <c r="F43">
        <v>0</v>
      </c>
    </row>
    <row r="44" spans="1:6" x14ac:dyDescent="0.25">
      <c r="A44">
        <v>421715</v>
      </c>
      <c r="B44" t="s">
        <v>911</v>
      </c>
      <c r="C44">
        <v>8756</v>
      </c>
      <c r="D44">
        <v>7330</v>
      </c>
      <c r="E44">
        <v>6845</v>
      </c>
      <c r="F44">
        <v>0</v>
      </c>
    </row>
    <row r="45" spans="1:6" x14ac:dyDescent="0.25">
      <c r="A45">
        <v>421731</v>
      </c>
      <c r="B45" t="s">
        <v>171</v>
      </c>
      <c r="C45">
        <v>1</v>
      </c>
      <c r="D45">
        <v>0</v>
      </c>
      <c r="E45">
        <v>0</v>
      </c>
      <c r="F45">
        <v>0</v>
      </c>
    </row>
    <row r="46" spans="1:6" x14ac:dyDescent="0.25">
      <c r="A46">
        <v>421928</v>
      </c>
      <c r="B46" t="s">
        <v>76</v>
      </c>
      <c r="C46">
        <v>19</v>
      </c>
      <c r="D46">
        <v>5</v>
      </c>
      <c r="E46">
        <v>2</v>
      </c>
      <c r="F46">
        <v>0</v>
      </c>
    </row>
    <row r="47" spans="1:6" x14ac:dyDescent="0.25">
      <c r="A47">
        <v>421944</v>
      </c>
      <c r="B47" t="s">
        <v>913</v>
      </c>
      <c r="C47">
        <v>0</v>
      </c>
      <c r="D47">
        <v>2</v>
      </c>
      <c r="E47">
        <v>0</v>
      </c>
      <c r="F47">
        <v>0</v>
      </c>
    </row>
    <row r="48" spans="1:6" x14ac:dyDescent="0.25">
      <c r="A48">
        <v>422053</v>
      </c>
      <c r="B48" t="s">
        <v>916</v>
      </c>
      <c r="C48">
        <v>129</v>
      </c>
      <c r="D48">
        <v>121</v>
      </c>
      <c r="E48">
        <v>24</v>
      </c>
      <c r="F48">
        <v>0</v>
      </c>
    </row>
    <row r="49" spans="1:6" x14ac:dyDescent="0.25">
      <c r="A49">
        <v>422070</v>
      </c>
      <c r="B49" t="s">
        <v>917</v>
      </c>
      <c r="C49">
        <v>6</v>
      </c>
      <c r="D49">
        <v>6</v>
      </c>
      <c r="E49">
        <v>0</v>
      </c>
      <c r="F49">
        <v>0</v>
      </c>
    </row>
    <row r="50" spans="1:6" x14ac:dyDescent="0.25">
      <c r="A50">
        <v>422151</v>
      </c>
      <c r="B50" t="s">
        <v>919</v>
      </c>
      <c r="C50">
        <v>48</v>
      </c>
      <c r="D50">
        <v>48</v>
      </c>
      <c r="E50">
        <v>0</v>
      </c>
      <c r="F50">
        <v>0</v>
      </c>
    </row>
    <row r="51" spans="1:6" x14ac:dyDescent="0.25">
      <c r="A51">
        <v>422304</v>
      </c>
      <c r="B51" t="s">
        <v>920</v>
      </c>
      <c r="C51">
        <v>15</v>
      </c>
      <c r="D51">
        <v>16</v>
      </c>
      <c r="E51">
        <v>8</v>
      </c>
      <c r="F51">
        <v>0</v>
      </c>
    </row>
    <row r="52" spans="1:6" x14ac:dyDescent="0.25">
      <c r="A52">
        <v>422321</v>
      </c>
      <c r="B52" t="s">
        <v>921</v>
      </c>
      <c r="C52">
        <v>1</v>
      </c>
      <c r="D52">
        <v>0</v>
      </c>
      <c r="E52">
        <v>0</v>
      </c>
      <c r="F52">
        <v>0</v>
      </c>
    </row>
    <row r="53" spans="1:6" x14ac:dyDescent="0.25">
      <c r="A53">
        <v>422380</v>
      </c>
      <c r="B53" t="s">
        <v>923</v>
      </c>
      <c r="C53">
        <v>2173</v>
      </c>
      <c r="D53">
        <v>1287</v>
      </c>
      <c r="E53">
        <v>317</v>
      </c>
      <c r="F53">
        <v>0</v>
      </c>
    </row>
    <row r="54" spans="1:6" x14ac:dyDescent="0.25">
      <c r="A54">
        <v>422398</v>
      </c>
      <c r="B54" t="s">
        <v>924</v>
      </c>
      <c r="C54">
        <v>2</v>
      </c>
      <c r="D54">
        <v>0</v>
      </c>
      <c r="E54">
        <v>0</v>
      </c>
      <c r="F54">
        <v>0</v>
      </c>
    </row>
    <row r="55" spans="1:6" x14ac:dyDescent="0.25">
      <c r="A55">
        <v>422487</v>
      </c>
      <c r="B55" t="s">
        <v>928</v>
      </c>
      <c r="C55">
        <v>1214</v>
      </c>
      <c r="D55">
        <v>0</v>
      </c>
      <c r="E55">
        <v>0</v>
      </c>
      <c r="F55">
        <v>0</v>
      </c>
    </row>
    <row r="56" spans="1:6" x14ac:dyDescent="0.25">
      <c r="A56">
        <v>422584</v>
      </c>
      <c r="B56" t="s">
        <v>187</v>
      </c>
      <c r="C56">
        <v>3</v>
      </c>
      <c r="D56">
        <v>0</v>
      </c>
      <c r="E56">
        <v>0</v>
      </c>
      <c r="F56">
        <v>0</v>
      </c>
    </row>
    <row r="57" spans="1:6" x14ac:dyDescent="0.25">
      <c r="A57">
        <v>301124</v>
      </c>
      <c r="B57" t="s">
        <v>294</v>
      </c>
      <c r="C57">
        <v>0</v>
      </c>
      <c r="D57">
        <v>1</v>
      </c>
      <c r="E57">
        <v>1</v>
      </c>
      <c r="F57">
        <v>1</v>
      </c>
    </row>
    <row r="58" spans="1:6" x14ac:dyDescent="0.25">
      <c r="A58">
        <v>302627</v>
      </c>
      <c r="B58" t="s">
        <v>302</v>
      </c>
      <c r="C58">
        <v>1</v>
      </c>
      <c r="D58">
        <v>1</v>
      </c>
      <c r="E58">
        <v>1</v>
      </c>
      <c r="F58">
        <v>1</v>
      </c>
    </row>
    <row r="59" spans="1:6" x14ac:dyDescent="0.25">
      <c r="A59">
        <v>304531</v>
      </c>
      <c r="B59" t="s">
        <v>317</v>
      </c>
      <c r="C59">
        <v>1</v>
      </c>
      <c r="D59">
        <v>1</v>
      </c>
      <c r="E59">
        <v>1</v>
      </c>
      <c r="F59">
        <v>1</v>
      </c>
    </row>
    <row r="60" spans="1:6" x14ac:dyDescent="0.25">
      <c r="A60">
        <v>305626</v>
      </c>
      <c r="B60" t="s">
        <v>8</v>
      </c>
      <c r="C60">
        <v>2</v>
      </c>
      <c r="D60">
        <v>2</v>
      </c>
      <c r="E60">
        <v>1</v>
      </c>
      <c r="F60">
        <v>1</v>
      </c>
    </row>
    <row r="61" spans="1:6" x14ac:dyDescent="0.25">
      <c r="A61">
        <v>311294</v>
      </c>
      <c r="B61" t="s">
        <v>347</v>
      </c>
      <c r="C61">
        <v>6</v>
      </c>
      <c r="D61">
        <v>6</v>
      </c>
      <c r="E61">
        <v>4</v>
      </c>
      <c r="F61">
        <v>1</v>
      </c>
    </row>
    <row r="62" spans="1:6" x14ac:dyDescent="0.25">
      <c r="A62">
        <v>311944</v>
      </c>
      <c r="B62" t="s">
        <v>356</v>
      </c>
      <c r="C62">
        <v>1</v>
      </c>
      <c r="D62">
        <v>1</v>
      </c>
      <c r="E62">
        <v>1</v>
      </c>
      <c r="F62">
        <v>1</v>
      </c>
    </row>
    <row r="63" spans="1:6" x14ac:dyDescent="0.25">
      <c r="A63">
        <v>313475</v>
      </c>
      <c r="B63" t="s">
        <v>369</v>
      </c>
      <c r="C63">
        <v>0</v>
      </c>
      <c r="D63">
        <v>0</v>
      </c>
      <c r="E63">
        <v>1</v>
      </c>
      <c r="F63">
        <v>1</v>
      </c>
    </row>
    <row r="64" spans="1:6" x14ac:dyDescent="0.25">
      <c r="A64">
        <v>313955</v>
      </c>
      <c r="B64" t="s">
        <v>371</v>
      </c>
      <c r="C64">
        <v>19</v>
      </c>
      <c r="D64">
        <v>1</v>
      </c>
      <c r="E64">
        <v>1</v>
      </c>
      <c r="F64">
        <v>1</v>
      </c>
    </row>
    <row r="65" spans="1:6" x14ac:dyDescent="0.25">
      <c r="A65">
        <v>318299</v>
      </c>
      <c r="B65" t="s">
        <v>15</v>
      </c>
      <c r="C65">
        <v>1</v>
      </c>
      <c r="D65">
        <v>3</v>
      </c>
      <c r="E65">
        <v>1</v>
      </c>
      <c r="F65">
        <v>1</v>
      </c>
    </row>
    <row r="66" spans="1:6" x14ac:dyDescent="0.25">
      <c r="A66">
        <v>319384</v>
      </c>
      <c r="B66" t="s">
        <v>409</v>
      </c>
      <c r="C66">
        <v>25</v>
      </c>
      <c r="D66">
        <v>21</v>
      </c>
      <c r="E66">
        <v>3</v>
      </c>
      <c r="F66">
        <v>1</v>
      </c>
    </row>
    <row r="67" spans="1:6" x14ac:dyDescent="0.25">
      <c r="A67">
        <v>319422</v>
      </c>
      <c r="B67" t="s">
        <v>16</v>
      </c>
      <c r="C67">
        <v>1</v>
      </c>
      <c r="D67">
        <v>1</v>
      </c>
      <c r="E67">
        <v>1</v>
      </c>
      <c r="F67">
        <v>1</v>
      </c>
    </row>
    <row r="68" spans="1:6" x14ac:dyDescent="0.25">
      <c r="A68">
        <v>324299</v>
      </c>
      <c r="B68" t="s">
        <v>17</v>
      </c>
      <c r="C68">
        <v>0</v>
      </c>
      <c r="D68">
        <v>0</v>
      </c>
      <c r="E68">
        <v>0</v>
      </c>
      <c r="F68">
        <v>1</v>
      </c>
    </row>
    <row r="69" spans="1:6" x14ac:dyDescent="0.25">
      <c r="A69">
        <v>325082</v>
      </c>
      <c r="B69" t="s">
        <v>453</v>
      </c>
      <c r="C69">
        <v>1</v>
      </c>
      <c r="D69">
        <v>1</v>
      </c>
      <c r="E69">
        <v>1</v>
      </c>
      <c r="F69">
        <v>1</v>
      </c>
    </row>
    <row r="70" spans="1:6" x14ac:dyDescent="0.25">
      <c r="A70">
        <v>326861</v>
      </c>
      <c r="B70" t="s">
        <v>461</v>
      </c>
      <c r="C70">
        <v>1</v>
      </c>
      <c r="D70">
        <v>1</v>
      </c>
      <c r="E70">
        <v>1</v>
      </c>
      <c r="F70">
        <v>1</v>
      </c>
    </row>
    <row r="71" spans="1:6" x14ac:dyDescent="0.25">
      <c r="A71">
        <v>327417</v>
      </c>
      <c r="B71" t="s">
        <v>464</v>
      </c>
      <c r="C71">
        <v>5</v>
      </c>
      <c r="D71">
        <v>1</v>
      </c>
      <c r="E71">
        <v>1</v>
      </c>
      <c r="F71">
        <v>1</v>
      </c>
    </row>
    <row r="72" spans="1:6" x14ac:dyDescent="0.25">
      <c r="A72">
        <v>333808</v>
      </c>
      <c r="B72" t="s">
        <v>495</v>
      </c>
      <c r="C72">
        <v>1</v>
      </c>
      <c r="D72">
        <v>1</v>
      </c>
      <c r="E72">
        <v>1</v>
      </c>
      <c r="F72">
        <v>1</v>
      </c>
    </row>
    <row r="73" spans="1:6" x14ac:dyDescent="0.25">
      <c r="A73">
        <v>334847</v>
      </c>
      <c r="B73" t="s">
        <v>502</v>
      </c>
      <c r="C73">
        <v>0</v>
      </c>
      <c r="D73">
        <v>0</v>
      </c>
      <c r="E73">
        <v>0</v>
      </c>
      <c r="F73">
        <v>1</v>
      </c>
    </row>
    <row r="74" spans="1:6" x14ac:dyDescent="0.25">
      <c r="A74">
        <v>335754</v>
      </c>
      <c r="B74" t="s">
        <v>511</v>
      </c>
      <c r="C74">
        <v>1</v>
      </c>
      <c r="D74">
        <v>1</v>
      </c>
      <c r="E74">
        <v>1</v>
      </c>
      <c r="F74">
        <v>1</v>
      </c>
    </row>
    <row r="75" spans="1:6" x14ac:dyDescent="0.25">
      <c r="A75">
        <v>346403</v>
      </c>
      <c r="B75" t="s">
        <v>574</v>
      </c>
      <c r="C75">
        <v>1</v>
      </c>
      <c r="D75">
        <v>1</v>
      </c>
      <c r="E75">
        <v>1</v>
      </c>
      <c r="F75">
        <v>1</v>
      </c>
    </row>
    <row r="76" spans="1:6" x14ac:dyDescent="0.25">
      <c r="A76">
        <v>348082</v>
      </c>
      <c r="B76" t="s">
        <v>583</v>
      </c>
      <c r="C76">
        <v>0</v>
      </c>
      <c r="D76">
        <v>0</v>
      </c>
      <c r="E76">
        <v>1</v>
      </c>
      <c r="F76">
        <v>1</v>
      </c>
    </row>
    <row r="77" spans="1:6" x14ac:dyDescent="0.25">
      <c r="A77">
        <v>350648</v>
      </c>
      <c r="B77" t="s">
        <v>600</v>
      </c>
      <c r="C77">
        <v>1</v>
      </c>
      <c r="D77">
        <v>1</v>
      </c>
      <c r="E77">
        <v>1</v>
      </c>
      <c r="F77">
        <v>1</v>
      </c>
    </row>
    <row r="78" spans="1:6" x14ac:dyDescent="0.25">
      <c r="A78">
        <v>350699</v>
      </c>
      <c r="B78" t="s">
        <v>33</v>
      </c>
      <c r="C78">
        <v>0</v>
      </c>
      <c r="D78">
        <v>0</v>
      </c>
      <c r="E78">
        <v>1</v>
      </c>
      <c r="F78">
        <v>1</v>
      </c>
    </row>
    <row r="79" spans="1:6" x14ac:dyDescent="0.25">
      <c r="A79">
        <v>354678</v>
      </c>
      <c r="B79" t="s">
        <v>629</v>
      </c>
      <c r="C79">
        <v>0</v>
      </c>
      <c r="D79">
        <v>0</v>
      </c>
      <c r="E79">
        <v>0</v>
      </c>
      <c r="F79">
        <v>1</v>
      </c>
    </row>
    <row r="80" spans="1:6" x14ac:dyDescent="0.25">
      <c r="A80">
        <v>358169</v>
      </c>
      <c r="B80" t="s">
        <v>649</v>
      </c>
      <c r="C80">
        <v>1</v>
      </c>
      <c r="D80">
        <v>1</v>
      </c>
      <c r="E80">
        <v>1</v>
      </c>
      <c r="F80">
        <v>1</v>
      </c>
    </row>
    <row r="81" spans="1:6" x14ac:dyDescent="0.25">
      <c r="A81">
        <v>358509</v>
      </c>
      <c r="B81" t="s">
        <v>42</v>
      </c>
      <c r="C81">
        <v>0</v>
      </c>
      <c r="D81">
        <v>0</v>
      </c>
      <c r="E81">
        <v>1</v>
      </c>
      <c r="F81">
        <v>1</v>
      </c>
    </row>
    <row r="82" spans="1:6" x14ac:dyDescent="0.25">
      <c r="A82">
        <v>359777</v>
      </c>
      <c r="B82" t="s">
        <v>657</v>
      </c>
      <c r="C82">
        <v>2</v>
      </c>
      <c r="D82">
        <v>2</v>
      </c>
      <c r="E82">
        <v>3</v>
      </c>
      <c r="F82">
        <v>1</v>
      </c>
    </row>
    <row r="83" spans="1:6" x14ac:dyDescent="0.25">
      <c r="A83">
        <v>360481</v>
      </c>
      <c r="B83" t="s">
        <v>661</v>
      </c>
      <c r="C83">
        <v>0</v>
      </c>
      <c r="D83">
        <v>0</v>
      </c>
      <c r="E83">
        <v>0</v>
      </c>
      <c r="F83">
        <v>1</v>
      </c>
    </row>
    <row r="84" spans="1:6" x14ac:dyDescent="0.25">
      <c r="A84">
        <v>369373</v>
      </c>
      <c r="B84" t="s">
        <v>693</v>
      </c>
      <c r="C84">
        <v>0</v>
      </c>
      <c r="D84">
        <v>0</v>
      </c>
      <c r="E84">
        <v>0</v>
      </c>
      <c r="F84">
        <v>1</v>
      </c>
    </row>
    <row r="85" spans="1:6" x14ac:dyDescent="0.25">
      <c r="A85">
        <v>371564</v>
      </c>
      <c r="B85" t="s">
        <v>701</v>
      </c>
      <c r="C85">
        <v>0</v>
      </c>
      <c r="D85">
        <v>0</v>
      </c>
      <c r="E85">
        <v>1</v>
      </c>
      <c r="F85">
        <v>1</v>
      </c>
    </row>
    <row r="86" spans="1:6" x14ac:dyDescent="0.25">
      <c r="A86">
        <v>372609</v>
      </c>
      <c r="B86" t="s">
        <v>704</v>
      </c>
      <c r="C86">
        <v>1</v>
      </c>
      <c r="D86">
        <v>1</v>
      </c>
      <c r="E86">
        <v>0</v>
      </c>
      <c r="F86">
        <v>1</v>
      </c>
    </row>
    <row r="87" spans="1:6" x14ac:dyDescent="0.25">
      <c r="A87">
        <v>379280</v>
      </c>
      <c r="B87" t="s">
        <v>707</v>
      </c>
      <c r="C87">
        <v>9</v>
      </c>
      <c r="D87">
        <v>9</v>
      </c>
      <c r="E87">
        <v>3</v>
      </c>
      <c r="F87">
        <v>1</v>
      </c>
    </row>
    <row r="88" spans="1:6" x14ac:dyDescent="0.25">
      <c r="A88">
        <v>382540</v>
      </c>
      <c r="B88" t="s">
        <v>709</v>
      </c>
      <c r="C88">
        <v>1</v>
      </c>
      <c r="D88">
        <v>1</v>
      </c>
      <c r="E88">
        <v>1</v>
      </c>
      <c r="F88">
        <v>1</v>
      </c>
    </row>
    <row r="89" spans="1:6" x14ac:dyDescent="0.25">
      <c r="A89">
        <v>385255</v>
      </c>
      <c r="B89" t="s">
        <v>714</v>
      </c>
      <c r="C89">
        <v>0</v>
      </c>
      <c r="D89">
        <v>0</v>
      </c>
      <c r="E89">
        <v>1</v>
      </c>
      <c r="F89">
        <v>1</v>
      </c>
    </row>
    <row r="90" spans="1:6" x14ac:dyDescent="0.25">
      <c r="A90">
        <v>392405</v>
      </c>
      <c r="B90" t="s">
        <v>53</v>
      </c>
      <c r="C90">
        <v>1</v>
      </c>
      <c r="D90">
        <v>1</v>
      </c>
      <c r="E90">
        <v>1</v>
      </c>
      <c r="F90">
        <v>1</v>
      </c>
    </row>
    <row r="91" spans="1:6" x14ac:dyDescent="0.25">
      <c r="A91">
        <v>403962</v>
      </c>
      <c r="B91" t="s">
        <v>742</v>
      </c>
      <c r="C91">
        <v>3</v>
      </c>
      <c r="D91">
        <v>3</v>
      </c>
      <c r="E91">
        <v>1</v>
      </c>
      <c r="F91">
        <v>1</v>
      </c>
    </row>
    <row r="92" spans="1:6" x14ac:dyDescent="0.25">
      <c r="A92">
        <v>408522</v>
      </c>
      <c r="B92" t="s">
        <v>759</v>
      </c>
      <c r="C92">
        <v>0</v>
      </c>
      <c r="D92">
        <v>0</v>
      </c>
      <c r="E92">
        <v>0</v>
      </c>
      <c r="F92">
        <v>1</v>
      </c>
    </row>
    <row r="93" spans="1:6" x14ac:dyDescent="0.25">
      <c r="A93">
        <v>410292</v>
      </c>
      <c r="B93" t="s">
        <v>55</v>
      </c>
      <c r="C93">
        <v>0</v>
      </c>
      <c r="D93">
        <v>0</v>
      </c>
      <c r="E93">
        <v>1</v>
      </c>
      <c r="F93">
        <v>1</v>
      </c>
    </row>
    <row r="94" spans="1:6" x14ac:dyDescent="0.25">
      <c r="A94">
        <v>410322</v>
      </c>
      <c r="B94" t="s">
        <v>56</v>
      </c>
      <c r="C94">
        <v>0</v>
      </c>
      <c r="D94">
        <v>0</v>
      </c>
      <c r="E94">
        <v>0</v>
      </c>
      <c r="F94">
        <v>1</v>
      </c>
    </row>
    <row r="95" spans="1:6" x14ac:dyDescent="0.25">
      <c r="A95">
        <v>413518</v>
      </c>
      <c r="B95" t="s">
        <v>791</v>
      </c>
      <c r="C95">
        <v>1</v>
      </c>
      <c r="D95">
        <v>1</v>
      </c>
      <c r="E95">
        <v>1</v>
      </c>
      <c r="F95">
        <v>1</v>
      </c>
    </row>
    <row r="96" spans="1:6" x14ac:dyDescent="0.25">
      <c r="A96">
        <v>417661</v>
      </c>
      <c r="B96" t="s">
        <v>841</v>
      </c>
      <c r="C96">
        <v>1</v>
      </c>
      <c r="D96">
        <v>1</v>
      </c>
      <c r="E96">
        <v>1</v>
      </c>
      <c r="F96">
        <v>1</v>
      </c>
    </row>
    <row r="97" spans="1:6" x14ac:dyDescent="0.25">
      <c r="A97">
        <v>418226</v>
      </c>
      <c r="B97" t="s">
        <v>851</v>
      </c>
      <c r="C97">
        <v>0</v>
      </c>
      <c r="D97">
        <v>0</v>
      </c>
      <c r="E97">
        <v>0</v>
      </c>
      <c r="F97">
        <v>1</v>
      </c>
    </row>
    <row r="98" spans="1:6" x14ac:dyDescent="0.25">
      <c r="A98">
        <v>418587</v>
      </c>
      <c r="B98" t="s">
        <v>64</v>
      </c>
      <c r="C98">
        <v>0</v>
      </c>
      <c r="D98">
        <v>4</v>
      </c>
      <c r="E98">
        <v>1</v>
      </c>
      <c r="F98">
        <v>1</v>
      </c>
    </row>
    <row r="99" spans="1:6" x14ac:dyDescent="0.25">
      <c r="A99">
        <v>418854</v>
      </c>
      <c r="B99" t="s">
        <v>862</v>
      </c>
      <c r="C99">
        <v>0</v>
      </c>
      <c r="D99">
        <v>0</v>
      </c>
      <c r="E99">
        <v>0</v>
      </c>
      <c r="F99">
        <v>1</v>
      </c>
    </row>
    <row r="100" spans="1:6" x14ac:dyDescent="0.25">
      <c r="A100">
        <v>418862</v>
      </c>
      <c r="B100" t="s">
        <v>863</v>
      </c>
      <c r="C100">
        <v>0</v>
      </c>
      <c r="D100">
        <v>0</v>
      </c>
      <c r="E100">
        <v>0</v>
      </c>
      <c r="F100">
        <v>1</v>
      </c>
    </row>
    <row r="101" spans="1:6" x14ac:dyDescent="0.25">
      <c r="A101">
        <v>422631</v>
      </c>
      <c r="B101" t="s">
        <v>931</v>
      </c>
      <c r="C101">
        <v>6198</v>
      </c>
      <c r="D101">
        <v>6297</v>
      </c>
      <c r="E101">
        <v>1</v>
      </c>
      <c r="F101">
        <v>1</v>
      </c>
    </row>
    <row r="102" spans="1:6" x14ac:dyDescent="0.25">
      <c r="A102">
        <v>303739</v>
      </c>
      <c r="B102" t="s">
        <v>307</v>
      </c>
      <c r="C102">
        <v>5</v>
      </c>
      <c r="D102">
        <v>2</v>
      </c>
      <c r="E102">
        <v>3</v>
      </c>
      <c r="F102">
        <v>2</v>
      </c>
    </row>
    <row r="103" spans="1:6" x14ac:dyDescent="0.25">
      <c r="A103">
        <v>304468</v>
      </c>
      <c r="B103" t="s">
        <v>316</v>
      </c>
      <c r="C103">
        <v>1</v>
      </c>
      <c r="D103">
        <v>1</v>
      </c>
      <c r="E103">
        <v>1</v>
      </c>
      <c r="F103">
        <v>2</v>
      </c>
    </row>
    <row r="104" spans="1:6" x14ac:dyDescent="0.25">
      <c r="A104">
        <v>304883</v>
      </c>
      <c r="B104" t="s">
        <v>7</v>
      </c>
      <c r="C104">
        <v>7</v>
      </c>
      <c r="D104">
        <v>7</v>
      </c>
      <c r="E104">
        <v>2</v>
      </c>
      <c r="F104">
        <v>2</v>
      </c>
    </row>
    <row r="105" spans="1:6" x14ac:dyDescent="0.25">
      <c r="A105">
        <v>306762</v>
      </c>
      <c r="B105" t="s">
        <v>330</v>
      </c>
      <c r="C105">
        <v>2</v>
      </c>
      <c r="D105">
        <v>2</v>
      </c>
      <c r="E105">
        <v>2</v>
      </c>
      <c r="F105">
        <v>2</v>
      </c>
    </row>
    <row r="106" spans="1:6" x14ac:dyDescent="0.25">
      <c r="A106">
        <v>309362</v>
      </c>
      <c r="B106" t="s">
        <v>338</v>
      </c>
      <c r="C106">
        <v>1</v>
      </c>
      <c r="D106">
        <v>1</v>
      </c>
      <c r="E106">
        <v>2</v>
      </c>
      <c r="F106">
        <v>2</v>
      </c>
    </row>
    <row r="107" spans="1:6" x14ac:dyDescent="0.25">
      <c r="A107">
        <v>309907</v>
      </c>
      <c r="B107" t="s">
        <v>341</v>
      </c>
      <c r="C107">
        <v>1</v>
      </c>
      <c r="D107">
        <v>5</v>
      </c>
      <c r="E107">
        <v>1</v>
      </c>
      <c r="F107">
        <v>2</v>
      </c>
    </row>
    <row r="108" spans="1:6" x14ac:dyDescent="0.25">
      <c r="A108">
        <v>312347</v>
      </c>
      <c r="B108" t="s">
        <v>360</v>
      </c>
      <c r="C108">
        <v>197</v>
      </c>
      <c r="D108">
        <v>190</v>
      </c>
      <c r="E108">
        <v>2</v>
      </c>
      <c r="F108">
        <v>2</v>
      </c>
    </row>
    <row r="109" spans="1:6" x14ac:dyDescent="0.25">
      <c r="A109">
        <v>313084</v>
      </c>
      <c r="B109" t="s">
        <v>366</v>
      </c>
      <c r="C109">
        <v>1</v>
      </c>
      <c r="D109">
        <v>1</v>
      </c>
      <c r="E109">
        <v>2</v>
      </c>
      <c r="F109">
        <v>2</v>
      </c>
    </row>
    <row r="110" spans="1:6" x14ac:dyDescent="0.25">
      <c r="A110">
        <v>314242</v>
      </c>
      <c r="B110" t="s">
        <v>375</v>
      </c>
      <c r="C110">
        <v>1</v>
      </c>
      <c r="D110">
        <v>1</v>
      </c>
      <c r="E110">
        <v>2</v>
      </c>
      <c r="F110">
        <v>2</v>
      </c>
    </row>
    <row r="111" spans="1:6" x14ac:dyDescent="0.25">
      <c r="A111">
        <v>315265</v>
      </c>
      <c r="B111" t="s">
        <v>13</v>
      </c>
      <c r="C111">
        <v>2</v>
      </c>
      <c r="D111">
        <v>2</v>
      </c>
      <c r="E111">
        <v>2</v>
      </c>
      <c r="F111">
        <v>2</v>
      </c>
    </row>
    <row r="112" spans="1:6" x14ac:dyDescent="0.25">
      <c r="A112">
        <v>317233</v>
      </c>
      <c r="B112" t="s">
        <v>399</v>
      </c>
      <c r="C112">
        <v>3</v>
      </c>
      <c r="D112">
        <v>3</v>
      </c>
      <c r="E112">
        <v>3</v>
      </c>
      <c r="F112">
        <v>2</v>
      </c>
    </row>
    <row r="113" spans="1:6" x14ac:dyDescent="0.25">
      <c r="A113">
        <v>320111</v>
      </c>
      <c r="B113" t="s">
        <v>413</v>
      </c>
      <c r="C113">
        <v>0</v>
      </c>
      <c r="D113">
        <v>0</v>
      </c>
      <c r="E113">
        <v>0</v>
      </c>
      <c r="F113">
        <v>2</v>
      </c>
    </row>
    <row r="114" spans="1:6" x14ac:dyDescent="0.25">
      <c r="A114">
        <v>327468</v>
      </c>
      <c r="B114" t="s">
        <v>465</v>
      </c>
      <c r="C114">
        <v>2</v>
      </c>
      <c r="D114">
        <v>2</v>
      </c>
      <c r="E114">
        <v>2</v>
      </c>
      <c r="F114">
        <v>2</v>
      </c>
    </row>
    <row r="115" spans="1:6" x14ac:dyDescent="0.25">
      <c r="A115">
        <v>336467</v>
      </c>
      <c r="B115" t="s">
        <v>515</v>
      </c>
      <c r="C115">
        <v>2</v>
      </c>
      <c r="D115">
        <v>2</v>
      </c>
      <c r="E115">
        <v>2</v>
      </c>
      <c r="F115">
        <v>2</v>
      </c>
    </row>
    <row r="116" spans="1:6" x14ac:dyDescent="0.25">
      <c r="A116">
        <v>340162</v>
      </c>
      <c r="B116" t="s">
        <v>534</v>
      </c>
      <c r="C116">
        <v>2</v>
      </c>
      <c r="D116">
        <v>2</v>
      </c>
      <c r="E116">
        <v>2</v>
      </c>
      <c r="F116">
        <v>2</v>
      </c>
    </row>
    <row r="117" spans="1:6" x14ac:dyDescent="0.25">
      <c r="A117">
        <v>343463</v>
      </c>
      <c r="B117" t="s">
        <v>24</v>
      </c>
      <c r="C117">
        <v>2</v>
      </c>
      <c r="D117">
        <v>2</v>
      </c>
      <c r="E117">
        <v>2</v>
      </c>
      <c r="F117">
        <v>2</v>
      </c>
    </row>
    <row r="118" spans="1:6" x14ac:dyDescent="0.25">
      <c r="A118">
        <v>343684</v>
      </c>
      <c r="B118" t="s">
        <v>553</v>
      </c>
      <c r="C118">
        <v>2</v>
      </c>
      <c r="D118">
        <v>2</v>
      </c>
      <c r="E118">
        <v>2</v>
      </c>
      <c r="F118">
        <v>2</v>
      </c>
    </row>
    <row r="119" spans="1:6" x14ac:dyDescent="0.25">
      <c r="A119">
        <v>347108</v>
      </c>
      <c r="B119" t="s">
        <v>29</v>
      </c>
      <c r="C119">
        <v>2</v>
      </c>
      <c r="D119">
        <v>2</v>
      </c>
      <c r="E119">
        <v>2</v>
      </c>
      <c r="F119">
        <v>2</v>
      </c>
    </row>
    <row r="120" spans="1:6" x14ac:dyDescent="0.25">
      <c r="A120">
        <v>356123</v>
      </c>
      <c r="B120" t="s">
        <v>637</v>
      </c>
      <c r="C120">
        <v>3</v>
      </c>
      <c r="D120">
        <v>2</v>
      </c>
      <c r="E120">
        <v>2</v>
      </c>
      <c r="F120">
        <v>2</v>
      </c>
    </row>
    <row r="121" spans="1:6" x14ac:dyDescent="0.25">
      <c r="A121">
        <v>357260</v>
      </c>
      <c r="B121" t="s">
        <v>40</v>
      </c>
      <c r="C121">
        <v>1</v>
      </c>
      <c r="D121">
        <v>1</v>
      </c>
      <c r="E121">
        <v>1</v>
      </c>
      <c r="F121">
        <v>2</v>
      </c>
    </row>
    <row r="122" spans="1:6" x14ac:dyDescent="0.25">
      <c r="A122">
        <v>358282</v>
      </c>
      <c r="B122" t="s">
        <v>650</v>
      </c>
      <c r="C122">
        <v>2</v>
      </c>
      <c r="D122">
        <v>2</v>
      </c>
      <c r="E122">
        <v>2</v>
      </c>
      <c r="F122">
        <v>2</v>
      </c>
    </row>
    <row r="123" spans="1:6" x14ac:dyDescent="0.25">
      <c r="A123">
        <v>362832</v>
      </c>
      <c r="B123" t="s">
        <v>669</v>
      </c>
      <c r="C123">
        <v>2</v>
      </c>
      <c r="D123">
        <v>2</v>
      </c>
      <c r="E123">
        <v>2</v>
      </c>
      <c r="F123">
        <v>2</v>
      </c>
    </row>
    <row r="124" spans="1:6" x14ac:dyDescent="0.25">
      <c r="A124">
        <v>363286</v>
      </c>
      <c r="B124" t="s">
        <v>670</v>
      </c>
      <c r="C124">
        <v>1</v>
      </c>
      <c r="D124">
        <v>2</v>
      </c>
      <c r="E124">
        <v>1</v>
      </c>
      <c r="F124">
        <v>2</v>
      </c>
    </row>
    <row r="125" spans="1:6" x14ac:dyDescent="0.25">
      <c r="A125">
        <v>364860</v>
      </c>
      <c r="B125" t="s">
        <v>678</v>
      </c>
      <c r="C125">
        <v>21</v>
      </c>
      <c r="D125">
        <v>25</v>
      </c>
      <c r="E125">
        <v>3</v>
      </c>
      <c r="F125">
        <v>2</v>
      </c>
    </row>
    <row r="126" spans="1:6" x14ac:dyDescent="0.25">
      <c r="A126">
        <v>366064</v>
      </c>
      <c r="B126" t="s">
        <v>682</v>
      </c>
      <c r="C126">
        <v>2</v>
      </c>
      <c r="D126">
        <v>2</v>
      </c>
      <c r="E126">
        <v>2</v>
      </c>
      <c r="F126">
        <v>2</v>
      </c>
    </row>
    <row r="127" spans="1:6" x14ac:dyDescent="0.25">
      <c r="A127">
        <v>388092</v>
      </c>
      <c r="B127" t="s">
        <v>721</v>
      </c>
      <c r="C127">
        <v>2</v>
      </c>
      <c r="D127">
        <v>2</v>
      </c>
      <c r="E127">
        <v>2</v>
      </c>
      <c r="F127">
        <v>2</v>
      </c>
    </row>
    <row r="128" spans="1:6" x14ac:dyDescent="0.25">
      <c r="A128">
        <v>402001</v>
      </c>
      <c r="B128" t="s">
        <v>734</v>
      </c>
      <c r="C128">
        <v>1</v>
      </c>
      <c r="D128">
        <v>1</v>
      </c>
      <c r="E128">
        <v>1</v>
      </c>
      <c r="F128">
        <v>2</v>
      </c>
    </row>
    <row r="129" spans="1:6" x14ac:dyDescent="0.25">
      <c r="A129">
        <v>404241</v>
      </c>
      <c r="B129" t="s">
        <v>743</v>
      </c>
      <c r="C129">
        <v>1</v>
      </c>
      <c r="D129">
        <v>1</v>
      </c>
      <c r="E129">
        <v>1</v>
      </c>
      <c r="F129">
        <v>2</v>
      </c>
    </row>
    <row r="130" spans="1:6" x14ac:dyDescent="0.25">
      <c r="A130">
        <v>414573</v>
      </c>
      <c r="B130" t="s">
        <v>803</v>
      </c>
      <c r="C130">
        <v>2</v>
      </c>
      <c r="D130">
        <v>2</v>
      </c>
      <c r="E130">
        <v>2</v>
      </c>
      <c r="F130">
        <v>2</v>
      </c>
    </row>
    <row r="131" spans="1:6" x14ac:dyDescent="0.25">
      <c r="A131">
        <v>417955</v>
      </c>
      <c r="B131" t="s">
        <v>844</v>
      </c>
      <c r="C131">
        <v>3</v>
      </c>
      <c r="D131">
        <v>3</v>
      </c>
      <c r="E131">
        <v>2</v>
      </c>
      <c r="F131">
        <v>2</v>
      </c>
    </row>
    <row r="132" spans="1:6" x14ac:dyDescent="0.25">
      <c r="A132">
        <v>419052</v>
      </c>
      <c r="B132" t="s">
        <v>866</v>
      </c>
      <c r="C132">
        <v>0</v>
      </c>
      <c r="D132">
        <v>92</v>
      </c>
      <c r="E132">
        <v>2</v>
      </c>
      <c r="F132">
        <v>2</v>
      </c>
    </row>
    <row r="133" spans="1:6" x14ac:dyDescent="0.25">
      <c r="A133">
        <v>419516</v>
      </c>
      <c r="B133" t="s">
        <v>67</v>
      </c>
      <c r="C133">
        <v>2</v>
      </c>
      <c r="D133">
        <v>2</v>
      </c>
      <c r="E133">
        <v>2</v>
      </c>
      <c r="F133">
        <v>2</v>
      </c>
    </row>
    <row r="134" spans="1:6" x14ac:dyDescent="0.25">
      <c r="A134">
        <v>306959</v>
      </c>
      <c r="B134" t="s">
        <v>332</v>
      </c>
      <c r="C134">
        <v>0</v>
      </c>
      <c r="D134">
        <v>0</v>
      </c>
      <c r="E134">
        <v>3</v>
      </c>
      <c r="F134">
        <v>3</v>
      </c>
    </row>
    <row r="135" spans="1:6" x14ac:dyDescent="0.25">
      <c r="A135">
        <v>310361</v>
      </c>
      <c r="B135" t="s">
        <v>344</v>
      </c>
      <c r="C135">
        <v>0</v>
      </c>
      <c r="D135">
        <v>0</v>
      </c>
      <c r="E135">
        <v>3</v>
      </c>
      <c r="F135">
        <v>3</v>
      </c>
    </row>
    <row r="136" spans="1:6" x14ac:dyDescent="0.25">
      <c r="A136">
        <v>314099</v>
      </c>
      <c r="B136" t="s">
        <v>373</v>
      </c>
      <c r="C136">
        <v>6</v>
      </c>
      <c r="D136">
        <v>8</v>
      </c>
      <c r="E136">
        <v>1</v>
      </c>
      <c r="F136">
        <v>3</v>
      </c>
    </row>
    <row r="137" spans="1:6" x14ac:dyDescent="0.25">
      <c r="A137">
        <v>314706</v>
      </c>
      <c r="B137" t="s">
        <v>380</v>
      </c>
      <c r="C137">
        <v>3</v>
      </c>
      <c r="D137">
        <v>3</v>
      </c>
      <c r="E137">
        <v>3</v>
      </c>
      <c r="F137">
        <v>3</v>
      </c>
    </row>
    <row r="138" spans="1:6" x14ac:dyDescent="0.25">
      <c r="A138">
        <v>337498</v>
      </c>
      <c r="B138" t="s">
        <v>520</v>
      </c>
      <c r="C138">
        <v>8</v>
      </c>
      <c r="D138">
        <v>7</v>
      </c>
      <c r="E138">
        <v>9</v>
      </c>
      <c r="F138">
        <v>3</v>
      </c>
    </row>
    <row r="139" spans="1:6" x14ac:dyDescent="0.25">
      <c r="A139">
        <v>337871</v>
      </c>
      <c r="B139" t="s">
        <v>524</v>
      </c>
      <c r="C139">
        <v>2</v>
      </c>
      <c r="D139">
        <v>3</v>
      </c>
      <c r="E139">
        <v>3</v>
      </c>
      <c r="F139">
        <v>3</v>
      </c>
    </row>
    <row r="140" spans="1:6" x14ac:dyDescent="0.25">
      <c r="A140">
        <v>344362</v>
      </c>
      <c r="B140" t="s">
        <v>560</v>
      </c>
      <c r="C140">
        <v>2</v>
      </c>
      <c r="D140">
        <v>2</v>
      </c>
      <c r="E140">
        <v>3</v>
      </c>
      <c r="F140">
        <v>3</v>
      </c>
    </row>
    <row r="141" spans="1:6" x14ac:dyDescent="0.25">
      <c r="A141">
        <v>351776</v>
      </c>
      <c r="B141" t="s">
        <v>34</v>
      </c>
      <c r="C141">
        <v>5</v>
      </c>
      <c r="D141">
        <v>5</v>
      </c>
      <c r="E141">
        <v>2</v>
      </c>
      <c r="F141">
        <v>3</v>
      </c>
    </row>
    <row r="142" spans="1:6" x14ac:dyDescent="0.25">
      <c r="A142">
        <v>353876</v>
      </c>
      <c r="B142" t="s">
        <v>619</v>
      </c>
      <c r="C142">
        <v>1</v>
      </c>
      <c r="D142">
        <v>0</v>
      </c>
      <c r="E142">
        <v>2</v>
      </c>
      <c r="F142">
        <v>3</v>
      </c>
    </row>
    <row r="143" spans="1:6" x14ac:dyDescent="0.25">
      <c r="A143">
        <v>358096</v>
      </c>
      <c r="B143" t="s">
        <v>648</v>
      </c>
      <c r="C143">
        <v>3</v>
      </c>
      <c r="D143">
        <v>4</v>
      </c>
      <c r="E143">
        <v>4</v>
      </c>
      <c r="F143">
        <v>3</v>
      </c>
    </row>
    <row r="144" spans="1:6" x14ac:dyDescent="0.25">
      <c r="A144">
        <v>361941</v>
      </c>
      <c r="B144" t="s">
        <v>666</v>
      </c>
      <c r="C144">
        <v>3</v>
      </c>
      <c r="D144">
        <v>3</v>
      </c>
      <c r="E144">
        <v>3</v>
      </c>
      <c r="F144">
        <v>3</v>
      </c>
    </row>
    <row r="145" spans="1:6" x14ac:dyDescent="0.25">
      <c r="A145">
        <v>366145</v>
      </c>
      <c r="B145" t="s">
        <v>43</v>
      </c>
      <c r="C145">
        <v>0</v>
      </c>
      <c r="D145">
        <v>0</v>
      </c>
      <c r="E145">
        <v>0</v>
      </c>
      <c r="F145">
        <v>3</v>
      </c>
    </row>
    <row r="146" spans="1:6" x14ac:dyDescent="0.25">
      <c r="A146">
        <v>366561</v>
      </c>
      <c r="B146" t="s">
        <v>684</v>
      </c>
      <c r="C146">
        <v>3</v>
      </c>
      <c r="D146">
        <v>3</v>
      </c>
      <c r="E146">
        <v>3</v>
      </c>
      <c r="F146">
        <v>3</v>
      </c>
    </row>
    <row r="147" spans="1:6" x14ac:dyDescent="0.25">
      <c r="A147">
        <v>367397</v>
      </c>
      <c r="B147" t="s">
        <v>688</v>
      </c>
      <c r="C147">
        <v>3</v>
      </c>
      <c r="D147">
        <v>3</v>
      </c>
      <c r="E147">
        <v>4</v>
      </c>
      <c r="F147">
        <v>3</v>
      </c>
    </row>
    <row r="148" spans="1:6" x14ac:dyDescent="0.25">
      <c r="A148">
        <v>369411</v>
      </c>
      <c r="B148" t="s">
        <v>694</v>
      </c>
      <c r="C148">
        <v>2</v>
      </c>
      <c r="D148">
        <v>2</v>
      </c>
      <c r="E148">
        <v>2</v>
      </c>
      <c r="F148">
        <v>3</v>
      </c>
    </row>
    <row r="149" spans="1:6" x14ac:dyDescent="0.25">
      <c r="A149">
        <v>382639</v>
      </c>
      <c r="B149" t="s">
        <v>710</v>
      </c>
      <c r="C149">
        <v>2</v>
      </c>
      <c r="D149">
        <v>2</v>
      </c>
      <c r="E149">
        <v>2</v>
      </c>
      <c r="F149">
        <v>3</v>
      </c>
    </row>
    <row r="150" spans="1:6" x14ac:dyDescent="0.25">
      <c r="A150">
        <v>407011</v>
      </c>
      <c r="B150" t="s">
        <v>54</v>
      </c>
      <c r="C150">
        <v>1</v>
      </c>
      <c r="D150">
        <v>1</v>
      </c>
      <c r="E150">
        <v>3</v>
      </c>
      <c r="F150">
        <v>3</v>
      </c>
    </row>
    <row r="151" spans="1:6" x14ac:dyDescent="0.25">
      <c r="A151">
        <v>413551</v>
      </c>
      <c r="B151" t="s">
        <v>793</v>
      </c>
      <c r="C151">
        <v>4</v>
      </c>
      <c r="D151">
        <v>4</v>
      </c>
      <c r="E151">
        <v>3</v>
      </c>
      <c r="F151">
        <v>3</v>
      </c>
    </row>
    <row r="152" spans="1:6" x14ac:dyDescent="0.25">
      <c r="A152">
        <v>415049</v>
      </c>
      <c r="B152" t="s">
        <v>809</v>
      </c>
      <c r="C152">
        <v>0</v>
      </c>
      <c r="D152">
        <v>0</v>
      </c>
      <c r="E152">
        <v>0</v>
      </c>
      <c r="F152">
        <v>3</v>
      </c>
    </row>
    <row r="153" spans="1:6" x14ac:dyDescent="0.25">
      <c r="A153">
        <v>419249</v>
      </c>
      <c r="B153" t="s">
        <v>872</v>
      </c>
      <c r="C153">
        <v>2</v>
      </c>
      <c r="D153">
        <v>3</v>
      </c>
      <c r="E153">
        <v>1</v>
      </c>
      <c r="F153">
        <v>3</v>
      </c>
    </row>
    <row r="154" spans="1:6" x14ac:dyDescent="0.25">
      <c r="A154">
        <v>419338</v>
      </c>
      <c r="B154" t="s">
        <v>66</v>
      </c>
      <c r="C154">
        <v>0</v>
      </c>
      <c r="D154">
        <v>0</v>
      </c>
      <c r="E154">
        <v>7</v>
      </c>
      <c r="F154">
        <v>3</v>
      </c>
    </row>
    <row r="155" spans="1:6" x14ac:dyDescent="0.25">
      <c r="A155">
        <v>419958</v>
      </c>
      <c r="B155" t="s">
        <v>880</v>
      </c>
      <c r="C155">
        <v>0</v>
      </c>
      <c r="D155">
        <v>2</v>
      </c>
      <c r="E155">
        <v>3</v>
      </c>
      <c r="F155">
        <v>3</v>
      </c>
    </row>
    <row r="156" spans="1:6" x14ac:dyDescent="0.25">
      <c r="A156">
        <v>421341</v>
      </c>
      <c r="B156" t="s">
        <v>904</v>
      </c>
      <c r="C156">
        <v>2</v>
      </c>
      <c r="D156">
        <v>2</v>
      </c>
      <c r="E156">
        <v>3</v>
      </c>
      <c r="F156">
        <v>3</v>
      </c>
    </row>
    <row r="157" spans="1:6" x14ac:dyDescent="0.25">
      <c r="A157">
        <v>303623</v>
      </c>
      <c r="B157" t="s">
        <v>5</v>
      </c>
      <c r="C157">
        <v>5</v>
      </c>
      <c r="D157">
        <v>3</v>
      </c>
      <c r="E157">
        <v>2</v>
      </c>
      <c r="F157">
        <v>4</v>
      </c>
    </row>
    <row r="158" spans="1:6" x14ac:dyDescent="0.25">
      <c r="A158">
        <v>311375</v>
      </c>
      <c r="B158" t="s">
        <v>349</v>
      </c>
      <c r="C158">
        <v>10</v>
      </c>
      <c r="D158">
        <v>5</v>
      </c>
      <c r="E158">
        <v>3</v>
      </c>
      <c r="F158">
        <v>4</v>
      </c>
    </row>
    <row r="159" spans="1:6" x14ac:dyDescent="0.25">
      <c r="A159">
        <v>315583</v>
      </c>
      <c r="B159" t="s">
        <v>386</v>
      </c>
      <c r="C159">
        <v>4</v>
      </c>
      <c r="D159">
        <v>4</v>
      </c>
      <c r="E159">
        <v>4</v>
      </c>
      <c r="F159">
        <v>4</v>
      </c>
    </row>
    <row r="160" spans="1:6" x14ac:dyDescent="0.25">
      <c r="A160">
        <v>320820</v>
      </c>
      <c r="B160" t="s">
        <v>418</v>
      </c>
      <c r="C160">
        <v>4</v>
      </c>
      <c r="D160">
        <v>4</v>
      </c>
      <c r="E160">
        <v>4</v>
      </c>
      <c r="F160">
        <v>4</v>
      </c>
    </row>
    <row r="161" spans="1:6" x14ac:dyDescent="0.25">
      <c r="A161">
        <v>322326</v>
      </c>
      <c r="B161" t="s">
        <v>430</v>
      </c>
      <c r="C161">
        <v>3</v>
      </c>
      <c r="D161">
        <v>3</v>
      </c>
      <c r="E161">
        <v>4</v>
      </c>
      <c r="F161">
        <v>4</v>
      </c>
    </row>
    <row r="162" spans="1:6" x14ac:dyDescent="0.25">
      <c r="A162">
        <v>342343</v>
      </c>
      <c r="B162" t="s">
        <v>542</v>
      </c>
      <c r="C162">
        <v>4</v>
      </c>
      <c r="D162">
        <v>4</v>
      </c>
      <c r="E162">
        <v>4</v>
      </c>
      <c r="F162">
        <v>4</v>
      </c>
    </row>
    <row r="163" spans="1:6" x14ac:dyDescent="0.25">
      <c r="A163">
        <v>342408</v>
      </c>
      <c r="B163" t="s">
        <v>544</v>
      </c>
      <c r="C163">
        <v>0</v>
      </c>
      <c r="D163">
        <v>0</v>
      </c>
      <c r="E163">
        <v>0</v>
      </c>
      <c r="F163">
        <v>4</v>
      </c>
    </row>
    <row r="164" spans="1:6" x14ac:dyDescent="0.25">
      <c r="A164">
        <v>345598</v>
      </c>
      <c r="B164" t="s">
        <v>570</v>
      </c>
      <c r="C164">
        <v>4</v>
      </c>
      <c r="D164">
        <v>5</v>
      </c>
      <c r="E164">
        <v>3</v>
      </c>
      <c r="F164">
        <v>4</v>
      </c>
    </row>
    <row r="165" spans="1:6" x14ac:dyDescent="0.25">
      <c r="A165">
        <v>355577</v>
      </c>
      <c r="B165" t="s">
        <v>634</v>
      </c>
      <c r="C165">
        <v>3</v>
      </c>
      <c r="D165">
        <v>4</v>
      </c>
      <c r="E165">
        <v>3</v>
      </c>
      <c r="F165">
        <v>4</v>
      </c>
    </row>
    <row r="166" spans="1:6" x14ac:dyDescent="0.25">
      <c r="A166">
        <v>372561</v>
      </c>
      <c r="B166" t="s">
        <v>49</v>
      </c>
      <c r="C166">
        <v>1</v>
      </c>
      <c r="D166">
        <v>0</v>
      </c>
      <c r="E166">
        <v>0</v>
      </c>
      <c r="F166">
        <v>4</v>
      </c>
    </row>
    <row r="167" spans="1:6" x14ac:dyDescent="0.25">
      <c r="A167">
        <v>412538</v>
      </c>
      <c r="B167" t="s">
        <v>783</v>
      </c>
      <c r="C167">
        <v>8</v>
      </c>
      <c r="D167">
        <v>8</v>
      </c>
      <c r="E167">
        <v>6</v>
      </c>
      <c r="F167">
        <v>4</v>
      </c>
    </row>
    <row r="168" spans="1:6" x14ac:dyDescent="0.25">
      <c r="A168">
        <v>418021</v>
      </c>
      <c r="B168" t="s">
        <v>845</v>
      </c>
      <c r="C168">
        <v>5</v>
      </c>
      <c r="D168">
        <v>1</v>
      </c>
      <c r="E168">
        <v>1</v>
      </c>
      <c r="F168">
        <v>4</v>
      </c>
    </row>
    <row r="169" spans="1:6" x14ac:dyDescent="0.25">
      <c r="A169">
        <v>418650</v>
      </c>
      <c r="B169" t="s">
        <v>856</v>
      </c>
      <c r="C169">
        <v>5</v>
      </c>
      <c r="D169">
        <v>4</v>
      </c>
      <c r="E169">
        <v>4</v>
      </c>
      <c r="F169">
        <v>4</v>
      </c>
    </row>
    <row r="170" spans="1:6" x14ac:dyDescent="0.25">
      <c r="A170">
        <v>300136</v>
      </c>
      <c r="B170" t="s">
        <v>290</v>
      </c>
      <c r="C170">
        <v>7</v>
      </c>
      <c r="D170">
        <v>5</v>
      </c>
      <c r="E170">
        <v>5</v>
      </c>
      <c r="F170">
        <v>5</v>
      </c>
    </row>
    <row r="171" spans="1:6" x14ac:dyDescent="0.25">
      <c r="A171">
        <v>304131</v>
      </c>
      <c r="B171" t="s">
        <v>312</v>
      </c>
      <c r="C171">
        <v>7</v>
      </c>
      <c r="D171">
        <v>7</v>
      </c>
      <c r="E171">
        <v>5</v>
      </c>
      <c r="F171">
        <v>5</v>
      </c>
    </row>
    <row r="172" spans="1:6" x14ac:dyDescent="0.25">
      <c r="A172">
        <v>326500</v>
      </c>
      <c r="B172" t="s">
        <v>459</v>
      </c>
      <c r="C172">
        <v>4</v>
      </c>
      <c r="D172">
        <v>6</v>
      </c>
      <c r="E172">
        <v>5</v>
      </c>
      <c r="F172">
        <v>5</v>
      </c>
    </row>
    <row r="173" spans="1:6" x14ac:dyDescent="0.25">
      <c r="A173">
        <v>327352</v>
      </c>
      <c r="B173" t="s">
        <v>463</v>
      </c>
      <c r="C173">
        <v>7</v>
      </c>
      <c r="D173">
        <v>7</v>
      </c>
      <c r="E173">
        <v>5</v>
      </c>
      <c r="F173">
        <v>5</v>
      </c>
    </row>
    <row r="174" spans="1:6" x14ac:dyDescent="0.25">
      <c r="A174">
        <v>327557</v>
      </c>
      <c r="B174" t="s">
        <v>466</v>
      </c>
      <c r="C174">
        <v>7</v>
      </c>
      <c r="D174">
        <v>6</v>
      </c>
      <c r="E174">
        <v>6</v>
      </c>
      <c r="F174">
        <v>5</v>
      </c>
    </row>
    <row r="175" spans="1:6" x14ac:dyDescent="0.25">
      <c r="A175">
        <v>337668</v>
      </c>
      <c r="B175" t="s">
        <v>523</v>
      </c>
      <c r="C175">
        <v>3</v>
      </c>
      <c r="D175">
        <v>3</v>
      </c>
      <c r="E175">
        <v>5</v>
      </c>
      <c r="F175">
        <v>5</v>
      </c>
    </row>
    <row r="176" spans="1:6" x14ac:dyDescent="0.25">
      <c r="A176">
        <v>351407</v>
      </c>
      <c r="B176" t="s">
        <v>604</v>
      </c>
      <c r="C176">
        <v>0</v>
      </c>
      <c r="D176">
        <v>0</v>
      </c>
      <c r="E176">
        <v>4</v>
      </c>
      <c r="F176">
        <v>5</v>
      </c>
    </row>
    <row r="177" spans="1:6" x14ac:dyDescent="0.25">
      <c r="A177">
        <v>352179</v>
      </c>
      <c r="B177" t="s">
        <v>35</v>
      </c>
      <c r="C177">
        <v>2</v>
      </c>
      <c r="D177">
        <v>2</v>
      </c>
      <c r="E177">
        <v>4</v>
      </c>
      <c r="F177">
        <v>5</v>
      </c>
    </row>
    <row r="178" spans="1:6" x14ac:dyDescent="0.25">
      <c r="A178">
        <v>394734</v>
      </c>
      <c r="B178" t="s">
        <v>728</v>
      </c>
      <c r="C178">
        <v>5</v>
      </c>
      <c r="D178">
        <v>5</v>
      </c>
      <c r="E178">
        <v>5</v>
      </c>
      <c r="F178">
        <v>5</v>
      </c>
    </row>
    <row r="179" spans="1:6" x14ac:dyDescent="0.25">
      <c r="A179">
        <v>395480</v>
      </c>
      <c r="B179" t="s">
        <v>729</v>
      </c>
      <c r="C179">
        <v>3</v>
      </c>
      <c r="D179">
        <v>5</v>
      </c>
      <c r="E179">
        <v>160</v>
      </c>
      <c r="F179">
        <v>5</v>
      </c>
    </row>
    <row r="180" spans="1:6" x14ac:dyDescent="0.25">
      <c r="A180">
        <v>418501</v>
      </c>
      <c r="B180" t="s">
        <v>854</v>
      </c>
      <c r="C180">
        <v>5</v>
      </c>
      <c r="D180">
        <v>4</v>
      </c>
      <c r="E180">
        <v>4</v>
      </c>
      <c r="F180">
        <v>5</v>
      </c>
    </row>
    <row r="181" spans="1:6" x14ac:dyDescent="0.25">
      <c r="A181">
        <v>309222</v>
      </c>
      <c r="B181" t="s">
        <v>11</v>
      </c>
      <c r="C181">
        <v>18</v>
      </c>
      <c r="D181">
        <v>15</v>
      </c>
      <c r="E181">
        <v>14</v>
      </c>
      <c r="F181">
        <v>6</v>
      </c>
    </row>
    <row r="182" spans="1:6" x14ac:dyDescent="0.25">
      <c r="A182">
        <v>311961</v>
      </c>
      <c r="B182" t="s">
        <v>357</v>
      </c>
      <c r="C182">
        <v>4</v>
      </c>
      <c r="D182">
        <v>4</v>
      </c>
      <c r="E182">
        <v>5</v>
      </c>
      <c r="F182">
        <v>6</v>
      </c>
    </row>
    <row r="183" spans="1:6" x14ac:dyDescent="0.25">
      <c r="A183">
        <v>313904</v>
      </c>
      <c r="B183" t="s">
        <v>370</v>
      </c>
      <c r="C183">
        <v>0</v>
      </c>
      <c r="D183">
        <v>0</v>
      </c>
      <c r="E183">
        <v>5</v>
      </c>
      <c r="F183">
        <v>6</v>
      </c>
    </row>
    <row r="184" spans="1:6" x14ac:dyDescent="0.25">
      <c r="A184">
        <v>318566</v>
      </c>
      <c r="B184" t="s">
        <v>406</v>
      </c>
      <c r="C184">
        <v>10</v>
      </c>
      <c r="D184">
        <v>14</v>
      </c>
      <c r="E184">
        <v>291</v>
      </c>
      <c r="F184">
        <v>6</v>
      </c>
    </row>
    <row r="185" spans="1:6" x14ac:dyDescent="0.25">
      <c r="A185">
        <v>321087</v>
      </c>
      <c r="B185" t="s">
        <v>423</v>
      </c>
      <c r="C185">
        <v>4</v>
      </c>
      <c r="D185">
        <v>6</v>
      </c>
      <c r="E185">
        <v>6</v>
      </c>
      <c r="F185">
        <v>6</v>
      </c>
    </row>
    <row r="186" spans="1:6" x14ac:dyDescent="0.25">
      <c r="A186">
        <v>330264</v>
      </c>
      <c r="B186" t="s">
        <v>483</v>
      </c>
      <c r="C186">
        <v>2</v>
      </c>
      <c r="D186">
        <v>4</v>
      </c>
      <c r="E186">
        <v>6</v>
      </c>
      <c r="F186">
        <v>6</v>
      </c>
    </row>
    <row r="187" spans="1:6" x14ac:dyDescent="0.25">
      <c r="A187">
        <v>350346</v>
      </c>
      <c r="B187" t="s">
        <v>598</v>
      </c>
      <c r="C187">
        <v>6</v>
      </c>
      <c r="D187">
        <v>6</v>
      </c>
      <c r="E187">
        <v>6</v>
      </c>
      <c r="F187">
        <v>6</v>
      </c>
    </row>
    <row r="188" spans="1:6" x14ac:dyDescent="0.25">
      <c r="A188">
        <v>359122</v>
      </c>
      <c r="B188" t="s">
        <v>654</v>
      </c>
      <c r="C188">
        <v>4</v>
      </c>
      <c r="D188">
        <v>4</v>
      </c>
      <c r="E188">
        <v>5</v>
      </c>
      <c r="F188">
        <v>6</v>
      </c>
    </row>
    <row r="189" spans="1:6" x14ac:dyDescent="0.25">
      <c r="A189">
        <v>324213</v>
      </c>
      <c r="B189" t="s">
        <v>443</v>
      </c>
      <c r="C189">
        <v>3</v>
      </c>
      <c r="D189">
        <v>3</v>
      </c>
      <c r="E189">
        <v>3</v>
      </c>
      <c r="F189">
        <v>7</v>
      </c>
    </row>
    <row r="190" spans="1:6" x14ac:dyDescent="0.25">
      <c r="A190">
        <v>329886</v>
      </c>
      <c r="B190" t="s">
        <v>480</v>
      </c>
      <c r="C190">
        <v>8</v>
      </c>
      <c r="D190">
        <v>4</v>
      </c>
      <c r="E190">
        <v>3</v>
      </c>
      <c r="F190">
        <v>7</v>
      </c>
    </row>
    <row r="191" spans="1:6" x14ac:dyDescent="0.25">
      <c r="A191">
        <v>339601</v>
      </c>
      <c r="B191" t="s">
        <v>529</v>
      </c>
      <c r="C191">
        <v>0</v>
      </c>
      <c r="D191">
        <v>0</v>
      </c>
      <c r="E191">
        <v>0</v>
      </c>
      <c r="F191">
        <v>7</v>
      </c>
    </row>
    <row r="192" spans="1:6" x14ac:dyDescent="0.25">
      <c r="A192">
        <v>347507</v>
      </c>
      <c r="B192" t="s">
        <v>581</v>
      </c>
      <c r="C192">
        <v>4</v>
      </c>
      <c r="D192">
        <v>8</v>
      </c>
      <c r="E192">
        <v>9</v>
      </c>
      <c r="F192">
        <v>7</v>
      </c>
    </row>
    <row r="193" spans="1:6" x14ac:dyDescent="0.25">
      <c r="A193">
        <v>352543</v>
      </c>
      <c r="B193" t="s">
        <v>610</v>
      </c>
      <c r="C193">
        <v>12</v>
      </c>
      <c r="D193">
        <v>13</v>
      </c>
      <c r="E193">
        <v>5</v>
      </c>
      <c r="F193">
        <v>7</v>
      </c>
    </row>
    <row r="194" spans="1:6" x14ac:dyDescent="0.25">
      <c r="A194">
        <v>354562</v>
      </c>
      <c r="B194" t="s">
        <v>626</v>
      </c>
      <c r="C194">
        <v>5</v>
      </c>
      <c r="D194">
        <v>5</v>
      </c>
      <c r="E194">
        <v>5</v>
      </c>
      <c r="F194">
        <v>7</v>
      </c>
    </row>
    <row r="195" spans="1:6" x14ac:dyDescent="0.25">
      <c r="A195">
        <v>357022</v>
      </c>
      <c r="B195" t="s">
        <v>642</v>
      </c>
      <c r="C195">
        <v>8</v>
      </c>
      <c r="D195">
        <v>8</v>
      </c>
      <c r="E195">
        <v>7</v>
      </c>
      <c r="F195">
        <v>7</v>
      </c>
    </row>
    <row r="196" spans="1:6" x14ac:dyDescent="0.25">
      <c r="A196">
        <v>358754</v>
      </c>
      <c r="B196" t="s">
        <v>651</v>
      </c>
      <c r="C196">
        <v>9</v>
      </c>
      <c r="D196">
        <v>9</v>
      </c>
      <c r="E196">
        <v>9</v>
      </c>
      <c r="F196">
        <v>7</v>
      </c>
    </row>
    <row r="197" spans="1:6" x14ac:dyDescent="0.25">
      <c r="A197">
        <v>360414</v>
      </c>
      <c r="B197" t="s">
        <v>659</v>
      </c>
      <c r="C197">
        <v>8</v>
      </c>
      <c r="D197">
        <v>9</v>
      </c>
      <c r="E197">
        <v>7</v>
      </c>
      <c r="F197">
        <v>7</v>
      </c>
    </row>
    <row r="198" spans="1:6" x14ac:dyDescent="0.25">
      <c r="A198">
        <v>360767</v>
      </c>
      <c r="B198" t="s">
        <v>662</v>
      </c>
      <c r="C198">
        <v>0</v>
      </c>
      <c r="D198">
        <v>0</v>
      </c>
      <c r="E198">
        <v>11</v>
      </c>
      <c r="F198">
        <v>7</v>
      </c>
    </row>
    <row r="199" spans="1:6" x14ac:dyDescent="0.25">
      <c r="A199">
        <v>418617</v>
      </c>
      <c r="B199" t="s">
        <v>855</v>
      </c>
      <c r="C199">
        <v>7</v>
      </c>
      <c r="D199">
        <v>7</v>
      </c>
      <c r="E199">
        <v>7</v>
      </c>
      <c r="F199">
        <v>7</v>
      </c>
    </row>
    <row r="200" spans="1:6" x14ac:dyDescent="0.25">
      <c r="A200">
        <v>311057</v>
      </c>
      <c r="B200" t="s">
        <v>346</v>
      </c>
      <c r="C200">
        <v>3</v>
      </c>
      <c r="D200">
        <v>3</v>
      </c>
      <c r="E200">
        <v>6</v>
      </c>
      <c r="F200">
        <v>8</v>
      </c>
    </row>
    <row r="201" spans="1:6" x14ac:dyDescent="0.25">
      <c r="A201">
        <v>311715</v>
      </c>
      <c r="B201" t="s">
        <v>354</v>
      </c>
      <c r="C201">
        <v>10</v>
      </c>
      <c r="D201">
        <v>7</v>
      </c>
      <c r="E201">
        <v>6</v>
      </c>
      <c r="F201">
        <v>8</v>
      </c>
    </row>
    <row r="202" spans="1:6" x14ac:dyDescent="0.25">
      <c r="A202">
        <v>323357</v>
      </c>
      <c r="B202" t="s">
        <v>437</v>
      </c>
      <c r="C202">
        <v>6</v>
      </c>
      <c r="D202">
        <v>7</v>
      </c>
      <c r="E202">
        <v>8</v>
      </c>
      <c r="F202">
        <v>8</v>
      </c>
    </row>
    <row r="203" spans="1:6" x14ac:dyDescent="0.25">
      <c r="A203">
        <v>335215</v>
      </c>
      <c r="B203" t="s">
        <v>504</v>
      </c>
      <c r="C203">
        <v>5</v>
      </c>
      <c r="D203">
        <v>5</v>
      </c>
      <c r="E203">
        <v>7</v>
      </c>
      <c r="F203">
        <v>8</v>
      </c>
    </row>
    <row r="204" spans="1:6" x14ac:dyDescent="0.25">
      <c r="A204">
        <v>335479</v>
      </c>
      <c r="B204" t="s">
        <v>505</v>
      </c>
      <c r="C204">
        <v>9</v>
      </c>
      <c r="D204">
        <v>7</v>
      </c>
      <c r="E204">
        <v>7</v>
      </c>
      <c r="F204">
        <v>8</v>
      </c>
    </row>
    <row r="205" spans="1:6" x14ac:dyDescent="0.25">
      <c r="A205">
        <v>335541</v>
      </c>
      <c r="B205" t="s">
        <v>18</v>
      </c>
      <c r="C205">
        <v>4</v>
      </c>
      <c r="D205">
        <v>8</v>
      </c>
      <c r="E205">
        <v>8</v>
      </c>
      <c r="F205">
        <v>8</v>
      </c>
    </row>
    <row r="206" spans="1:6" x14ac:dyDescent="0.25">
      <c r="A206">
        <v>336858</v>
      </c>
      <c r="B206" t="s">
        <v>517</v>
      </c>
      <c r="C206">
        <v>12</v>
      </c>
      <c r="D206">
        <v>11</v>
      </c>
      <c r="E206">
        <v>10</v>
      </c>
      <c r="F206">
        <v>8</v>
      </c>
    </row>
    <row r="207" spans="1:6" x14ac:dyDescent="0.25">
      <c r="A207">
        <v>337561</v>
      </c>
      <c r="B207" t="s">
        <v>522</v>
      </c>
      <c r="C207">
        <v>9</v>
      </c>
      <c r="D207">
        <v>9</v>
      </c>
      <c r="E207">
        <v>8</v>
      </c>
      <c r="F207">
        <v>8</v>
      </c>
    </row>
    <row r="208" spans="1:6" x14ac:dyDescent="0.25">
      <c r="A208">
        <v>346951</v>
      </c>
      <c r="B208" t="s">
        <v>579</v>
      </c>
      <c r="C208">
        <v>34</v>
      </c>
      <c r="D208">
        <v>35</v>
      </c>
      <c r="E208">
        <v>32</v>
      </c>
      <c r="F208">
        <v>8</v>
      </c>
    </row>
    <row r="209" spans="1:6" x14ac:dyDescent="0.25">
      <c r="A209">
        <v>349682</v>
      </c>
      <c r="B209" t="s">
        <v>593</v>
      </c>
      <c r="C209">
        <v>2</v>
      </c>
      <c r="D209">
        <v>4</v>
      </c>
      <c r="E209">
        <v>6</v>
      </c>
      <c r="F209">
        <v>8</v>
      </c>
    </row>
    <row r="210" spans="1:6" x14ac:dyDescent="0.25">
      <c r="A210">
        <v>354325</v>
      </c>
      <c r="B210" t="s">
        <v>624</v>
      </c>
      <c r="C210">
        <v>24</v>
      </c>
      <c r="D210">
        <v>17</v>
      </c>
      <c r="E210">
        <v>9</v>
      </c>
      <c r="F210">
        <v>8</v>
      </c>
    </row>
    <row r="211" spans="1:6" x14ac:dyDescent="0.25">
      <c r="A211">
        <v>354783</v>
      </c>
      <c r="B211" t="s">
        <v>630</v>
      </c>
      <c r="C211">
        <v>12</v>
      </c>
      <c r="D211">
        <v>13</v>
      </c>
      <c r="E211">
        <v>8</v>
      </c>
      <c r="F211">
        <v>8</v>
      </c>
    </row>
    <row r="212" spans="1:6" x14ac:dyDescent="0.25">
      <c r="A212">
        <v>414450</v>
      </c>
      <c r="B212" t="s">
        <v>801</v>
      </c>
      <c r="C212">
        <v>0</v>
      </c>
      <c r="D212">
        <v>0</v>
      </c>
      <c r="E212">
        <v>0</v>
      </c>
      <c r="F212">
        <v>8</v>
      </c>
    </row>
    <row r="213" spans="1:6" x14ac:dyDescent="0.25">
      <c r="A213">
        <v>418170</v>
      </c>
      <c r="B213" t="s">
        <v>849</v>
      </c>
      <c r="C213">
        <v>0</v>
      </c>
      <c r="D213">
        <v>0</v>
      </c>
      <c r="E213">
        <v>0</v>
      </c>
      <c r="F213">
        <v>8</v>
      </c>
    </row>
    <row r="214" spans="1:6" x14ac:dyDescent="0.25">
      <c r="A214">
        <v>306754</v>
      </c>
      <c r="B214" t="s">
        <v>329</v>
      </c>
      <c r="C214">
        <v>17</v>
      </c>
      <c r="D214">
        <v>12</v>
      </c>
      <c r="E214">
        <v>9</v>
      </c>
      <c r="F214">
        <v>9</v>
      </c>
    </row>
    <row r="215" spans="1:6" x14ac:dyDescent="0.25">
      <c r="A215">
        <v>315796</v>
      </c>
      <c r="B215" t="s">
        <v>389</v>
      </c>
      <c r="C215">
        <v>34</v>
      </c>
      <c r="D215">
        <v>34</v>
      </c>
      <c r="E215">
        <v>32</v>
      </c>
      <c r="F215">
        <v>9</v>
      </c>
    </row>
    <row r="216" spans="1:6" x14ac:dyDescent="0.25">
      <c r="A216">
        <v>352683</v>
      </c>
      <c r="B216" t="s">
        <v>612</v>
      </c>
      <c r="C216">
        <v>6</v>
      </c>
      <c r="D216">
        <v>6</v>
      </c>
      <c r="E216">
        <v>8</v>
      </c>
      <c r="F216">
        <v>9</v>
      </c>
    </row>
    <row r="217" spans="1:6" x14ac:dyDescent="0.25">
      <c r="A217">
        <v>355151</v>
      </c>
      <c r="B217" t="s">
        <v>633</v>
      </c>
      <c r="C217">
        <v>9</v>
      </c>
      <c r="D217">
        <v>9</v>
      </c>
      <c r="E217">
        <v>9</v>
      </c>
      <c r="F217">
        <v>9</v>
      </c>
    </row>
    <row r="218" spans="1:6" x14ac:dyDescent="0.25">
      <c r="A218">
        <v>358088</v>
      </c>
      <c r="B218" t="s">
        <v>647</v>
      </c>
      <c r="C218">
        <v>7</v>
      </c>
      <c r="D218">
        <v>6</v>
      </c>
      <c r="E218">
        <v>9</v>
      </c>
      <c r="F218">
        <v>9</v>
      </c>
    </row>
    <row r="219" spans="1:6" x14ac:dyDescent="0.25">
      <c r="A219">
        <v>315648</v>
      </c>
      <c r="B219" t="s">
        <v>388</v>
      </c>
      <c r="C219">
        <v>17</v>
      </c>
      <c r="D219">
        <v>17</v>
      </c>
      <c r="E219">
        <v>13</v>
      </c>
      <c r="F219">
        <v>10</v>
      </c>
    </row>
    <row r="220" spans="1:6" x14ac:dyDescent="0.25">
      <c r="A220">
        <v>317632</v>
      </c>
      <c r="B220" t="s">
        <v>400</v>
      </c>
      <c r="C220">
        <v>10</v>
      </c>
      <c r="D220">
        <v>10</v>
      </c>
      <c r="E220">
        <v>9</v>
      </c>
      <c r="F220">
        <v>10</v>
      </c>
    </row>
    <row r="221" spans="1:6" x14ac:dyDescent="0.25">
      <c r="A221">
        <v>331341</v>
      </c>
      <c r="B221" t="s">
        <v>489</v>
      </c>
      <c r="C221">
        <v>7</v>
      </c>
      <c r="D221">
        <v>7</v>
      </c>
      <c r="E221">
        <v>5</v>
      </c>
      <c r="F221">
        <v>10</v>
      </c>
    </row>
    <row r="222" spans="1:6" x14ac:dyDescent="0.25">
      <c r="A222">
        <v>415014</v>
      </c>
      <c r="B222" t="s">
        <v>808</v>
      </c>
      <c r="C222">
        <v>11</v>
      </c>
      <c r="D222">
        <v>9</v>
      </c>
      <c r="E222">
        <v>10</v>
      </c>
      <c r="F222">
        <v>10</v>
      </c>
    </row>
    <row r="223" spans="1:6" x14ac:dyDescent="0.25">
      <c r="A223">
        <v>318035</v>
      </c>
      <c r="B223" t="s">
        <v>402</v>
      </c>
      <c r="C223">
        <v>15</v>
      </c>
      <c r="D223">
        <v>8</v>
      </c>
      <c r="E223">
        <v>7</v>
      </c>
      <c r="F223">
        <v>11</v>
      </c>
    </row>
    <row r="224" spans="1:6" x14ac:dyDescent="0.25">
      <c r="A224">
        <v>325074</v>
      </c>
      <c r="B224" t="s">
        <v>452</v>
      </c>
      <c r="C224">
        <v>0</v>
      </c>
      <c r="D224">
        <v>0</v>
      </c>
      <c r="E224">
        <v>0</v>
      </c>
      <c r="F224">
        <v>11</v>
      </c>
    </row>
    <row r="225" spans="1:6" x14ac:dyDescent="0.25">
      <c r="A225">
        <v>333875</v>
      </c>
      <c r="B225" t="s">
        <v>497</v>
      </c>
      <c r="C225">
        <v>10</v>
      </c>
      <c r="D225">
        <v>10</v>
      </c>
      <c r="E225">
        <v>15</v>
      </c>
      <c r="F225">
        <v>11</v>
      </c>
    </row>
    <row r="226" spans="1:6" x14ac:dyDescent="0.25">
      <c r="A226">
        <v>351792</v>
      </c>
      <c r="B226" t="s">
        <v>605</v>
      </c>
      <c r="C226">
        <v>10</v>
      </c>
      <c r="D226">
        <v>12</v>
      </c>
      <c r="E226">
        <v>11</v>
      </c>
      <c r="F226">
        <v>11</v>
      </c>
    </row>
    <row r="227" spans="1:6" x14ac:dyDescent="0.25">
      <c r="A227">
        <v>356417</v>
      </c>
      <c r="B227" t="s">
        <v>638</v>
      </c>
      <c r="C227">
        <v>15</v>
      </c>
      <c r="D227">
        <v>15</v>
      </c>
      <c r="E227">
        <v>13</v>
      </c>
      <c r="F227">
        <v>11</v>
      </c>
    </row>
    <row r="228" spans="1:6" x14ac:dyDescent="0.25">
      <c r="A228">
        <v>356476</v>
      </c>
      <c r="B228" t="s">
        <v>639</v>
      </c>
      <c r="C228">
        <v>11</v>
      </c>
      <c r="D228">
        <v>11</v>
      </c>
      <c r="E228">
        <v>11</v>
      </c>
      <c r="F228">
        <v>11</v>
      </c>
    </row>
    <row r="229" spans="1:6" x14ac:dyDescent="0.25">
      <c r="A229">
        <v>305227</v>
      </c>
      <c r="B229" t="s">
        <v>319</v>
      </c>
      <c r="C229">
        <v>5</v>
      </c>
      <c r="D229">
        <v>7</v>
      </c>
      <c r="E229">
        <v>10</v>
      </c>
      <c r="F229">
        <v>12</v>
      </c>
    </row>
    <row r="230" spans="1:6" x14ac:dyDescent="0.25">
      <c r="A230">
        <v>318213</v>
      </c>
      <c r="B230" t="s">
        <v>403</v>
      </c>
      <c r="C230">
        <v>19</v>
      </c>
      <c r="D230">
        <v>17</v>
      </c>
      <c r="E230">
        <v>14</v>
      </c>
      <c r="F230">
        <v>12</v>
      </c>
    </row>
    <row r="231" spans="1:6" x14ac:dyDescent="0.25">
      <c r="A231">
        <v>337374</v>
      </c>
      <c r="B231" t="s">
        <v>519</v>
      </c>
      <c r="C231">
        <v>19</v>
      </c>
      <c r="D231">
        <v>16</v>
      </c>
      <c r="E231">
        <v>13</v>
      </c>
      <c r="F231">
        <v>12</v>
      </c>
    </row>
    <row r="232" spans="1:6" x14ac:dyDescent="0.25">
      <c r="A232">
        <v>368148</v>
      </c>
      <c r="B232" t="s">
        <v>689</v>
      </c>
      <c r="C232">
        <v>15</v>
      </c>
      <c r="D232">
        <v>14</v>
      </c>
      <c r="E232">
        <v>16</v>
      </c>
      <c r="F232">
        <v>12</v>
      </c>
    </row>
    <row r="233" spans="1:6" x14ac:dyDescent="0.25">
      <c r="A233">
        <v>370681</v>
      </c>
      <c r="B233" t="s">
        <v>48</v>
      </c>
      <c r="C233">
        <v>8</v>
      </c>
      <c r="D233">
        <v>10</v>
      </c>
      <c r="E233">
        <v>8</v>
      </c>
      <c r="F233">
        <v>12</v>
      </c>
    </row>
    <row r="234" spans="1:6" x14ac:dyDescent="0.25">
      <c r="A234">
        <v>386901</v>
      </c>
      <c r="B234" t="s">
        <v>719</v>
      </c>
      <c r="C234">
        <v>16</v>
      </c>
      <c r="D234">
        <v>18</v>
      </c>
      <c r="E234">
        <v>15</v>
      </c>
      <c r="F234">
        <v>12</v>
      </c>
    </row>
    <row r="235" spans="1:6" x14ac:dyDescent="0.25">
      <c r="A235">
        <v>324566</v>
      </c>
      <c r="B235" t="s">
        <v>449</v>
      </c>
      <c r="C235">
        <v>10</v>
      </c>
      <c r="D235">
        <v>11</v>
      </c>
      <c r="E235">
        <v>17</v>
      </c>
      <c r="F235">
        <v>13</v>
      </c>
    </row>
    <row r="236" spans="1:6" x14ac:dyDescent="0.25">
      <c r="A236">
        <v>353027</v>
      </c>
      <c r="B236" t="s">
        <v>615</v>
      </c>
      <c r="C236">
        <v>11</v>
      </c>
      <c r="D236">
        <v>11</v>
      </c>
      <c r="E236">
        <v>17</v>
      </c>
      <c r="F236">
        <v>13</v>
      </c>
    </row>
    <row r="237" spans="1:6" x14ac:dyDescent="0.25">
      <c r="A237">
        <v>354996</v>
      </c>
      <c r="B237" t="s">
        <v>631</v>
      </c>
      <c r="C237">
        <v>12</v>
      </c>
      <c r="D237">
        <v>7</v>
      </c>
      <c r="E237">
        <v>13</v>
      </c>
      <c r="F237">
        <v>13</v>
      </c>
    </row>
    <row r="238" spans="1:6" x14ac:dyDescent="0.25">
      <c r="A238">
        <v>414247</v>
      </c>
      <c r="B238" t="s">
        <v>797</v>
      </c>
      <c r="C238">
        <v>21</v>
      </c>
      <c r="D238">
        <v>20</v>
      </c>
      <c r="E238">
        <v>17</v>
      </c>
      <c r="F238">
        <v>13</v>
      </c>
    </row>
    <row r="239" spans="1:6" x14ac:dyDescent="0.25">
      <c r="A239">
        <v>417238</v>
      </c>
      <c r="B239" t="s">
        <v>62</v>
      </c>
      <c r="C239">
        <v>29</v>
      </c>
      <c r="D239">
        <v>26</v>
      </c>
      <c r="E239">
        <v>17</v>
      </c>
      <c r="F239">
        <v>13</v>
      </c>
    </row>
    <row r="240" spans="1:6" x14ac:dyDescent="0.25">
      <c r="A240">
        <v>417491</v>
      </c>
      <c r="B240" t="s">
        <v>836</v>
      </c>
      <c r="C240">
        <v>0</v>
      </c>
      <c r="D240">
        <v>0</v>
      </c>
      <c r="E240">
        <v>13</v>
      </c>
      <c r="F240">
        <v>13</v>
      </c>
    </row>
    <row r="241" spans="1:6" x14ac:dyDescent="0.25">
      <c r="A241">
        <v>305472</v>
      </c>
      <c r="B241" t="s">
        <v>320</v>
      </c>
      <c r="C241">
        <v>7</v>
      </c>
      <c r="D241">
        <v>6</v>
      </c>
      <c r="E241">
        <v>5</v>
      </c>
      <c r="F241">
        <v>14</v>
      </c>
    </row>
    <row r="242" spans="1:6" x14ac:dyDescent="0.25">
      <c r="A242">
        <v>321958</v>
      </c>
      <c r="B242" t="s">
        <v>429</v>
      </c>
      <c r="C242">
        <v>14</v>
      </c>
      <c r="D242">
        <v>14</v>
      </c>
      <c r="E242">
        <v>10</v>
      </c>
      <c r="F242">
        <v>14</v>
      </c>
    </row>
    <row r="243" spans="1:6" x14ac:dyDescent="0.25">
      <c r="A243">
        <v>323993</v>
      </c>
      <c r="B243" t="s">
        <v>440</v>
      </c>
      <c r="C243">
        <v>5</v>
      </c>
      <c r="D243">
        <v>5</v>
      </c>
      <c r="E243">
        <v>9</v>
      </c>
      <c r="F243">
        <v>14</v>
      </c>
    </row>
    <row r="244" spans="1:6" x14ac:dyDescent="0.25">
      <c r="A244">
        <v>333051</v>
      </c>
      <c r="B244" t="s">
        <v>493</v>
      </c>
      <c r="C244">
        <v>14</v>
      </c>
      <c r="D244">
        <v>11</v>
      </c>
      <c r="E244">
        <v>15</v>
      </c>
      <c r="F244">
        <v>14</v>
      </c>
    </row>
    <row r="245" spans="1:6" x14ac:dyDescent="0.25">
      <c r="A245">
        <v>416070</v>
      </c>
      <c r="B245" t="s">
        <v>61</v>
      </c>
      <c r="C245">
        <v>19</v>
      </c>
      <c r="D245">
        <v>20</v>
      </c>
      <c r="E245">
        <v>17</v>
      </c>
      <c r="F245">
        <v>14</v>
      </c>
    </row>
    <row r="246" spans="1:6" x14ac:dyDescent="0.25">
      <c r="A246">
        <v>302147</v>
      </c>
      <c r="B246" t="s">
        <v>299</v>
      </c>
      <c r="C246">
        <v>93</v>
      </c>
      <c r="D246">
        <v>37</v>
      </c>
      <c r="E246">
        <v>15</v>
      </c>
      <c r="F246">
        <v>15</v>
      </c>
    </row>
    <row r="247" spans="1:6" x14ac:dyDescent="0.25">
      <c r="A247">
        <v>380661</v>
      </c>
      <c r="B247" t="s">
        <v>52</v>
      </c>
      <c r="C247">
        <v>15</v>
      </c>
      <c r="D247">
        <v>15</v>
      </c>
      <c r="E247">
        <v>15</v>
      </c>
      <c r="F247">
        <v>16</v>
      </c>
    </row>
    <row r="248" spans="1:6" x14ac:dyDescent="0.25">
      <c r="A248">
        <v>392804</v>
      </c>
      <c r="B248" t="s">
        <v>724</v>
      </c>
      <c r="C248">
        <v>17</v>
      </c>
      <c r="D248">
        <v>14</v>
      </c>
      <c r="E248">
        <v>16</v>
      </c>
      <c r="F248">
        <v>16</v>
      </c>
    </row>
    <row r="249" spans="1:6" x14ac:dyDescent="0.25">
      <c r="A249">
        <v>417297</v>
      </c>
      <c r="B249" t="s">
        <v>835</v>
      </c>
      <c r="C249">
        <v>20</v>
      </c>
      <c r="D249">
        <v>22</v>
      </c>
      <c r="E249">
        <v>17</v>
      </c>
      <c r="F249">
        <v>16</v>
      </c>
    </row>
    <row r="250" spans="1:6" x14ac:dyDescent="0.25">
      <c r="A250">
        <v>301060</v>
      </c>
      <c r="B250" t="s">
        <v>293</v>
      </c>
      <c r="C250">
        <v>22</v>
      </c>
      <c r="D250">
        <v>20</v>
      </c>
      <c r="E250">
        <v>15</v>
      </c>
      <c r="F250">
        <v>17</v>
      </c>
    </row>
    <row r="251" spans="1:6" x14ac:dyDescent="0.25">
      <c r="A251">
        <v>353663</v>
      </c>
      <c r="B251" t="s">
        <v>37</v>
      </c>
      <c r="C251">
        <v>22</v>
      </c>
      <c r="D251">
        <v>12</v>
      </c>
      <c r="E251">
        <v>21</v>
      </c>
      <c r="F251">
        <v>17</v>
      </c>
    </row>
    <row r="252" spans="1:6" x14ac:dyDescent="0.25">
      <c r="A252">
        <v>371777</v>
      </c>
      <c r="B252" t="s">
        <v>703</v>
      </c>
      <c r="C252">
        <v>27</v>
      </c>
      <c r="D252">
        <v>27</v>
      </c>
      <c r="E252">
        <v>19</v>
      </c>
      <c r="F252">
        <v>17</v>
      </c>
    </row>
    <row r="253" spans="1:6" x14ac:dyDescent="0.25">
      <c r="A253">
        <v>322571</v>
      </c>
      <c r="B253" t="s">
        <v>431</v>
      </c>
      <c r="C253">
        <v>16</v>
      </c>
      <c r="D253">
        <v>17</v>
      </c>
      <c r="E253">
        <v>17</v>
      </c>
      <c r="F253">
        <v>18</v>
      </c>
    </row>
    <row r="254" spans="1:6" x14ac:dyDescent="0.25">
      <c r="A254">
        <v>325031</v>
      </c>
      <c r="B254" t="s">
        <v>451</v>
      </c>
      <c r="C254">
        <v>3</v>
      </c>
      <c r="D254">
        <v>7</v>
      </c>
      <c r="E254">
        <v>32</v>
      </c>
      <c r="F254">
        <v>18</v>
      </c>
    </row>
    <row r="255" spans="1:6" x14ac:dyDescent="0.25">
      <c r="A255">
        <v>342386</v>
      </c>
      <c r="B255" t="s">
        <v>543</v>
      </c>
      <c r="C255">
        <v>5</v>
      </c>
      <c r="D255">
        <v>19</v>
      </c>
      <c r="E255">
        <v>17</v>
      </c>
      <c r="F255">
        <v>18</v>
      </c>
    </row>
    <row r="256" spans="1:6" x14ac:dyDescent="0.25">
      <c r="A256">
        <v>359033</v>
      </c>
      <c r="B256" t="s">
        <v>653</v>
      </c>
      <c r="C256">
        <v>18</v>
      </c>
      <c r="D256">
        <v>19</v>
      </c>
      <c r="E256">
        <v>16</v>
      </c>
      <c r="F256">
        <v>18</v>
      </c>
    </row>
    <row r="257" spans="1:6" x14ac:dyDescent="0.25">
      <c r="A257">
        <v>411256</v>
      </c>
      <c r="B257" t="s">
        <v>57</v>
      </c>
      <c r="C257">
        <v>26</v>
      </c>
      <c r="D257">
        <v>23</v>
      </c>
      <c r="E257">
        <v>27</v>
      </c>
      <c r="F257">
        <v>18</v>
      </c>
    </row>
    <row r="258" spans="1:6" x14ac:dyDescent="0.25">
      <c r="A258">
        <v>354627</v>
      </c>
      <c r="B258" t="s">
        <v>628</v>
      </c>
      <c r="C258">
        <v>19</v>
      </c>
      <c r="D258">
        <v>18</v>
      </c>
      <c r="E258">
        <v>14</v>
      </c>
      <c r="F258">
        <v>19</v>
      </c>
    </row>
    <row r="259" spans="1:6" x14ac:dyDescent="0.25">
      <c r="A259">
        <v>312282</v>
      </c>
      <c r="B259" t="s">
        <v>359</v>
      </c>
      <c r="C259">
        <v>21</v>
      </c>
      <c r="D259">
        <v>20</v>
      </c>
      <c r="E259">
        <v>23</v>
      </c>
      <c r="F259">
        <v>20</v>
      </c>
    </row>
    <row r="260" spans="1:6" x14ac:dyDescent="0.25">
      <c r="A260">
        <v>347655</v>
      </c>
      <c r="B260" t="s">
        <v>582</v>
      </c>
      <c r="C260">
        <v>13</v>
      </c>
      <c r="D260">
        <v>16</v>
      </c>
      <c r="E260">
        <v>19</v>
      </c>
      <c r="F260">
        <v>20</v>
      </c>
    </row>
    <row r="261" spans="1:6" x14ac:dyDescent="0.25">
      <c r="A261">
        <v>350249</v>
      </c>
      <c r="B261" t="s">
        <v>597</v>
      </c>
      <c r="C261">
        <v>13</v>
      </c>
      <c r="D261">
        <v>12</v>
      </c>
      <c r="E261">
        <v>13</v>
      </c>
      <c r="F261">
        <v>20</v>
      </c>
    </row>
    <row r="262" spans="1:6" x14ac:dyDescent="0.25">
      <c r="A262">
        <v>316148</v>
      </c>
      <c r="B262" t="s">
        <v>390</v>
      </c>
      <c r="C262">
        <v>35</v>
      </c>
      <c r="D262">
        <v>31</v>
      </c>
      <c r="E262">
        <v>24</v>
      </c>
      <c r="F262">
        <v>21</v>
      </c>
    </row>
    <row r="263" spans="1:6" x14ac:dyDescent="0.25">
      <c r="A263">
        <v>364312</v>
      </c>
      <c r="B263" t="s">
        <v>675</v>
      </c>
      <c r="C263">
        <v>29</v>
      </c>
      <c r="D263">
        <v>26</v>
      </c>
      <c r="E263">
        <v>18</v>
      </c>
      <c r="F263">
        <v>21</v>
      </c>
    </row>
    <row r="264" spans="1:6" x14ac:dyDescent="0.25">
      <c r="A264">
        <v>884</v>
      </c>
      <c r="B264" t="s">
        <v>287</v>
      </c>
      <c r="C264">
        <v>20</v>
      </c>
      <c r="D264">
        <v>20</v>
      </c>
      <c r="E264">
        <v>20</v>
      </c>
      <c r="F264">
        <v>22</v>
      </c>
    </row>
    <row r="265" spans="1:6" x14ac:dyDescent="0.25">
      <c r="A265">
        <v>330566</v>
      </c>
      <c r="B265" t="s">
        <v>485</v>
      </c>
      <c r="C265">
        <v>18</v>
      </c>
      <c r="D265">
        <v>18</v>
      </c>
      <c r="E265">
        <v>21</v>
      </c>
      <c r="F265">
        <v>22</v>
      </c>
    </row>
    <row r="266" spans="1:6" x14ac:dyDescent="0.25">
      <c r="A266">
        <v>335592</v>
      </c>
      <c r="B266" t="s">
        <v>507</v>
      </c>
      <c r="C266">
        <v>23</v>
      </c>
      <c r="D266">
        <v>24</v>
      </c>
      <c r="E266">
        <v>23</v>
      </c>
      <c r="F266">
        <v>22</v>
      </c>
    </row>
    <row r="267" spans="1:6" x14ac:dyDescent="0.25">
      <c r="A267">
        <v>366234</v>
      </c>
      <c r="B267" t="s">
        <v>44</v>
      </c>
      <c r="C267">
        <v>22</v>
      </c>
      <c r="D267">
        <v>22</v>
      </c>
      <c r="E267">
        <v>24</v>
      </c>
      <c r="F267">
        <v>23</v>
      </c>
    </row>
    <row r="268" spans="1:6" x14ac:dyDescent="0.25">
      <c r="A268">
        <v>367087</v>
      </c>
      <c r="B268" t="s">
        <v>686</v>
      </c>
      <c r="C268">
        <v>37</v>
      </c>
      <c r="D268">
        <v>33</v>
      </c>
      <c r="E268">
        <v>20</v>
      </c>
      <c r="F268">
        <v>24</v>
      </c>
    </row>
    <row r="269" spans="1:6" x14ac:dyDescent="0.25">
      <c r="A269">
        <v>414310</v>
      </c>
      <c r="B269" t="s">
        <v>799</v>
      </c>
      <c r="C269">
        <v>22</v>
      </c>
      <c r="D269">
        <v>22</v>
      </c>
      <c r="E269">
        <v>22</v>
      </c>
      <c r="F269">
        <v>24</v>
      </c>
    </row>
    <row r="270" spans="1:6" x14ac:dyDescent="0.25">
      <c r="A270">
        <v>369292</v>
      </c>
      <c r="B270" t="s">
        <v>692</v>
      </c>
      <c r="C270">
        <v>23</v>
      </c>
      <c r="D270">
        <v>20</v>
      </c>
      <c r="E270">
        <v>28</v>
      </c>
      <c r="F270">
        <v>25</v>
      </c>
    </row>
    <row r="271" spans="1:6" x14ac:dyDescent="0.25">
      <c r="A271">
        <v>315494</v>
      </c>
      <c r="B271" t="s">
        <v>384</v>
      </c>
      <c r="C271">
        <v>22</v>
      </c>
      <c r="D271">
        <v>27</v>
      </c>
      <c r="E271">
        <v>26</v>
      </c>
      <c r="F271">
        <v>26</v>
      </c>
    </row>
    <row r="272" spans="1:6" x14ac:dyDescent="0.25">
      <c r="A272">
        <v>346209</v>
      </c>
      <c r="B272" t="s">
        <v>28</v>
      </c>
      <c r="C272">
        <v>47</v>
      </c>
      <c r="D272">
        <v>38</v>
      </c>
      <c r="E272">
        <v>26</v>
      </c>
      <c r="F272">
        <v>26</v>
      </c>
    </row>
    <row r="273" spans="1:6" x14ac:dyDescent="0.25">
      <c r="A273">
        <v>349712</v>
      </c>
      <c r="B273" t="s">
        <v>594</v>
      </c>
      <c r="C273">
        <v>29</v>
      </c>
      <c r="D273">
        <v>26</v>
      </c>
      <c r="E273">
        <v>31</v>
      </c>
      <c r="F273">
        <v>26</v>
      </c>
    </row>
    <row r="274" spans="1:6" x14ac:dyDescent="0.25">
      <c r="A274">
        <v>350371</v>
      </c>
      <c r="B274" t="s">
        <v>32</v>
      </c>
      <c r="C274">
        <v>30</v>
      </c>
      <c r="D274">
        <v>22</v>
      </c>
      <c r="E274">
        <v>25</v>
      </c>
      <c r="F274">
        <v>26</v>
      </c>
    </row>
    <row r="275" spans="1:6" x14ac:dyDescent="0.25">
      <c r="A275">
        <v>367613</v>
      </c>
      <c r="B275" t="s">
        <v>45</v>
      </c>
      <c r="C275">
        <v>27</v>
      </c>
      <c r="D275">
        <v>25</v>
      </c>
      <c r="E275">
        <v>29</v>
      </c>
      <c r="F275">
        <v>26</v>
      </c>
    </row>
    <row r="276" spans="1:6" x14ac:dyDescent="0.25">
      <c r="A276">
        <v>324175</v>
      </c>
      <c r="B276" t="s">
        <v>442</v>
      </c>
      <c r="C276">
        <v>28</v>
      </c>
      <c r="D276">
        <v>22</v>
      </c>
      <c r="E276">
        <v>21</v>
      </c>
      <c r="F276">
        <v>27</v>
      </c>
    </row>
    <row r="277" spans="1:6" x14ac:dyDescent="0.25">
      <c r="A277">
        <v>410179</v>
      </c>
      <c r="B277" t="s">
        <v>770</v>
      </c>
      <c r="C277">
        <v>0</v>
      </c>
      <c r="D277">
        <v>0</v>
      </c>
      <c r="E277">
        <v>27</v>
      </c>
      <c r="F277">
        <v>27</v>
      </c>
    </row>
    <row r="278" spans="1:6" x14ac:dyDescent="0.25">
      <c r="A278">
        <v>339270</v>
      </c>
      <c r="B278" t="s">
        <v>19</v>
      </c>
      <c r="C278">
        <v>28</v>
      </c>
      <c r="D278">
        <v>28</v>
      </c>
      <c r="E278">
        <v>28</v>
      </c>
      <c r="F278">
        <v>28</v>
      </c>
    </row>
    <row r="279" spans="1:6" x14ac:dyDescent="0.25">
      <c r="A279">
        <v>339636</v>
      </c>
      <c r="B279" t="s">
        <v>530</v>
      </c>
      <c r="C279">
        <v>29</v>
      </c>
      <c r="D279">
        <v>30</v>
      </c>
      <c r="E279">
        <v>29</v>
      </c>
      <c r="F279">
        <v>28</v>
      </c>
    </row>
    <row r="280" spans="1:6" x14ac:dyDescent="0.25">
      <c r="A280">
        <v>412295</v>
      </c>
      <c r="B280" t="s">
        <v>781</v>
      </c>
      <c r="C280">
        <v>27</v>
      </c>
      <c r="D280">
        <v>29</v>
      </c>
      <c r="E280">
        <v>29</v>
      </c>
      <c r="F280">
        <v>29</v>
      </c>
    </row>
    <row r="281" spans="1:6" x14ac:dyDescent="0.25">
      <c r="A281">
        <v>317012</v>
      </c>
      <c r="B281" t="s">
        <v>397</v>
      </c>
      <c r="C281">
        <v>40</v>
      </c>
      <c r="D281">
        <v>41</v>
      </c>
      <c r="E281">
        <v>36</v>
      </c>
      <c r="F281">
        <v>30</v>
      </c>
    </row>
    <row r="282" spans="1:6" x14ac:dyDescent="0.25">
      <c r="A282">
        <v>350141</v>
      </c>
      <c r="B282" t="s">
        <v>596</v>
      </c>
      <c r="C282">
        <v>65</v>
      </c>
      <c r="D282">
        <v>56</v>
      </c>
      <c r="E282">
        <v>24</v>
      </c>
      <c r="F282">
        <v>30</v>
      </c>
    </row>
    <row r="283" spans="1:6" x14ac:dyDescent="0.25">
      <c r="A283">
        <v>350362</v>
      </c>
      <c r="B283" t="s">
        <v>599</v>
      </c>
      <c r="C283">
        <v>0</v>
      </c>
      <c r="D283">
        <v>0</v>
      </c>
      <c r="E283">
        <v>0</v>
      </c>
      <c r="F283">
        <v>30</v>
      </c>
    </row>
    <row r="284" spans="1:6" x14ac:dyDescent="0.25">
      <c r="A284">
        <v>312851</v>
      </c>
      <c r="B284" t="s">
        <v>364</v>
      </c>
      <c r="C284">
        <v>122</v>
      </c>
      <c r="D284">
        <v>36</v>
      </c>
      <c r="E284">
        <v>36</v>
      </c>
      <c r="F284">
        <v>31</v>
      </c>
    </row>
    <row r="285" spans="1:6" x14ac:dyDescent="0.25">
      <c r="A285">
        <v>344397</v>
      </c>
      <c r="B285" t="s">
        <v>25</v>
      </c>
      <c r="C285">
        <v>11</v>
      </c>
      <c r="D285">
        <v>18</v>
      </c>
      <c r="E285">
        <v>23</v>
      </c>
      <c r="F285">
        <v>31</v>
      </c>
    </row>
    <row r="286" spans="1:6" x14ac:dyDescent="0.25">
      <c r="A286">
        <v>320706</v>
      </c>
      <c r="B286" t="s">
        <v>417</v>
      </c>
      <c r="C286">
        <v>18</v>
      </c>
      <c r="D286">
        <v>19</v>
      </c>
      <c r="E286">
        <v>23</v>
      </c>
      <c r="F286">
        <v>32</v>
      </c>
    </row>
    <row r="287" spans="1:6" x14ac:dyDescent="0.25">
      <c r="A287">
        <v>370088</v>
      </c>
      <c r="B287" t="s">
        <v>696</v>
      </c>
      <c r="C287">
        <v>32</v>
      </c>
      <c r="D287">
        <v>35</v>
      </c>
      <c r="E287">
        <v>32</v>
      </c>
      <c r="F287">
        <v>32</v>
      </c>
    </row>
    <row r="288" spans="1:6" x14ac:dyDescent="0.25">
      <c r="A288">
        <v>418374</v>
      </c>
      <c r="B288" t="s">
        <v>853</v>
      </c>
      <c r="C288">
        <v>10</v>
      </c>
      <c r="D288">
        <v>23</v>
      </c>
      <c r="E288">
        <v>31</v>
      </c>
      <c r="F288">
        <v>32</v>
      </c>
    </row>
    <row r="289" spans="1:6" x14ac:dyDescent="0.25">
      <c r="A289">
        <v>327689</v>
      </c>
      <c r="B289" t="s">
        <v>468</v>
      </c>
      <c r="C289">
        <v>27</v>
      </c>
      <c r="D289">
        <v>30</v>
      </c>
      <c r="E289">
        <v>30</v>
      </c>
      <c r="F289">
        <v>33</v>
      </c>
    </row>
    <row r="290" spans="1:6" x14ac:dyDescent="0.25">
      <c r="A290">
        <v>363391</v>
      </c>
      <c r="B290" t="s">
        <v>671</v>
      </c>
      <c r="C290">
        <v>3</v>
      </c>
      <c r="D290">
        <v>3</v>
      </c>
      <c r="E290">
        <v>66</v>
      </c>
      <c r="F290">
        <v>33</v>
      </c>
    </row>
    <row r="291" spans="1:6" x14ac:dyDescent="0.25">
      <c r="A291">
        <v>324345</v>
      </c>
      <c r="B291" t="s">
        <v>444</v>
      </c>
      <c r="C291">
        <v>26</v>
      </c>
      <c r="D291">
        <v>28</v>
      </c>
      <c r="E291">
        <v>33</v>
      </c>
      <c r="F291">
        <v>34</v>
      </c>
    </row>
    <row r="292" spans="1:6" x14ac:dyDescent="0.25">
      <c r="A292">
        <v>343331</v>
      </c>
      <c r="B292" t="s">
        <v>551</v>
      </c>
      <c r="C292">
        <v>34</v>
      </c>
      <c r="D292">
        <v>34</v>
      </c>
      <c r="E292">
        <v>34</v>
      </c>
      <c r="F292">
        <v>34</v>
      </c>
    </row>
    <row r="293" spans="1:6" x14ac:dyDescent="0.25">
      <c r="A293">
        <v>342807</v>
      </c>
      <c r="B293" t="s">
        <v>546</v>
      </c>
      <c r="C293">
        <v>33</v>
      </c>
      <c r="D293">
        <v>33</v>
      </c>
      <c r="E293">
        <v>32</v>
      </c>
      <c r="F293">
        <v>35</v>
      </c>
    </row>
    <row r="294" spans="1:6" x14ac:dyDescent="0.25">
      <c r="A294">
        <v>329339</v>
      </c>
      <c r="B294" t="s">
        <v>477</v>
      </c>
      <c r="C294">
        <v>17</v>
      </c>
      <c r="D294">
        <v>20</v>
      </c>
      <c r="E294">
        <v>26</v>
      </c>
      <c r="F294">
        <v>36</v>
      </c>
    </row>
    <row r="295" spans="1:6" x14ac:dyDescent="0.25">
      <c r="A295">
        <v>364584</v>
      </c>
      <c r="B295" t="s">
        <v>676</v>
      </c>
      <c r="C295">
        <v>62</v>
      </c>
      <c r="D295">
        <v>52</v>
      </c>
      <c r="E295">
        <v>43</v>
      </c>
      <c r="F295">
        <v>37</v>
      </c>
    </row>
    <row r="296" spans="1:6" x14ac:dyDescent="0.25">
      <c r="A296">
        <v>325571</v>
      </c>
      <c r="B296" t="s">
        <v>456</v>
      </c>
      <c r="C296">
        <v>62</v>
      </c>
      <c r="D296">
        <v>53</v>
      </c>
      <c r="E296">
        <v>50</v>
      </c>
      <c r="F296">
        <v>38</v>
      </c>
    </row>
    <row r="297" spans="1:6" x14ac:dyDescent="0.25">
      <c r="A297">
        <v>323942</v>
      </c>
      <c r="B297" t="s">
        <v>439</v>
      </c>
      <c r="C297">
        <v>32</v>
      </c>
      <c r="D297">
        <v>42</v>
      </c>
      <c r="E297">
        <v>37</v>
      </c>
      <c r="F297">
        <v>42</v>
      </c>
    </row>
    <row r="298" spans="1:6" x14ac:dyDescent="0.25">
      <c r="A298">
        <v>370070</v>
      </c>
      <c r="B298" t="s">
        <v>47</v>
      </c>
      <c r="C298">
        <v>47</v>
      </c>
      <c r="D298">
        <v>45</v>
      </c>
      <c r="E298">
        <v>32</v>
      </c>
      <c r="F298">
        <v>42</v>
      </c>
    </row>
    <row r="299" spans="1:6" x14ac:dyDescent="0.25">
      <c r="A299">
        <v>362573</v>
      </c>
      <c r="B299" t="s">
        <v>668</v>
      </c>
      <c r="C299">
        <v>43</v>
      </c>
      <c r="D299">
        <v>37</v>
      </c>
      <c r="E299">
        <v>38</v>
      </c>
      <c r="F299">
        <v>45</v>
      </c>
    </row>
    <row r="300" spans="1:6" x14ac:dyDescent="0.25">
      <c r="A300">
        <v>373010</v>
      </c>
      <c r="B300" t="s">
        <v>50</v>
      </c>
      <c r="C300">
        <v>87</v>
      </c>
      <c r="D300">
        <v>75</v>
      </c>
      <c r="E300">
        <v>72</v>
      </c>
      <c r="F300">
        <v>45</v>
      </c>
    </row>
    <row r="301" spans="1:6" x14ac:dyDescent="0.25">
      <c r="A301">
        <v>303356</v>
      </c>
      <c r="B301" t="s">
        <v>306</v>
      </c>
      <c r="C301">
        <v>73</v>
      </c>
      <c r="D301">
        <v>60</v>
      </c>
      <c r="E301">
        <v>56</v>
      </c>
      <c r="F301">
        <v>46</v>
      </c>
    </row>
    <row r="302" spans="1:6" x14ac:dyDescent="0.25">
      <c r="A302">
        <v>322831</v>
      </c>
      <c r="B302" t="s">
        <v>432</v>
      </c>
      <c r="C302">
        <v>40</v>
      </c>
      <c r="D302">
        <v>41</v>
      </c>
      <c r="E302">
        <v>44</v>
      </c>
      <c r="F302">
        <v>46</v>
      </c>
    </row>
    <row r="303" spans="1:6" x14ac:dyDescent="0.25">
      <c r="A303">
        <v>342611</v>
      </c>
      <c r="B303" t="s">
        <v>21</v>
      </c>
      <c r="C303">
        <v>40</v>
      </c>
      <c r="D303">
        <v>41</v>
      </c>
      <c r="E303">
        <v>45</v>
      </c>
      <c r="F303">
        <v>46</v>
      </c>
    </row>
    <row r="304" spans="1:6" x14ac:dyDescent="0.25">
      <c r="A304">
        <v>420077</v>
      </c>
      <c r="B304" t="s">
        <v>884</v>
      </c>
      <c r="C304">
        <v>51</v>
      </c>
      <c r="D304">
        <v>51</v>
      </c>
      <c r="E304">
        <v>46</v>
      </c>
      <c r="F304">
        <v>48</v>
      </c>
    </row>
    <row r="305" spans="1:6" x14ac:dyDescent="0.25">
      <c r="A305">
        <v>316849</v>
      </c>
      <c r="B305" t="s">
        <v>393</v>
      </c>
      <c r="C305">
        <v>2</v>
      </c>
      <c r="D305">
        <v>2</v>
      </c>
      <c r="E305">
        <v>17</v>
      </c>
      <c r="F305">
        <v>50</v>
      </c>
    </row>
    <row r="306" spans="1:6" x14ac:dyDescent="0.25">
      <c r="A306">
        <v>353353</v>
      </c>
      <c r="B306" t="s">
        <v>617</v>
      </c>
      <c r="C306">
        <v>43</v>
      </c>
      <c r="D306">
        <v>49</v>
      </c>
      <c r="E306">
        <v>45</v>
      </c>
      <c r="F306">
        <v>50</v>
      </c>
    </row>
    <row r="307" spans="1:6" x14ac:dyDescent="0.25">
      <c r="A307">
        <v>307319</v>
      </c>
      <c r="B307" t="s">
        <v>333</v>
      </c>
      <c r="C307">
        <v>51</v>
      </c>
      <c r="D307">
        <v>50</v>
      </c>
      <c r="E307">
        <v>51</v>
      </c>
      <c r="F307">
        <v>51</v>
      </c>
    </row>
    <row r="308" spans="1:6" x14ac:dyDescent="0.25">
      <c r="A308">
        <v>311146</v>
      </c>
      <c r="B308" t="s">
        <v>12</v>
      </c>
      <c r="C308">
        <v>78</v>
      </c>
      <c r="D308">
        <v>72</v>
      </c>
      <c r="E308">
        <v>53</v>
      </c>
      <c r="F308">
        <v>51</v>
      </c>
    </row>
    <row r="309" spans="1:6" x14ac:dyDescent="0.25">
      <c r="A309">
        <v>320897</v>
      </c>
      <c r="B309" t="s">
        <v>421</v>
      </c>
      <c r="C309">
        <v>39</v>
      </c>
      <c r="D309">
        <v>43</v>
      </c>
      <c r="E309">
        <v>44</v>
      </c>
      <c r="F309">
        <v>52</v>
      </c>
    </row>
    <row r="310" spans="1:6" x14ac:dyDescent="0.25">
      <c r="A310">
        <v>346276</v>
      </c>
      <c r="B310" t="s">
        <v>573</v>
      </c>
      <c r="C310">
        <v>51</v>
      </c>
      <c r="D310">
        <v>52</v>
      </c>
      <c r="E310">
        <v>51</v>
      </c>
      <c r="F310">
        <v>53</v>
      </c>
    </row>
    <row r="311" spans="1:6" x14ac:dyDescent="0.25">
      <c r="A311">
        <v>344788</v>
      </c>
      <c r="B311" t="s">
        <v>563</v>
      </c>
      <c r="C311">
        <v>1</v>
      </c>
      <c r="D311">
        <v>1</v>
      </c>
      <c r="E311">
        <v>1</v>
      </c>
      <c r="F311">
        <v>55</v>
      </c>
    </row>
    <row r="312" spans="1:6" x14ac:dyDescent="0.25">
      <c r="A312">
        <v>364070</v>
      </c>
      <c r="B312" t="s">
        <v>674</v>
      </c>
      <c r="C312">
        <v>61</v>
      </c>
      <c r="D312">
        <v>57</v>
      </c>
      <c r="E312">
        <v>60</v>
      </c>
      <c r="F312">
        <v>59</v>
      </c>
    </row>
    <row r="313" spans="1:6" x14ac:dyDescent="0.25">
      <c r="A313">
        <v>328294</v>
      </c>
      <c r="B313" t="s">
        <v>471</v>
      </c>
      <c r="C313">
        <v>47</v>
      </c>
      <c r="D313">
        <v>42</v>
      </c>
      <c r="E313">
        <v>46</v>
      </c>
      <c r="F313">
        <v>62</v>
      </c>
    </row>
    <row r="314" spans="1:6" x14ac:dyDescent="0.25">
      <c r="A314">
        <v>363766</v>
      </c>
      <c r="B314" t="s">
        <v>672</v>
      </c>
      <c r="C314">
        <v>346</v>
      </c>
      <c r="D314">
        <v>228</v>
      </c>
      <c r="E314">
        <v>167</v>
      </c>
      <c r="F314">
        <v>62</v>
      </c>
    </row>
    <row r="315" spans="1:6" x14ac:dyDescent="0.25">
      <c r="A315">
        <v>371106</v>
      </c>
      <c r="B315" t="s">
        <v>699</v>
      </c>
      <c r="C315">
        <v>72</v>
      </c>
      <c r="D315">
        <v>77</v>
      </c>
      <c r="E315">
        <v>67</v>
      </c>
      <c r="F315">
        <v>65</v>
      </c>
    </row>
    <row r="316" spans="1:6" x14ac:dyDescent="0.25">
      <c r="A316">
        <v>315478</v>
      </c>
      <c r="B316" t="s">
        <v>383</v>
      </c>
      <c r="C316">
        <v>82</v>
      </c>
      <c r="D316">
        <v>79</v>
      </c>
      <c r="E316">
        <v>56</v>
      </c>
      <c r="F316">
        <v>66</v>
      </c>
    </row>
    <row r="317" spans="1:6" x14ac:dyDescent="0.25">
      <c r="A317">
        <v>302953</v>
      </c>
      <c r="B317" t="s">
        <v>303</v>
      </c>
      <c r="C317">
        <v>84</v>
      </c>
      <c r="D317">
        <v>87</v>
      </c>
      <c r="E317">
        <v>83</v>
      </c>
      <c r="F317">
        <v>67</v>
      </c>
    </row>
    <row r="318" spans="1:6" x14ac:dyDescent="0.25">
      <c r="A318">
        <v>321338</v>
      </c>
      <c r="B318" t="s">
        <v>426</v>
      </c>
      <c r="C318">
        <v>75</v>
      </c>
      <c r="D318">
        <v>65</v>
      </c>
      <c r="E318">
        <v>80</v>
      </c>
      <c r="F318">
        <v>67</v>
      </c>
    </row>
    <row r="319" spans="1:6" x14ac:dyDescent="0.25">
      <c r="A319">
        <v>330809</v>
      </c>
      <c r="B319" t="s">
        <v>486</v>
      </c>
      <c r="C319">
        <v>63</v>
      </c>
      <c r="D319">
        <v>67</v>
      </c>
      <c r="E319">
        <v>65</v>
      </c>
      <c r="F319">
        <v>69</v>
      </c>
    </row>
    <row r="320" spans="1:6" x14ac:dyDescent="0.25">
      <c r="A320">
        <v>301574</v>
      </c>
      <c r="B320" t="s">
        <v>295</v>
      </c>
      <c r="C320">
        <v>23</v>
      </c>
      <c r="D320">
        <v>20</v>
      </c>
      <c r="E320">
        <v>26</v>
      </c>
      <c r="F320">
        <v>72</v>
      </c>
    </row>
    <row r="321" spans="1:6" x14ac:dyDescent="0.25">
      <c r="A321">
        <v>342084</v>
      </c>
      <c r="B321" t="s">
        <v>539</v>
      </c>
      <c r="C321">
        <v>76</v>
      </c>
      <c r="D321">
        <v>66</v>
      </c>
      <c r="E321">
        <v>62</v>
      </c>
      <c r="F321">
        <v>72</v>
      </c>
    </row>
    <row r="322" spans="1:6" x14ac:dyDescent="0.25">
      <c r="A322">
        <v>355593</v>
      </c>
      <c r="B322" t="s">
        <v>635</v>
      </c>
      <c r="C322">
        <v>58</v>
      </c>
      <c r="D322">
        <v>61</v>
      </c>
      <c r="E322">
        <v>72</v>
      </c>
      <c r="F322">
        <v>75</v>
      </c>
    </row>
    <row r="323" spans="1:6" x14ac:dyDescent="0.25">
      <c r="A323">
        <v>362140</v>
      </c>
      <c r="B323" t="s">
        <v>667</v>
      </c>
      <c r="C323">
        <v>132</v>
      </c>
      <c r="D323">
        <v>129</v>
      </c>
      <c r="E323">
        <v>195</v>
      </c>
      <c r="F323">
        <v>76</v>
      </c>
    </row>
    <row r="324" spans="1:6" x14ac:dyDescent="0.25">
      <c r="A324">
        <v>27</v>
      </c>
      <c r="B324" t="s">
        <v>282</v>
      </c>
      <c r="C324">
        <v>0</v>
      </c>
      <c r="D324">
        <v>0</v>
      </c>
      <c r="E324">
        <v>0</v>
      </c>
      <c r="F324">
        <v>78</v>
      </c>
    </row>
    <row r="325" spans="1:6" x14ac:dyDescent="0.25">
      <c r="A325">
        <v>419834</v>
      </c>
      <c r="B325" t="s">
        <v>69</v>
      </c>
      <c r="C325">
        <v>0</v>
      </c>
      <c r="D325">
        <v>0</v>
      </c>
      <c r="E325">
        <v>0</v>
      </c>
      <c r="F325">
        <v>80</v>
      </c>
    </row>
    <row r="326" spans="1:6" x14ac:dyDescent="0.25">
      <c r="A326">
        <v>354295</v>
      </c>
      <c r="B326" t="s">
        <v>623</v>
      </c>
      <c r="C326">
        <v>76</v>
      </c>
      <c r="D326">
        <v>82</v>
      </c>
      <c r="E326">
        <v>78</v>
      </c>
      <c r="F326">
        <v>83</v>
      </c>
    </row>
    <row r="327" spans="1:6" x14ac:dyDescent="0.25">
      <c r="A327">
        <v>401081</v>
      </c>
      <c r="B327" t="s">
        <v>732</v>
      </c>
      <c r="C327">
        <v>65</v>
      </c>
      <c r="D327">
        <v>64</v>
      </c>
      <c r="E327">
        <v>64</v>
      </c>
      <c r="F327">
        <v>84</v>
      </c>
    </row>
    <row r="328" spans="1:6" x14ac:dyDescent="0.25">
      <c r="A328">
        <v>312592</v>
      </c>
      <c r="B328" t="s">
        <v>362</v>
      </c>
      <c r="C328">
        <v>101</v>
      </c>
      <c r="D328">
        <v>100</v>
      </c>
      <c r="E328">
        <v>100</v>
      </c>
      <c r="F328">
        <v>89</v>
      </c>
    </row>
    <row r="329" spans="1:6" x14ac:dyDescent="0.25">
      <c r="A329">
        <v>347736</v>
      </c>
      <c r="B329" t="s">
        <v>30</v>
      </c>
      <c r="C329">
        <v>75</v>
      </c>
      <c r="D329">
        <v>75</v>
      </c>
      <c r="E329">
        <v>88</v>
      </c>
      <c r="F329">
        <v>89</v>
      </c>
    </row>
    <row r="330" spans="1:6" x14ac:dyDescent="0.25">
      <c r="A330">
        <v>311847</v>
      </c>
      <c r="B330" t="s">
        <v>355</v>
      </c>
      <c r="C330">
        <v>22</v>
      </c>
      <c r="D330">
        <v>28</v>
      </c>
      <c r="E330">
        <v>29</v>
      </c>
      <c r="F330">
        <v>90</v>
      </c>
    </row>
    <row r="331" spans="1:6" x14ac:dyDescent="0.25">
      <c r="A331">
        <v>385620</v>
      </c>
      <c r="B331" t="s">
        <v>715</v>
      </c>
      <c r="C331">
        <v>116</v>
      </c>
      <c r="D331">
        <v>110</v>
      </c>
      <c r="E331">
        <v>102</v>
      </c>
      <c r="F331">
        <v>90</v>
      </c>
    </row>
    <row r="332" spans="1:6" x14ac:dyDescent="0.25">
      <c r="A332">
        <v>414581</v>
      </c>
      <c r="B332" t="s">
        <v>804</v>
      </c>
      <c r="C332">
        <v>15</v>
      </c>
      <c r="D332">
        <v>17</v>
      </c>
      <c r="E332">
        <v>29</v>
      </c>
      <c r="F332">
        <v>90</v>
      </c>
    </row>
    <row r="333" spans="1:6" x14ac:dyDescent="0.25">
      <c r="A333">
        <v>343731</v>
      </c>
      <c r="B333" t="s">
        <v>555</v>
      </c>
      <c r="C333">
        <v>40</v>
      </c>
      <c r="D333">
        <v>31</v>
      </c>
      <c r="E333">
        <v>47</v>
      </c>
      <c r="F333">
        <v>91</v>
      </c>
    </row>
    <row r="334" spans="1:6" x14ac:dyDescent="0.25">
      <c r="A334">
        <v>416401</v>
      </c>
      <c r="B334" t="s">
        <v>821</v>
      </c>
      <c r="C334">
        <v>92</v>
      </c>
      <c r="D334">
        <v>94</v>
      </c>
      <c r="E334">
        <v>94</v>
      </c>
      <c r="F334">
        <v>92</v>
      </c>
    </row>
    <row r="335" spans="1:6" x14ac:dyDescent="0.25">
      <c r="A335">
        <v>369659</v>
      </c>
      <c r="B335" t="s">
        <v>695</v>
      </c>
      <c r="C335">
        <v>210</v>
      </c>
      <c r="D335">
        <v>203</v>
      </c>
      <c r="E335">
        <v>194</v>
      </c>
      <c r="F335">
        <v>93</v>
      </c>
    </row>
    <row r="336" spans="1:6" x14ac:dyDescent="0.25">
      <c r="A336">
        <v>340782</v>
      </c>
      <c r="B336" t="s">
        <v>20</v>
      </c>
      <c r="C336">
        <v>90</v>
      </c>
      <c r="D336">
        <v>88</v>
      </c>
      <c r="E336">
        <v>54</v>
      </c>
      <c r="F336">
        <v>94</v>
      </c>
    </row>
    <row r="337" spans="1:6" x14ac:dyDescent="0.25">
      <c r="A337">
        <v>334561</v>
      </c>
      <c r="B337" t="s">
        <v>501</v>
      </c>
      <c r="C337">
        <v>158</v>
      </c>
      <c r="D337">
        <v>162</v>
      </c>
      <c r="E337">
        <v>124</v>
      </c>
      <c r="F337">
        <v>96</v>
      </c>
    </row>
    <row r="338" spans="1:6" x14ac:dyDescent="0.25">
      <c r="A338">
        <v>348295</v>
      </c>
      <c r="B338" t="s">
        <v>587</v>
      </c>
      <c r="C338">
        <v>99</v>
      </c>
      <c r="D338">
        <v>106</v>
      </c>
      <c r="E338">
        <v>112</v>
      </c>
      <c r="F338">
        <v>96</v>
      </c>
    </row>
    <row r="339" spans="1:6" x14ac:dyDescent="0.25">
      <c r="A339">
        <v>303267</v>
      </c>
      <c r="B339" t="s">
        <v>305</v>
      </c>
      <c r="C339">
        <v>98</v>
      </c>
      <c r="D339">
        <v>96</v>
      </c>
      <c r="E339">
        <v>115</v>
      </c>
      <c r="F339">
        <v>98</v>
      </c>
    </row>
    <row r="340" spans="1:6" x14ac:dyDescent="0.25">
      <c r="A340">
        <v>415774</v>
      </c>
      <c r="B340" t="s">
        <v>813</v>
      </c>
      <c r="C340">
        <v>7</v>
      </c>
      <c r="D340">
        <v>57</v>
      </c>
      <c r="E340">
        <v>97</v>
      </c>
      <c r="F340">
        <v>100</v>
      </c>
    </row>
    <row r="341" spans="1:6" x14ac:dyDescent="0.25">
      <c r="A341">
        <v>303976</v>
      </c>
      <c r="B341" t="s">
        <v>309</v>
      </c>
      <c r="C341">
        <v>86</v>
      </c>
      <c r="D341">
        <v>85</v>
      </c>
      <c r="E341">
        <v>93</v>
      </c>
      <c r="F341">
        <v>101</v>
      </c>
    </row>
    <row r="342" spans="1:6" x14ac:dyDescent="0.25">
      <c r="A342">
        <v>312720</v>
      </c>
      <c r="B342" t="s">
        <v>363</v>
      </c>
      <c r="C342">
        <v>89</v>
      </c>
      <c r="D342">
        <v>86</v>
      </c>
      <c r="E342">
        <v>108</v>
      </c>
      <c r="F342">
        <v>104</v>
      </c>
    </row>
    <row r="343" spans="1:6" x14ac:dyDescent="0.25">
      <c r="A343">
        <v>334154</v>
      </c>
      <c r="B343" t="s">
        <v>498</v>
      </c>
      <c r="C343">
        <v>115</v>
      </c>
      <c r="D343">
        <v>114</v>
      </c>
      <c r="E343">
        <v>109</v>
      </c>
      <c r="F343">
        <v>107</v>
      </c>
    </row>
    <row r="344" spans="1:6" x14ac:dyDescent="0.25">
      <c r="A344">
        <v>343722</v>
      </c>
      <c r="B344" t="s">
        <v>554</v>
      </c>
      <c r="C344">
        <v>108</v>
      </c>
      <c r="D344">
        <v>102</v>
      </c>
      <c r="E344">
        <v>107</v>
      </c>
      <c r="F344">
        <v>107</v>
      </c>
    </row>
    <row r="345" spans="1:6" x14ac:dyDescent="0.25">
      <c r="A345">
        <v>354031</v>
      </c>
      <c r="B345" t="s">
        <v>620</v>
      </c>
      <c r="C345">
        <v>121</v>
      </c>
      <c r="D345">
        <v>110</v>
      </c>
      <c r="E345">
        <v>100</v>
      </c>
      <c r="F345">
        <v>110</v>
      </c>
    </row>
    <row r="346" spans="1:6" x14ac:dyDescent="0.25">
      <c r="A346">
        <v>343013</v>
      </c>
      <c r="B346" t="s">
        <v>22</v>
      </c>
      <c r="C346">
        <v>0</v>
      </c>
      <c r="D346">
        <v>0</v>
      </c>
      <c r="E346">
        <v>115</v>
      </c>
      <c r="F346">
        <v>113</v>
      </c>
    </row>
    <row r="347" spans="1:6" x14ac:dyDescent="0.25">
      <c r="A347">
        <v>371254</v>
      </c>
      <c r="B347" t="s">
        <v>700</v>
      </c>
      <c r="C347">
        <v>114</v>
      </c>
      <c r="D347">
        <v>119</v>
      </c>
      <c r="E347">
        <v>110</v>
      </c>
      <c r="F347">
        <v>113</v>
      </c>
    </row>
    <row r="348" spans="1:6" x14ac:dyDescent="0.25">
      <c r="A348">
        <v>386596</v>
      </c>
      <c r="B348" t="s">
        <v>718</v>
      </c>
      <c r="C348">
        <v>122</v>
      </c>
      <c r="D348">
        <v>95</v>
      </c>
      <c r="E348">
        <v>74</v>
      </c>
      <c r="F348">
        <v>115</v>
      </c>
    </row>
    <row r="349" spans="1:6" x14ac:dyDescent="0.25">
      <c r="A349">
        <v>324159</v>
      </c>
      <c r="B349" t="s">
        <v>441</v>
      </c>
      <c r="C349">
        <v>106</v>
      </c>
      <c r="D349">
        <v>105</v>
      </c>
      <c r="E349">
        <v>100</v>
      </c>
      <c r="F349">
        <v>116</v>
      </c>
    </row>
    <row r="350" spans="1:6" x14ac:dyDescent="0.25">
      <c r="A350">
        <v>354066</v>
      </c>
      <c r="B350" t="s">
        <v>621</v>
      </c>
      <c r="C350">
        <v>92</v>
      </c>
      <c r="D350">
        <v>102</v>
      </c>
      <c r="E350">
        <v>120</v>
      </c>
      <c r="F350">
        <v>121</v>
      </c>
    </row>
    <row r="351" spans="1:6" x14ac:dyDescent="0.25">
      <c r="A351">
        <v>316881</v>
      </c>
      <c r="B351" t="s">
        <v>395</v>
      </c>
      <c r="C351">
        <v>102</v>
      </c>
      <c r="D351">
        <v>108</v>
      </c>
      <c r="E351">
        <v>114</v>
      </c>
      <c r="F351">
        <v>122</v>
      </c>
    </row>
    <row r="352" spans="1:6" x14ac:dyDescent="0.25">
      <c r="A352">
        <v>337188</v>
      </c>
      <c r="B352" t="s">
        <v>518</v>
      </c>
      <c r="C352">
        <v>144</v>
      </c>
      <c r="D352">
        <v>141</v>
      </c>
      <c r="E352">
        <v>135</v>
      </c>
      <c r="F352">
        <v>122</v>
      </c>
    </row>
    <row r="353" spans="1:6" x14ac:dyDescent="0.25">
      <c r="A353">
        <v>342033</v>
      </c>
      <c r="B353" t="s">
        <v>538</v>
      </c>
      <c r="C353">
        <v>98</v>
      </c>
      <c r="D353">
        <v>113</v>
      </c>
      <c r="E353">
        <v>164</v>
      </c>
      <c r="F353">
        <v>122</v>
      </c>
    </row>
    <row r="354" spans="1:6" x14ac:dyDescent="0.25">
      <c r="A354">
        <v>410632</v>
      </c>
      <c r="B354" t="s">
        <v>772</v>
      </c>
      <c r="C354">
        <v>0</v>
      </c>
      <c r="D354">
        <v>0</v>
      </c>
      <c r="E354">
        <v>0</v>
      </c>
      <c r="F354">
        <v>122</v>
      </c>
    </row>
    <row r="355" spans="1:6" x14ac:dyDescent="0.25">
      <c r="A355">
        <v>343269</v>
      </c>
      <c r="B355" t="s">
        <v>23</v>
      </c>
      <c r="C355">
        <v>148</v>
      </c>
      <c r="D355">
        <v>145</v>
      </c>
      <c r="E355">
        <v>142</v>
      </c>
      <c r="F355">
        <v>128</v>
      </c>
    </row>
    <row r="356" spans="1:6" x14ac:dyDescent="0.25">
      <c r="A356">
        <v>321044</v>
      </c>
      <c r="B356" t="s">
        <v>422</v>
      </c>
      <c r="C356">
        <v>130</v>
      </c>
      <c r="D356">
        <v>126</v>
      </c>
      <c r="E356">
        <v>130</v>
      </c>
      <c r="F356">
        <v>133</v>
      </c>
    </row>
    <row r="357" spans="1:6" x14ac:dyDescent="0.25">
      <c r="A357">
        <v>345458</v>
      </c>
      <c r="B357" t="s">
        <v>568</v>
      </c>
      <c r="C357">
        <v>141</v>
      </c>
      <c r="D357">
        <v>137</v>
      </c>
      <c r="E357">
        <v>130</v>
      </c>
      <c r="F357">
        <v>138</v>
      </c>
    </row>
    <row r="358" spans="1:6" x14ac:dyDescent="0.25">
      <c r="A358">
        <v>306126</v>
      </c>
      <c r="B358" t="s">
        <v>324</v>
      </c>
      <c r="C358">
        <v>174</v>
      </c>
      <c r="D358">
        <v>185</v>
      </c>
      <c r="E358">
        <v>163</v>
      </c>
      <c r="F358">
        <v>140</v>
      </c>
    </row>
    <row r="359" spans="1:6" x14ac:dyDescent="0.25">
      <c r="A359">
        <v>402478</v>
      </c>
      <c r="B359" t="s">
        <v>736</v>
      </c>
      <c r="C359">
        <v>0</v>
      </c>
      <c r="D359">
        <v>0</v>
      </c>
      <c r="E359">
        <v>99</v>
      </c>
      <c r="F359">
        <v>140</v>
      </c>
    </row>
    <row r="360" spans="1:6" x14ac:dyDescent="0.25">
      <c r="A360">
        <v>317144</v>
      </c>
      <c r="B360" t="s">
        <v>398</v>
      </c>
      <c r="C360">
        <v>123</v>
      </c>
      <c r="D360">
        <v>130</v>
      </c>
      <c r="E360">
        <v>145</v>
      </c>
      <c r="F360">
        <v>142</v>
      </c>
    </row>
    <row r="361" spans="1:6" x14ac:dyDescent="0.25">
      <c r="A361">
        <v>382876</v>
      </c>
      <c r="B361" t="s">
        <v>711</v>
      </c>
      <c r="C361">
        <v>250</v>
      </c>
      <c r="D361">
        <v>240</v>
      </c>
      <c r="E361">
        <v>137</v>
      </c>
      <c r="F361">
        <v>142</v>
      </c>
    </row>
    <row r="362" spans="1:6" x14ac:dyDescent="0.25">
      <c r="A362">
        <v>344729</v>
      </c>
      <c r="B362" t="s">
        <v>562</v>
      </c>
      <c r="C362">
        <v>120</v>
      </c>
      <c r="D362">
        <v>113</v>
      </c>
      <c r="E362">
        <v>115</v>
      </c>
      <c r="F362">
        <v>146</v>
      </c>
    </row>
    <row r="363" spans="1:6" x14ac:dyDescent="0.25">
      <c r="A363">
        <v>306649</v>
      </c>
      <c r="B363" t="s">
        <v>328</v>
      </c>
      <c r="C363">
        <v>0</v>
      </c>
      <c r="D363">
        <v>132</v>
      </c>
      <c r="E363">
        <v>137</v>
      </c>
      <c r="F363">
        <v>153</v>
      </c>
    </row>
    <row r="364" spans="1:6" x14ac:dyDescent="0.25">
      <c r="A364">
        <v>335100</v>
      </c>
      <c r="B364" t="s">
        <v>503</v>
      </c>
      <c r="C364">
        <v>95</v>
      </c>
      <c r="D364">
        <v>95</v>
      </c>
      <c r="E364">
        <v>144</v>
      </c>
      <c r="F364">
        <v>154</v>
      </c>
    </row>
    <row r="365" spans="1:6" x14ac:dyDescent="0.25">
      <c r="A365">
        <v>351202</v>
      </c>
      <c r="B365" t="s">
        <v>602</v>
      </c>
      <c r="C365">
        <v>252</v>
      </c>
      <c r="D365">
        <v>268</v>
      </c>
      <c r="E365">
        <v>151</v>
      </c>
      <c r="F365">
        <v>167</v>
      </c>
    </row>
    <row r="366" spans="1:6" x14ac:dyDescent="0.25">
      <c r="A366">
        <v>336106</v>
      </c>
      <c r="B366" t="s">
        <v>514</v>
      </c>
      <c r="C366">
        <v>38</v>
      </c>
      <c r="D366">
        <v>47</v>
      </c>
      <c r="E366">
        <v>198</v>
      </c>
      <c r="F366">
        <v>171</v>
      </c>
    </row>
    <row r="367" spans="1:6" x14ac:dyDescent="0.25">
      <c r="A367">
        <v>385697</v>
      </c>
      <c r="B367" t="s">
        <v>716</v>
      </c>
      <c r="C367">
        <v>170</v>
      </c>
      <c r="D367">
        <v>175</v>
      </c>
      <c r="E367">
        <v>171</v>
      </c>
      <c r="F367">
        <v>172</v>
      </c>
    </row>
    <row r="368" spans="1:6" x14ac:dyDescent="0.25">
      <c r="A368">
        <v>302091</v>
      </c>
      <c r="B368" t="s">
        <v>298</v>
      </c>
      <c r="C368">
        <v>0</v>
      </c>
      <c r="D368">
        <v>0</v>
      </c>
      <c r="E368">
        <v>275</v>
      </c>
      <c r="F368">
        <v>183</v>
      </c>
    </row>
    <row r="369" spans="1:6" x14ac:dyDescent="0.25">
      <c r="A369">
        <v>331651</v>
      </c>
      <c r="B369" t="s">
        <v>490</v>
      </c>
      <c r="C369">
        <v>274</v>
      </c>
      <c r="D369">
        <v>266</v>
      </c>
      <c r="E369">
        <v>252</v>
      </c>
      <c r="F369">
        <v>183</v>
      </c>
    </row>
    <row r="370" spans="1:6" x14ac:dyDescent="0.25">
      <c r="A370">
        <v>352314</v>
      </c>
      <c r="B370" t="s">
        <v>606</v>
      </c>
      <c r="C370">
        <v>552</v>
      </c>
      <c r="D370">
        <v>739</v>
      </c>
      <c r="E370">
        <v>434</v>
      </c>
      <c r="F370">
        <v>183</v>
      </c>
    </row>
    <row r="371" spans="1:6" x14ac:dyDescent="0.25">
      <c r="A371">
        <v>314587</v>
      </c>
      <c r="B371" t="s">
        <v>377</v>
      </c>
      <c r="C371">
        <v>170</v>
      </c>
      <c r="D371">
        <v>173</v>
      </c>
      <c r="E371">
        <v>168</v>
      </c>
      <c r="F371">
        <v>185</v>
      </c>
    </row>
    <row r="372" spans="1:6" x14ac:dyDescent="0.25">
      <c r="A372">
        <v>412759</v>
      </c>
      <c r="B372" t="s">
        <v>785</v>
      </c>
      <c r="C372">
        <v>381</v>
      </c>
      <c r="D372">
        <v>309</v>
      </c>
      <c r="E372">
        <v>224</v>
      </c>
      <c r="F372">
        <v>188</v>
      </c>
    </row>
    <row r="373" spans="1:6" x14ac:dyDescent="0.25">
      <c r="A373">
        <v>414352</v>
      </c>
      <c r="B373" t="s">
        <v>800</v>
      </c>
      <c r="C373">
        <v>150</v>
      </c>
      <c r="D373">
        <v>151</v>
      </c>
      <c r="E373">
        <v>164</v>
      </c>
      <c r="F373">
        <v>193</v>
      </c>
    </row>
    <row r="374" spans="1:6" x14ac:dyDescent="0.25">
      <c r="A374">
        <v>324493</v>
      </c>
      <c r="B374" t="s">
        <v>447</v>
      </c>
      <c r="C374">
        <v>194</v>
      </c>
      <c r="D374">
        <v>197</v>
      </c>
      <c r="E374">
        <v>206</v>
      </c>
      <c r="F374">
        <v>194</v>
      </c>
    </row>
    <row r="375" spans="1:6" x14ac:dyDescent="0.25">
      <c r="A375">
        <v>352331</v>
      </c>
      <c r="B375" t="s">
        <v>607</v>
      </c>
      <c r="C375">
        <v>174</v>
      </c>
      <c r="D375">
        <v>177</v>
      </c>
      <c r="E375">
        <v>185</v>
      </c>
      <c r="F375">
        <v>195</v>
      </c>
    </row>
    <row r="376" spans="1:6" x14ac:dyDescent="0.25">
      <c r="A376">
        <v>324361</v>
      </c>
      <c r="B376" t="s">
        <v>445</v>
      </c>
      <c r="C376">
        <v>161</v>
      </c>
      <c r="D376">
        <v>167</v>
      </c>
      <c r="E376">
        <v>179</v>
      </c>
      <c r="F376">
        <v>196</v>
      </c>
    </row>
    <row r="377" spans="1:6" x14ac:dyDescent="0.25">
      <c r="A377">
        <v>355721</v>
      </c>
      <c r="B377" t="s">
        <v>39</v>
      </c>
      <c r="C377">
        <v>188</v>
      </c>
      <c r="D377">
        <v>175</v>
      </c>
      <c r="E377">
        <v>221</v>
      </c>
      <c r="F377">
        <v>200</v>
      </c>
    </row>
    <row r="378" spans="1:6" x14ac:dyDescent="0.25">
      <c r="A378">
        <v>348261</v>
      </c>
      <c r="B378" t="s">
        <v>586</v>
      </c>
      <c r="C378">
        <v>261</v>
      </c>
      <c r="D378">
        <v>266</v>
      </c>
      <c r="E378">
        <v>229</v>
      </c>
      <c r="F378">
        <v>216</v>
      </c>
    </row>
    <row r="379" spans="1:6" x14ac:dyDescent="0.25">
      <c r="A379">
        <v>353060</v>
      </c>
      <c r="B379" t="s">
        <v>36</v>
      </c>
      <c r="C379">
        <v>222</v>
      </c>
      <c r="D379">
        <v>220</v>
      </c>
      <c r="E379">
        <v>217</v>
      </c>
      <c r="F379">
        <v>217</v>
      </c>
    </row>
    <row r="380" spans="1:6" x14ac:dyDescent="0.25">
      <c r="A380">
        <v>317896</v>
      </c>
      <c r="B380" t="s">
        <v>401</v>
      </c>
      <c r="C380">
        <v>309</v>
      </c>
      <c r="D380">
        <v>301</v>
      </c>
      <c r="E380">
        <v>327</v>
      </c>
      <c r="F380">
        <v>223</v>
      </c>
    </row>
    <row r="381" spans="1:6" x14ac:dyDescent="0.25">
      <c r="A381">
        <v>331872</v>
      </c>
      <c r="B381" t="s">
        <v>491</v>
      </c>
      <c r="C381">
        <v>144</v>
      </c>
      <c r="D381">
        <v>135</v>
      </c>
      <c r="E381">
        <v>217</v>
      </c>
      <c r="F381">
        <v>223</v>
      </c>
    </row>
    <row r="382" spans="1:6" x14ac:dyDescent="0.25">
      <c r="A382">
        <v>313211</v>
      </c>
      <c r="B382" t="s">
        <v>368</v>
      </c>
      <c r="C382">
        <v>180</v>
      </c>
      <c r="D382">
        <v>157</v>
      </c>
      <c r="E382">
        <v>182</v>
      </c>
      <c r="F382">
        <v>231</v>
      </c>
    </row>
    <row r="383" spans="1:6" x14ac:dyDescent="0.25">
      <c r="A383">
        <v>477</v>
      </c>
      <c r="B383" t="s">
        <v>283</v>
      </c>
      <c r="C383">
        <v>343</v>
      </c>
      <c r="D383">
        <v>333</v>
      </c>
      <c r="E383">
        <v>264</v>
      </c>
      <c r="F383">
        <v>235</v>
      </c>
    </row>
    <row r="384" spans="1:6" x14ac:dyDescent="0.25">
      <c r="A384">
        <v>338559</v>
      </c>
      <c r="B384" t="s">
        <v>526</v>
      </c>
      <c r="C384">
        <v>0</v>
      </c>
      <c r="D384">
        <v>0</v>
      </c>
      <c r="E384">
        <v>0</v>
      </c>
      <c r="F384">
        <v>252</v>
      </c>
    </row>
    <row r="385" spans="1:6" x14ac:dyDescent="0.25">
      <c r="A385">
        <v>360449</v>
      </c>
      <c r="B385" t="s">
        <v>660</v>
      </c>
      <c r="C385">
        <v>370</v>
      </c>
      <c r="D385">
        <v>330</v>
      </c>
      <c r="E385">
        <v>317</v>
      </c>
      <c r="F385">
        <v>261</v>
      </c>
    </row>
    <row r="386" spans="1:6" x14ac:dyDescent="0.25">
      <c r="A386">
        <v>416657</v>
      </c>
      <c r="B386" t="s">
        <v>826</v>
      </c>
      <c r="C386">
        <v>116</v>
      </c>
      <c r="D386">
        <v>194</v>
      </c>
      <c r="E386">
        <v>216</v>
      </c>
      <c r="F386">
        <v>261</v>
      </c>
    </row>
    <row r="387" spans="1:6" x14ac:dyDescent="0.25">
      <c r="A387">
        <v>315729</v>
      </c>
      <c r="B387" t="s">
        <v>14</v>
      </c>
      <c r="C387">
        <v>311</v>
      </c>
      <c r="D387">
        <v>297</v>
      </c>
      <c r="E387">
        <v>312</v>
      </c>
      <c r="F387">
        <v>277</v>
      </c>
    </row>
    <row r="388" spans="1:6" x14ac:dyDescent="0.25">
      <c r="A388">
        <v>349194</v>
      </c>
      <c r="B388" t="s">
        <v>591</v>
      </c>
      <c r="C388">
        <v>0</v>
      </c>
      <c r="D388">
        <v>0</v>
      </c>
      <c r="E388">
        <v>264</v>
      </c>
      <c r="F388">
        <v>285</v>
      </c>
    </row>
    <row r="389" spans="1:6" x14ac:dyDescent="0.25">
      <c r="A389">
        <v>309087</v>
      </c>
      <c r="B389" t="s">
        <v>10</v>
      </c>
      <c r="C389">
        <v>365</v>
      </c>
      <c r="D389">
        <v>338</v>
      </c>
      <c r="E389">
        <v>323</v>
      </c>
      <c r="F389">
        <v>301</v>
      </c>
    </row>
    <row r="390" spans="1:6" x14ac:dyDescent="0.25">
      <c r="A390">
        <v>310522</v>
      </c>
      <c r="B390" t="s">
        <v>345</v>
      </c>
      <c r="C390">
        <v>302</v>
      </c>
      <c r="D390">
        <v>298</v>
      </c>
      <c r="E390">
        <v>303</v>
      </c>
      <c r="F390">
        <v>308</v>
      </c>
    </row>
    <row r="391" spans="1:6" x14ac:dyDescent="0.25">
      <c r="A391">
        <v>414131</v>
      </c>
      <c r="B391" t="s">
        <v>60</v>
      </c>
      <c r="C391">
        <v>1286</v>
      </c>
      <c r="D391">
        <v>840</v>
      </c>
      <c r="E391">
        <v>703</v>
      </c>
      <c r="F391">
        <v>316</v>
      </c>
    </row>
    <row r="392" spans="1:6" x14ac:dyDescent="0.25">
      <c r="A392">
        <v>417548</v>
      </c>
      <c r="B392" t="s">
        <v>839</v>
      </c>
      <c r="C392">
        <v>262</v>
      </c>
      <c r="D392">
        <v>270</v>
      </c>
      <c r="E392">
        <v>292</v>
      </c>
      <c r="F392">
        <v>321</v>
      </c>
    </row>
    <row r="393" spans="1:6" x14ac:dyDescent="0.25">
      <c r="A393">
        <v>323926</v>
      </c>
      <c r="B393" t="s">
        <v>438</v>
      </c>
      <c r="C393">
        <v>348</v>
      </c>
      <c r="D393">
        <v>322</v>
      </c>
      <c r="E393">
        <v>312</v>
      </c>
      <c r="F393">
        <v>332</v>
      </c>
    </row>
    <row r="394" spans="1:6" x14ac:dyDescent="0.25">
      <c r="A394">
        <v>306398</v>
      </c>
      <c r="B394" t="s">
        <v>325</v>
      </c>
      <c r="C394">
        <v>358</v>
      </c>
      <c r="D394">
        <v>312</v>
      </c>
      <c r="E394">
        <v>304</v>
      </c>
      <c r="F394">
        <v>340</v>
      </c>
    </row>
    <row r="395" spans="1:6" x14ac:dyDescent="0.25">
      <c r="A395">
        <v>324477</v>
      </c>
      <c r="B395" t="s">
        <v>446</v>
      </c>
      <c r="C395">
        <v>207</v>
      </c>
      <c r="D395">
        <v>227</v>
      </c>
      <c r="E395">
        <v>282</v>
      </c>
      <c r="F395">
        <v>349</v>
      </c>
    </row>
    <row r="396" spans="1:6" x14ac:dyDescent="0.25">
      <c r="A396">
        <v>334189</v>
      </c>
      <c r="B396" t="s">
        <v>499</v>
      </c>
      <c r="C396">
        <v>287</v>
      </c>
      <c r="D396">
        <v>299</v>
      </c>
      <c r="E396">
        <v>299</v>
      </c>
      <c r="F396">
        <v>353</v>
      </c>
    </row>
    <row r="397" spans="1:6" x14ac:dyDescent="0.25">
      <c r="A397">
        <v>321273</v>
      </c>
      <c r="B397" t="s">
        <v>424</v>
      </c>
      <c r="C397">
        <v>166</v>
      </c>
      <c r="D397">
        <v>169</v>
      </c>
      <c r="E397">
        <v>150</v>
      </c>
      <c r="F397">
        <v>385</v>
      </c>
    </row>
    <row r="398" spans="1:6" x14ac:dyDescent="0.25">
      <c r="A398">
        <v>313971</v>
      </c>
      <c r="B398" t="s">
        <v>372</v>
      </c>
      <c r="C398">
        <v>228</v>
      </c>
      <c r="D398">
        <v>320</v>
      </c>
      <c r="E398">
        <v>657</v>
      </c>
      <c r="F398">
        <v>414</v>
      </c>
    </row>
    <row r="399" spans="1:6" x14ac:dyDescent="0.25">
      <c r="A399">
        <v>359661</v>
      </c>
      <c r="B399" t="s">
        <v>656</v>
      </c>
      <c r="C399">
        <v>582</v>
      </c>
      <c r="D399">
        <v>485</v>
      </c>
      <c r="E399">
        <v>389</v>
      </c>
      <c r="F399">
        <v>466</v>
      </c>
    </row>
    <row r="400" spans="1:6" x14ac:dyDescent="0.25">
      <c r="A400">
        <v>306886</v>
      </c>
      <c r="B400" t="s">
        <v>331</v>
      </c>
      <c r="C400">
        <v>553</v>
      </c>
      <c r="D400">
        <v>550</v>
      </c>
      <c r="E400">
        <v>567</v>
      </c>
      <c r="F400">
        <v>578</v>
      </c>
    </row>
    <row r="401" spans="1:6" x14ac:dyDescent="0.25">
      <c r="A401">
        <v>301728</v>
      </c>
      <c r="B401" t="s">
        <v>296</v>
      </c>
      <c r="C401">
        <v>448</v>
      </c>
      <c r="D401">
        <v>509</v>
      </c>
      <c r="E401">
        <v>495</v>
      </c>
      <c r="F401">
        <v>580</v>
      </c>
    </row>
    <row r="402" spans="1:6" x14ac:dyDescent="0.25">
      <c r="A402">
        <v>371629</v>
      </c>
      <c r="B402" t="s">
        <v>702</v>
      </c>
      <c r="C402">
        <v>708</v>
      </c>
      <c r="D402">
        <v>689</v>
      </c>
      <c r="E402">
        <v>578</v>
      </c>
      <c r="F402">
        <v>592</v>
      </c>
    </row>
    <row r="403" spans="1:6" x14ac:dyDescent="0.25">
      <c r="A403">
        <v>361011</v>
      </c>
      <c r="B403" t="s">
        <v>663</v>
      </c>
      <c r="C403">
        <v>1030</v>
      </c>
      <c r="D403">
        <v>923</v>
      </c>
      <c r="E403">
        <v>717</v>
      </c>
      <c r="F403">
        <v>602</v>
      </c>
    </row>
    <row r="404" spans="1:6" x14ac:dyDescent="0.25">
      <c r="A404">
        <v>355691</v>
      </c>
      <c r="B404" t="s">
        <v>636</v>
      </c>
      <c r="C404">
        <v>658</v>
      </c>
      <c r="D404">
        <v>641</v>
      </c>
      <c r="E404">
        <v>592</v>
      </c>
      <c r="F404">
        <v>624</v>
      </c>
    </row>
    <row r="405" spans="1:6" x14ac:dyDescent="0.25">
      <c r="A405">
        <v>345709</v>
      </c>
      <c r="B405" t="s">
        <v>27</v>
      </c>
      <c r="C405">
        <v>653</v>
      </c>
      <c r="D405">
        <v>621</v>
      </c>
      <c r="E405">
        <v>628</v>
      </c>
      <c r="F405">
        <v>632</v>
      </c>
    </row>
    <row r="406" spans="1:6" x14ac:dyDescent="0.25">
      <c r="A406">
        <v>335517</v>
      </c>
      <c r="B406" t="s">
        <v>506</v>
      </c>
      <c r="C406">
        <v>936</v>
      </c>
      <c r="D406">
        <v>955</v>
      </c>
      <c r="E406">
        <v>725</v>
      </c>
      <c r="F406">
        <v>639</v>
      </c>
    </row>
    <row r="407" spans="1:6" x14ac:dyDescent="0.25">
      <c r="A407">
        <v>331317</v>
      </c>
      <c r="B407" t="s">
        <v>488</v>
      </c>
      <c r="C407">
        <v>634</v>
      </c>
      <c r="D407">
        <v>651</v>
      </c>
      <c r="E407">
        <v>658</v>
      </c>
      <c r="F407">
        <v>674</v>
      </c>
    </row>
    <row r="408" spans="1:6" x14ac:dyDescent="0.25">
      <c r="A408">
        <v>304344</v>
      </c>
      <c r="B408" t="s">
        <v>314</v>
      </c>
      <c r="C408">
        <v>748</v>
      </c>
      <c r="D408">
        <v>758</v>
      </c>
      <c r="E408">
        <v>737</v>
      </c>
      <c r="F408">
        <v>675</v>
      </c>
    </row>
    <row r="409" spans="1:6" x14ac:dyDescent="0.25">
      <c r="A409">
        <v>418781</v>
      </c>
      <c r="B409" t="s">
        <v>65</v>
      </c>
      <c r="C409">
        <v>35</v>
      </c>
      <c r="D409">
        <v>328</v>
      </c>
      <c r="E409">
        <v>895</v>
      </c>
      <c r="F409">
        <v>731</v>
      </c>
    </row>
    <row r="410" spans="1:6" x14ac:dyDescent="0.25">
      <c r="A410">
        <v>384577</v>
      </c>
      <c r="B410" t="s">
        <v>712</v>
      </c>
      <c r="C410">
        <v>805</v>
      </c>
      <c r="D410">
        <v>787</v>
      </c>
      <c r="E410">
        <v>623</v>
      </c>
      <c r="F410">
        <v>749</v>
      </c>
    </row>
    <row r="411" spans="1:6" x14ac:dyDescent="0.25">
      <c r="A411">
        <v>320587</v>
      </c>
      <c r="B411" t="s">
        <v>416</v>
      </c>
      <c r="C411">
        <v>0</v>
      </c>
      <c r="D411">
        <v>0</v>
      </c>
      <c r="E411">
        <v>0</v>
      </c>
      <c r="F411">
        <v>753</v>
      </c>
    </row>
    <row r="412" spans="1:6" x14ac:dyDescent="0.25">
      <c r="A412">
        <v>354571</v>
      </c>
      <c r="B412" t="s">
        <v>38</v>
      </c>
      <c r="C412">
        <v>0</v>
      </c>
      <c r="D412">
        <v>0</v>
      </c>
      <c r="E412">
        <v>0</v>
      </c>
      <c r="F412">
        <v>783</v>
      </c>
    </row>
    <row r="413" spans="1:6" x14ac:dyDescent="0.25">
      <c r="A413">
        <v>346926</v>
      </c>
      <c r="B413" t="s">
        <v>578</v>
      </c>
      <c r="C413">
        <v>112</v>
      </c>
      <c r="D413">
        <v>607</v>
      </c>
      <c r="E413">
        <v>722</v>
      </c>
      <c r="F413">
        <v>825</v>
      </c>
    </row>
    <row r="414" spans="1:6" x14ac:dyDescent="0.25">
      <c r="A414">
        <v>304395</v>
      </c>
      <c r="B414" t="s">
        <v>315</v>
      </c>
      <c r="C414">
        <v>1066</v>
      </c>
      <c r="D414">
        <v>1054</v>
      </c>
      <c r="E414">
        <v>1104</v>
      </c>
      <c r="F414">
        <v>976</v>
      </c>
    </row>
    <row r="415" spans="1:6" x14ac:dyDescent="0.25">
      <c r="A415">
        <v>352501</v>
      </c>
      <c r="B415" t="s">
        <v>608</v>
      </c>
      <c r="C415">
        <v>1199</v>
      </c>
      <c r="D415">
        <v>1166</v>
      </c>
      <c r="E415">
        <v>1007</v>
      </c>
      <c r="F415">
        <v>979</v>
      </c>
    </row>
    <row r="416" spans="1:6" x14ac:dyDescent="0.25">
      <c r="A416">
        <v>582</v>
      </c>
      <c r="B416" t="s">
        <v>285</v>
      </c>
      <c r="C416">
        <v>2133</v>
      </c>
      <c r="D416">
        <v>1801</v>
      </c>
      <c r="E416">
        <v>1399</v>
      </c>
      <c r="F416">
        <v>1024</v>
      </c>
    </row>
    <row r="417" spans="1:6" x14ac:dyDescent="0.25">
      <c r="A417">
        <v>379956</v>
      </c>
      <c r="B417" t="s">
        <v>51</v>
      </c>
      <c r="C417">
        <v>1806</v>
      </c>
      <c r="D417">
        <v>1364</v>
      </c>
      <c r="E417">
        <v>1225</v>
      </c>
      <c r="F417">
        <v>1113</v>
      </c>
    </row>
    <row r="418" spans="1:6" x14ac:dyDescent="0.25">
      <c r="A418">
        <v>386588</v>
      </c>
      <c r="B418" t="s">
        <v>717</v>
      </c>
      <c r="C418">
        <v>1361</v>
      </c>
      <c r="D418">
        <v>1361</v>
      </c>
      <c r="E418">
        <v>992</v>
      </c>
      <c r="F418">
        <v>1119</v>
      </c>
    </row>
    <row r="419" spans="1:6" x14ac:dyDescent="0.25">
      <c r="A419">
        <v>304051</v>
      </c>
      <c r="B419" t="s">
        <v>310</v>
      </c>
      <c r="C419">
        <v>1490</v>
      </c>
      <c r="D419">
        <v>1440</v>
      </c>
      <c r="E419">
        <v>1380</v>
      </c>
      <c r="F419">
        <v>1160</v>
      </c>
    </row>
    <row r="420" spans="1:6" x14ac:dyDescent="0.25">
      <c r="A420">
        <v>344885</v>
      </c>
      <c r="B420" t="s">
        <v>565</v>
      </c>
      <c r="C420">
        <v>98</v>
      </c>
      <c r="D420">
        <v>84</v>
      </c>
      <c r="E420">
        <v>134</v>
      </c>
      <c r="F420">
        <v>1168</v>
      </c>
    </row>
    <row r="421" spans="1:6" x14ac:dyDescent="0.25">
      <c r="A421">
        <v>333689</v>
      </c>
      <c r="B421" t="s">
        <v>494</v>
      </c>
      <c r="C421">
        <v>1270</v>
      </c>
      <c r="D421">
        <v>1266</v>
      </c>
      <c r="E421">
        <v>1119</v>
      </c>
      <c r="F421">
        <v>1190</v>
      </c>
    </row>
    <row r="422" spans="1:6" x14ac:dyDescent="0.25">
      <c r="A422">
        <v>345474</v>
      </c>
      <c r="B422" t="s">
        <v>569</v>
      </c>
      <c r="C422">
        <v>1170</v>
      </c>
      <c r="D422">
        <v>1192</v>
      </c>
      <c r="E422">
        <v>1254</v>
      </c>
      <c r="F422">
        <v>1279</v>
      </c>
    </row>
    <row r="423" spans="1:6" x14ac:dyDescent="0.25">
      <c r="A423">
        <v>400891</v>
      </c>
      <c r="B423" t="s">
        <v>731</v>
      </c>
      <c r="C423">
        <v>0</v>
      </c>
      <c r="D423">
        <v>0</v>
      </c>
      <c r="E423">
        <v>0</v>
      </c>
      <c r="F423">
        <v>1334</v>
      </c>
    </row>
    <row r="424" spans="1:6" x14ac:dyDescent="0.25">
      <c r="A424">
        <v>357391</v>
      </c>
      <c r="B424" t="s">
        <v>644</v>
      </c>
      <c r="C424">
        <v>1508</v>
      </c>
      <c r="D424">
        <v>1386</v>
      </c>
      <c r="E424">
        <v>1321</v>
      </c>
      <c r="F424">
        <v>1341</v>
      </c>
    </row>
    <row r="425" spans="1:6" x14ac:dyDescent="0.25">
      <c r="A425">
        <v>414905</v>
      </c>
      <c r="B425" t="s">
        <v>806</v>
      </c>
      <c r="C425">
        <v>1064</v>
      </c>
      <c r="D425">
        <v>1147</v>
      </c>
      <c r="E425">
        <v>1443</v>
      </c>
      <c r="F425">
        <v>1400</v>
      </c>
    </row>
    <row r="426" spans="1:6" x14ac:dyDescent="0.25">
      <c r="A426">
        <v>414492</v>
      </c>
      <c r="B426" t="s">
        <v>802</v>
      </c>
      <c r="C426">
        <v>1326</v>
      </c>
      <c r="D426">
        <v>1364</v>
      </c>
      <c r="E426">
        <v>1402</v>
      </c>
      <c r="F426">
        <v>1448</v>
      </c>
    </row>
    <row r="427" spans="1:6" x14ac:dyDescent="0.25">
      <c r="A427">
        <v>368920</v>
      </c>
      <c r="B427" t="s">
        <v>46</v>
      </c>
      <c r="C427">
        <v>1381</v>
      </c>
      <c r="D427">
        <v>1403</v>
      </c>
      <c r="E427">
        <v>1443</v>
      </c>
      <c r="F427">
        <v>1457</v>
      </c>
    </row>
    <row r="428" spans="1:6" x14ac:dyDescent="0.25">
      <c r="A428">
        <v>304701</v>
      </c>
      <c r="B428" t="s">
        <v>6</v>
      </c>
      <c r="C428">
        <v>1865</v>
      </c>
      <c r="D428">
        <v>1782</v>
      </c>
      <c r="E428">
        <v>1535</v>
      </c>
      <c r="F428">
        <v>1648</v>
      </c>
    </row>
    <row r="429" spans="1:6" x14ac:dyDescent="0.25">
      <c r="A429">
        <v>368253</v>
      </c>
      <c r="B429" t="s">
        <v>690</v>
      </c>
      <c r="C429">
        <v>3029</v>
      </c>
      <c r="D429">
        <v>2301</v>
      </c>
      <c r="E429">
        <v>1990</v>
      </c>
      <c r="F429">
        <v>1748</v>
      </c>
    </row>
    <row r="430" spans="1:6" x14ac:dyDescent="0.25">
      <c r="A430">
        <v>357669</v>
      </c>
      <c r="B430" t="s">
        <v>645</v>
      </c>
      <c r="C430">
        <v>1752</v>
      </c>
      <c r="D430">
        <v>1732</v>
      </c>
      <c r="E430">
        <v>1778</v>
      </c>
      <c r="F430">
        <v>1797</v>
      </c>
    </row>
    <row r="431" spans="1:6" x14ac:dyDescent="0.25">
      <c r="A431">
        <v>306525</v>
      </c>
      <c r="B431" t="s">
        <v>327</v>
      </c>
      <c r="C431">
        <v>0</v>
      </c>
      <c r="D431">
        <v>0</v>
      </c>
      <c r="E431">
        <v>0</v>
      </c>
      <c r="F431">
        <v>2032</v>
      </c>
    </row>
    <row r="432" spans="1:6" x14ac:dyDescent="0.25">
      <c r="A432">
        <v>419753</v>
      </c>
      <c r="B432" t="s">
        <v>68</v>
      </c>
      <c r="C432">
        <v>3747</v>
      </c>
      <c r="D432">
        <v>2208</v>
      </c>
      <c r="E432">
        <v>1885</v>
      </c>
      <c r="F432">
        <v>2055</v>
      </c>
    </row>
    <row r="433" spans="1:6" x14ac:dyDescent="0.25">
      <c r="A433">
        <v>515</v>
      </c>
      <c r="B433" t="s">
        <v>284</v>
      </c>
      <c r="C433">
        <v>2942</v>
      </c>
      <c r="D433">
        <v>2843</v>
      </c>
      <c r="E433">
        <v>2926</v>
      </c>
      <c r="F433">
        <v>2227</v>
      </c>
    </row>
    <row r="434" spans="1:6" x14ac:dyDescent="0.25">
      <c r="A434">
        <v>335690</v>
      </c>
      <c r="B434" t="s">
        <v>510</v>
      </c>
      <c r="C434">
        <v>3343</v>
      </c>
      <c r="D434">
        <v>3213</v>
      </c>
      <c r="E434">
        <v>3090</v>
      </c>
      <c r="F434">
        <v>2392</v>
      </c>
    </row>
    <row r="435" spans="1:6" x14ac:dyDescent="0.25">
      <c r="A435">
        <v>417211</v>
      </c>
      <c r="B435" t="s">
        <v>834</v>
      </c>
      <c r="C435">
        <v>2476</v>
      </c>
      <c r="D435">
        <v>2468</v>
      </c>
      <c r="E435">
        <v>2471</v>
      </c>
      <c r="F435">
        <v>2451</v>
      </c>
    </row>
    <row r="436" spans="1:6" x14ac:dyDescent="0.25">
      <c r="A436">
        <v>319121</v>
      </c>
      <c r="B436" t="s">
        <v>407</v>
      </c>
      <c r="C436">
        <v>3120</v>
      </c>
      <c r="D436">
        <v>2891</v>
      </c>
      <c r="E436">
        <v>2696</v>
      </c>
      <c r="F436">
        <v>2576</v>
      </c>
    </row>
    <row r="437" spans="1:6" x14ac:dyDescent="0.25">
      <c r="A437">
        <v>330108</v>
      </c>
      <c r="B437" t="s">
        <v>481</v>
      </c>
      <c r="C437">
        <v>3047</v>
      </c>
      <c r="D437">
        <v>3053</v>
      </c>
      <c r="E437">
        <v>2849</v>
      </c>
      <c r="F437">
        <v>2790</v>
      </c>
    </row>
    <row r="438" spans="1:6" x14ac:dyDescent="0.25">
      <c r="A438">
        <v>421626</v>
      </c>
      <c r="B438" t="s">
        <v>74</v>
      </c>
      <c r="C438">
        <v>4528</v>
      </c>
      <c r="D438">
        <v>4167</v>
      </c>
      <c r="E438">
        <v>4255</v>
      </c>
      <c r="F438">
        <v>3611</v>
      </c>
    </row>
    <row r="439" spans="1:6" x14ac:dyDescent="0.25">
      <c r="A439">
        <v>416690</v>
      </c>
      <c r="B439" t="s">
        <v>827</v>
      </c>
      <c r="C439">
        <v>3665</v>
      </c>
      <c r="D439">
        <v>3686</v>
      </c>
      <c r="E439">
        <v>3710</v>
      </c>
      <c r="F439">
        <v>3698</v>
      </c>
    </row>
    <row r="440" spans="1:6" x14ac:dyDescent="0.25">
      <c r="A440">
        <v>356581</v>
      </c>
      <c r="B440" t="s">
        <v>640</v>
      </c>
      <c r="C440">
        <v>4893</v>
      </c>
      <c r="D440">
        <v>4667</v>
      </c>
      <c r="E440">
        <v>4105</v>
      </c>
      <c r="F440">
        <v>3980</v>
      </c>
    </row>
    <row r="441" spans="1:6" x14ac:dyDescent="0.25">
      <c r="A441">
        <v>349534</v>
      </c>
      <c r="B441" t="s">
        <v>592</v>
      </c>
      <c r="C441">
        <v>3782</v>
      </c>
      <c r="D441">
        <v>3779</v>
      </c>
      <c r="E441">
        <v>3885</v>
      </c>
      <c r="F441">
        <v>4064</v>
      </c>
    </row>
    <row r="442" spans="1:6" x14ac:dyDescent="0.25">
      <c r="A442">
        <v>305995</v>
      </c>
      <c r="B442" t="s">
        <v>9</v>
      </c>
      <c r="C442">
        <v>2353</v>
      </c>
      <c r="D442">
        <v>2570</v>
      </c>
      <c r="E442">
        <v>3143</v>
      </c>
      <c r="F442">
        <v>4735</v>
      </c>
    </row>
    <row r="443" spans="1:6" x14ac:dyDescent="0.25">
      <c r="A443">
        <v>331988</v>
      </c>
      <c r="B443" t="s">
        <v>492</v>
      </c>
      <c r="C443">
        <v>4381</v>
      </c>
      <c r="D443">
        <v>5057</v>
      </c>
      <c r="E443">
        <v>5496</v>
      </c>
      <c r="F443">
        <v>4776</v>
      </c>
    </row>
    <row r="444" spans="1:6" x14ac:dyDescent="0.25">
      <c r="A444">
        <v>359017</v>
      </c>
      <c r="B444" t="s">
        <v>652</v>
      </c>
      <c r="C444">
        <v>10254</v>
      </c>
      <c r="D444">
        <v>9770</v>
      </c>
      <c r="E444">
        <v>5800</v>
      </c>
      <c r="F444">
        <v>4886</v>
      </c>
    </row>
    <row r="445" spans="1:6" x14ac:dyDescent="0.25">
      <c r="A445">
        <v>403911</v>
      </c>
      <c r="B445" t="s">
        <v>741</v>
      </c>
      <c r="C445">
        <v>3788</v>
      </c>
      <c r="D445">
        <v>3463</v>
      </c>
      <c r="E445">
        <v>4247</v>
      </c>
      <c r="F445">
        <v>5488</v>
      </c>
    </row>
    <row r="446" spans="1:6" x14ac:dyDescent="0.25">
      <c r="A446">
        <v>378216</v>
      </c>
      <c r="B446" t="s">
        <v>706</v>
      </c>
      <c r="C446">
        <v>5076</v>
      </c>
      <c r="D446">
        <v>5229</v>
      </c>
      <c r="E446">
        <v>5467</v>
      </c>
      <c r="F446">
        <v>5635</v>
      </c>
    </row>
    <row r="447" spans="1:6" x14ac:dyDescent="0.25">
      <c r="A447">
        <v>359289</v>
      </c>
      <c r="B447" t="s">
        <v>655</v>
      </c>
      <c r="C447">
        <v>1350</v>
      </c>
      <c r="D447">
        <v>1339</v>
      </c>
      <c r="E447">
        <v>1405</v>
      </c>
      <c r="F447">
        <v>5731</v>
      </c>
    </row>
    <row r="448" spans="1:6" x14ac:dyDescent="0.25">
      <c r="A448">
        <v>312126</v>
      </c>
      <c r="B448" t="s">
        <v>358</v>
      </c>
      <c r="C448">
        <v>5765</v>
      </c>
      <c r="D448">
        <v>5817</v>
      </c>
      <c r="E448">
        <v>6029</v>
      </c>
      <c r="F448">
        <v>6101</v>
      </c>
    </row>
    <row r="449" spans="1:6" x14ac:dyDescent="0.25">
      <c r="A449">
        <v>416428</v>
      </c>
      <c r="B449" t="s">
        <v>822</v>
      </c>
      <c r="C449">
        <v>3048</v>
      </c>
      <c r="D449">
        <v>3204</v>
      </c>
      <c r="E449">
        <v>3429</v>
      </c>
      <c r="F449">
        <v>6109</v>
      </c>
    </row>
    <row r="450" spans="1:6" x14ac:dyDescent="0.25">
      <c r="A450">
        <v>366871</v>
      </c>
      <c r="B450" t="s">
        <v>685</v>
      </c>
      <c r="C450">
        <v>0</v>
      </c>
      <c r="D450">
        <v>0</v>
      </c>
      <c r="E450">
        <v>6459</v>
      </c>
      <c r="F450">
        <v>6535</v>
      </c>
    </row>
    <row r="451" spans="1:6" x14ac:dyDescent="0.25">
      <c r="A451">
        <v>315567</v>
      </c>
      <c r="B451" t="s">
        <v>385</v>
      </c>
      <c r="C451">
        <v>6604</v>
      </c>
      <c r="D451">
        <v>6690</v>
      </c>
      <c r="E451">
        <v>6733</v>
      </c>
      <c r="F451">
        <v>6863</v>
      </c>
    </row>
    <row r="452" spans="1:6" x14ac:dyDescent="0.25">
      <c r="A452">
        <v>319996</v>
      </c>
      <c r="B452" t="s">
        <v>412</v>
      </c>
      <c r="C452">
        <v>4293</v>
      </c>
      <c r="D452">
        <v>4394</v>
      </c>
      <c r="E452">
        <v>6234</v>
      </c>
      <c r="F452">
        <v>6889</v>
      </c>
    </row>
    <row r="453" spans="1:6" x14ac:dyDescent="0.25">
      <c r="A453">
        <v>335614</v>
      </c>
      <c r="B453" t="s">
        <v>508</v>
      </c>
      <c r="C453">
        <v>13438</v>
      </c>
      <c r="D453">
        <v>12948</v>
      </c>
      <c r="E453">
        <v>10646</v>
      </c>
      <c r="F453">
        <v>7366</v>
      </c>
    </row>
    <row r="454" spans="1:6" x14ac:dyDescent="0.25">
      <c r="A454">
        <v>339954</v>
      </c>
      <c r="B454" t="s">
        <v>532</v>
      </c>
      <c r="C454">
        <v>11215</v>
      </c>
      <c r="D454">
        <v>9560</v>
      </c>
      <c r="E454">
        <v>8190</v>
      </c>
      <c r="F454">
        <v>8038</v>
      </c>
    </row>
    <row r="455" spans="1:6" x14ac:dyDescent="0.25">
      <c r="A455">
        <v>314668</v>
      </c>
      <c r="B455" t="s">
        <v>379</v>
      </c>
      <c r="C455">
        <v>9256</v>
      </c>
      <c r="D455">
        <v>9344</v>
      </c>
      <c r="E455">
        <v>9332</v>
      </c>
      <c r="F455">
        <v>8845</v>
      </c>
    </row>
    <row r="456" spans="1:6" x14ac:dyDescent="0.25">
      <c r="A456">
        <v>323080</v>
      </c>
      <c r="B456" t="s">
        <v>435</v>
      </c>
      <c r="C456">
        <v>6797</v>
      </c>
      <c r="D456">
        <v>7249</v>
      </c>
      <c r="E456">
        <v>8583</v>
      </c>
      <c r="F456">
        <v>10002</v>
      </c>
    </row>
    <row r="457" spans="1:6" x14ac:dyDescent="0.25">
      <c r="A457">
        <v>346471</v>
      </c>
      <c r="B457" t="s">
        <v>575</v>
      </c>
      <c r="C457">
        <v>7205</v>
      </c>
      <c r="D457">
        <v>9412</v>
      </c>
      <c r="E457">
        <v>11962</v>
      </c>
      <c r="F457">
        <v>11785</v>
      </c>
    </row>
    <row r="458" spans="1:6" x14ac:dyDescent="0.25">
      <c r="A458">
        <v>419133</v>
      </c>
      <c r="B458" t="s">
        <v>867</v>
      </c>
      <c r="C458">
        <v>9123</v>
      </c>
      <c r="D458">
        <v>9447</v>
      </c>
      <c r="E458">
        <v>10810</v>
      </c>
      <c r="F458">
        <v>11981</v>
      </c>
    </row>
    <row r="459" spans="1:6" x14ac:dyDescent="0.25">
      <c r="A459">
        <v>312924</v>
      </c>
      <c r="B459" t="s">
        <v>365</v>
      </c>
      <c r="C459">
        <v>11356</v>
      </c>
      <c r="D459">
        <v>11473</v>
      </c>
      <c r="E459">
        <v>11875</v>
      </c>
      <c r="F459">
        <v>12052</v>
      </c>
    </row>
    <row r="460" spans="1:6" x14ac:dyDescent="0.25">
      <c r="A460">
        <v>410624</v>
      </c>
      <c r="B460" t="s">
        <v>771</v>
      </c>
      <c r="C460">
        <v>11123</v>
      </c>
      <c r="D460">
        <v>11104</v>
      </c>
      <c r="E460">
        <v>12112</v>
      </c>
      <c r="F460">
        <v>12660</v>
      </c>
    </row>
    <row r="461" spans="1:6" x14ac:dyDescent="0.25">
      <c r="A461">
        <v>393321</v>
      </c>
      <c r="B461" t="s">
        <v>725</v>
      </c>
      <c r="C461">
        <v>14119</v>
      </c>
      <c r="D461">
        <v>14358</v>
      </c>
      <c r="E461">
        <v>15302</v>
      </c>
      <c r="F461">
        <v>15933</v>
      </c>
    </row>
    <row r="462" spans="1:6" x14ac:dyDescent="0.25">
      <c r="A462">
        <v>416568</v>
      </c>
      <c r="B462" t="s">
        <v>824</v>
      </c>
      <c r="C462">
        <v>15776</v>
      </c>
      <c r="D462">
        <v>15863</v>
      </c>
      <c r="E462">
        <v>16339</v>
      </c>
      <c r="F462">
        <v>16584</v>
      </c>
    </row>
    <row r="463" spans="1:6" x14ac:dyDescent="0.25">
      <c r="A463">
        <v>345695</v>
      </c>
      <c r="B463" t="s">
        <v>26</v>
      </c>
      <c r="C463">
        <v>19347</v>
      </c>
      <c r="D463">
        <v>19818</v>
      </c>
      <c r="E463">
        <v>18963</v>
      </c>
      <c r="F463">
        <v>18942</v>
      </c>
    </row>
    <row r="464" spans="1:6" x14ac:dyDescent="0.25">
      <c r="A464">
        <v>316873</v>
      </c>
      <c r="B464" t="s">
        <v>394</v>
      </c>
      <c r="C464">
        <v>16228</v>
      </c>
      <c r="D464">
        <v>16774</v>
      </c>
      <c r="E464">
        <v>17855</v>
      </c>
      <c r="F464">
        <v>19009</v>
      </c>
    </row>
    <row r="465" spans="1:6" x14ac:dyDescent="0.25">
      <c r="A465">
        <v>346659</v>
      </c>
      <c r="B465" t="s">
        <v>576</v>
      </c>
      <c r="C465">
        <v>17472</v>
      </c>
      <c r="D465">
        <v>17696</v>
      </c>
      <c r="E465">
        <v>18487</v>
      </c>
      <c r="F465">
        <v>19232</v>
      </c>
    </row>
    <row r="466" spans="1:6" x14ac:dyDescent="0.25">
      <c r="A466">
        <v>701</v>
      </c>
      <c r="B466" t="s">
        <v>286</v>
      </c>
      <c r="C466">
        <v>25103</v>
      </c>
      <c r="D466">
        <v>23870</v>
      </c>
      <c r="E466">
        <v>21905</v>
      </c>
      <c r="F466">
        <v>20234</v>
      </c>
    </row>
    <row r="467" spans="1:6" x14ac:dyDescent="0.25">
      <c r="A467">
        <v>410047</v>
      </c>
      <c r="B467" t="s">
        <v>767</v>
      </c>
      <c r="C467">
        <v>32555</v>
      </c>
      <c r="D467">
        <v>35795</v>
      </c>
      <c r="E467">
        <v>29448</v>
      </c>
      <c r="F467">
        <v>23354</v>
      </c>
    </row>
    <row r="468" spans="1:6" x14ac:dyDescent="0.25">
      <c r="A468">
        <v>6246</v>
      </c>
      <c r="B468" t="s">
        <v>289</v>
      </c>
      <c r="C468">
        <v>39761</v>
      </c>
      <c r="D468">
        <v>36926</v>
      </c>
      <c r="E468">
        <v>28641</v>
      </c>
      <c r="F468">
        <v>25486</v>
      </c>
    </row>
    <row r="469" spans="1:6" x14ac:dyDescent="0.25">
      <c r="A469">
        <v>417505</v>
      </c>
      <c r="B469" t="s">
        <v>837</v>
      </c>
      <c r="C469">
        <v>26224</v>
      </c>
      <c r="D469">
        <v>26430</v>
      </c>
      <c r="E469">
        <v>26826</v>
      </c>
      <c r="F469">
        <v>26946</v>
      </c>
    </row>
    <row r="470" spans="1:6" x14ac:dyDescent="0.25">
      <c r="A470">
        <v>418285</v>
      </c>
      <c r="B470" t="s">
        <v>852</v>
      </c>
      <c r="C470">
        <v>37298</v>
      </c>
      <c r="D470">
        <v>39479</v>
      </c>
      <c r="E470">
        <v>37399</v>
      </c>
      <c r="F470">
        <v>35675</v>
      </c>
    </row>
    <row r="471" spans="1:6" x14ac:dyDescent="0.25">
      <c r="A471">
        <v>326305</v>
      </c>
      <c r="B471" t="s">
        <v>458</v>
      </c>
      <c r="C471">
        <v>35349</v>
      </c>
      <c r="D471">
        <v>35966</v>
      </c>
      <c r="E471">
        <v>31711</v>
      </c>
      <c r="F471">
        <v>35767</v>
      </c>
    </row>
    <row r="472" spans="1:6" x14ac:dyDescent="0.25">
      <c r="A472">
        <v>339679</v>
      </c>
      <c r="B472" t="s">
        <v>531</v>
      </c>
      <c r="C472">
        <v>53491</v>
      </c>
      <c r="D472">
        <v>54039</v>
      </c>
      <c r="E472">
        <v>51662</v>
      </c>
      <c r="F472">
        <v>51003</v>
      </c>
    </row>
    <row r="473" spans="1:6" x14ac:dyDescent="0.25">
      <c r="A473">
        <v>417823</v>
      </c>
      <c r="B473" t="s">
        <v>842</v>
      </c>
      <c r="C473">
        <v>66406</v>
      </c>
      <c r="D473">
        <v>76378</v>
      </c>
      <c r="E473">
        <v>72164</v>
      </c>
      <c r="F473">
        <v>51675</v>
      </c>
    </row>
    <row r="474" spans="1:6" x14ac:dyDescent="0.25">
      <c r="A474">
        <v>5711</v>
      </c>
      <c r="B474" t="s">
        <v>288</v>
      </c>
      <c r="C474">
        <v>89726</v>
      </c>
      <c r="D474">
        <v>85232</v>
      </c>
      <c r="E474">
        <v>80724</v>
      </c>
      <c r="F474">
        <v>80085</v>
      </c>
    </row>
    <row r="475" spans="1:6" x14ac:dyDescent="0.25">
      <c r="A475">
        <v>348805</v>
      </c>
      <c r="B475" t="s">
        <v>31</v>
      </c>
      <c r="C475">
        <v>149261</v>
      </c>
      <c r="D475">
        <v>179434</v>
      </c>
      <c r="E475">
        <v>176971</v>
      </c>
      <c r="F475">
        <v>91992</v>
      </c>
    </row>
    <row r="476" spans="1:6" x14ac:dyDescent="0.25">
      <c r="A476">
        <v>348520</v>
      </c>
      <c r="B476" t="s">
        <v>589</v>
      </c>
      <c r="C476">
        <v>144135</v>
      </c>
      <c r="D476">
        <v>128106</v>
      </c>
      <c r="E476">
        <v>118929</v>
      </c>
      <c r="F476">
        <v>125242</v>
      </c>
    </row>
    <row r="477" spans="1:6" x14ac:dyDescent="0.25">
      <c r="A477">
        <v>343889</v>
      </c>
      <c r="B477" t="s">
        <v>557</v>
      </c>
      <c r="C477">
        <v>1139441</v>
      </c>
      <c r="D477">
        <v>1089841</v>
      </c>
      <c r="E477">
        <v>1050630</v>
      </c>
      <c r="F477">
        <v>1051772</v>
      </c>
    </row>
    <row r="478" spans="1:6" x14ac:dyDescent="0.25">
      <c r="B478" t="s">
        <v>4</v>
      </c>
      <c r="C478">
        <v>2150768</v>
      </c>
      <c r="D478">
        <v>2119427</v>
      </c>
      <c r="E478">
        <v>2037324</v>
      </c>
      <c r="F478">
        <v>1936133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7218-0596-4FAD-8A69-CD96B4D6EE0B}">
  <dimension ref="A1:H904"/>
  <sheetViews>
    <sheetView topLeftCell="A875" workbookViewId="0">
      <selection activeCell="C897" sqref="C897"/>
    </sheetView>
  </sheetViews>
  <sheetFormatPr defaultRowHeight="15" x14ac:dyDescent="0.25"/>
  <cols>
    <col min="2" max="2" width="23" customWidth="1"/>
    <col min="3" max="8" width="18" style="48" customWidth="1"/>
  </cols>
  <sheetData>
    <row r="1" spans="1:8" x14ac:dyDescent="0.25">
      <c r="A1" t="s">
        <v>2032</v>
      </c>
      <c r="B1" t="s">
        <v>3</v>
      </c>
      <c r="C1" s="48" t="s">
        <v>1145</v>
      </c>
      <c r="D1" s="48" t="s">
        <v>89</v>
      </c>
      <c r="E1" s="48" t="s">
        <v>1146</v>
      </c>
      <c r="F1" s="48" t="s">
        <v>90</v>
      </c>
      <c r="G1" s="48" t="s">
        <v>91</v>
      </c>
      <c r="H1" s="48" t="s">
        <v>92</v>
      </c>
    </row>
    <row r="2" spans="1:8" x14ac:dyDescent="0.25">
      <c r="A2" t="s">
        <v>2033</v>
      </c>
      <c r="B2" t="s">
        <v>283</v>
      </c>
      <c r="C2" s="48">
        <v>316108854</v>
      </c>
      <c r="D2" s="48">
        <v>1705198</v>
      </c>
      <c r="E2" s="48">
        <v>303453701</v>
      </c>
      <c r="F2" s="48">
        <v>33881973</v>
      </c>
      <c r="G2" s="48">
        <v>32854225</v>
      </c>
      <c r="H2" s="48">
        <v>13343401</v>
      </c>
    </row>
    <row r="3" spans="1:8" x14ac:dyDescent="0.25">
      <c r="A3" t="s">
        <v>2034</v>
      </c>
      <c r="B3" t="s">
        <v>284</v>
      </c>
      <c r="C3" s="48">
        <v>200507213</v>
      </c>
      <c r="D3" s="48">
        <v>277</v>
      </c>
      <c r="E3" s="48">
        <v>178466850</v>
      </c>
      <c r="F3" s="48">
        <v>29364861</v>
      </c>
      <c r="G3" s="48">
        <v>17960974</v>
      </c>
      <c r="H3" s="48">
        <v>604311</v>
      </c>
    </row>
    <row r="4" spans="1:8" x14ac:dyDescent="0.25">
      <c r="A4" t="s">
        <v>2035</v>
      </c>
      <c r="B4" t="s">
        <v>285</v>
      </c>
      <c r="C4" s="48">
        <v>1428154399</v>
      </c>
      <c r="D4" s="48">
        <v>3151781</v>
      </c>
      <c r="E4" s="48">
        <v>1138018235</v>
      </c>
      <c r="F4" s="48">
        <v>118607629</v>
      </c>
      <c r="G4" s="48">
        <v>117785954</v>
      </c>
      <c r="H4" s="48">
        <v>4529582</v>
      </c>
    </row>
    <row r="5" spans="1:8" x14ac:dyDescent="0.25">
      <c r="A5" t="s">
        <v>2036</v>
      </c>
      <c r="B5" t="s">
        <v>286</v>
      </c>
      <c r="C5" s="48">
        <v>1827164063</v>
      </c>
      <c r="D5" s="48">
        <v>20495214</v>
      </c>
      <c r="E5" s="48">
        <v>1557152226</v>
      </c>
      <c r="F5" s="48">
        <v>111152451</v>
      </c>
      <c r="G5" s="48">
        <v>99859729</v>
      </c>
      <c r="H5" s="48">
        <v>22947163</v>
      </c>
    </row>
    <row r="6" spans="1:8" x14ac:dyDescent="0.25">
      <c r="A6" t="s">
        <v>2037</v>
      </c>
      <c r="B6" t="s">
        <v>287</v>
      </c>
      <c r="C6" s="48">
        <v>89623436</v>
      </c>
      <c r="D6" s="48">
        <v>1328339</v>
      </c>
      <c r="E6" s="48">
        <v>163702211</v>
      </c>
      <c r="F6" s="48">
        <v>12382652</v>
      </c>
      <c r="G6" s="48">
        <v>100642</v>
      </c>
      <c r="H6" s="48">
        <v>5668459</v>
      </c>
    </row>
    <row r="7" spans="1:8" x14ac:dyDescent="0.25">
      <c r="A7" t="s">
        <v>2038</v>
      </c>
      <c r="B7" t="s">
        <v>288</v>
      </c>
      <c r="C7" s="48">
        <v>13676348759</v>
      </c>
      <c r="D7" s="48">
        <v>89010141</v>
      </c>
      <c r="E7" s="48">
        <v>13087111731</v>
      </c>
      <c r="F7" s="48">
        <v>589820480</v>
      </c>
      <c r="G7" s="48">
        <v>616931104</v>
      </c>
      <c r="H7" s="48">
        <v>220069480</v>
      </c>
    </row>
    <row r="8" spans="1:8" x14ac:dyDescent="0.25">
      <c r="A8" t="s">
        <v>2039</v>
      </c>
      <c r="B8" t="s">
        <v>289</v>
      </c>
      <c r="C8" s="48">
        <v>10088004661</v>
      </c>
      <c r="D8" s="48">
        <v>32190191</v>
      </c>
      <c r="E8" s="48">
        <v>8951467333</v>
      </c>
      <c r="F8" s="48">
        <v>559472891</v>
      </c>
      <c r="G8" s="48">
        <v>653160893</v>
      </c>
      <c r="H8" s="48">
        <v>236253481</v>
      </c>
    </row>
    <row r="9" spans="1:8" x14ac:dyDescent="0.25">
      <c r="A9" t="s">
        <v>2040</v>
      </c>
      <c r="B9" t="s">
        <v>93</v>
      </c>
      <c r="C9" s="48">
        <v>1433541</v>
      </c>
      <c r="D9" s="48">
        <v>0</v>
      </c>
      <c r="E9" s="48">
        <v>643499</v>
      </c>
      <c r="F9" s="48">
        <v>2014476</v>
      </c>
      <c r="G9" s="48">
        <v>0</v>
      </c>
      <c r="H9" s="48">
        <v>366979</v>
      </c>
    </row>
    <row r="10" spans="1:8" x14ac:dyDescent="0.25">
      <c r="A10" t="s">
        <v>2041</v>
      </c>
      <c r="B10" t="s">
        <v>290</v>
      </c>
      <c r="C10" s="48">
        <v>47075498</v>
      </c>
      <c r="D10" s="48">
        <v>9376140</v>
      </c>
      <c r="E10" s="48">
        <v>40837683</v>
      </c>
      <c r="F10" s="48">
        <v>7996975</v>
      </c>
      <c r="G10" s="48">
        <v>316586</v>
      </c>
      <c r="H10" s="48">
        <v>12496129</v>
      </c>
    </row>
    <row r="11" spans="1:8" x14ac:dyDescent="0.25">
      <c r="A11" t="s">
        <v>2042</v>
      </c>
      <c r="B11" t="s">
        <v>291</v>
      </c>
      <c r="C11" s="48">
        <v>55570796</v>
      </c>
      <c r="D11" s="48">
        <v>1393310</v>
      </c>
      <c r="E11" s="48">
        <v>50750518</v>
      </c>
      <c r="F11" s="48">
        <v>6609592</v>
      </c>
      <c r="G11" s="48">
        <v>138862</v>
      </c>
      <c r="H11" s="48">
        <v>4476067</v>
      </c>
    </row>
    <row r="12" spans="1:8" x14ac:dyDescent="0.25">
      <c r="A12" t="s">
        <v>2043</v>
      </c>
      <c r="B12" t="s">
        <v>943</v>
      </c>
      <c r="C12" s="48">
        <v>4226394</v>
      </c>
      <c r="D12" s="48">
        <v>0</v>
      </c>
      <c r="E12" s="48">
        <v>1451624</v>
      </c>
      <c r="F12" s="48">
        <v>2220114</v>
      </c>
      <c r="G12" s="48">
        <v>272960</v>
      </c>
      <c r="H12" s="48">
        <v>230135</v>
      </c>
    </row>
    <row r="13" spans="1:8" x14ac:dyDescent="0.25">
      <c r="A13" t="s">
        <v>2044</v>
      </c>
      <c r="B13" t="s">
        <v>292</v>
      </c>
      <c r="C13" s="48">
        <v>-5751376</v>
      </c>
      <c r="D13" s="48">
        <v>156091305</v>
      </c>
      <c r="E13" s="48">
        <v>0</v>
      </c>
      <c r="F13" s="48">
        <v>10010700</v>
      </c>
      <c r="G13" s="48">
        <v>0</v>
      </c>
      <c r="H13" s="48">
        <v>132980163</v>
      </c>
    </row>
    <row r="14" spans="1:8" x14ac:dyDescent="0.25">
      <c r="A14" t="s">
        <v>2045</v>
      </c>
      <c r="B14" t="s">
        <v>293</v>
      </c>
      <c r="C14" s="48">
        <v>25230042</v>
      </c>
      <c r="D14" s="48">
        <v>2340574</v>
      </c>
      <c r="E14" s="48">
        <v>20762994</v>
      </c>
      <c r="F14" s="48">
        <v>4868947</v>
      </c>
      <c r="G14" s="48">
        <v>48269</v>
      </c>
      <c r="H14" s="48">
        <v>1806028</v>
      </c>
    </row>
    <row r="15" spans="1:8" x14ac:dyDescent="0.25">
      <c r="A15" t="s">
        <v>2046</v>
      </c>
      <c r="B15" t="s">
        <v>294</v>
      </c>
      <c r="C15" s="48">
        <v>17064173</v>
      </c>
      <c r="D15" s="48">
        <v>3960174</v>
      </c>
      <c r="E15" s="48">
        <v>11038941</v>
      </c>
      <c r="F15" s="48">
        <v>2283576</v>
      </c>
      <c r="G15" s="48">
        <v>73832</v>
      </c>
      <c r="H15" s="48">
        <v>4064359</v>
      </c>
    </row>
    <row r="16" spans="1:8" x14ac:dyDescent="0.25">
      <c r="A16" t="s">
        <v>2047</v>
      </c>
      <c r="B16" t="s">
        <v>295</v>
      </c>
      <c r="C16" s="48">
        <v>93992144</v>
      </c>
      <c r="D16" s="48">
        <v>14748183</v>
      </c>
      <c r="E16" s="48">
        <v>81182934</v>
      </c>
      <c r="F16" s="48">
        <v>13458096</v>
      </c>
      <c r="G16" s="48">
        <v>650540</v>
      </c>
      <c r="H16" s="48">
        <v>15677393</v>
      </c>
    </row>
    <row r="17" spans="1:8" x14ac:dyDescent="0.25">
      <c r="A17" t="s">
        <v>2048</v>
      </c>
      <c r="B17" t="s">
        <v>296</v>
      </c>
      <c r="C17" s="48">
        <v>26160826</v>
      </c>
      <c r="D17" s="48">
        <v>257777</v>
      </c>
      <c r="E17" s="48">
        <v>18344830</v>
      </c>
      <c r="F17" s="48">
        <v>2285877</v>
      </c>
      <c r="G17" s="48">
        <v>1173801</v>
      </c>
      <c r="H17" s="48">
        <v>278462</v>
      </c>
    </row>
    <row r="18" spans="1:8" x14ac:dyDescent="0.25">
      <c r="A18" t="s">
        <v>2049</v>
      </c>
      <c r="B18" t="s">
        <v>297</v>
      </c>
      <c r="C18" s="48">
        <v>26564928</v>
      </c>
      <c r="D18" s="48">
        <v>3588371</v>
      </c>
      <c r="E18" s="48">
        <v>15743246</v>
      </c>
      <c r="F18" s="48">
        <v>5028628</v>
      </c>
      <c r="G18" s="48">
        <v>233199</v>
      </c>
      <c r="H18" s="48">
        <v>3541567</v>
      </c>
    </row>
    <row r="19" spans="1:8" x14ac:dyDescent="0.25">
      <c r="A19" t="s">
        <v>2050</v>
      </c>
      <c r="B19" t="s">
        <v>94</v>
      </c>
      <c r="C19" s="48">
        <v>901341923</v>
      </c>
      <c r="D19" s="48">
        <v>1089381</v>
      </c>
      <c r="E19" s="48">
        <v>300516006</v>
      </c>
      <c r="F19" s="48">
        <v>130637449</v>
      </c>
      <c r="G19" s="48">
        <v>100494541</v>
      </c>
      <c r="H19" s="48">
        <v>43368601</v>
      </c>
    </row>
    <row r="20" spans="1:8" x14ac:dyDescent="0.25">
      <c r="A20" t="s">
        <v>2051</v>
      </c>
      <c r="B20" t="s">
        <v>298</v>
      </c>
      <c r="C20" s="48">
        <v>0</v>
      </c>
      <c r="D20" s="48">
        <v>0</v>
      </c>
      <c r="E20" s="48">
        <v>0</v>
      </c>
      <c r="F20" s="48">
        <v>686739</v>
      </c>
      <c r="G20" s="48">
        <v>0</v>
      </c>
      <c r="H20" s="48">
        <v>0</v>
      </c>
    </row>
    <row r="21" spans="1:8" x14ac:dyDescent="0.25">
      <c r="A21" t="s">
        <v>2052</v>
      </c>
      <c r="B21" t="s">
        <v>299</v>
      </c>
      <c r="C21" s="48">
        <v>2365377224</v>
      </c>
      <c r="D21" s="48">
        <v>2596367</v>
      </c>
      <c r="E21" s="48">
        <v>2393097327</v>
      </c>
      <c r="F21" s="48">
        <v>307872517</v>
      </c>
      <c r="G21" s="48">
        <v>6010112</v>
      </c>
      <c r="H21" s="48">
        <v>31268317</v>
      </c>
    </row>
    <row r="22" spans="1:8" x14ac:dyDescent="0.25">
      <c r="A22" t="s">
        <v>2053</v>
      </c>
      <c r="B22" t="s">
        <v>300</v>
      </c>
      <c r="C22" s="48">
        <v>6185432</v>
      </c>
      <c r="D22" s="48">
        <v>143870</v>
      </c>
      <c r="E22" s="48">
        <v>4495749</v>
      </c>
      <c r="F22" s="48">
        <v>1017305</v>
      </c>
      <c r="G22" s="48">
        <v>9909</v>
      </c>
      <c r="H22" s="48">
        <v>920499</v>
      </c>
    </row>
    <row r="23" spans="1:8" x14ac:dyDescent="0.25">
      <c r="A23" t="s">
        <v>2054</v>
      </c>
      <c r="B23" t="s">
        <v>302</v>
      </c>
      <c r="C23" s="48">
        <v>16736378</v>
      </c>
      <c r="D23" s="48">
        <v>5473</v>
      </c>
      <c r="E23" s="48">
        <v>13888512</v>
      </c>
      <c r="F23" s="48">
        <v>3777616</v>
      </c>
      <c r="G23" s="48">
        <v>0</v>
      </c>
      <c r="H23" s="48">
        <v>5932</v>
      </c>
    </row>
    <row r="24" spans="1:8" x14ac:dyDescent="0.25">
      <c r="A24" t="s">
        <v>2055</v>
      </c>
      <c r="B24" t="s">
        <v>303</v>
      </c>
      <c r="C24" s="48">
        <v>168495611</v>
      </c>
      <c r="D24" s="48">
        <v>26808146</v>
      </c>
      <c r="E24" s="48">
        <v>129150617</v>
      </c>
      <c r="F24" s="48">
        <v>18776735</v>
      </c>
      <c r="G24" s="48">
        <v>1555319</v>
      </c>
      <c r="H24" s="48">
        <v>32180794</v>
      </c>
    </row>
    <row r="25" spans="1:8" x14ac:dyDescent="0.25">
      <c r="A25" t="s">
        <v>2056</v>
      </c>
      <c r="B25" t="s">
        <v>304</v>
      </c>
      <c r="C25" s="48">
        <v>37942260</v>
      </c>
      <c r="D25" s="48">
        <v>3835796</v>
      </c>
      <c r="E25" s="48">
        <v>28737638</v>
      </c>
      <c r="F25" s="48">
        <v>5976175</v>
      </c>
      <c r="G25" s="48">
        <v>265202</v>
      </c>
      <c r="H25" s="48">
        <v>10500293</v>
      </c>
    </row>
    <row r="26" spans="1:8" x14ac:dyDescent="0.25">
      <c r="A26" t="s">
        <v>2057</v>
      </c>
      <c r="B26" t="s">
        <v>305</v>
      </c>
      <c r="C26" s="48">
        <v>176350409</v>
      </c>
      <c r="D26" s="48">
        <v>20372468</v>
      </c>
      <c r="E26" s="48">
        <v>174552298</v>
      </c>
      <c r="F26" s="48">
        <v>17854071</v>
      </c>
      <c r="G26" s="48">
        <v>3460244</v>
      </c>
      <c r="H26" s="48">
        <v>10599077</v>
      </c>
    </row>
    <row r="27" spans="1:8" x14ac:dyDescent="0.25">
      <c r="A27" t="s">
        <v>2058</v>
      </c>
      <c r="B27" t="s">
        <v>306</v>
      </c>
      <c r="C27" s="48">
        <v>183339125</v>
      </c>
      <c r="D27" s="48">
        <v>36410613</v>
      </c>
      <c r="E27" s="48">
        <v>151368033</v>
      </c>
      <c r="F27" s="48">
        <v>11876634</v>
      </c>
      <c r="G27" s="48">
        <v>439243</v>
      </c>
      <c r="H27" s="48">
        <v>43901189</v>
      </c>
    </row>
    <row r="28" spans="1:8" x14ac:dyDescent="0.25">
      <c r="A28" t="s">
        <v>2059</v>
      </c>
      <c r="B28" t="s">
        <v>5</v>
      </c>
      <c r="C28" s="48">
        <v>345970211</v>
      </c>
      <c r="D28" s="48">
        <v>385191</v>
      </c>
      <c r="E28" s="48">
        <v>290184047</v>
      </c>
      <c r="F28" s="48">
        <v>47329017</v>
      </c>
      <c r="G28" s="48">
        <v>12906438</v>
      </c>
      <c r="H28" s="48">
        <v>8643810</v>
      </c>
    </row>
    <row r="29" spans="1:8" x14ac:dyDescent="0.25">
      <c r="A29" t="s">
        <v>2060</v>
      </c>
      <c r="B29" t="s">
        <v>307</v>
      </c>
      <c r="C29" s="48">
        <v>74612594</v>
      </c>
      <c r="D29" s="48">
        <v>507000</v>
      </c>
      <c r="E29" s="48">
        <v>63040396</v>
      </c>
      <c r="F29" s="48">
        <v>10272031</v>
      </c>
      <c r="G29" s="48">
        <v>435773</v>
      </c>
      <c r="H29" s="48">
        <v>1892230</v>
      </c>
    </row>
    <row r="30" spans="1:8" x14ac:dyDescent="0.25">
      <c r="A30" t="s">
        <v>2061</v>
      </c>
      <c r="B30" t="s">
        <v>308</v>
      </c>
      <c r="C30" s="48">
        <v>27807938</v>
      </c>
      <c r="D30" s="48">
        <v>902297</v>
      </c>
      <c r="E30" s="48">
        <v>22497706</v>
      </c>
      <c r="F30" s="48">
        <v>4001162</v>
      </c>
      <c r="G30" s="48">
        <v>115755</v>
      </c>
      <c r="H30" s="48">
        <v>3588351</v>
      </c>
    </row>
    <row r="31" spans="1:8" x14ac:dyDescent="0.25">
      <c r="A31" t="s">
        <v>2062</v>
      </c>
      <c r="B31" t="s">
        <v>309</v>
      </c>
      <c r="C31" s="48">
        <v>667022601</v>
      </c>
      <c r="D31" s="48">
        <v>3257478</v>
      </c>
      <c r="E31" s="48">
        <v>632651105</v>
      </c>
      <c r="F31" s="48">
        <v>70433014</v>
      </c>
      <c r="G31" s="48">
        <v>1595952</v>
      </c>
      <c r="H31" s="48">
        <v>18713288</v>
      </c>
    </row>
    <row r="32" spans="1:8" x14ac:dyDescent="0.25">
      <c r="A32" t="s">
        <v>2063</v>
      </c>
      <c r="B32" t="s">
        <v>310</v>
      </c>
      <c r="C32" s="48">
        <v>100240703</v>
      </c>
      <c r="D32" s="48">
        <v>2266908</v>
      </c>
      <c r="E32" s="48">
        <v>89647351</v>
      </c>
      <c r="F32" s="48">
        <v>9638915</v>
      </c>
      <c r="G32" s="48">
        <v>1940929</v>
      </c>
      <c r="H32" s="48">
        <v>4150290</v>
      </c>
    </row>
    <row r="33" spans="1:8" x14ac:dyDescent="0.25">
      <c r="A33" t="s">
        <v>2064</v>
      </c>
      <c r="B33" t="s">
        <v>311</v>
      </c>
      <c r="C33" s="48">
        <v>23415120</v>
      </c>
      <c r="D33" s="48">
        <v>13371729</v>
      </c>
      <c r="E33" s="48">
        <v>19352642</v>
      </c>
      <c r="F33" s="48">
        <v>7731432</v>
      </c>
      <c r="G33" s="48">
        <v>0</v>
      </c>
      <c r="H33" s="48">
        <v>10018898</v>
      </c>
    </row>
    <row r="34" spans="1:8" x14ac:dyDescent="0.25">
      <c r="A34" t="s">
        <v>2065</v>
      </c>
      <c r="B34" t="s">
        <v>312</v>
      </c>
      <c r="C34" s="48">
        <v>15632167</v>
      </c>
      <c r="D34" s="48">
        <v>13385</v>
      </c>
      <c r="E34" s="48">
        <v>9638879</v>
      </c>
      <c r="F34" s="48">
        <v>1800459</v>
      </c>
      <c r="G34" s="48">
        <v>0</v>
      </c>
      <c r="H34" s="48">
        <v>271132</v>
      </c>
    </row>
    <row r="35" spans="1:8" x14ac:dyDescent="0.25">
      <c r="A35" t="s">
        <v>2066</v>
      </c>
      <c r="B35" t="s">
        <v>95</v>
      </c>
      <c r="C35" s="48">
        <v>367549</v>
      </c>
      <c r="D35" s="48">
        <v>422896</v>
      </c>
      <c r="E35" s="48">
        <v>164927</v>
      </c>
      <c r="F35" s="48">
        <v>348876</v>
      </c>
      <c r="G35" s="48">
        <v>0</v>
      </c>
      <c r="H35" s="48">
        <v>682571</v>
      </c>
    </row>
    <row r="36" spans="1:8" x14ac:dyDescent="0.25">
      <c r="A36" t="s">
        <v>2067</v>
      </c>
      <c r="B36" t="s">
        <v>314</v>
      </c>
      <c r="C36" s="48">
        <v>39248126</v>
      </c>
      <c r="D36" s="48">
        <v>1287583</v>
      </c>
      <c r="E36" s="48">
        <v>30291258</v>
      </c>
      <c r="F36" s="48">
        <v>4211390</v>
      </c>
      <c r="G36" s="48">
        <v>287408</v>
      </c>
      <c r="H36" s="48">
        <v>1932080</v>
      </c>
    </row>
    <row r="37" spans="1:8" x14ac:dyDescent="0.25">
      <c r="A37" t="s">
        <v>2068</v>
      </c>
      <c r="B37" t="s">
        <v>315</v>
      </c>
      <c r="C37" s="48">
        <v>43207835</v>
      </c>
      <c r="D37" s="48">
        <v>3442132</v>
      </c>
      <c r="E37" s="48">
        <v>34666301</v>
      </c>
      <c r="F37" s="48">
        <v>7870685</v>
      </c>
      <c r="G37" s="48">
        <v>43835</v>
      </c>
      <c r="H37" s="48">
        <v>7482915</v>
      </c>
    </row>
    <row r="38" spans="1:8" x14ac:dyDescent="0.25">
      <c r="A38" t="s">
        <v>2069</v>
      </c>
      <c r="B38" t="s">
        <v>944</v>
      </c>
      <c r="C38" s="48">
        <v>13981897</v>
      </c>
      <c r="D38" s="48">
        <v>0</v>
      </c>
      <c r="E38" s="48">
        <v>5825889</v>
      </c>
      <c r="F38" s="48">
        <v>6728647</v>
      </c>
      <c r="G38" s="48">
        <v>1248163</v>
      </c>
      <c r="H38" s="48">
        <v>57940</v>
      </c>
    </row>
    <row r="39" spans="1:8" x14ac:dyDescent="0.25">
      <c r="A39" t="s">
        <v>2070</v>
      </c>
      <c r="B39" t="s">
        <v>316</v>
      </c>
      <c r="C39" s="48">
        <v>46496702</v>
      </c>
      <c r="D39" s="48">
        <v>5401768</v>
      </c>
      <c r="E39" s="48">
        <v>38350550</v>
      </c>
      <c r="F39" s="48">
        <v>5041498</v>
      </c>
      <c r="G39" s="48">
        <v>645357</v>
      </c>
      <c r="H39" s="48">
        <v>8723830</v>
      </c>
    </row>
    <row r="40" spans="1:8" x14ac:dyDescent="0.25">
      <c r="A40" t="s">
        <v>2071</v>
      </c>
      <c r="B40" t="s">
        <v>945</v>
      </c>
      <c r="C40" s="48">
        <v>65476924</v>
      </c>
      <c r="D40" s="48">
        <v>2880740</v>
      </c>
      <c r="E40" s="48">
        <v>21491915</v>
      </c>
      <c r="F40" s="48">
        <v>17772373</v>
      </c>
      <c r="G40" s="48">
        <v>15382512</v>
      </c>
      <c r="H40" s="48">
        <v>10012912</v>
      </c>
    </row>
    <row r="41" spans="1:8" x14ac:dyDescent="0.25">
      <c r="A41" t="s">
        <v>2072</v>
      </c>
      <c r="B41" t="s">
        <v>317</v>
      </c>
      <c r="C41" s="48">
        <v>6543879</v>
      </c>
      <c r="D41" s="48">
        <v>1339997</v>
      </c>
      <c r="E41" s="48">
        <v>5030624</v>
      </c>
      <c r="F41" s="48">
        <v>2135552</v>
      </c>
      <c r="G41" s="48">
        <v>0</v>
      </c>
      <c r="H41" s="48">
        <v>476384</v>
      </c>
    </row>
    <row r="42" spans="1:8" x14ac:dyDescent="0.25">
      <c r="A42" t="s">
        <v>2073</v>
      </c>
      <c r="B42" t="s">
        <v>6</v>
      </c>
      <c r="C42" s="48">
        <v>1292390916</v>
      </c>
      <c r="D42" s="48">
        <v>38207088</v>
      </c>
      <c r="E42" s="48">
        <v>1116679461</v>
      </c>
      <c r="F42" s="48">
        <v>99736816</v>
      </c>
      <c r="G42" s="48">
        <v>58924288</v>
      </c>
      <c r="H42" s="48">
        <v>73584809</v>
      </c>
    </row>
    <row r="43" spans="1:8" x14ac:dyDescent="0.25">
      <c r="A43" t="s">
        <v>2074</v>
      </c>
      <c r="B43" t="s">
        <v>7</v>
      </c>
      <c r="C43" s="48">
        <v>92628177</v>
      </c>
      <c r="D43" s="48">
        <v>11303928</v>
      </c>
      <c r="E43" s="48">
        <v>85002202</v>
      </c>
      <c r="F43" s="48">
        <v>9098346</v>
      </c>
      <c r="G43" s="48">
        <v>137280</v>
      </c>
      <c r="H43" s="48">
        <v>9244011</v>
      </c>
    </row>
    <row r="44" spans="1:8" x14ac:dyDescent="0.25">
      <c r="A44" t="s">
        <v>2075</v>
      </c>
      <c r="B44" t="s">
        <v>319</v>
      </c>
      <c r="C44" s="48">
        <v>41441361</v>
      </c>
      <c r="D44" s="48">
        <v>2420111</v>
      </c>
      <c r="E44" s="48">
        <v>37904815</v>
      </c>
      <c r="F44" s="48">
        <v>5553937</v>
      </c>
      <c r="G44" s="48">
        <v>492350</v>
      </c>
      <c r="H44" s="48">
        <v>3522661</v>
      </c>
    </row>
    <row r="45" spans="1:8" x14ac:dyDescent="0.25">
      <c r="A45" t="s">
        <v>2076</v>
      </c>
      <c r="B45" t="s">
        <v>946</v>
      </c>
      <c r="C45" s="48">
        <v>1655780</v>
      </c>
      <c r="D45" s="48">
        <v>142569</v>
      </c>
      <c r="E45" s="48">
        <v>729376</v>
      </c>
      <c r="F45" s="48">
        <v>1003570</v>
      </c>
      <c r="G45" s="48">
        <v>48577</v>
      </c>
      <c r="H45" s="48">
        <v>131843</v>
      </c>
    </row>
    <row r="46" spans="1:8" x14ac:dyDescent="0.25">
      <c r="A46" t="s">
        <v>2077</v>
      </c>
      <c r="B46" t="s">
        <v>320</v>
      </c>
      <c r="C46" s="48">
        <v>37116552</v>
      </c>
      <c r="D46" s="48">
        <v>10924671</v>
      </c>
      <c r="E46" s="48">
        <v>27899668</v>
      </c>
      <c r="F46" s="48">
        <v>7780106</v>
      </c>
      <c r="G46" s="48">
        <v>710056</v>
      </c>
      <c r="H46" s="48">
        <v>12538686</v>
      </c>
    </row>
    <row r="47" spans="1:8" x14ac:dyDescent="0.25">
      <c r="A47" t="s">
        <v>2078</v>
      </c>
      <c r="B47" t="s">
        <v>8</v>
      </c>
      <c r="C47" s="48">
        <v>24431299</v>
      </c>
      <c r="D47" s="48">
        <v>27633</v>
      </c>
      <c r="E47" s="48">
        <v>21263622</v>
      </c>
      <c r="F47" s="48">
        <v>3928164</v>
      </c>
      <c r="G47" s="48">
        <v>179790</v>
      </c>
      <c r="H47" s="48">
        <v>247344</v>
      </c>
    </row>
    <row r="48" spans="1:8" x14ac:dyDescent="0.25">
      <c r="A48" t="s">
        <v>2079</v>
      </c>
      <c r="B48" t="s">
        <v>321</v>
      </c>
      <c r="C48" s="48">
        <v>4210682</v>
      </c>
      <c r="D48" s="48">
        <v>32104</v>
      </c>
      <c r="E48" s="48">
        <v>1930395</v>
      </c>
      <c r="F48" s="48">
        <v>1769512</v>
      </c>
      <c r="G48" s="48">
        <v>133000</v>
      </c>
      <c r="H48" s="48">
        <v>421367</v>
      </c>
    </row>
    <row r="49" spans="1:8" x14ac:dyDescent="0.25">
      <c r="A49" t="s">
        <v>2080</v>
      </c>
      <c r="B49" t="s">
        <v>9</v>
      </c>
      <c r="C49" s="48">
        <v>2529991</v>
      </c>
      <c r="D49" s="48">
        <v>0</v>
      </c>
      <c r="E49" s="48">
        <v>2288459</v>
      </c>
      <c r="F49" s="48">
        <v>254066</v>
      </c>
      <c r="G49" s="48">
        <v>31340</v>
      </c>
      <c r="H49" s="48">
        <v>0</v>
      </c>
    </row>
    <row r="50" spans="1:8" x14ac:dyDescent="0.25">
      <c r="A50" t="s">
        <v>2081</v>
      </c>
      <c r="B50" t="s">
        <v>322</v>
      </c>
      <c r="C50" s="48">
        <v>6292488</v>
      </c>
      <c r="D50" s="48">
        <v>21079930</v>
      </c>
      <c r="E50" s="48">
        <v>3481193</v>
      </c>
      <c r="F50" s="48">
        <v>318500</v>
      </c>
      <c r="G50" s="48">
        <v>1592</v>
      </c>
      <c r="H50" s="48">
        <v>24191228</v>
      </c>
    </row>
    <row r="51" spans="1:8" x14ac:dyDescent="0.25">
      <c r="A51" t="s">
        <v>2082</v>
      </c>
      <c r="B51" t="s">
        <v>323</v>
      </c>
      <c r="C51" s="48">
        <v>68949339</v>
      </c>
      <c r="D51" s="48">
        <v>2683601</v>
      </c>
      <c r="E51" s="48">
        <v>54898629</v>
      </c>
      <c r="F51" s="48">
        <v>7161510</v>
      </c>
      <c r="G51" s="48">
        <v>799432</v>
      </c>
      <c r="H51" s="48">
        <v>9720295</v>
      </c>
    </row>
    <row r="52" spans="1:8" x14ac:dyDescent="0.25">
      <c r="A52" t="s">
        <v>2083</v>
      </c>
      <c r="B52" t="s">
        <v>324</v>
      </c>
      <c r="C52" s="48">
        <v>90915426</v>
      </c>
      <c r="D52" s="48">
        <v>4964917</v>
      </c>
      <c r="E52" s="48">
        <v>74428465</v>
      </c>
      <c r="F52" s="48">
        <v>9386915</v>
      </c>
      <c r="G52" s="48">
        <v>213954</v>
      </c>
      <c r="H52" s="48">
        <v>8710888</v>
      </c>
    </row>
    <row r="53" spans="1:8" x14ac:dyDescent="0.25">
      <c r="A53" t="s">
        <v>2084</v>
      </c>
      <c r="B53" t="s">
        <v>325</v>
      </c>
      <c r="C53" s="48">
        <v>232877399</v>
      </c>
      <c r="D53" s="48">
        <v>22771302</v>
      </c>
      <c r="E53" s="48">
        <v>188253308</v>
      </c>
      <c r="F53" s="48">
        <v>42819326</v>
      </c>
      <c r="G53" s="48">
        <v>2152788</v>
      </c>
      <c r="H53" s="48">
        <v>28423484</v>
      </c>
    </row>
    <row r="54" spans="1:8" x14ac:dyDescent="0.25">
      <c r="A54" t="s">
        <v>2085</v>
      </c>
      <c r="B54" t="s">
        <v>328</v>
      </c>
      <c r="C54" s="48">
        <v>31662685</v>
      </c>
      <c r="D54" s="48">
        <v>307170</v>
      </c>
      <c r="E54" s="48">
        <v>25867464</v>
      </c>
      <c r="F54" s="48">
        <v>4151990</v>
      </c>
      <c r="G54" s="48">
        <v>1870563</v>
      </c>
      <c r="H54" s="48">
        <v>2999682</v>
      </c>
    </row>
    <row r="55" spans="1:8" x14ac:dyDescent="0.25">
      <c r="A55" t="s">
        <v>2086</v>
      </c>
      <c r="B55" t="s">
        <v>329</v>
      </c>
      <c r="C55" s="48">
        <v>18101227</v>
      </c>
      <c r="D55" s="48">
        <v>5321011</v>
      </c>
      <c r="E55" s="48">
        <v>17031293</v>
      </c>
      <c r="F55" s="48">
        <v>3198448</v>
      </c>
      <c r="G55" s="48">
        <v>0</v>
      </c>
      <c r="H55" s="48">
        <v>4898412</v>
      </c>
    </row>
    <row r="56" spans="1:8" x14ac:dyDescent="0.25">
      <c r="A56" t="s">
        <v>2087</v>
      </c>
      <c r="B56" t="s">
        <v>330</v>
      </c>
      <c r="C56" s="48">
        <v>75966765</v>
      </c>
      <c r="D56" s="48">
        <v>6843621</v>
      </c>
      <c r="E56" s="48">
        <v>64065967</v>
      </c>
      <c r="F56" s="48">
        <v>9672713</v>
      </c>
      <c r="G56" s="48">
        <v>296128</v>
      </c>
      <c r="H56" s="48">
        <v>10835033</v>
      </c>
    </row>
    <row r="57" spans="1:8" x14ac:dyDescent="0.25">
      <c r="A57" t="s">
        <v>2088</v>
      </c>
      <c r="B57" t="s">
        <v>331</v>
      </c>
      <c r="C57" s="48">
        <v>245602557</v>
      </c>
      <c r="D57" s="48">
        <v>20531282</v>
      </c>
      <c r="E57" s="48">
        <v>207632797</v>
      </c>
      <c r="F57" s="48">
        <v>34957131</v>
      </c>
      <c r="G57" s="48">
        <v>2015666</v>
      </c>
      <c r="H57" s="48">
        <v>38553572</v>
      </c>
    </row>
    <row r="58" spans="1:8" x14ac:dyDescent="0.25">
      <c r="A58" t="s">
        <v>2089</v>
      </c>
      <c r="B58" t="s">
        <v>333</v>
      </c>
      <c r="C58" s="48">
        <v>105048654</v>
      </c>
      <c r="D58" s="48">
        <v>8934466</v>
      </c>
      <c r="E58" s="48">
        <v>100455699</v>
      </c>
      <c r="F58" s="48">
        <v>10898612</v>
      </c>
      <c r="G58" s="48">
        <v>0</v>
      </c>
      <c r="H58" s="48">
        <v>9623217</v>
      </c>
    </row>
    <row r="59" spans="1:8" x14ac:dyDescent="0.25">
      <c r="A59" t="s">
        <v>2090</v>
      </c>
      <c r="B59" t="s">
        <v>334</v>
      </c>
      <c r="C59" s="48">
        <v>47537253</v>
      </c>
      <c r="D59" s="48">
        <v>130611</v>
      </c>
      <c r="E59" s="48">
        <v>45262492</v>
      </c>
      <c r="F59" s="48">
        <v>4085739</v>
      </c>
      <c r="G59" s="48">
        <v>0</v>
      </c>
      <c r="H59" s="48">
        <v>516442</v>
      </c>
    </row>
    <row r="60" spans="1:8" x14ac:dyDescent="0.25">
      <c r="A60" t="s">
        <v>2091</v>
      </c>
      <c r="B60" t="s">
        <v>336</v>
      </c>
      <c r="C60" s="48">
        <v>18866336</v>
      </c>
      <c r="D60" s="48">
        <v>887200</v>
      </c>
      <c r="E60" s="48">
        <v>15050772</v>
      </c>
      <c r="F60" s="48">
        <v>1985448</v>
      </c>
      <c r="G60" s="48">
        <v>526057</v>
      </c>
      <c r="H60" s="48">
        <v>852292</v>
      </c>
    </row>
    <row r="61" spans="1:8" x14ac:dyDescent="0.25">
      <c r="A61" t="s">
        <v>2092</v>
      </c>
      <c r="B61" t="s">
        <v>337</v>
      </c>
      <c r="C61" s="48">
        <v>18586656</v>
      </c>
      <c r="D61" s="48">
        <v>25608371</v>
      </c>
      <c r="E61" s="48">
        <v>3874505</v>
      </c>
      <c r="F61" s="48">
        <v>8878414</v>
      </c>
      <c r="G61" s="48">
        <v>0</v>
      </c>
      <c r="H61" s="48">
        <v>29146158</v>
      </c>
    </row>
    <row r="62" spans="1:8" x14ac:dyDescent="0.25">
      <c r="A62" t="s">
        <v>2093</v>
      </c>
      <c r="B62" t="s">
        <v>10</v>
      </c>
      <c r="C62" s="48">
        <v>36433885</v>
      </c>
      <c r="D62" s="48">
        <v>1583449</v>
      </c>
      <c r="E62" s="48">
        <v>29663852</v>
      </c>
      <c r="F62" s="48">
        <v>5221442</v>
      </c>
      <c r="G62" s="48">
        <v>55964</v>
      </c>
      <c r="H62" s="48">
        <v>3716196</v>
      </c>
    </row>
    <row r="63" spans="1:8" x14ac:dyDescent="0.25">
      <c r="A63" t="s">
        <v>2094</v>
      </c>
      <c r="B63" t="s">
        <v>11</v>
      </c>
      <c r="C63" s="48">
        <v>868616541</v>
      </c>
      <c r="D63" s="48">
        <v>31739716</v>
      </c>
      <c r="E63" s="48">
        <v>713624686</v>
      </c>
      <c r="F63" s="48">
        <v>94872929</v>
      </c>
      <c r="G63" s="48">
        <v>41102693</v>
      </c>
      <c r="H63" s="48">
        <v>52042004</v>
      </c>
    </row>
    <row r="64" spans="1:8" x14ac:dyDescent="0.25">
      <c r="A64" t="s">
        <v>2095</v>
      </c>
      <c r="B64" t="s">
        <v>338</v>
      </c>
      <c r="C64" s="48">
        <v>14037305</v>
      </c>
      <c r="D64" s="48">
        <v>92035</v>
      </c>
      <c r="E64" s="48">
        <v>11364807</v>
      </c>
      <c r="F64" s="48">
        <v>2730800</v>
      </c>
      <c r="G64" s="48">
        <v>0</v>
      </c>
      <c r="H64" s="48">
        <v>2829108</v>
      </c>
    </row>
    <row r="65" spans="1:8" x14ac:dyDescent="0.25">
      <c r="A65" t="s">
        <v>2096</v>
      </c>
      <c r="B65" t="s">
        <v>339</v>
      </c>
      <c r="C65" s="48">
        <v>13841176</v>
      </c>
      <c r="D65" s="48">
        <v>4453925</v>
      </c>
      <c r="E65" s="48">
        <v>12745803</v>
      </c>
      <c r="F65" s="48">
        <v>2563350</v>
      </c>
      <c r="G65" s="48">
        <v>239846</v>
      </c>
      <c r="H65" s="48">
        <v>3875659</v>
      </c>
    </row>
    <row r="66" spans="1:8" x14ac:dyDescent="0.25">
      <c r="A66" t="s">
        <v>2097</v>
      </c>
      <c r="B66" t="s">
        <v>341</v>
      </c>
      <c r="C66" s="48">
        <v>73871734</v>
      </c>
      <c r="D66" s="48">
        <v>4085511</v>
      </c>
      <c r="E66" s="48">
        <v>58927663</v>
      </c>
      <c r="F66" s="48">
        <v>10655570</v>
      </c>
      <c r="G66" s="48">
        <v>478752</v>
      </c>
      <c r="H66" s="48">
        <v>6670738</v>
      </c>
    </row>
    <row r="67" spans="1:8" x14ac:dyDescent="0.25">
      <c r="A67" t="s">
        <v>2098</v>
      </c>
      <c r="B67" t="s">
        <v>342</v>
      </c>
      <c r="C67" s="48">
        <v>-72141</v>
      </c>
      <c r="D67" s="48">
        <v>1140711</v>
      </c>
      <c r="E67" s="48">
        <v>54711</v>
      </c>
      <c r="F67" s="48">
        <v>733588</v>
      </c>
      <c r="G67" s="48">
        <v>0</v>
      </c>
      <c r="H67" s="48">
        <v>491400</v>
      </c>
    </row>
    <row r="68" spans="1:8" x14ac:dyDescent="0.25">
      <c r="A68" t="s">
        <v>2099</v>
      </c>
      <c r="B68" t="s">
        <v>343</v>
      </c>
      <c r="C68" s="48">
        <v>654608</v>
      </c>
      <c r="D68" s="48">
        <v>15319</v>
      </c>
      <c r="E68" s="48">
        <v>314527</v>
      </c>
      <c r="F68" s="48">
        <v>347751</v>
      </c>
      <c r="G68" s="48">
        <v>0</v>
      </c>
      <c r="H68" s="48">
        <v>41701</v>
      </c>
    </row>
    <row r="69" spans="1:8" x14ac:dyDescent="0.25">
      <c r="A69" t="s">
        <v>2100</v>
      </c>
      <c r="B69" t="s">
        <v>96</v>
      </c>
      <c r="C69" s="48">
        <v>146767361</v>
      </c>
      <c r="D69" s="48">
        <v>20267080</v>
      </c>
      <c r="E69" s="48">
        <v>137736362</v>
      </c>
      <c r="F69" s="48">
        <v>13496145</v>
      </c>
      <c r="G69" s="48">
        <v>1207263</v>
      </c>
      <c r="H69" s="48">
        <v>24047895</v>
      </c>
    </row>
    <row r="70" spans="1:8" x14ac:dyDescent="0.25">
      <c r="A70" t="s">
        <v>2101</v>
      </c>
      <c r="B70" t="s">
        <v>345</v>
      </c>
      <c r="C70" s="48">
        <v>78078869</v>
      </c>
      <c r="D70" s="48">
        <v>492614</v>
      </c>
      <c r="E70" s="48">
        <v>65497298</v>
      </c>
      <c r="F70" s="48">
        <v>7072987</v>
      </c>
      <c r="G70" s="48">
        <v>0</v>
      </c>
      <c r="H70" s="48">
        <v>4807524</v>
      </c>
    </row>
    <row r="71" spans="1:8" x14ac:dyDescent="0.25">
      <c r="A71" t="s">
        <v>2102</v>
      </c>
      <c r="B71" t="s">
        <v>97</v>
      </c>
      <c r="C71" s="48">
        <v>27583439</v>
      </c>
      <c r="D71" s="48">
        <v>-10686</v>
      </c>
      <c r="E71" s="48">
        <v>8421309</v>
      </c>
      <c r="F71" s="48">
        <v>9945741</v>
      </c>
      <c r="G71" s="48">
        <v>5168504</v>
      </c>
      <c r="H71" s="48">
        <v>4051100</v>
      </c>
    </row>
    <row r="72" spans="1:8" x14ac:dyDescent="0.25">
      <c r="A72" t="s">
        <v>2103</v>
      </c>
      <c r="B72" t="s">
        <v>346</v>
      </c>
      <c r="C72" s="48">
        <v>1923772</v>
      </c>
      <c r="D72" s="48">
        <v>807526</v>
      </c>
      <c r="E72" s="48">
        <v>406038</v>
      </c>
      <c r="F72" s="48">
        <v>1148296</v>
      </c>
      <c r="G72" s="48">
        <v>0</v>
      </c>
      <c r="H72" s="48">
        <v>813161</v>
      </c>
    </row>
    <row r="73" spans="1:8" x14ac:dyDescent="0.25">
      <c r="A73" t="s">
        <v>2104</v>
      </c>
      <c r="B73" t="s">
        <v>12</v>
      </c>
      <c r="C73" s="48">
        <v>28322779</v>
      </c>
      <c r="D73" s="48">
        <v>2136254</v>
      </c>
      <c r="E73" s="48">
        <v>28354220</v>
      </c>
      <c r="F73" s="48">
        <v>4492718</v>
      </c>
      <c r="G73" s="48">
        <v>641906</v>
      </c>
      <c r="H73" s="48">
        <v>4163933</v>
      </c>
    </row>
    <row r="74" spans="1:8" x14ac:dyDescent="0.25">
      <c r="A74" t="s">
        <v>2105</v>
      </c>
      <c r="B74" t="s">
        <v>347</v>
      </c>
      <c r="C74" s="48">
        <v>78566420</v>
      </c>
      <c r="D74" s="48">
        <v>8146059</v>
      </c>
      <c r="E74" s="48">
        <v>66287016</v>
      </c>
      <c r="F74" s="48">
        <v>6444376</v>
      </c>
      <c r="G74" s="48">
        <v>116011</v>
      </c>
      <c r="H74" s="48">
        <v>13633446</v>
      </c>
    </row>
    <row r="75" spans="1:8" x14ac:dyDescent="0.25">
      <c r="A75" t="s">
        <v>2106</v>
      </c>
      <c r="B75" t="s">
        <v>348</v>
      </c>
      <c r="C75" s="48">
        <v>38346898</v>
      </c>
      <c r="D75" s="48">
        <v>116619349</v>
      </c>
      <c r="E75" s="48">
        <v>38842734</v>
      </c>
      <c r="F75" s="48">
        <v>3039725</v>
      </c>
      <c r="G75" s="48">
        <v>152719</v>
      </c>
      <c r="H75" s="48">
        <v>145432739</v>
      </c>
    </row>
    <row r="76" spans="1:8" x14ac:dyDescent="0.25">
      <c r="A76" t="s">
        <v>2107</v>
      </c>
      <c r="B76" t="s">
        <v>349</v>
      </c>
      <c r="C76" s="48">
        <v>85628743</v>
      </c>
      <c r="D76" s="48">
        <v>17840902</v>
      </c>
      <c r="E76" s="48">
        <v>78435350</v>
      </c>
      <c r="F76" s="48">
        <v>13946696</v>
      </c>
      <c r="G76" s="48">
        <v>85213</v>
      </c>
      <c r="H76" s="48">
        <v>14975038</v>
      </c>
    </row>
    <row r="77" spans="1:8" x14ac:dyDescent="0.25">
      <c r="A77" t="s">
        <v>2108</v>
      </c>
      <c r="B77" t="s">
        <v>947</v>
      </c>
      <c r="C77" s="48">
        <v>7281693</v>
      </c>
      <c r="D77" s="48">
        <v>386164</v>
      </c>
      <c r="E77" s="48">
        <v>5622948</v>
      </c>
      <c r="F77" s="48">
        <v>3306014</v>
      </c>
      <c r="G77" s="48">
        <v>67317</v>
      </c>
      <c r="H77" s="48">
        <v>564872</v>
      </c>
    </row>
    <row r="78" spans="1:8" x14ac:dyDescent="0.25">
      <c r="A78" t="s">
        <v>2109</v>
      </c>
      <c r="B78" t="s">
        <v>351</v>
      </c>
      <c r="C78" s="48">
        <v>4518394</v>
      </c>
      <c r="D78" s="48">
        <v>59188</v>
      </c>
      <c r="E78" s="48">
        <v>2585232</v>
      </c>
      <c r="F78" s="48">
        <v>817600</v>
      </c>
      <c r="G78" s="48">
        <v>899757</v>
      </c>
      <c r="H78" s="48">
        <v>250263</v>
      </c>
    </row>
    <row r="79" spans="1:8" x14ac:dyDescent="0.25">
      <c r="A79" t="s">
        <v>2110</v>
      </c>
      <c r="B79" t="s">
        <v>353</v>
      </c>
      <c r="C79" s="48">
        <v>42088476</v>
      </c>
      <c r="D79" s="48">
        <v>36546050</v>
      </c>
      <c r="E79" s="48">
        <v>31833454</v>
      </c>
      <c r="F79" s="48">
        <v>6461081</v>
      </c>
      <c r="G79" s="48">
        <v>72723</v>
      </c>
      <c r="H79" s="48">
        <v>36994216</v>
      </c>
    </row>
    <row r="80" spans="1:8" x14ac:dyDescent="0.25">
      <c r="A80" t="s">
        <v>2111</v>
      </c>
      <c r="B80" t="s">
        <v>354</v>
      </c>
      <c r="C80" s="48">
        <v>65255905</v>
      </c>
      <c r="D80" s="48">
        <v>6213758</v>
      </c>
      <c r="E80" s="48">
        <v>51338794</v>
      </c>
      <c r="F80" s="48">
        <v>9665483</v>
      </c>
      <c r="G80" s="48">
        <v>342728</v>
      </c>
      <c r="H80" s="48">
        <v>7813911</v>
      </c>
    </row>
    <row r="81" spans="1:8" x14ac:dyDescent="0.25">
      <c r="A81" t="s">
        <v>2112</v>
      </c>
      <c r="B81" t="s">
        <v>355</v>
      </c>
      <c r="C81" s="48">
        <v>155855378</v>
      </c>
      <c r="D81" s="48">
        <v>1821471</v>
      </c>
      <c r="E81" s="48">
        <v>116938848</v>
      </c>
      <c r="F81" s="48">
        <v>19478739</v>
      </c>
      <c r="G81" s="48">
        <v>0</v>
      </c>
      <c r="H81" s="48">
        <v>10173354</v>
      </c>
    </row>
    <row r="82" spans="1:8" x14ac:dyDescent="0.25">
      <c r="A82" t="s">
        <v>2113</v>
      </c>
      <c r="B82" t="s">
        <v>356</v>
      </c>
      <c r="C82" s="48">
        <v>14821878</v>
      </c>
      <c r="D82" s="48">
        <v>728368</v>
      </c>
      <c r="E82" s="48">
        <v>13093350</v>
      </c>
      <c r="F82" s="48">
        <v>2785334</v>
      </c>
      <c r="G82" s="48">
        <v>37713</v>
      </c>
      <c r="H82" s="48">
        <v>475132</v>
      </c>
    </row>
    <row r="83" spans="1:8" x14ac:dyDescent="0.25">
      <c r="A83" t="s">
        <v>2114</v>
      </c>
      <c r="B83" t="s">
        <v>357</v>
      </c>
      <c r="C83" s="48">
        <v>500000</v>
      </c>
      <c r="D83" s="48">
        <v>0</v>
      </c>
      <c r="E83" s="48">
        <v>500000</v>
      </c>
      <c r="F83" s="48">
        <v>0</v>
      </c>
      <c r="G83" s="48">
        <v>0</v>
      </c>
      <c r="H83" s="48">
        <v>0</v>
      </c>
    </row>
    <row r="84" spans="1:8" x14ac:dyDescent="0.25">
      <c r="A84" t="s">
        <v>2115</v>
      </c>
      <c r="B84" t="s">
        <v>358</v>
      </c>
      <c r="C84" s="48">
        <v>942932191</v>
      </c>
      <c r="D84" s="48">
        <v>1592970</v>
      </c>
      <c r="E84" s="48">
        <v>829812632</v>
      </c>
      <c r="F84" s="48">
        <v>45504061</v>
      </c>
      <c r="G84" s="48">
        <v>0</v>
      </c>
      <c r="H84" s="48">
        <v>8888403</v>
      </c>
    </row>
    <row r="85" spans="1:8" x14ac:dyDescent="0.25">
      <c r="A85" t="s">
        <v>2116</v>
      </c>
      <c r="B85" t="s">
        <v>359</v>
      </c>
      <c r="C85" s="48">
        <v>16604968</v>
      </c>
      <c r="D85" s="48">
        <v>33831</v>
      </c>
      <c r="E85" s="48">
        <v>19020545</v>
      </c>
      <c r="F85" s="48">
        <v>2122272</v>
      </c>
      <c r="G85" s="48">
        <v>116756</v>
      </c>
      <c r="H85" s="48">
        <v>707893</v>
      </c>
    </row>
    <row r="86" spans="1:8" x14ac:dyDescent="0.25">
      <c r="A86" t="s">
        <v>2117</v>
      </c>
      <c r="B86" t="s">
        <v>360</v>
      </c>
      <c r="C86" s="48">
        <v>71587239</v>
      </c>
      <c r="D86" s="48">
        <v>6142259</v>
      </c>
      <c r="E86" s="48">
        <v>61849476</v>
      </c>
      <c r="F86" s="48">
        <v>10846792</v>
      </c>
      <c r="G86" s="48">
        <v>571898</v>
      </c>
      <c r="H86" s="48">
        <v>6827219</v>
      </c>
    </row>
    <row r="87" spans="1:8" x14ac:dyDescent="0.25">
      <c r="A87" t="s">
        <v>2118</v>
      </c>
      <c r="B87" t="s">
        <v>361</v>
      </c>
      <c r="C87" s="48">
        <v>0</v>
      </c>
      <c r="D87" s="48">
        <v>25006091</v>
      </c>
      <c r="E87" s="48">
        <v>0</v>
      </c>
      <c r="F87" s="48">
        <v>19522402</v>
      </c>
      <c r="G87" s="48">
        <v>0</v>
      </c>
      <c r="H87" s="48">
        <v>4989235</v>
      </c>
    </row>
    <row r="88" spans="1:8" x14ac:dyDescent="0.25">
      <c r="A88" t="s">
        <v>2119</v>
      </c>
      <c r="B88" t="s">
        <v>362</v>
      </c>
      <c r="C88" s="48">
        <v>57779300</v>
      </c>
      <c r="D88" s="48">
        <v>2527883</v>
      </c>
      <c r="E88" s="48">
        <v>43818972</v>
      </c>
      <c r="F88" s="48">
        <v>7845832</v>
      </c>
      <c r="G88" s="48">
        <v>169438</v>
      </c>
      <c r="H88" s="48">
        <v>10817095</v>
      </c>
    </row>
    <row r="89" spans="1:8" x14ac:dyDescent="0.25">
      <c r="A89" t="s">
        <v>2120</v>
      </c>
      <c r="B89" t="s">
        <v>363</v>
      </c>
      <c r="C89" s="48">
        <v>252096252</v>
      </c>
      <c r="D89" s="48">
        <v>20829429</v>
      </c>
      <c r="E89" s="48">
        <v>205737599</v>
      </c>
      <c r="F89" s="48">
        <v>35651551</v>
      </c>
      <c r="G89" s="48">
        <v>647565</v>
      </c>
      <c r="H89" s="48">
        <v>21583659</v>
      </c>
    </row>
    <row r="90" spans="1:8" x14ac:dyDescent="0.25">
      <c r="A90" t="s">
        <v>2121</v>
      </c>
      <c r="B90" t="s">
        <v>364</v>
      </c>
      <c r="C90" s="48">
        <v>379503649</v>
      </c>
      <c r="D90" s="48">
        <v>28208930</v>
      </c>
      <c r="E90" s="48">
        <v>298277504</v>
      </c>
      <c r="F90" s="48">
        <v>48044351</v>
      </c>
      <c r="G90" s="48">
        <v>2859901</v>
      </c>
      <c r="H90" s="48">
        <v>40133938</v>
      </c>
    </row>
    <row r="91" spans="1:8" x14ac:dyDescent="0.25">
      <c r="A91" t="s">
        <v>2122</v>
      </c>
      <c r="B91" t="s">
        <v>366</v>
      </c>
      <c r="C91" s="48">
        <v>19399265</v>
      </c>
      <c r="D91" s="48">
        <v>374177</v>
      </c>
      <c r="E91" s="48">
        <v>13614773</v>
      </c>
      <c r="F91" s="48">
        <v>3961591</v>
      </c>
      <c r="G91" s="48">
        <v>48586</v>
      </c>
      <c r="H91" s="48">
        <v>1073764</v>
      </c>
    </row>
    <row r="92" spans="1:8" x14ac:dyDescent="0.25">
      <c r="A92" t="s">
        <v>2123</v>
      </c>
      <c r="B92" t="s">
        <v>367</v>
      </c>
      <c r="C92" s="48">
        <v>8731650</v>
      </c>
      <c r="D92" s="48">
        <v>2467222</v>
      </c>
      <c r="E92" s="48">
        <v>4285228</v>
      </c>
      <c r="F92" s="48">
        <v>2129403</v>
      </c>
      <c r="G92" s="48">
        <v>0</v>
      </c>
      <c r="H92" s="48">
        <v>3770936</v>
      </c>
    </row>
    <row r="93" spans="1:8" x14ac:dyDescent="0.25">
      <c r="A93" t="s">
        <v>2124</v>
      </c>
      <c r="B93" t="s">
        <v>368</v>
      </c>
      <c r="C93" s="48">
        <v>56342458</v>
      </c>
      <c r="D93" s="48">
        <v>23054233</v>
      </c>
      <c r="E93" s="48">
        <v>51338402</v>
      </c>
      <c r="F93" s="48">
        <v>6589609</v>
      </c>
      <c r="G93" s="48">
        <v>93547</v>
      </c>
      <c r="H93" s="48">
        <v>27129595</v>
      </c>
    </row>
    <row r="94" spans="1:8" x14ac:dyDescent="0.25">
      <c r="A94" t="s">
        <v>2125</v>
      </c>
      <c r="B94" t="s">
        <v>369</v>
      </c>
      <c r="C94" s="48">
        <v>5088824</v>
      </c>
      <c r="D94" s="48">
        <v>3006350</v>
      </c>
      <c r="E94" s="48">
        <v>4258854</v>
      </c>
      <c r="F94" s="48">
        <v>1046536</v>
      </c>
      <c r="G94" s="48">
        <v>1833</v>
      </c>
      <c r="H94" s="48">
        <v>3151384</v>
      </c>
    </row>
    <row r="95" spans="1:8" x14ac:dyDescent="0.25">
      <c r="A95" t="s">
        <v>2126</v>
      </c>
      <c r="B95" t="s">
        <v>948</v>
      </c>
      <c r="C95" s="48">
        <v>25697565</v>
      </c>
      <c r="D95" s="48">
        <v>8264980</v>
      </c>
      <c r="E95" s="48">
        <v>15329446</v>
      </c>
      <c r="F95" s="48">
        <v>5744734</v>
      </c>
      <c r="G95" s="48">
        <v>535975</v>
      </c>
      <c r="H95" s="48">
        <v>8069035</v>
      </c>
    </row>
    <row r="96" spans="1:8" x14ac:dyDescent="0.25">
      <c r="A96" t="s">
        <v>2127</v>
      </c>
      <c r="B96" t="s">
        <v>371</v>
      </c>
      <c r="C96" s="48">
        <v>7661972</v>
      </c>
      <c r="D96" s="48">
        <v>2285568</v>
      </c>
      <c r="E96" s="48">
        <v>8799018</v>
      </c>
      <c r="F96" s="48">
        <v>1964431</v>
      </c>
      <c r="G96" s="48">
        <v>50238</v>
      </c>
      <c r="H96" s="48">
        <v>1658176</v>
      </c>
    </row>
    <row r="97" spans="1:8" x14ac:dyDescent="0.25">
      <c r="A97" t="s">
        <v>2128</v>
      </c>
      <c r="B97" t="s">
        <v>372</v>
      </c>
      <c r="C97" s="48">
        <v>230416586</v>
      </c>
      <c r="D97" s="48">
        <v>15661609</v>
      </c>
      <c r="E97" s="48">
        <v>123658719</v>
      </c>
      <c r="F97" s="48">
        <v>46439553</v>
      </c>
      <c r="G97" s="48">
        <v>5118006</v>
      </c>
      <c r="H97" s="48">
        <v>57993591</v>
      </c>
    </row>
    <row r="98" spans="1:8" x14ac:dyDescent="0.25">
      <c r="A98" t="s">
        <v>2129</v>
      </c>
      <c r="B98" t="s">
        <v>373</v>
      </c>
      <c r="C98" s="48">
        <v>80555007</v>
      </c>
      <c r="D98" s="48">
        <v>2196329</v>
      </c>
      <c r="E98" s="48">
        <v>67651484</v>
      </c>
      <c r="F98" s="48">
        <v>6278858</v>
      </c>
      <c r="G98" s="48">
        <v>847585</v>
      </c>
      <c r="H98" s="48">
        <v>5564912</v>
      </c>
    </row>
    <row r="99" spans="1:8" x14ac:dyDescent="0.25">
      <c r="A99" t="s">
        <v>2130</v>
      </c>
      <c r="B99" t="s">
        <v>374</v>
      </c>
      <c r="C99" s="48">
        <v>334014841</v>
      </c>
      <c r="D99" s="48">
        <v>11688304</v>
      </c>
      <c r="E99" s="48">
        <v>289450482</v>
      </c>
      <c r="F99" s="48">
        <v>34710614</v>
      </c>
      <c r="G99" s="48">
        <v>12490731</v>
      </c>
      <c r="H99" s="48">
        <v>46863075</v>
      </c>
    </row>
    <row r="100" spans="1:8" x14ac:dyDescent="0.25">
      <c r="A100" t="s">
        <v>2131</v>
      </c>
      <c r="B100" t="s">
        <v>375</v>
      </c>
      <c r="C100" s="48">
        <v>16282248</v>
      </c>
      <c r="D100" s="48">
        <v>1415234</v>
      </c>
      <c r="E100" s="48">
        <v>12181049</v>
      </c>
      <c r="F100" s="48">
        <v>2500792</v>
      </c>
      <c r="G100" s="48">
        <v>170684</v>
      </c>
      <c r="H100" s="48">
        <v>3519709</v>
      </c>
    </row>
    <row r="101" spans="1:8" x14ac:dyDescent="0.25">
      <c r="A101" t="s">
        <v>2132</v>
      </c>
      <c r="B101" t="s">
        <v>376</v>
      </c>
      <c r="C101" s="48">
        <v>30630088</v>
      </c>
      <c r="D101" s="48">
        <v>48914</v>
      </c>
      <c r="E101" s="48">
        <v>30585791</v>
      </c>
      <c r="F101" s="48">
        <v>2619761</v>
      </c>
      <c r="G101" s="48">
        <v>0</v>
      </c>
      <c r="H101" s="48">
        <v>1866615</v>
      </c>
    </row>
    <row r="102" spans="1:8" x14ac:dyDescent="0.25">
      <c r="A102" t="s">
        <v>2133</v>
      </c>
      <c r="B102" t="s">
        <v>949</v>
      </c>
      <c r="C102" s="48">
        <v>7170002</v>
      </c>
      <c r="D102" s="48">
        <v>1688817</v>
      </c>
      <c r="E102" s="48">
        <v>3863861</v>
      </c>
      <c r="F102" s="48">
        <v>3478796</v>
      </c>
      <c r="G102" s="48">
        <v>373748</v>
      </c>
      <c r="H102" s="48">
        <v>343592</v>
      </c>
    </row>
    <row r="103" spans="1:8" x14ac:dyDescent="0.25">
      <c r="A103" t="s">
        <v>2134</v>
      </c>
      <c r="B103" t="s">
        <v>950</v>
      </c>
      <c r="C103" s="48">
        <v>3107100</v>
      </c>
      <c r="D103" s="48">
        <v>0</v>
      </c>
      <c r="E103" s="48">
        <v>928992</v>
      </c>
      <c r="F103" s="48">
        <v>1359989</v>
      </c>
      <c r="G103" s="48">
        <v>121075</v>
      </c>
      <c r="H103" s="48">
        <v>79712</v>
      </c>
    </row>
    <row r="104" spans="1:8" x14ac:dyDescent="0.25">
      <c r="A104" t="s">
        <v>2135</v>
      </c>
      <c r="B104" t="s">
        <v>377</v>
      </c>
      <c r="C104" s="48">
        <v>19762863</v>
      </c>
      <c r="D104" s="48">
        <v>2424505</v>
      </c>
      <c r="E104" s="48">
        <v>17177609</v>
      </c>
      <c r="F104" s="48">
        <v>2428938</v>
      </c>
      <c r="G104" s="48">
        <v>78858</v>
      </c>
      <c r="H104" s="48">
        <v>3285502</v>
      </c>
    </row>
    <row r="105" spans="1:8" x14ac:dyDescent="0.25">
      <c r="A105" t="s">
        <v>2136</v>
      </c>
      <c r="B105" t="s">
        <v>379</v>
      </c>
      <c r="C105" s="48">
        <v>70450235</v>
      </c>
      <c r="D105" s="48">
        <v>2028202</v>
      </c>
      <c r="E105" s="48">
        <v>44472887</v>
      </c>
      <c r="F105" s="48">
        <v>13852238</v>
      </c>
      <c r="G105" s="48">
        <v>0</v>
      </c>
      <c r="H105" s="48">
        <v>13183469</v>
      </c>
    </row>
    <row r="106" spans="1:8" x14ac:dyDescent="0.25">
      <c r="A106" t="s">
        <v>2137</v>
      </c>
      <c r="B106" t="s">
        <v>380</v>
      </c>
      <c r="C106" s="48">
        <v>8753970</v>
      </c>
      <c r="D106" s="48">
        <v>17814814</v>
      </c>
      <c r="E106" s="48">
        <v>5748621</v>
      </c>
      <c r="F106" s="48">
        <v>663133</v>
      </c>
      <c r="G106" s="48">
        <v>55342</v>
      </c>
      <c r="H106" s="48">
        <v>34525932</v>
      </c>
    </row>
    <row r="107" spans="1:8" x14ac:dyDescent="0.25">
      <c r="A107" t="s">
        <v>2138</v>
      </c>
      <c r="B107" t="s">
        <v>381</v>
      </c>
      <c r="C107" s="48">
        <v>14219813</v>
      </c>
      <c r="D107" s="48">
        <v>8776663</v>
      </c>
      <c r="E107" s="48">
        <v>13577506</v>
      </c>
      <c r="F107" s="48">
        <v>3534745</v>
      </c>
      <c r="G107" s="48">
        <v>0</v>
      </c>
      <c r="H107" s="48">
        <v>6435462</v>
      </c>
    </row>
    <row r="108" spans="1:8" x14ac:dyDescent="0.25">
      <c r="A108" t="s">
        <v>2139</v>
      </c>
      <c r="B108" t="s">
        <v>382</v>
      </c>
      <c r="C108" s="48">
        <v>86656700</v>
      </c>
      <c r="D108" s="48">
        <v>1281276</v>
      </c>
      <c r="E108" s="48">
        <v>80519286</v>
      </c>
      <c r="F108" s="48">
        <v>4386957</v>
      </c>
      <c r="G108" s="48">
        <v>0</v>
      </c>
      <c r="H108" s="48">
        <v>1412423</v>
      </c>
    </row>
    <row r="109" spans="1:8" x14ac:dyDescent="0.25">
      <c r="A109" t="s">
        <v>2140</v>
      </c>
      <c r="B109" t="s">
        <v>13</v>
      </c>
      <c r="C109" s="48">
        <v>27760268</v>
      </c>
      <c r="D109" s="48">
        <v>582254</v>
      </c>
      <c r="E109" s="48">
        <v>28883854</v>
      </c>
      <c r="F109" s="48">
        <v>10108002</v>
      </c>
      <c r="G109" s="48">
        <v>704851</v>
      </c>
      <c r="H109" s="48">
        <v>575526</v>
      </c>
    </row>
    <row r="110" spans="1:8" x14ac:dyDescent="0.25">
      <c r="A110" t="s">
        <v>2141</v>
      </c>
      <c r="B110" t="s">
        <v>383</v>
      </c>
      <c r="C110" s="48">
        <v>684177088</v>
      </c>
      <c r="D110" s="48">
        <v>8199053</v>
      </c>
      <c r="E110" s="48">
        <v>623078551</v>
      </c>
      <c r="F110" s="48">
        <v>32207024</v>
      </c>
      <c r="G110" s="48">
        <v>0</v>
      </c>
      <c r="H110" s="48">
        <v>20240734</v>
      </c>
    </row>
    <row r="111" spans="1:8" x14ac:dyDescent="0.25">
      <c r="A111" t="s">
        <v>2142</v>
      </c>
      <c r="B111" t="s">
        <v>384</v>
      </c>
      <c r="C111" s="48">
        <v>15975458</v>
      </c>
      <c r="D111" s="48">
        <v>325548</v>
      </c>
      <c r="E111" s="48">
        <v>10453817</v>
      </c>
      <c r="F111" s="48">
        <v>2324892</v>
      </c>
      <c r="G111" s="48">
        <v>80296</v>
      </c>
      <c r="H111" s="48">
        <v>541060</v>
      </c>
    </row>
    <row r="112" spans="1:8" x14ac:dyDescent="0.25">
      <c r="A112" t="s">
        <v>2143</v>
      </c>
      <c r="B112" t="s">
        <v>385</v>
      </c>
      <c r="C112" s="48">
        <v>77074651</v>
      </c>
      <c r="D112" s="48">
        <v>312837</v>
      </c>
      <c r="E112" s="48">
        <v>72871736</v>
      </c>
      <c r="F112" s="48">
        <v>5122211</v>
      </c>
      <c r="G112" s="48">
        <v>0</v>
      </c>
      <c r="H112" s="48">
        <v>1518079</v>
      </c>
    </row>
    <row r="113" spans="1:8" x14ac:dyDescent="0.25">
      <c r="A113" t="s">
        <v>2144</v>
      </c>
      <c r="B113" t="s">
        <v>386</v>
      </c>
      <c r="C113" s="48">
        <v>19460952</v>
      </c>
      <c r="D113" s="48">
        <v>306662</v>
      </c>
      <c r="E113" s="48">
        <v>16221235</v>
      </c>
      <c r="F113" s="48">
        <v>3303259</v>
      </c>
      <c r="G113" s="48">
        <v>0</v>
      </c>
      <c r="H113" s="48">
        <v>336826</v>
      </c>
    </row>
    <row r="114" spans="1:8" x14ac:dyDescent="0.25">
      <c r="A114" t="s">
        <v>2145</v>
      </c>
      <c r="B114" t="s">
        <v>388</v>
      </c>
      <c r="C114" s="48">
        <v>19230108</v>
      </c>
      <c r="D114" s="48">
        <v>2577702</v>
      </c>
      <c r="E114" s="48">
        <v>16157023</v>
      </c>
      <c r="F114" s="48">
        <v>2756640</v>
      </c>
      <c r="G114" s="48">
        <v>131881</v>
      </c>
      <c r="H114" s="48">
        <v>2267054</v>
      </c>
    </row>
    <row r="115" spans="1:8" x14ac:dyDescent="0.25">
      <c r="A115" t="s">
        <v>2146</v>
      </c>
      <c r="B115" t="s">
        <v>14</v>
      </c>
      <c r="C115" s="48">
        <v>276147408</v>
      </c>
      <c r="D115" s="48">
        <v>23303996</v>
      </c>
      <c r="E115" s="48">
        <v>236218666</v>
      </c>
      <c r="F115" s="48">
        <v>24959381</v>
      </c>
      <c r="G115" s="48">
        <v>1073632</v>
      </c>
      <c r="H115" s="48">
        <v>18971866</v>
      </c>
    </row>
    <row r="116" spans="1:8" x14ac:dyDescent="0.25">
      <c r="A116" t="s">
        <v>2147</v>
      </c>
      <c r="B116" t="s">
        <v>389</v>
      </c>
      <c r="C116" s="48">
        <v>199915762</v>
      </c>
      <c r="D116" s="48">
        <v>15496712</v>
      </c>
      <c r="E116" s="48">
        <v>169576387</v>
      </c>
      <c r="F116" s="48">
        <v>19344859</v>
      </c>
      <c r="G116" s="48">
        <v>598690</v>
      </c>
      <c r="H116" s="48">
        <v>30475200</v>
      </c>
    </row>
    <row r="117" spans="1:8" x14ac:dyDescent="0.25">
      <c r="A117" t="s">
        <v>2148</v>
      </c>
      <c r="B117" t="s">
        <v>390</v>
      </c>
      <c r="C117" s="48">
        <v>53259411</v>
      </c>
      <c r="D117" s="48">
        <v>18070770</v>
      </c>
      <c r="E117" s="48">
        <v>37332968</v>
      </c>
      <c r="F117" s="48">
        <v>8886473</v>
      </c>
      <c r="G117" s="48">
        <v>1955214</v>
      </c>
      <c r="H117" s="48">
        <v>18432987</v>
      </c>
    </row>
    <row r="118" spans="1:8" x14ac:dyDescent="0.25">
      <c r="A118" t="s">
        <v>2149</v>
      </c>
      <c r="B118" t="s">
        <v>391</v>
      </c>
      <c r="C118" s="48">
        <v>12091904</v>
      </c>
      <c r="D118" s="48">
        <v>18488</v>
      </c>
      <c r="E118" s="48">
        <v>11877660</v>
      </c>
      <c r="F118" s="48">
        <v>1412008</v>
      </c>
      <c r="G118" s="48">
        <v>0</v>
      </c>
      <c r="H118" s="48">
        <v>155731</v>
      </c>
    </row>
    <row r="119" spans="1:8" x14ac:dyDescent="0.25">
      <c r="A119" t="s">
        <v>2150</v>
      </c>
      <c r="B119" t="s">
        <v>393</v>
      </c>
      <c r="C119" s="48">
        <v>7391585</v>
      </c>
      <c r="D119" s="48">
        <v>160879</v>
      </c>
      <c r="E119" s="48">
        <v>5523508</v>
      </c>
      <c r="F119" s="48">
        <v>2201400</v>
      </c>
      <c r="G119" s="48">
        <v>0</v>
      </c>
      <c r="H119" s="48">
        <v>128826</v>
      </c>
    </row>
    <row r="120" spans="1:8" x14ac:dyDescent="0.25">
      <c r="A120" t="s">
        <v>2151</v>
      </c>
      <c r="B120" t="s">
        <v>394</v>
      </c>
      <c r="C120" s="48">
        <v>66100430</v>
      </c>
      <c r="D120" s="48">
        <v>167403</v>
      </c>
      <c r="E120" s="48">
        <v>55394642</v>
      </c>
      <c r="F120" s="48">
        <v>10543188</v>
      </c>
      <c r="G120" s="48">
        <v>0</v>
      </c>
      <c r="H120" s="48">
        <v>2013713</v>
      </c>
    </row>
    <row r="121" spans="1:8" x14ac:dyDescent="0.25">
      <c r="A121" t="s">
        <v>2152</v>
      </c>
      <c r="B121" t="s">
        <v>395</v>
      </c>
      <c r="C121" s="48">
        <v>57623067</v>
      </c>
      <c r="D121" s="48">
        <v>1889320</v>
      </c>
      <c r="E121" s="48">
        <v>46724822</v>
      </c>
      <c r="F121" s="48">
        <v>5000356</v>
      </c>
      <c r="G121" s="48">
        <v>465914</v>
      </c>
      <c r="H121" s="48">
        <v>3552959</v>
      </c>
    </row>
    <row r="122" spans="1:8" x14ac:dyDescent="0.25">
      <c r="A122" t="s">
        <v>2153</v>
      </c>
      <c r="B122" t="s">
        <v>951</v>
      </c>
      <c r="C122" s="48">
        <v>4097902</v>
      </c>
      <c r="D122" s="48">
        <v>168871</v>
      </c>
      <c r="E122" s="48">
        <v>2398146</v>
      </c>
      <c r="F122" s="48">
        <v>1500871</v>
      </c>
      <c r="G122" s="48">
        <v>18434</v>
      </c>
      <c r="H122" s="48">
        <v>183558</v>
      </c>
    </row>
    <row r="123" spans="1:8" x14ac:dyDescent="0.25">
      <c r="A123" t="s">
        <v>2154</v>
      </c>
      <c r="B123" t="s">
        <v>397</v>
      </c>
      <c r="C123" s="48">
        <v>27890606</v>
      </c>
      <c r="D123" s="48">
        <v>1493574</v>
      </c>
      <c r="E123" s="48">
        <v>24436268</v>
      </c>
      <c r="F123" s="48">
        <v>3765945</v>
      </c>
      <c r="G123" s="48">
        <v>223012</v>
      </c>
      <c r="H123" s="48">
        <v>2135987</v>
      </c>
    </row>
    <row r="124" spans="1:8" x14ac:dyDescent="0.25">
      <c r="A124" t="s">
        <v>2155</v>
      </c>
      <c r="B124" t="s">
        <v>398</v>
      </c>
      <c r="C124" s="48">
        <v>1123800465</v>
      </c>
      <c r="D124" s="48">
        <v>49074058</v>
      </c>
      <c r="E124" s="48">
        <v>987356502</v>
      </c>
      <c r="F124" s="48">
        <v>103531016</v>
      </c>
      <c r="G124" s="48">
        <v>16245368</v>
      </c>
      <c r="H124" s="48">
        <v>100939603</v>
      </c>
    </row>
    <row r="125" spans="1:8" x14ac:dyDescent="0.25">
      <c r="A125" t="s">
        <v>2156</v>
      </c>
      <c r="B125" t="s">
        <v>399</v>
      </c>
      <c r="C125" s="48">
        <v>209146273</v>
      </c>
      <c r="D125" s="48">
        <v>0</v>
      </c>
      <c r="E125" s="48">
        <v>151359173</v>
      </c>
      <c r="F125" s="48">
        <v>12032321</v>
      </c>
      <c r="G125" s="48">
        <v>0</v>
      </c>
      <c r="H125" s="48">
        <v>257861</v>
      </c>
    </row>
    <row r="126" spans="1:8" x14ac:dyDescent="0.25">
      <c r="A126" t="s">
        <v>2157</v>
      </c>
      <c r="B126" t="s">
        <v>400</v>
      </c>
      <c r="C126" s="48">
        <v>127372892</v>
      </c>
      <c r="D126" s="48">
        <v>23909646</v>
      </c>
      <c r="E126" s="48">
        <v>119830288</v>
      </c>
      <c r="F126" s="48">
        <v>15949691</v>
      </c>
      <c r="G126" s="48">
        <v>0</v>
      </c>
      <c r="H126" s="48">
        <v>15722611</v>
      </c>
    </row>
    <row r="127" spans="1:8" x14ac:dyDescent="0.25">
      <c r="A127" t="s">
        <v>2158</v>
      </c>
      <c r="B127" t="s">
        <v>401</v>
      </c>
      <c r="C127" s="48">
        <v>37831228</v>
      </c>
      <c r="D127" s="48">
        <v>389614</v>
      </c>
      <c r="E127" s="48">
        <v>26272155</v>
      </c>
      <c r="F127" s="48">
        <v>4170546</v>
      </c>
      <c r="G127" s="48">
        <v>153138</v>
      </c>
      <c r="H127" s="48">
        <v>35640949</v>
      </c>
    </row>
    <row r="128" spans="1:8" x14ac:dyDescent="0.25">
      <c r="A128" t="s">
        <v>2159</v>
      </c>
      <c r="B128" t="s">
        <v>402</v>
      </c>
      <c r="C128" s="48">
        <v>21700637</v>
      </c>
      <c r="D128" s="48">
        <v>1082225</v>
      </c>
      <c r="E128" s="48">
        <v>17346752</v>
      </c>
      <c r="F128" s="48">
        <v>3749265</v>
      </c>
      <c r="G128" s="48">
        <v>187261</v>
      </c>
      <c r="H128" s="48">
        <v>2518246</v>
      </c>
    </row>
    <row r="129" spans="1:8" x14ac:dyDescent="0.25">
      <c r="A129" t="s">
        <v>2160</v>
      </c>
      <c r="B129" t="s">
        <v>403</v>
      </c>
      <c r="C129" s="48">
        <v>27217502</v>
      </c>
      <c r="D129" s="48">
        <v>2624609</v>
      </c>
      <c r="E129" s="48">
        <v>18245219</v>
      </c>
      <c r="F129" s="48">
        <v>3348923</v>
      </c>
      <c r="G129" s="48">
        <v>48676</v>
      </c>
      <c r="H129" s="48">
        <v>3588669</v>
      </c>
    </row>
    <row r="130" spans="1:8" x14ac:dyDescent="0.25">
      <c r="A130" t="s">
        <v>2161</v>
      </c>
      <c r="B130" t="s">
        <v>15</v>
      </c>
      <c r="C130" s="48">
        <v>92770165</v>
      </c>
      <c r="D130" s="48">
        <v>119079334</v>
      </c>
      <c r="E130" s="48">
        <v>85343119</v>
      </c>
      <c r="F130" s="48">
        <v>13243515</v>
      </c>
      <c r="G130" s="48">
        <v>734421</v>
      </c>
      <c r="H130" s="48">
        <v>124849736</v>
      </c>
    </row>
    <row r="131" spans="1:8" x14ac:dyDescent="0.25">
      <c r="A131" t="s">
        <v>2162</v>
      </c>
      <c r="B131" t="s">
        <v>404</v>
      </c>
      <c r="C131" s="48">
        <v>58137110</v>
      </c>
      <c r="D131" s="48">
        <v>5642455</v>
      </c>
      <c r="E131" s="48">
        <v>47726458</v>
      </c>
      <c r="F131" s="48">
        <v>7929880</v>
      </c>
      <c r="G131" s="48">
        <v>203772</v>
      </c>
      <c r="H131" s="48">
        <v>4966916</v>
      </c>
    </row>
    <row r="132" spans="1:8" x14ac:dyDescent="0.25">
      <c r="A132" t="s">
        <v>2163</v>
      </c>
      <c r="B132" t="s">
        <v>405</v>
      </c>
      <c r="C132" s="48">
        <v>32338093</v>
      </c>
      <c r="D132" s="48">
        <v>206572</v>
      </c>
      <c r="E132" s="48">
        <v>23709957</v>
      </c>
      <c r="F132" s="48">
        <v>4533962</v>
      </c>
      <c r="G132" s="48">
        <v>2375985</v>
      </c>
      <c r="H132" s="48">
        <v>3513954</v>
      </c>
    </row>
    <row r="133" spans="1:8" x14ac:dyDescent="0.25">
      <c r="A133" t="s">
        <v>2164</v>
      </c>
      <c r="B133" t="s">
        <v>406</v>
      </c>
      <c r="C133" s="48">
        <v>32618177</v>
      </c>
      <c r="D133" s="48">
        <v>1127941</v>
      </c>
      <c r="E133" s="48">
        <v>23976654</v>
      </c>
      <c r="F133" s="48">
        <v>7306227</v>
      </c>
      <c r="G133" s="48">
        <v>577973</v>
      </c>
      <c r="H133" s="48">
        <v>2075294</v>
      </c>
    </row>
    <row r="134" spans="1:8" x14ac:dyDescent="0.25">
      <c r="A134" t="s">
        <v>2165</v>
      </c>
      <c r="B134" t="s">
        <v>407</v>
      </c>
      <c r="C134" s="48">
        <v>240676300</v>
      </c>
      <c r="D134" s="48">
        <v>1992460</v>
      </c>
      <c r="E134" s="48">
        <v>190989200</v>
      </c>
      <c r="F134" s="48">
        <v>16878731</v>
      </c>
      <c r="G134" s="48">
        <v>187571</v>
      </c>
      <c r="H134" s="48">
        <v>11796268</v>
      </c>
    </row>
    <row r="135" spans="1:8" x14ac:dyDescent="0.25">
      <c r="A135" t="s">
        <v>2166</v>
      </c>
      <c r="B135" t="s">
        <v>408</v>
      </c>
      <c r="C135" s="48">
        <v>21172564</v>
      </c>
      <c r="D135" s="48">
        <v>89226</v>
      </c>
      <c r="E135" s="48">
        <v>20409379</v>
      </c>
      <c r="F135" s="48">
        <v>1403449</v>
      </c>
      <c r="G135" s="48">
        <v>35142</v>
      </c>
      <c r="H135" s="48">
        <v>299332</v>
      </c>
    </row>
    <row r="136" spans="1:8" x14ac:dyDescent="0.25">
      <c r="A136" t="s">
        <v>2167</v>
      </c>
      <c r="B136" t="s">
        <v>409</v>
      </c>
      <c r="C136" s="48">
        <v>71037022</v>
      </c>
      <c r="D136" s="48">
        <v>9914288</v>
      </c>
      <c r="E136" s="48">
        <v>62062469</v>
      </c>
      <c r="F136" s="48">
        <v>7375777</v>
      </c>
      <c r="G136" s="48">
        <v>139910</v>
      </c>
      <c r="H136" s="48">
        <v>3383294</v>
      </c>
    </row>
    <row r="137" spans="1:8" x14ac:dyDescent="0.25">
      <c r="A137" t="s">
        <v>2168</v>
      </c>
      <c r="B137" t="s">
        <v>16</v>
      </c>
      <c r="C137" s="48">
        <v>32231939</v>
      </c>
      <c r="D137" s="48">
        <v>86498268</v>
      </c>
      <c r="E137" s="48">
        <v>24730160</v>
      </c>
      <c r="F137" s="48">
        <v>1230797</v>
      </c>
      <c r="G137" s="48">
        <v>63467</v>
      </c>
      <c r="H137" s="48">
        <v>94491138</v>
      </c>
    </row>
    <row r="138" spans="1:8" x14ac:dyDescent="0.25">
      <c r="A138" t="s">
        <v>2169</v>
      </c>
      <c r="B138" t="s">
        <v>410</v>
      </c>
      <c r="C138" s="48">
        <v>130909623</v>
      </c>
      <c r="D138" s="48">
        <v>24252460</v>
      </c>
      <c r="E138" s="48">
        <v>114150914</v>
      </c>
      <c r="F138" s="48">
        <v>17552405</v>
      </c>
      <c r="G138" s="48">
        <v>3840724</v>
      </c>
      <c r="H138" s="48">
        <v>18205645</v>
      </c>
    </row>
    <row r="139" spans="1:8" x14ac:dyDescent="0.25">
      <c r="A139" t="s">
        <v>2170</v>
      </c>
      <c r="B139" t="s">
        <v>411</v>
      </c>
      <c r="C139" s="48">
        <v>4944008</v>
      </c>
      <c r="D139" s="48">
        <v>0</v>
      </c>
      <c r="E139" s="48">
        <v>4208946</v>
      </c>
      <c r="F139" s="48">
        <v>764940</v>
      </c>
      <c r="G139" s="48">
        <v>0</v>
      </c>
      <c r="H139" s="48">
        <v>476836</v>
      </c>
    </row>
    <row r="140" spans="1:8" x14ac:dyDescent="0.25">
      <c r="A140" t="s">
        <v>2171</v>
      </c>
      <c r="B140" t="s">
        <v>412</v>
      </c>
      <c r="C140" s="48">
        <v>647080454</v>
      </c>
      <c r="D140" s="48">
        <v>2328918</v>
      </c>
      <c r="E140" s="48">
        <v>528781193</v>
      </c>
      <c r="F140" s="48">
        <v>88886529</v>
      </c>
      <c r="G140" s="48">
        <v>17768773</v>
      </c>
      <c r="H140" s="48">
        <v>22479935</v>
      </c>
    </row>
    <row r="141" spans="1:8" x14ac:dyDescent="0.25">
      <c r="A141" t="s">
        <v>2172</v>
      </c>
      <c r="B141" t="s">
        <v>414</v>
      </c>
      <c r="C141" s="48">
        <v>110652840</v>
      </c>
      <c r="D141" s="48">
        <v>13007299</v>
      </c>
      <c r="E141" s="48">
        <v>100179760</v>
      </c>
      <c r="F141" s="48">
        <v>14439679</v>
      </c>
      <c r="G141" s="48">
        <v>1828770</v>
      </c>
      <c r="H141" s="48">
        <v>15307272</v>
      </c>
    </row>
    <row r="142" spans="1:8" x14ac:dyDescent="0.25">
      <c r="A142" t="s">
        <v>2173</v>
      </c>
      <c r="B142" t="s">
        <v>415</v>
      </c>
      <c r="C142" s="48">
        <v>35965594</v>
      </c>
      <c r="D142" s="48">
        <v>1541289</v>
      </c>
      <c r="E142" s="48">
        <v>30663670</v>
      </c>
      <c r="F142" s="48">
        <v>4001518</v>
      </c>
      <c r="G142" s="48">
        <v>1802751</v>
      </c>
      <c r="H142" s="48">
        <v>1118944</v>
      </c>
    </row>
    <row r="143" spans="1:8" x14ac:dyDescent="0.25">
      <c r="A143" t="s">
        <v>2174</v>
      </c>
      <c r="B143" t="s">
        <v>417</v>
      </c>
      <c r="C143" s="48">
        <v>174474362</v>
      </c>
      <c r="D143" s="48">
        <v>17794590</v>
      </c>
      <c r="E143" s="48">
        <v>148612171</v>
      </c>
      <c r="F143" s="48">
        <v>17718266</v>
      </c>
      <c r="G143" s="48">
        <v>2908929</v>
      </c>
      <c r="H143" s="48">
        <v>26022096</v>
      </c>
    </row>
    <row r="144" spans="1:8" x14ac:dyDescent="0.25">
      <c r="A144" t="s">
        <v>2175</v>
      </c>
      <c r="B144" t="s">
        <v>418</v>
      </c>
      <c r="C144" s="48">
        <v>26991692</v>
      </c>
      <c r="D144" s="48">
        <v>0</v>
      </c>
      <c r="E144" s="48">
        <v>16827536</v>
      </c>
      <c r="F144" s="48">
        <v>5027798</v>
      </c>
      <c r="G144" s="48">
        <v>0</v>
      </c>
      <c r="H144" s="48">
        <v>196927</v>
      </c>
    </row>
    <row r="145" spans="1:8" x14ac:dyDescent="0.25">
      <c r="A145" t="s">
        <v>2176</v>
      </c>
      <c r="B145" t="s">
        <v>419</v>
      </c>
      <c r="C145" s="48">
        <v>4042670</v>
      </c>
      <c r="D145" s="48">
        <v>3938908</v>
      </c>
      <c r="E145" s="48">
        <v>656983</v>
      </c>
      <c r="F145" s="48">
        <v>73179</v>
      </c>
      <c r="G145" s="48">
        <v>0</v>
      </c>
      <c r="H145" s="48">
        <v>4599921</v>
      </c>
    </row>
    <row r="146" spans="1:8" x14ac:dyDescent="0.25">
      <c r="A146" t="s">
        <v>2177</v>
      </c>
      <c r="B146" t="s">
        <v>420</v>
      </c>
      <c r="C146" s="48">
        <v>47722013</v>
      </c>
      <c r="D146" s="48">
        <v>5381358</v>
      </c>
      <c r="E146" s="48">
        <v>41145142</v>
      </c>
      <c r="F146" s="48">
        <v>5822785</v>
      </c>
      <c r="G146" s="48">
        <v>111144</v>
      </c>
      <c r="H146" s="48">
        <v>8414348</v>
      </c>
    </row>
    <row r="147" spans="1:8" x14ac:dyDescent="0.25">
      <c r="A147" t="s">
        <v>2178</v>
      </c>
      <c r="B147" t="s">
        <v>421</v>
      </c>
      <c r="C147" s="48">
        <v>35151334</v>
      </c>
      <c r="D147" s="48">
        <v>5302682</v>
      </c>
      <c r="E147" s="48">
        <v>33714058</v>
      </c>
      <c r="F147" s="48">
        <v>5845617</v>
      </c>
      <c r="G147" s="48">
        <v>336984</v>
      </c>
      <c r="H147" s="48">
        <v>2583193</v>
      </c>
    </row>
    <row r="148" spans="1:8" x14ac:dyDescent="0.25">
      <c r="A148" t="s">
        <v>2179</v>
      </c>
      <c r="B148" t="s">
        <v>422</v>
      </c>
      <c r="C148" s="48">
        <v>486610636</v>
      </c>
      <c r="D148" s="48">
        <v>16801820</v>
      </c>
      <c r="E148" s="48">
        <v>426105866</v>
      </c>
      <c r="F148" s="48">
        <v>53477859</v>
      </c>
      <c r="G148" s="48">
        <v>1695695</v>
      </c>
      <c r="H148" s="48">
        <v>59534327</v>
      </c>
    </row>
    <row r="149" spans="1:8" x14ac:dyDescent="0.25">
      <c r="A149" t="s">
        <v>2180</v>
      </c>
      <c r="B149" t="s">
        <v>423</v>
      </c>
      <c r="C149" s="48">
        <v>26318939</v>
      </c>
      <c r="D149" s="48">
        <v>580932</v>
      </c>
      <c r="E149" s="48">
        <v>23311995</v>
      </c>
      <c r="F149" s="48">
        <v>3265254</v>
      </c>
      <c r="G149" s="48">
        <v>17112</v>
      </c>
      <c r="H149" s="48">
        <v>2374787</v>
      </c>
    </row>
    <row r="150" spans="1:8" x14ac:dyDescent="0.25">
      <c r="A150" t="s">
        <v>2181</v>
      </c>
      <c r="B150" t="s">
        <v>952</v>
      </c>
      <c r="C150" s="48">
        <v>11865822</v>
      </c>
      <c r="D150" s="48">
        <v>743593</v>
      </c>
      <c r="E150" s="48">
        <v>7557178</v>
      </c>
      <c r="F150" s="48">
        <v>4016850</v>
      </c>
      <c r="G150" s="48">
        <v>104353</v>
      </c>
      <c r="H150" s="48">
        <v>428480</v>
      </c>
    </row>
    <row r="151" spans="1:8" x14ac:dyDescent="0.25">
      <c r="A151" t="s">
        <v>2182</v>
      </c>
      <c r="B151" t="s">
        <v>424</v>
      </c>
      <c r="C151" s="48">
        <v>234232145</v>
      </c>
      <c r="D151" s="48">
        <v>39801441</v>
      </c>
      <c r="E151" s="48">
        <v>214883332</v>
      </c>
      <c r="F151" s="48">
        <v>10583618</v>
      </c>
      <c r="G151" s="48">
        <v>488444</v>
      </c>
      <c r="H151" s="48">
        <v>38946285</v>
      </c>
    </row>
    <row r="152" spans="1:8" x14ac:dyDescent="0.25">
      <c r="A152" t="s">
        <v>2183</v>
      </c>
      <c r="B152" t="s">
        <v>425</v>
      </c>
      <c r="C152" s="48">
        <v>13053109</v>
      </c>
      <c r="D152" s="48">
        <v>7930</v>
      </c>
      <c r="E152" s="48">
        <v>10862811</v>
      </c>
      <c r="F152" s="48">
        <v>326731</v>
      </c>
      <c r="G152" s="48">
        <v>0</v>
      </c>
      <c r="H152" s="48">
        <v>57537</v>
      </c>
    </row>
    <row r="153" spans="1:8" x14ac:dyDescent="0.25">
      <c r="A153" t="s">
        <v>2184</v>
      </c>
      <c r="B153" t="s">
        <v>426</v>
      </c>
      <c r="C153" s="48">
        <v>26422733</v>
      </c>
      <c r="D153" s="48">
        <v>753009</v>
      </c>
      <c r="E153" s="48">
        <v>29275891</v>
      </c>
      <c r="F153" s="48">
        <v>3624442</v>
      </c>
      <c r="G153" s="48">
        <v>798053</v>
      </c>
      <c r="H153" s="48">
        <v>668449</v>
      </c>
    </row>
    <row r="154" spans="1:8" x14ac:dyDescent="0.25">
      <c r="A154" t="s">
        <v>2185</v>
      </c>
      <c r="B154" t="s">
        <v>427</v>
      </c>
      <c r="C154" s="48">
        <v>130410975</v>
      </c>
      <c r="D154" s="48">
        <v>10</v>
      </c>
      <c r="E154" s="48">
        <v>118292830</v>
      </c>
      <c r="F154" s="48">
        <v>21778683</v>
      </c>
      <c r="G154" s="48">
        <v>0</v>
      </c>
      <c r="H154" s="48">
        <v>22196715</v>
      </c>
    </row>
    <row r="155" spans="1:8" x14ac:dyDescent="0.25">
      <c r="A155" t="s">
        <v>2186</v>
      </c>
      <c r="B155" t="s">
        <v>428</v>
      </c>
      <c r="C155" s="48">
        <v>11141328</v>
      </c>
      <c r="D155" s="48">
        <v>103041899</v>
      </c>
      <c r="E155" s="48">
        <v>9912863</v>
      </c>
      <c r="F155" s="48">
        <v>676465</v>
      </c>
      <c r="G155" s="48">
        <v>162233</v>
      </c>
      <c r="H155" s="48">
        <v>109209877</v>
      </c>
    </row>
    <row r="156" spans="1:8" x14ac:dyDescent="0.25">
      <c r="A156" t="s">
        <v>2187</v>
      </c>
      <c r="B156" t="s">
        <v>429</v>
      </c>
      <c r="C156" s="48">
        <v>176701333</v>
      </c>
      <c r="D156" s="48">
        <v>6065250</v>
      </c>
      <c r="E156" s="48">
        <v>146002498</v>
      </c>
      <c r="F156" s="48">
        <v>30781031</v>
      </c>
      <c r="G156" s="48">
        <v>3800355</v>
      </c>
      <c r="H156" s="48">
        <v>17019069</v>
      </c>
    </row>
    <row r="157" spans="1:8" x14ac:dyDescent="0.25">
      <c r="A157" t="s">
        <v>2188</v>
      </c>
      <c r="B157" t="s">
        <v>430</v>
      </c>
      <c r="C157" s="48">
        <v>7156129</v>
      </c>
      <c r="D157" s="48">
        <v>37965771</v>
      </c>
      <c r="E157" s="48">
        <v>5601772</v>
      </c>
      <c r="F157" s="48">
        <v>689214</v>
      </c>
      <c r="G157" s="48">
        <v>0</v>
      </c>
      <c r="H157" s="48">
        <v>37994491</v>
      </c>
    </row>
    <row r="158" spans="1:8" x14ac:dyDescent="0.25">
      <c r="A158" t="s">
        <v>2189</v>
      </c>
      <c r="B158" t="s">
        <v>431</v>
      </c>
      <c r="C158" s="48">
        <v>48273282</v>
      </c>
      <c r="D158" s="48">
        <v>1798734</v>
      </c>
      <c r="E158" s="48">
        <v>41771747</v>
      </c>
      <c r="F158" s="48">
        <v>6480202</v>
      </c>
      <c r="G158" s="48">
        <v>129106</v>
      </c>
      <c r="H158" s="48">
        <v>2973369</v>
      </c>
    </row>
    <row r="159" spans="1:8" x14ac:dyDescent="0.25">
      <c r="A159" t="s">
        <v>2190</v>
      </c>
      <c r="B159" t="s">
        <v>432</v>
      </c>
      <c r="C159" s="48">
        <v>27367096</v>
      </c>
      <c r="D159" s="48">
        <v>12893792</v>
      </c>
      <c r="E159" s="48">
        <v>38230940</v>
      </c>
      <c r="F159" s="48">
        <v>4940397</v>
      </c>
      <c r="G159" s="48">
        <v>304976</v>
      </c>
      <c r="H159" s="48">
        <v>7705537</v>
      </c>
    </row>
    <row r="160" spans="1:8" x14ac:dyDescent="0.25">
      <c r="A160" t="s">
        <v>2191</v>
      </c>
      <c r="B160" t="s">
        <v>953</v>
      </c>
      <c r="C160" s="48">
        <v>5746646</v>
      </c>
      <c r="D160" s="48">
        <v>0</v>
      </c>
      <c r="E160" s="48">
        <v>2184877</v>
      </c>
      <c r="F160" s="48">
        <v>2125763</v>
      </c>
      <c r="G160" s="48">
        <v>1393201</v>
      </c>
      <c r="H160" s="48">
        <v>20383</v>
      </c>
    </row>
    <row r="161" spans="1:8" x14ac:dyDescent="0.25">
      <c r="A161" t="s">
        <v>2192</v>
      </c>
      <c r="B161" t="s">
        <v>433</v>
      </c>
      <c r="C161" s="48">
        <v>13019870</v>
      </c>
      <c r="D161" s="48">
        <v>856615</v>
      </c>
      <c r="E161" s="48">
        <v>10748539</v>
      </c>
      <c r="F161" s="48">
        <v>2099943</v>
      </c>
      <c r="G161" s="48">
        <v>26690</v>
      </c>
      <c r="H161" s="48">
        <v>767416</v>
      </c>
    </row>
    <row r="162" spans="1:8" x14ac:dyDescent="0.25">
      <c r="A162" t="s">
        <v>2193</v>
      </c>
      <c r="B162" t="s">
        <v>434</v>
      </c>
      <c r="C162" s="48">
        <v>24931255</v>
      </c>
      <c r="D162" s="48">
        <v>4276267</v>
      </c>
      <c r="E162" s="48">
        <v>20815628</v>
      </c>
      <c r="F162" s="48">
        <v>4048110</v>
      </c>
      <c r="G162" s="48">
        <v>50780</v>
      </c>
      <c r="H162" s="48">
        <v>3548554</v>
      </c>
    </row>
    <row r="163" spans="1:8" x14ac:dyDescent="0.25">
      <c r="A163" t="s">
        <v>2194</v>
      </c>
      <c r="B163" t="s">
        <v>435</v>
      </c>
      <c r="C163" s="48">
        <v>1731097882</v>
      </c>
      <c r="D163" s="48">
        <v>20025390</v>
      </c>
      <c r="E163" s="48">
        <v>1457278629</v>
      </c>
      <c r="F163" s="48">
        <v>189151147</v>
      </c>
      <c r="G163" s="48">
        <v>0</v>
      </c>
      <c r="H163" s="48">
        <v>112904616</v>
      </c>
    </row>
    <row r="164" spans="1:8" x14ac:dyDescent="0.25">
      <c r="A164" t="s">
        <v>2195</v>
      </c>
      <c r="B164" t="s">
        <v>436</v>
      </c>
      <c r="C164" s="48">
        <v>158516220</v>
      </c>
      <c r="D164" s="48">
        <v>2771123</v>
      </c>
      <c r="E164" s="48">
        <v>133626781</v>
      </c>
      <c r="F164" s="48">
        <v>15046453</v>
      </c>
      <c r="G164" s="48">
        <v>1142932</v>
      </c>
      <c r="H164" s="48">
        <v>15169048</v>
      </c>
    </row>
    <row r="165" spans="1:8" x14ac:dyDescent="0.25">
      <c r="A165" t="s">
        <v>2196</v>
      </c>
      <c r="B165" t="s">
        <v>437</v>
      </c>
      <c r="C165" s="48">
        <v>32348949</v>
      </c>
      <c r="D165" s="48">
        <v>4011278</v>
      </c>
      <c r="E165" s="48">
        <v>24255563</v>
      </c>
      <c r="F165" s="48">
        <v>7032209</v>
      </c>
      <c r="G165" s="48">
        <v>156514</v>
      </c>
      <c r="H165" s="48">
        <v>4692206</v>
      </c>
    </row>
    <row r="166" spans="1:8" x14ac:dyDescent="0.25">
      <c r="A166" t="s">
        <v>2197</v>
      </c>
      <c r="B166" t="s">
        <v>438</v>
      </c>
      <c r="C166" s="48">
        <v>38615926</v>
      </c>
      <c r="D166" s="48">
        <v>1991017</v>
      </c>
      <c r="E166" s="48">
        <v>27747083</v>
      </c>
      <c r="F166" s="48">
        <v>4507848</v>
      </c>
      <c r="G166" s="48">
        <v>179900</v>
      </c>
      <c r="H166" s="48">
        <v>5734279</v>
      </c>
    </row>
    <row r="167" spans="1:8" x14ac:dyDescent="0.25">
      <c r="A167" t="s">
        <v>2198</v>
      </c>
      <c r="B167" t="s">
        <v>439</v>
      </c>
      <c r="C167" s="48">
        <v>22856065</v>
      </c>
      <c r="D167" s="48">
        <v>39351072</v>
      </c>
      <c r="E167" s="48">
        <v>15554625</v>
      </c>
      <c r="F167" s="48">
        <v>913509</v>
      </c>
      <c r="G167" s="48">
        <v>16035</v>
      </c>
      <c r="H167" s="48">
        <v>50847658</v>
      </c>
    </row>
    <row r="168" spans="1:8" x14ac:dyDescent="0.25">
      <c r="A168" t="s">
        <v>2199</v>
      </c>
      <c r="B168" t="s">
        <v>440</v>
      </c>
      <c r="C168" s="48">
        <v>108998769</v>
      </c>
      <c r="D168" s="48">
        <v>18114314</v>
      </c>
      <c r="E168" s="48">
        <v>98475734</v>
      </c>
      <c r="F168" s="48">
        <v>15588451</v>
      </c>
      <c r="G168" s="48">
        <v>591978</v>
      </c>
      <c r="H168" s="48">
        <v>17977019</v>
      </c>
    </row>
    <row r="169" spans="1:8" x14ac:dyDescent="0.25">
      <c r="A169" t="s">
        <v>2200</v>
      </c>
      <c r="B169" t="s">
        <v>441</v>
      </c>
      <c r="C169" s="48">
        <v>31464198</v>
      </c>
      <c r="D169" s="48">
        <v>1422338</v>
      </c>
      <c r="E169" s="48">
        <v>22663672</v>
      </c>
      <c r="F169" s="48">
        <v>4772380</v>
      </c>
      <c r="G169" s="48">
        <v>63100</v>
      </c>
      <c r="H169" s="48">
        <v>1280711</v>
      </c>
    </row>
    <row r="170" spans="1:8" x14ac:dyDescent="0.25">
      <c r="A170" t="s">
        <v>2201</v>
      </c>
      <c r="B170" t="s">
        <v>442</v>
      </c>
      <c r="C170" s="48">
        <v>13187626</v>
      </c>
      <c r="D170" s="48">
        <v>2708999</v>
      </c>
      <c r="E170" s="48">
        <v>9049342</v>
      </c>
      <c r="F170" s="48">
        <v>2602971</v>
      </c>
      <c r="G170" s="48">
        <v>25339</v>
      </c>
      <c r="H170" s="48">
        <v>1078631</v>
      </c>
    </row>
    <row r="171" spans="1:8" x14ac:dyDescent="0.25">
      <c r="A171" t="s">
        <v>2202</v>
      </c>
      <c r="B171" t="s">
        <v>443</v>
      </c>
      <c r="C171" s="48">
        <v>5522697</v>
      </c>
      <c r="D171" s="48">
        <v>1470740</v>
      </c>
      <c r="E171" s="48">
        <v>1951213</v>
      </c>
      <c r="F171" s="48">
        <v>4702687</v>
      </c>
      <c r="G171" s="48">
        <v>0</v>
      </c>
      <c r="H171" s="48">
        <v>72962</v>
      </c>
    </row>
    <row r="172" spans="1:8" x14ac:dyDescent="0.25">
      <c r="A172" t="s">
        <v>2203</v>
      </c>
      <c r="B172" t="s">
        <v>17</v>
      </c>
      <c r="C172" s="48">
        <v>7928634</v>
      </c>
      <c r="D172" s="48">
        <v>1635</v>
      </c>
      <c r="E172" s="48">
        <v>6244632</v>
      </c>
      <c r="F172" s="48">
        <v>1823969</v>
      </c>
      <c r="G172" s="48">
        <v>52124</v>
      </c>
      <c r="H172" s="48">
        <v>-120336</v>
      </c>
    </row>
    <row r="173" spans="1:8" x14ac:dyDescent="0.25">
      <c r="A173" t="s">
        <v>2204</v>
      </c>
      <c r="B173" t="s">
        <v>444</v>
      </c>
      <c r="C173" s="48">
        <v>54830365</v>
      </c>
      <c r="D173" s="48">
        <v>222575</v>
      </c>
      <c r="E173" s="48">
        <v>41301415</v>
      </c>
      <c r="F173" s="48">
        <v>6620761</v>
      </c>
      <c r="G173" s="48">
        <v>194571</v>
      </c>
      <c r="H173" s="48">
        <v>3416602</v>
      </c>
    </row>
    <row r="174" spans="1:8" x14ac:dyDescent="0.25">
      <c r="A174" t="s">
        <v>2205</v>
      </c>
      <c r="B174" t="s">
        <v>445</v>
      </c>
      <c r="C174" s="48">
        <v>142232670</v>
      </c>
      <c r="D174" s="48">
        <v>8264655</v>
      </c>
      <c r="E174" s="48">
        <v>105494890</v>
      </c>
      <c r="F174" s="48">
        <v>32679141</v>
      </c>
      <c r="G174" s="48">
        <v>2994</v>
      </c>
      <c r="H174" s="48">
        <v>15775150</v>
      </c>
    </row>
    <row r="175" spans="1:8" x14ac:dyDescent="0.25">
      <c r="A175" t="s">
        <v>2206</v>
      </c>
      <c r="B175" t="s">
        <v>446</v>
      </c>
      <c r="C175" s="48">
        <v>206698742</v>
      </c>
      <c r="D175" s="48">
        <v>1871147</v>
      </c>
      <c r="E175" s="48">
        <v>183484582</v>
      </c>
      <c r="F175" s="48">
        <v>31007504</v>
      </c>
      <c r="G175" s="48">
        <v>0</v>
      </c>
      <c r="H175" s="48">
        <v>6722413</v>
      </c>
    </row>
    <row r="176" spans="1:8" x14ac:dyDescent="0.25">
      <c r="A176" t="s">
        <v>2207</v>
      </c>
      <c r="B176" t="s">
        <v>447</v>
      </c>
      <c r="C176" s="48">
        <v>71713437</v>
      </c>
      <c r="D176" s="48">
        <v>143694</v>
      </c>
      <c r="E176" s="48">
        <v>65402206</v>
      </c>
      <c r="F176" s="48">
        <v>7027931</v>
      </c>
      <c r="G176" s="48">
        <v>0</v>
      </c>
      <c r="H176" s="48">
        <v>2899032</v>
      </c>
    </row>
    <row r="177" spans="1:8" x14ac:dyDescent="0.25">
      <c r="A177" t="s">
        <v>2208</v>
      </c>
      <c r="B177" t="s">
        <v>448</v>
      </c>
      <c r="C177" s="48">
        <v>71</v>
      </c>
      <c r="D177" s="48">
        <v>1465598</v>
      </c>
      <c r="E177" s="48">
        <v>3852</v>
      </c>
      <c r="F177" s="48">
        <v>0</v>
      </c>
      <c r="G177" s="48">
        <v>0</v>
      </c>
      <c r="H177" s="48">
        <v>1422861</v>
      </c>
    </row>
    <row r="178" spans="1:8" x14ac:dyDescent="0.25">
      <c r="A178" t="s">
        <v>2209</v>
      </c>
      <c r="B178" t="s">
        <v>449</v>
      </c>
      <c r="C178" s="48">
        <v>37274190</v>
      </c>
      <c r="D178" s="48">
        <v>1979207</v>
      </c>
      <c r="E178" s="48">
        <v>30274933</v>
      </c>
      <c r="F178" s="48">
        <v>4098663</v>
      </c>
      <c r="G178" s="48">
        <v>203371</v>
      </c>
      <c r="H178" s="48">
        <v>5236899</v>
      </c>
    </row>
    <row r="179" spans="1:8" x14ac:dyDescent="0.25">
      <c r="A179" t="s">
        <v>2210</v>
      </c>
      <c r="B179" t="s">
        <v>451</v>
      </c>
      <c r="C179" s="48">
        <v>29983635</v>
      </c>
      <c r="D179" s="48">
        <v>2314579</v>
      </c>
      <c r="E179" s="48">
        <v>27971619</v>
      </c>
      <c r="F179" s="48">
        <v>4666113</v>
      </c>
      <c r="G179" s="48">
        <v>192841</v>
      </c>
      <c r="H179" s="48">
        <v>603064</v>
      </c>
    </row>
    <row r="180" spans="1:8" x14ac:dyDescent="0.25">
      <c r="A180" t="s">
        <v>2211</v>
      </c>
      <c r="B180" t="s">
        <v>453</v>
      </c>
      <c r="C180" s="48">
        <v>10951681</v>
      </c>
      <c r="D180" s="48">
        <v>916281</v>
      </c>
      <c r="E180" s="48">
        <v>9283255</v>
      </c>
      <c r="F180" s="48">
        <v>1465275</v>
      </c>
      <c r="G180" s="48">
        <v>0</v>
      </c>
      <c r="H180" s="48">
        <v>682760</v>
      </c>
    </row>
    <row r="181" spans="1:8" x14ac:dyDescent="0.25">
      <c r="A181" t="s">
        <v>2212</v>
      </c>
      <c r="B181" t="s">
        <v>454</v>
      </c>
      <c r="C181" s="48">
        <v>32832720</v>
      </c>
      <c r="D181" s="48">
        <v>0</v>
      </c>
      <c r="E181" s="48">
        <v>23481107</v>
      </c>
      <c r="F181" s="48">
        <v>6666803</v>
      </c>
      <c r="G181" s="48">
        <v>2994662</v>
      </c>
      <c r="H181" s="48">
        <v>1086043</v>
      </c>
    </row>
    <row r="182" spans="1:8" x14ac:dyDescent="0.25">
      <c r="A182" t="s">
        <v>2213</v>
      </c>
      <c r="B182" t="s">
        <v>455</v>
      </c>
      <c r="C182" s="48">
        <v>16367929</v>
      </c>
      <c r="D182" s="48">
        <v>557442</v>
      </c>
      <c r="E182" s="48">
        <v>15082079</v>
      </c>
      <c r="F182" s="48">
        <v>2445063</v>
      </c>
      <c r="G182" s="48">
        <v>26089</v>
      </c>
      <c r="H182" s="48">
        <v>1525318</v>
      </c>
    </row>
    <row r="183" spans="1:8" x14ac:dyDescent="0.25">
      <c r="A183" t="s">
        <v>2214</v>
      </c>
      <c r="B183" t="s">
        <v>456</v>
      </c>
      <c r="C183" s="48">
        <v>477382531</v>
      </c>
      <c r="D183" s="48">
        <v>55390669</v>
      </c>
      <c r="E183" s="48">
        <v>430933101</v>
      </c>
      <c r="F183" s="48">
        <v>56067322</v>
      </c>
      <c r="G183" s="48">
        <v>2467927</v>
      </c>
      <c r="H183" s="48">
        <v>56517182</v>
      </c>
    </row>
    <row r="184" spans="1:8" x14ac:dyDescent="0.25">
      <c r="A184" t="s">
        <v>2215</v>
      </c>
      <c r="B184" t="s">
        <v>457</v>
      </c>
      <c r="C184" s="48">
        <v>12974044</v>
      </c>
      <c r="D184" s="48">
        <v>8257561</v>
      </c>
      <c r="E184" s="48">
        <v>13381114</v>
      </c>
      <c r="F184" s="48">
        <v>2029408</v>
      </c>
      <c r="G184" s="48">
        <v>86977</v>
      </c>
      <c r="H184" s="48">
        <v>7572823</v>
      </c>
    </row>
    <row r="185" spans="1:8" x14ac:dyDescent="0.25">
      <c r="A185" t="s">
        <v>2216</v>
      </c>
      <c r="B185" t="s">
        <v>458</v>
      </c>
      <c r="C185" s="48">
        <v>7612271747</v>
      </c>
      <c r="D185" s="48">
        <v>99477474</v>
      </c>
      <c r="E185" s="48">
        <v>7025735035</v>
      </c>
      <c r="F185" s="48">
        <v>1070582072</v>
      </c>
      <c r="G185" s="48">
        <v>424171674</v>
      </c>
      <c r="H185" s="48">
        <v>140920648</v>
      </c>
    </row>
    <row r="186" spans="1:8" x14ac:dyDescent="0.25">
      <c r="A186" t="s">
        <v>2217</v>
      </c>
      <c r="B186" t="s">
        <v>459</v>
      </c>
      <c r="C186" s="48">
        <v>157065578</v>
      </c>
      <c r="D186" s="48">
        <v>4705473</v>
      </c>
      <c r="E186" s="48">
        <v>116201118</v>
      </c>
      <c r="F186" s="48">
        <v>24332749</v>
      </c>
      <c r="G186" s="48">
        <v>4835647</v>
      </c>
      <c r="H186" s="48">
        <v>12578873</v>
      </c>
    </row>
    <row r="187" spans="1:8" x14ac:dyDescent="0.25">
      <c r="A187" t="s">
        <v>2218</v>
      </c>
      <c r="B187" t="s">
        <v>460</v>
      </c>
      <c r="C187" s="48">
        <v>71404660</v>
      </c>
      <c r="D187" s="48">
        <v>54276354</v>
      </c>
      <c r="E187" s="48">
        <v>60370707</v>
      </c>
      <c r="F187" s="48">
        <v>4119241</v>
      </c>
      <c r="G187" s="48">
        <v>1008748</v>
      </c>
      <c r="H187" s="48">
        <v>66689443</v>
      </c>
    </row>
    <row r="188" spans="1:8" x14ac:dyDescent="0.25">
      <c r="A188" t="s">
        <v>2219</v>
      </c>
      <c r="B188" t="s">
        <v>461</v>
      </c>
      <c r="C188" s="48">
        <v>227539036</v>
      </c>
      <c r="D188" s="48">
        <v>9904396</v>
      </c>
      <c r="E188" s="48">
        <v>146450220</v>
      </c>
      <c r="F188" s="48">
        <v>61558922</v>
      </c>
      <c r="G188" s="48">
        <v>4074670</v>
      </c>
      <c r="H188" s="48">
        <v>8874270</v>
      </c>
    </row>
    <row r="189" spans="1:8" x14ac:dyDescent="0.25">
      <c r="A189" t="s">
        <v>2220</v>
      </c>
      <c r="B189" t="s">
        <v>462</v>
      </c>
      <c r="C189" s="48">
        <v>636732</v>
      </c>
      <c r="D189" s="48">
        <v>1183750</v>
      </c>
      <c r="E189" s="48">
        <v>511053</v>
      </c>
      <c r="F189" s="48">
        <v>256313</v>
      </c>
      <c r="G189" s="48">
        <v>0</v>
      </c>
      <c r="H189" s="48">
        <v>790875</v>
      </c>
    </row>
    <row r="190" spans="1:8" x14ac:dyDescent="0.25">
      <c r="A190" t="s">
        <v>2221</v>
      </c>
      <c r="B190" t="s">
        <v>463</v>
      </c>
      <c r="C190" s="48">
        <v>17948868</v>
      </c>
      <c r="D190" s="48">
        <v>1410958</v>
      </c>
      <c r="E190" s="48">
        <v>10739048</v>
      </c>
      <c r="F190" s="48">
        <v>3306697</v>
      </c>
      <c r="G190" s="48">
        <v>365045</v>
      </c>
      <c r="H190" s="48">
        <v>2180739</v>
      </c>
    </row>
    <row r="191" spans="1:8" x14ac:dyDescent="0.25">
      <c r="A191" t="s">
        <v>2222</v>
      </c>
      <c r="B191" t="s">
        <v>464</v>
      </c>
      <c r="C191" s="48">
        <v>120737624</v>
      </c>
      <c r="D191" s="48">
        <v>1112187</v>
      </c>
      <c r="E191" s="48">
        <v>104576283</v>
      </c>
      <c r="F191" s="48">
        <v>11290627</v>
      </c>
      <c r="G191" s="48">
        <v>3126348</v>
      </c>
      <c r="H191" s="48">
        <v>4448467</v>
      </c>
    </row>
    <row r="192" spans="1:8" x14ac:dyDescent="0.25">
      <c r="A192" t="s">
        <v>2223</v>
      </c>
      <c r="B192" t="s">
        <v>465</v>
      </c>
      <c r="C192" s="48">
        <v>11751672</v>
      </c>
      <c r="D192" s="48">
        <v>4628021</v>
      </c>
      <c r="E192" s="48">
        <v>7138431</v>
      </c>
      <c r="F192" s="48">
        <v>2707701</v>
      </c>
      <c r="G192" s="48">
        <v>23751</v>
      </c>
      <c r="H192" s="48">
        <v>6952873</v>
      </c>
    </row>
    <row r="193" spans="1:8" x14ac:dyDescent="0.25">
      <c r="A193" t="s">
        <v>2224</v>
      </c>
      <c r="B193" t="s">
        <v>466</v>
      </c>
      <c r="C193" s="48">
        <v>37584548</v>
      </c>
      <c r="D193" s="48">
        <v>74118</v>
      </c>
      <c r="E193" s="48">
        <v>34393446</v>
      </c>
      <c r="F193" s="48">
        <v>2136480</v>
      </c>
      <c r="G193" s="48">
        <v>0</v>
      </c>
      <c r="H193" s="48">
        <v>413080</v>
      </c>
    </row>
    <row r="194" spans="1:8" x14ac:dyDescent="0.25">
      <c r="A194" t="s">
        <v>2225</v>
      </c>
      <c r="B194" t="s">
        <v>467</v>
      </c>
      <c r="C194" s="48">
        <v>8683362</v>
      </c>
      <c r="D194" s="48">
        <v>620624</v>
      </c>
      <c r="E194" s="48">
        <v>9404885</v>
      </c>
      <c r="F194" s="48">
        <v>1655720</v>
      </c>
      <c r="G194" s="48">
        <v>36106</v>
      </c>
      <c r="H194" s="48">
        <v>208225</v>
      </c>
    </row>
    <row r="195" spans="1:8" x14ac:dyDescent="0.25">
      <c r="A195" t="s">
        <v>2226</v>
      </c>
      <c r="B195" t="s">
        <v>468</v>
      </c>
      <c r="C195" s="48">
        <v>358399901</v>
      </c>
      <c r="D195" s="48">
        <v>14915029</v>
      </c>
      <c r="E195" s="48">
        <v>335914905</v>
      </c>
      <c r="F195" s="48">
        <v>22115997</v>
      </c>
      <c r="G195" s="48">
        <v>1807851</v>
      </c>
      <c r="H195" s="48">
        <v>22712781</v>
      </c>
    </row>
    <row r="196" spans="1:8" x14ac:dyDescent="0.25">
      <c r="A196" t="s">
        <v>2227</v>
      </c>
      <c r="B196" t="s">
        <v>469</v>
      </c>
      <c r="C196" s="48">
        <v>33908</v>
      </c>
      <c r="D196" s="48">
        <v>8060102</v>
      </c>
      <c r="E196" s="48">
        <v>0</v>
      </c>
      <c r="F196" s="48">
        <v>0</v>
      </c>
      <c r="G196" s="48">
        <v>0</v>
      </c>
      <c r="H196" s="48">
        <v>6963537</v>
      </c>
    </row>
    <row r="197" spans="1:8" x14ac:dyDescent="0.25">
      <c r="A197" t="s">
        <v>2228</v>
      </c>
      <c r="B197" t="s">
        <v>470</v>
      </c>
      <c r="C197" s="48">
        <v>24504348</v>
      </c>
      <c r="D197" s="48">
        <v>8100856</v>
      </c>
      <c r="E197" s="48">
        <v>22987614</v>
      </c>
      <c r="F197" s="48">
        <v>3374696</v>
      </c>
      <c r="G197" s="48">
        <v>71472</v>
      </c>
      <c r="H197" s="48">
        <v>8508550</v>
      </c>
    </row>
    <row r="198" spans="1:8" x14ac:dyDescent="0.25">
      <c r="A198" t="s">
        <v>2229</v>
      </c>
      <c r="B198" t="s">
        <v>471</v>
      </c>
      <c r="C198" s="48">
        <v>44260900</v>
      </c>
      <c r="D198" s="48">
        <v>10534635</v>
      </c>
      <c r="E198" s="48">
        <v>47296640</v>
      </c>
      <c r="F198" s="48">
        <v>10002667</v>
      </c>
      <c r="G198" s="48">
        <v>1040828</v>
      </c>
      <c r="H198" s="48">
        <v>7882714</v>
      </c>
    </row>
    <row r="199" spans="1:8" x14ac:dyDescent="0.25">
      <c r="A199" t="s">
        <v>2230</v>
      </c>
      <c r="B199" t="s">
        <v>472</v>
      </c>
      <c r="C199" s="48">
        <v>9449473</v>
      </c>
      <c r="D199" s="48">
        <v>750</v>
      </c>
      <c r="E199" s="48">
        <v>8263792</v>
      </c>
      <c r="F199" s="48">
        <v>996613</v>
      </c>
      <c r="G199" s="48">
        <v>41297</v>
      </c>
      <c r="H199" s="48">
        <v>1567131</v>
      </c>
    </row>
    <row r="200" spans="1:8" x14ac:dyDescent="0.25">
      <c r="A200" t="s">
        <v>2231</v>
      </c>
      <c r="B200" t="s">
        <v>474</v>
      </c>
      <c r="C200" s="48">
        <v>13946022</v>
      </c>
      <c r="D200" s="48">
        <v>4637440</v>
      </c>
      <c r="E200" s="48">
        <v>11472836</v>
      </c>
      <c r="F200" s="48">
        <v>3635223</v>
      </c>
      <c r="G200" s="48">
        <v>94157</v>
      </c>
      <c r="H200" s="48">
        <v>5139273</v>
      </c>
    </row>
    <row r="201" spans="1:8" x14ac:dyDescent="0.25">
      <c r="A201" t="s">
        <v>2232</v>
      </c>
      <c r="B201" t="s">
        <v>475</v>
      </c>
      <c r="C201" s="48">
        <v>67674777</v>
      </c>
      <c r="D201" s="48">
        <v>98548</v>
      </c>
      <c r="E201" s="48">
        <v>50320882</v>
      </c>
      <c r="F201" s="48">
        <v>6240750</v>
      </c>
      <c r="G201" s="48">
        <v>5318451</v>
      </c>
      <c r="H201" s="48">
        <v>8690893</v>
      </c>
    </row>
    <row r="202" spans="1:8" x14ac:dyDescent="0.25">
      <c r="A202" t="s">
        <v>2233</v>
      </c>
      <c r="B202" t="s">
        <v>477</v>
      </c>
      <c r="C202" s="48">
        <v>137103016</v>
      </c>
      <c r="D202" s="48">
        <v>51601835</v>
      </c>
      <c r="E202" s="48">
        <v>110933586</v>
      </c>
      <c r="F202" s="48">
        <v>15963829</v>
      </c>
      <c r="G202" s="48">
        <v>1605355</v>
      </c>
      <c r="H202" s="48">
        <v>40828499</v>
      </c>
    </row>
    <row r="203" spans="1:8" x14ac:dyDescent="0.25">
      <c r="A203" t="s">
        <v>2234</v>
      </c>
      <c r="B203" t="s">
        <v>478</v>
      </c>
      <c r="C203" s="48">
        <v>20613831</v>
      </c>
      <c r="D203" s="48">
        <v>10195058</v>
      </c>
      <c r="E203" s="48">
        <v>14740670</v>
      </c>
      <c r="F203" s="48">
        <v>1252558</v>
      </c>
      <c r="G203" s="48">
        <v>219921</v>
      </c>
      <c r="H203" s="48">
        <v>14990488</v>
      </c>
    </row>
    <row r="204" spans="1:8" x14ac:dyDescent="0.25">
      <c r="A204" t="s">
        <v>2235</v>
      </c>
      <c r="B204" t="s">
        <v>479</v>
      </c>
      <c r="C204" s="48">
        <v>14559069</v>
      </c>
      <c r="D204" s="48">
        <v>0</v>
      </c>
      <c r="E204" s="48">
        <v>12761560</v>
      </c>
      <c r="F204" s="48">
        <v>1843797</v>
      </c>
      <c r="G204" s="48">
        <v>0</v>
      </c>
      <c r="H204" s="48">
        <v>-2522</v>
      </c>
    </row>
    <row r="205" spans="1:8" x14ac:dyDescent="0.25">
      <c r="A205" t="s">
        <v>2236</v>
      </c>
      <c r="B205" t="s">
        <v>480</v>
      </c>
      <c r="C205" s="48">
        <v>48206462</v>
      </c>
      <c r="D205" s="48">
        <v>2326570</v>
      </c>
      <c r="E205" s="48">
        <v>36670276</v>
      </c>
      <c r="F205" s="48">
        <v>6376071</v>
      </c>
      <c r="G205" s="48">
        <v>402321</v>
      </c>
      <c r="H205" s="48">
        <v>4636976</v>
      </c>
    </row>
    <row r="206" spans="1:8" x14ac:dyDescent="0.25">
      <c r="A206" t="s">
        <v>2237</v>
      </c>
      <c r="B206" t="s">
        <v>481</v>
      </c>
      <c r="C206" s="48">
        <v>47683613</v>
      </c>
      <c r="D206" s="48">
        <v>992818</v>
      </c>
      <c r="E206" s="48">
        <v>31797762</v>
      </c>
      <c r="F206" s="48">
        <v>7075249</v>
      </c>
      <c r="G206" s="48">
        <v>455226</v>
      </c>
      <c r="H206" s="48">
        <v>8709701</v>
      </c>
    </row>
    <row r="207" spans="1:8" x14ac:dyDescent="0.25">
      <c r="A207" t="s">
        <v>2238</v>
      </c>
      <c r="B207" t="s">
        <v>482</v>
      </c>
      <c r="C207" s="48">
        <v>18368934</v>
      </c>
      <c r="D207" s="48">
        <v>108382337</v>
      </c>
      <c r="E207" s="48">
        <v>18518348</v>
      </c>
      <c r="F207" s="48">
        <v>1015626</v>
      </c>
      <c r="G207" s="48">
        <v>0</v>
      </c>
      <c r="H207" s="48">
        <v>96361096</v>
      </c>
    </row>
    <row r="208" spans="1:8" x14ac:dyDescent="0.25">
      <c r="A208" t="s">
        <v>2239</v>
      </c>
      <c r="B208" t="s">
        <v>483</v>
      </c>
      <c r="C208" s="48">
        <v>52152936</v>
      </c>
      <c r="D208" s="48">
        <v>1998033</v>
      </c>
      <c r="E208" s="48">
        <v>47120598</v>
      </c>
      <c r="F208" s="48">
        <v>6974224</v>
      </c>
      <c r="G208" s="48">
        <v>120352</v>
      </c>
      <c r="H208" s="48">
        <v>3942479</v>
      </c>
    </row>
    <row r="209" spans="1:8" x14ac:dyDescent="0.25">
      <c r="A209" t="s">
        <v>2240</v>
      </c>
      <c r="B209" t="s">
        <v>484</v>
      </c>
      <c r="C209" s="48">
        <v>23004119</v>
      </c>
      <c r="D209" s="48">
        <v>18135</v>
      </c>
      <c r="E209" s="48">
        <v>18691817</v>
      </c>
      <c r="F209" s="48">
        <v>3994542</v>
      </c>
      <c r="G209" s="48">
        <v>0</v>
      </c>
      <c r="H209" s="48">
        <v>740897</v>
      </c>
    </row>
    <row r="210" spans="1:8" x14ac:dyDescent="0.25">
      <c r="A210" t="s">
        <v>2241</v>
      </c>
      <c r="B210" t="s">
        <v>485</v>
      </c>
      <c r="C210" s="48">
        <v>51403552</v>
      </c>
      <c r="D210" s="48">
        <v>15527750</v>
      </c>
      <c r="E210" s="48">
        <v>45907598</v>
      </c>
      <c r="F210" s="48">
        <v>9703250</v>
      </c>
      <c r="G210" s="48">
        <v>317883</v>
      </c>
      <c r="H210" s="48">
        <v>11710375</v>
      </c>
    </row>
    <row r="211" spans="1:8" x14ac:dyDescent="0.25">
      <c r="A211" t="s">
        <v>2242</v>
      </c>
      <c r="B211" t="s">
        <v>486</v>
      </c>
      <c r="C211" s="48">
        <v>41470529</v>
      </c>
      <c r="D211" s="48">
        <v>1476906</v>
      </c>
      <c r="E211" s="48">
        <v>44766113</v>
      </c>
      <c r="F211" s="48">
        <v>363405</v>
      </c>
      <c r="G211" s="48">
        <v>0</v>
      </c>
      <c r="H211" s="48">
        <v>711612</v>
      </c>
    </row>
    <row r="212" spans="1:8" x14ac:dyDescent="0.25">
      <c r="A212" t="s">
        <v>2243</v>
      </c>
      <c r="B212" t="s">
        <v>487</v>
      </c>
      <c r="C212" s="48">
        <v>8831847</v>
      </c>
      <c r="D212" s="48">
        <v>533771</v>
      </c>
      <c r="E212" s="48">
        <v>7911828</v>
      </c>
      <c r="F212" s="48">
        <v>1480354</v>
      </c>
      <c r="G212" s="48">
        <v>143748</v>
      </c>
      <c r="H212" s="48">
        <v>-90722</v>
      </c>
    </row>
    <row r="213" spans="1:8" x14ac:dyDescent="0.25">
      <c r="A213" t="s">
        <v>2244</v>
      </c>
      <c r="B213" t="s">
        <v>489</v>
      </c>
      <c r="C213" s="48">
        <v>97226693</v>
      </c>
      <c r="D213" s="48">
        <v>3968827</v>
      </c>
      <c r="E213" s="48">
        <v>93906162</v>
      </c>
      <c r="F213" s="48">
        <v>8503334</v>
      </c>
      <c r="G213" s="48">
        <v>42006</v>
      </c>
      <c r="H213" s="48">
        <v>6759901</v>
      </c>
    </row>
    <row r="214" spans="1:8" x14ac:dyDescent="0.25">
      <c r="A214" t="s">
        <v>2245</v>
      </c>
      <c r="B214" t="s">
        <v>490</v>
      </c>
      <c r="C214" s="48">
        <v>37259034</v>
      </c>
      <c r="D214" s="48">
        <v>9557331</v>
      </c>
      <c r="E214" s="48">
        <v>25610042</v>
      </c>
      <c r="F214" s="48">
        <v>4534272</v>
      </c>
      <c r="G214" s="48">
        <v>150718</v>
      </c>
      <c r="H214" s="48">
        <v>10779840</v>
      </c>
    </row>
    <row r="215" spans="1:8" x14ac:dyDescent="0.25">
      <c r="A215" t="s">
        <v>2246</v>
      </c>
      <c r="B215" t="s">
        <v>491</v>
      </c>
      <c r="C215" s="48">
        <v>266215511</v>
      </c>
      <c r="D215" s="48">
        <v>2707282</v>
      </c>
      <c r="E215" s="48">
        <v>222328872</v>
      </c>
      <c r="F215" s="48">
        <v>33769172</v>
      </c>
      <c r="G215" s="48">
        <v>2007585</v>
      </c>
      <c r="H215" s="48">
        <v>14745013</v>
      </c>
    </row>
    <row r="216" spans="1:8" x14ac:dyDescent="0.25">
      <c r="A216" t="s">
        <v>2247</v>
      </c>
      <c r="B216" t="s">
        <v>492</v>
      </c>
      <c r="C216" s="48">
        <v>174871411</v>
      </c>
      <c r="D216" s="48">
        <v>45007562</v>
      </c>
      <c r="E216" s="48">
        <v>211463828</v>
      </c>
      <c r="F216" s="48">
        <v>8917844</v>
      </c>
      <c r="G216" s="48">
        <v>0</v>
      </c>
      <c r="H216" s="48">
        <v>34550118</v>
      </c>
    </row>
    <row r="217" spans="1:8" x14ac:dyDescent="0.25">
      <c r="A217" t="s">
        <v>2248</v>
      </c>
      <c r="B217" t="s">
        <v>493</v>
      </c>
      <c r="C217" s="48">
        <v>145116969</v>
      </c>
      <c r="D217" s="48">
        <v>8960551</v>
      </c>
      <c r="E217" s="48">
        <v>119105566</v>
      </c>
      <c r="F217" s="48">
        <v>18894964</v>
      </c>
      <c r="G217" s="48">
        <v>3678138</v>
      </c>
      <c r="H217" s="48">
        <v>24652006</v>
      </c>
    </row>
    <row r="218" spans="1:8" x14ac:dyDescent="0.25">
      <c r="A218" t="s">
        <v>2249</v>
      </c>
      <c r="B218" t="s">
        <v>98</v>
      </c>
      <c r="C218" s="48">
        <v>89430529</v>
      </c>
      <c r="D218" s="48">
        <v>1511934</v>
      </c>
      <c r="E218" s="48">
        <v>59196032</v>
      </c>
      <c r="F218" s="48">
        <v>15673201</v>
      </c>
      <c r="G218" s="48">
        <v>158117</v>
      </c>
      <c r="H218" s="48">
        <v>6865609</v>
      </c>
    </row>
    <row r="219" spans="1:8" x14ac:dyDescent="0.25">
      <c r="A219" t="s">
        <v>2250</v>
      </c>
      <c r="B219" t="s">
        <v>494</v>
      </c>
      <c r="C219" s="48">
        <v>35018714</v>
      </c>
      <c r="D219" s="48">
        <v>827533</v>
      </c>
      <c r="E219" s="48">
        <v>0</v>
      </c>
      <c r="F219" s="48">
        <v>11922753</v>
      </c>
      <c r="G219" s="48">
        <v>0</v>
      </c>
      <c r="H219" s="48">
        <v>8538630</v>
      </c>
    </row>
    <row r="220" spans="1:8" x14ac:dyDescent="0.25">
      <c r="A220" t="s">
        <v>2251</v>
      </c>
      <c r="B220" t="s">
        <v>495</v>
      </c>
      <c r="C220" s="48">
        <v>21250723</v>
      </c>
      <c r="D220" s="48">
        <v>11244946</v>
      </c>
      <c r="E220" s="48">
        <v>20509134</v>
      </c>
      <c r="F220" s="48">
        <v>6359065</v>
      </c>
      <c r="G220" s="48">
        <v>63458</v>
      </c>
      <c r="H220" s="48">
        <v>6955768</v>
      </c>
    </row>
    <row r="221" spans="1:8" x14ac:dyDescent="0.25">
      <c r="A221" t="s">
        <v>2252</v>
      </c>
      <c r="B221" t="s">
        <v>496</v>
      </c>
      <c r="C221" s="48">
        <v>5690716</v>
      </c>
      <c r="D221" s="48">
        <v>0</v>
      </c>
      <c r="E221" s="48">
        <v>4267323</v>
      </c>
      <c r="F221" s="48">
        <v>805161</v>
      </c>
      <c r="G221" s="48">
        <v>0</v>
      </c>
      <c r="H221" s="48">
        <v>-18205</v>
      </c>
    </row>
    <row r="222" spans="1:8" x14ac:dyDescent="0.25">
      <c r="A222" t="s">
        <v>2253</v>
      </c>
      <c r="B222" t="s">
        <v>497</v>
      </c>
      <c r="C222" s="48">
        <v>29932403</v>
      </c>
      <c r="D222" s="48">
        <v>141023054</v>
      </c>
      <c r="E222" s="48">
        <v>28757743</v>
      </c>
      <c r="F222" s="48">
        <v>1565977</v>
      </c>
      <c r="G222" s="48">
        <v>132846</v>
      </c>
      <c r="H222" s="48">
        <v>142954580</v>
      </c>
    </row>
    <row r="223" spans="1:8" x14ac:dyDescent="0.25">
      <c r="A223" t="s">
        <v>2254</v>
      </c>
      <c r="B223" t="s">
        <v>498</v>
      </c>
      <c r="C223" s="48">
        <v>31973056</v>
      </c>
      <c r="D223" s="48">
        <v>5508166</v>
      </c>
      <c r="E223" s="48">
        <v>27020962</v>
      </c>
      <c r="F223" s="48">
        <v>5661245</v>
      </c>
      <c r="G223" s="48">
        <v>45960</v>
      </c>
      <c r="H223" s="48">
        <v>5079569</v>
      </c>
    </row>
    <row r="224" spans="1:8" x14ac:dyDescent="0.25">
      <c r="A224" t="s">
        <v>2255</v>
      </c>
      <c r="B224" t="s">
        <v>954</v>
      </c>
      <c r="C224" s="48">
        <v>4281305</v>
      </c>
      <c r="D224" s="48">
        <v>972116</v>
      </c>
      <c r="E224" s="48">
        <v>2997838</v>
      </c>
      <c r="F224" s="48">
        <v>1207540</v>
      </c>
      <c r="G224" s="48">
        <v>82369</v>
      </c>
      <c r="H224" s="48">
        <v>716067</v>
      </c>
    </row>
    <row r="225" spans="1:8" x14ac:dyDescent="0.25">
      <c r="A225" t="s">
        <v>2256</v>
      </c>
      <c r="B225" t="s">
        <v>500</v>
      </c>
      <c r="C225" s="48">
        <v>1220414</v>
      </c>
      <c r="D225" s="48">
        <v>2627269</v>
      </c>
      <c r="E225" s="48">
        <v>185002</v>
      </c>
      <c r="F225" s="48">
        <v>1219590</v>
      </c>
      <c r="G225" s="48">
        <v>0</v>
      </c>
      <c r="H225" s="48">
        <v>2480335</v>
      </c>
    </row>
    <row r="226" spans="1:8" x14ac:dyDescent="0.25">
      <c r="A226" t="s">
        <v>2257</v>
      </c>
      <c r="B226" t="s">
        <v>501</v>
      </c>
      <c r="C226" s="48">
        <v>277148161</v>
      </c>
      <c r="D226" s="48">
        <v>9963838</v>
      </c>
      <c r="E226" s="48">
        <v>272411612</v>
      </c>
      <c r="F226" s="48">
        <v>22477441</v>
      </c>
      <c r="G226" s="48">
        <v>3503605</v>
      </c>
      <c r="H226" s="48">
        <v>13701965</v>
      </c>
    </row>
    <row r="227" spans="1:8" x14ac:dyDescent="0.25">
      <c r="A227" t="s">
        <v>2258</v>
      </c>
      <c r="B227" t="s">
        <v>502</v>
      </c>
      <c r="C227" s="48">
        <v>11196478</v>
      </c>
      <c r="D227" s="48">
        <v>2452690</v>
      </c>
      <c r="E227" s="48">
        <v>7329287</v>
      </c>
      <c r="F227" s="48">
        <v>2358733</v>
      </c>
      <c r="G227" s="48">
        <v>41055</v>
      </c>
      <c r="H227" s="48">
        <v>3992751</v>
      </c>
    </row>
    <row r="228" spans="1:8" x14ac:dyDescent="0.25">
      <c r="A228" t="s">
        <v>2259</v>
      </c>
      <c r="B228" t="s">
        <v>503</v>
      </c>
      <c r="C228" s="48">
        <v>466401957</v>
      </c>
      <c r="D228" s="48">
        <v>37031497</v>
      </c>
      <c r="E228" s="48">
        <v>426008214</v>
      </c>
      <c r="F228" s="48">
        <v>44316014</v>
      </c>
      <c r="G228" s="48">
        <v>5377088</v>
      </c>
      <c r="H228" s="48">
        <v>30964198</v>
      </c>
    </row>
    <row r="229" spans="1:8" x14ac:dyDescent="0.25">
      <c r="A229" t="s">
        <v>2260</v>
      </c>
      <c r="B229" t="s">
        <v>504</v>
      </c>
      <c r="C229" s="48">
        <v>59430947</v>
      </c>
      <c r="D229" s="48">
        <v>9905416</v>
      </c>
      <c r="E229" s="48">
        <v>54383413</v>
      </c>
      <c r="F229" s="48">
        <v>8106459</v>
      </c>
      <c r="G229" s="48">
        <v>158376</v>
      </c>
      <c r="H229" s="48">
        <v>7017725</v>
      </c>
    </row>
    <row r="230" spans="1:8" x14ac:dyDescent="0.25">
      <c r="A230" t="s">
        <v>2261</v>
      </c>
      <c r="B230" t="s">
        <v>955</v>
      </c>
      <c r="C230" s="48">
        <v>16953594</v>
      </c>
      <c r="D230" s="48">
        <v>620067</v>
      </c>
      <c r="E230" s="48">
        <v>9912601</v>
      </c>
      <c r="F230" s="48">
        <v>4508458</v>
      </c>
      <c r="G230" s="48">
        <v>571920</v>
      </c>
      <c r="H230" s="48">
        <v>1496923</v>
      </c>
    </row>
    <row r="231" spans="1:8" x14ac:dyDescent="0.25">
      <c r="A231" t="s">
        <v>2262</v>
      </c>
      <c r="B231" t="s">
        <v>505</v>
      </c>
      <c r="C231" s="48">
        <v>181533073</v>
      </c>
      <c r="D231" s="48">
        <v>2774938</v>
      </c>
      <c r="E231" s="48">
        <v>170728931</v>
      </c>
      <c r="F231" s="48">
        <v>14058743</v>
      </c>
      <c r="G231" s="48">
        <v>2408073</v>
      </c>
      <c r="H231" s="48">
        <v>7340875</v>
      </c>
    </row>
    <row r="232" spans="1:8" x14ac:dyDescent="0.25">
      <c r="A232" t="s">
        <v>2263</v>
      </c>
      <c r="B232" t="s">
        <v>506</v>
      </c>
      <c r="C232" s="48">
        <v>31618015</v>
      </c>
      <c r="D232" s="48">
        <v>3057740</v>
      </c>
      <c r="E232" s="48">
        <v>20340221</v>
      </c>
      <c r="F232" s="48">
        <v>3619621</v>
      </c>
      <c r="G232" s="48">
        <v>104143</v>
      </c>
      <c r="H232" s="48">
        <v>8325276</v>
      </c>
    </row>
    <row r="233" spans="1:8" x14ac:dyDescent="0.25">
      <c r="A233" t="s">
        <v>2264</v>
      </c>
      <c r="B233" t="s">
        <v>18</v>
      </c>
      <c r="C233" s="48">
        <v>23750939</v>
      </c>
      <c r="D233" s="48">
        <v>3193280</v>
      </c>
      <c r="E233" s="48">
        <v>19830597</v>
      </c>
      <c r="F233" s="48">
        <v>4455269</v>
      </c>
      <c r="G233" s="48">
        <v>89187</v>
      </c>
      <c r="H233" s="48">
        <v>3303569</v>
      </c>
    </row>
    <row r="234" spans="1:8" x14ac:dyDescent="0.25">
      <c r="A234" t="s">
        <v>2265</v>
      </c>
      <c r="B234" t="s">
        <v>507</v>
      </c>
      <c r="C234" s="48">
        <v>527828076</v>
      </c>
      <c r="D234" s="48">
        <v>20633275</v>
      </c>
      <c r="E234" s="48">
        <v>507673623</v>
      </c>
      <c r="F234" s="48">
        <v>47481720</v>
      </c>
      <c r="G234" s="48">
        <v>6987967</v>
      </c>
      <c r="H234" s="48">
        <v>32218729</v>
      </c>
    </row>
    <row r="235" spans="1:8" x14ac:dyDescent="0.25">
      <c r="A235" t="s">
        <v>2266</v>
      </c>
      <c r="B235" t="s">
        <v>508</v>
      </c>
      <c r="C235" s="48">
        <v>399393831</v>
      </c>
      <c r="D235" s="48">
        <v>258201</v>
      </c>
      <c r="E235" s="48">
        <v>251553840</v>
      </c>
      <c r="F235" s="48">
        <v>57634965</v>
      </c>
      <c r="G235" s="48">
        <v>27371309</v>
      </c>
      <c r="H235" s="48">
        <v>9473597</v>
      </c>
    </row>
    <row r="236" spans="1:8" x14ac:dyDescent="0.25">
      <c r="A236" t="s">
        <v>2267</v>
      </c>
      <c r="B236" t="s">
        <v>509</v>
      </c>
      <c r="C236" s="48">
        <v>13921609</v>
      </c>
      <c r="D236" s="48">
        <v>0</v>
      </c>
      <c r="E236" s="48">
        <v>13584617</v>
      </c>
      <c r="F236" s="48">
        <v>1259321</v>
      </c>
      <c r="G236" s="48">
        <v>0</v>
      </c>
      <c r="H236" s="48">
        <v>83292</v>
      </c>
    </row>
    <row r="237" spans="1:8" x14ac:dyDescent="0.25">
      <c r="A237" t="s">
        <v>2268</v>
      </c>
      <c r="B237" t="s">
        <v>510</v>
      </c>
      <c r="C237" s="48">
        <v>1234589903</v>
      </c>
      <c r="D237" s="48">
        <v>55843115</v>
      </c>
      <c r="E237" s="48">
        <v>1095968824</v>
      </c>
      <c r="F237" s="48">
        <v>121770992</v>
      </c>
      <c r="G237" s="48">
        <v>4737224</v>
      </c>
      <c r="H237" s="48">
        <v>73113715</v>
      </c>
    </row>
    <row r="238" spans="1:8" x14ac:dyDescent="0.25">
      <c r="A238" t="s">
        <v>2269</v>
      </c>
      <c r="B238" t="s">
        <v>511</v>
      </c>
      <c r="C238" s="48">
        <v>37613584</v>
      </c>
      <c r="D238" s="48">
        <v>2157573</v>
      </c>
      <c r="E238" s="48">
        <v>38822310</v>
      </c>
      <c r="F238" s="48">
        <v>2586103</v>
      </c>
      <c r="G238" s="48">
        <v>0</v>
      </c>
      <c r="H238" s="48">
        <v>1266088</v>
      </c>
    </row>
    <row r="239" spans="1:8" x14ac:dyDescent="0.25">
      <c r="A239" t="s">
        <v>2270</v>
      </c>
      <c r="B239" t="s">
        <v>512</v>
      </c>
      <c r="C239" s="48">
        <v>11772254</v>
      </c>
      <c r="D239" s="48">
        <v>96892</v>
      </c>
      <c r="E239" s="48">
        <v>10964957</v>
      </c>
      <c r="F239" s="48">
        <v>1990746</v>
      </c>
      <c r="G239" s="48">
        <v>0</v>
      </c>
      <c r="H239" s="48">
        <v>321397</v>
      </c>
    </row>
    <row r="240" spans="1:8" x14ac:dyDescent="0.25">
      <c r="A240" t="s">
        <v>2271</v>
      </c>
      <c r="B240" t="s">
        <v>514</v>
      </c>
      <c r="C240" s="48">
        <v>146891860</v>
      </c>
      <c r="D240" s="48">
        <v>10358465</v>
      </c>
      <c r="E240" s="48">
        <v>128025478</v>
      </c>
      <c r="F240" s="48">
        <v>24158342</v>
      </c>
      <c r="G240" s="48">
        <v>206025</v>
      </c>
      <c r="H240" s="48">
        <v>10850043</v>
      </c>
    </row>
    <row r="241" spans="1:8" x14ac:dyDescent="0.25">
      <c r="A241" t="s">
        <v>2272</v>
      </c>
      <c r="B241" t="s">
        <v>515</v>
      </c>
      <c r="C241" s="48">
        <v>5528495</v>
      </c>
      <c r="D241" s="48">
        <v>717422</v>
      </c>
      <c r="E241" s="48">
        <v>3559932</v>
      </c>
      <c r="F241" s="48">
        <v>936942</v>
      </c>
      <c r="G241" s="48">
        <v>7115</v>
      </c>
      <c r="H241" s="48">
        <v>881930</v>
      </c>
    </row>
    <row r="242" spans="1:8" x14ac:dyDescent="0.25">
      <c r="A242" t="s">
        <v>2273</v>
      </c>
      <c r="B242" t="s">
        <v>516</v>
      </c>
      <c r="C242" s="48">
        <v>52159294</v>
      </c>
      <c r="D242" s="48">
        <v>53279414</v>
      </c>
      <c r="E242" s="48">
        <v>54697464</v>
      </c>
      <c r="F242" s="48">
        <v>3952620</v>
      </c>
      <c r="G242" s="48">
        <v>775110</v>
      </c>
      <c r="H242" s="48">
        <v>58842525</v>
      </c>
    </row>
    <row r="243" spans="1:8" x14ac:dyDescent="0.25">
      <c r="A243" t="s">
        <v>2274</v>
      </c>
      <c r="B243" t="s">
        <v>517</v>
      </c>
      <c r="C243" s="48">
        <v>39167704</v>
      </c>
      <c r="D243" s="48">
        <v>421193</v>
      </c>
      <c r="E243" s="48">
        <v>32657436</v>
      </c>
      <c r="F243" s="48">
        <v>3430222</v>
      </c>
      <c r="G243" s="48">
        <v>609152</v>
      </c>
      <c r="H243" s="48">
        <v>2621252</v>
      </c>
    </row>
    <row r="244" spans="1:8" x14ac:dyDescent="0.25">
      <c r="A244" t="s">
        <v>2275</v>
      </c>
      <c r="B244" t="s">
        <v>518</v>
      </c>
      <c r="C244" s="48">
        <v>116328522</v>
      </c>
      <c r="D244" s="48">
        <v>2766192</v>
      </c>
      <c r="E244" s="48">
        <v>92256676</v>
      </c>
      <c r="F244" s="48">
        <v>12409446</v>
      </c>
      <c r="G244" s="48">
        <v>513115</v>
      </c>
      <c r="H244" s="48">
        <v>2835925</v>
      </c>
    </row>
    <row r="245" spans="1:8" x14ac:dyDescent="0.25">
      <c r="A245" t="s">
        <v>2276</v>
      </c>
      <c r="B245" t="s">
        <v>519</v>
      </c>
      <c r="C245" s="48">
        <v>112838415</v>
      </c>
      <c r="D245" s="48">
        <v>22978628</v>
      </c>
      <c r="E245" s="48">
        <v>96079135</v>
      </c>
      <c r="F245" s="48">
        <v>26309425</v>
      </c>
      <c r="G245" s="48">
        <v>1189505</v>
      </c>
      <c r="H245" s="48">
        <v>21862299</v>
      </c>
    </row>
    <row r="246" spans="1:8" x14ac:dyDescent="0.25">
      <c r="A246" t="s">
        <v>2277</v>
      </c>
      <c r="B246" t="s">
        <v>520</v>
      </c>
      <c r="C246" s="48">
        <v>37897896</v>
      </c>
      <c r="D246" s="48">
        <v>799593</v>
      </c>
      <c r="E246" s="48">
        <v>33534564</v>
      </c>
      <c r="F246" s="48">
        <v>4149030</v>
      </c>
      <c r="G246" s="48">
        <v>737536</v>
      </c>
      <c r="H246" s="48">
        <v>1922512</v>
      </c>
    </row>
    <row r="247" spans="1:8" x14ac:dyDescent="0.25">
      <c r="A247" t="s">
        <v>2278</v>
      </c>
      <c r="B247" t="s">
        <v>521</v>
      </c>
      <c r="C247" s="48">
        <v>110953636</v>
      </c>
      <c r="D247" s="48">
        <v>105879</v>
      </c>
      <c r="E247" s="48">
        <v>89141215</v>
      </c>
      <c r="F247" s="48">
        <v>16525264</v>
      </c>
      <c r="G247" s="48">
        <v>1014589</v>
      </c>
      <c r="H247" s="48">
        <v>6635894</v>
      </c>
    </row>
    <row r="248" spans="1:8" x14ac:dyDescent="0.25">
      <c r="A248" t="s">
        <v>2279</v>
      </c>
      <c r="B248" t="s">
        <v>522</v>
      </c>
      <c r="C248" s="48">
        <v>9092434</v>
      </c>
      <c r="D248" s="48">
        <v>441045</v>
      </c>
      <c r="E248" s="48">
        <v>6879261</v>
      </c>
      <c r="F248" s="48">
        <v>1701888</v>
      </c>
      <c r="G248" s="48">
        <v>76974</v>
      </c>
      <c r="H248" s="48">
        <v>852673</v>
      </c>
    </row>
    <row r="249" spans="1:8" x14ac:dyDescent="0.25">
      <c r="A249" t="s">
        <v>2280</v>
      </c>
      <c r="B249" t="s">
        <v>523</v>
      </c>
      <c r="C249" s="48">
        <v>240521550</v>
      </c>
      <c r="D249" s="48">
        <v>1259608</v>
      </c>
      <c r="E249" s="48">
        <v>259912142</v>
      </c>
      <c r="F249" s="48">
        <v>20020661</v>
      </c>
      <c r="G249" s="48">
        <v>2707516</v>
      </c>
      <c r="H249" s="48">
        <v>18711436</v>
      </c>
    </row>
    <row r="250" spans="1:8" x14ac:dyDescent="0.25">
      <c r="A250" t="s">
        <v>2281</v>
      </c>
      <c r="B250" t="s">
        <v>524</v>
      </c>
      <c r="C250" s="48">
        <v>87679411</v>
      </c>
      <c r="D250" s="48">
        <v>5380075</v>
      </c>
      <c r="E250" s="48">
        <v>85504086</v>
      </c>
      <c r="F250" s="48">
        <v>7548069</v>
      </c>
      <c r="G250" s="48">
        <v>40332</v>
      </c>
      <c r="H250" s="48">
        <v>3636933</v>
      </c>
    </row>
    <row r="251" spans="1:8" x14ac:dyDescent="0.25">
      <c r="A251" t="s">
        <v>2282</v>
      </c>
      <c r="B251" t="s">
        <v>525</v>
      </c>
      <c r="C251" s="48">
        <v>11006405</v>
      </c>
      <c r="D251" s="48">
        <v>1125217</v>
      </c>
      <c r="E251" s="48">
        <v>8248824</v>
      </c>
      <c r="F251" s="48">
        <v>4537774</v>
      </c>
      <c r="G251" s="48">
        <v>205769</v>
      </c>
      <c r="H251" s="48">
        <v>1342588</v>
      </c>
    </row>
    <row r="252" spans="1:8" x14ac:dyDescent="0.25">
      <c r="A252" t="s">
        <v>2283</v>
      </c>
      <c r="B252" t="s">
        <v>527</v>
      </c>
      <c r="C252" s="48">
        <v>63980413</v>
      </c>
      <c r="D252" s="48">
        <v>8348915</v>
      </c>
      <c r="E252" s="48">
        <v>59672505</v>
      </c>
      <c r="F252" s="48">
        <v>7066888</v>
      </c>
      <c r="G252" s="48">
        <v>0</v>
      </c>
      <c r="H252" s="48">
        <v>7664399</v>
      </c>
    </row>
    <row r="253" spans="1:8" x14ac:dyDescent="0.25">
      <c r="A253" t="s">
        <v>2284</v>
      </c>
      <c r="B253" t="s">
        <v>99</v>
      </c>
      <c r="C253" s="48">
        <v>4728498</v>
      </c>
      <c r="D253" s="48">
        <v>16977</v>
      </c>
      <c r="E253" s="48">
        <v>2330040</v>
      </c>
      <c r="F253" s="48">
        <v>1730835</v>
      </c>
      <c r="G253" s="48">
        <v>907623</v>
      </c>
      <c r="H253" s="48">
        <v>407062</v>
      </c>
    </row>
    <row r="254" spans="1:8" x14ac:dyDescent="0.25">
      <c r="A254" t="s">
        <v>2285</v>
      </c>
      <c r="B254" t="s">
        <v>530</v>
      </c>
      <c r="C254" s="48">
        <v>13026592</v>
      </c>
      <c r="D254" s="48">
        <v>5924919</v>
      </c>
      <c r="E254" s="48">
        <v>0</v>
      </c>
      <c r="F254" s="48">
        <v>19139407</v>
      </c>
      <c r="G254" s="48">
        <v>0</v>
      </c>
      <c r="H254" s="48">
        <v>3994825</v>
      </c>
    </row>
    <row r="255" spans="1:8" x14ac:dyDescent="0.25">
      <c r="A255" t="s">
        <v>2286</v>
      </c>
      <c r="B255" t="s">
        <v>531</v>
      </c>
      <c r="C255" s="48">
        <v>3034361288</v>
      </c>
      <c r="D255" s="48">
        <v>46197968</v>
      </c>
      <c r="E255" s="48">
        <v>2877086018</v>
      </c>
      <c r="F255" s="48">
        <v>242980347</v>
      </c>
      <c r="G255" s="48">
        <v>158688795</v>
      </c>
      <c r="H255" s="48">
        <v>207130769</v>
      </c>
    </row>
    <row r="256" spans="1:8" x14ac:dyDescent="0.25">
      <c r="A256" t="s">
        <v>2287</v>
      </c>
      <c r="B256" t="s">
        <v>532</v>
      </c>
      <c r="C256" s="48">
        <v>262425977</v>
      </c>
      <c r="D256" s="48">
        <v>234722791</v>
      </c>
      <c r="E256" s="48">
        <v>248432007</v>
      </c>
      <c r="F256" s="48">
        <v>20368260</v>
      </c>
      <c r="G256" s="48">
        <v>412536</v>
      </c>
      <c r="H256" s="48">
        <v>243708486</v>
      </c>
    </row>
    <row r="257" spans="1:8" x14ac:dyDescent="0.25">
      <c r="A257" t="s">
        <v>2288</v>
      </c>
      <c r="B257" t="s">
        <v>533</v>
      </c>
      <c r="C257" s="48">
        <v>9572551</v>
      </c>
      <c r="D257" s="48">
        <v>13158</v>
      </c>
      <c r="E257" s="48">
        <v>8323881</v>
      </c>
      <c r="F257" s="48">
        <v>5265119</v>
      </c>
      <c r="G257" s="48">
        <v>348195</v>
      </c>
      <c r="H257" s="48">
        <v>1268711</v>
      </c>
    </row>
    <row r="258" spans="1:8" x14ac:dyDescent="0.25">
      <c r="A258" t="s">
        <v>2289</v>
      </c>
      <c r="B258" t="s">
        <v>534</v>
      </c>
      <c r="C258" s="48">
        <v>5528131</v>
      </c>
      <c r="D258" s="48">
        <v>7634</v>
      </c>
      <c r="E258" s="48">
        <v>1920591</v>
      </c>
      <c r="F258" s="48">
        <v>1898955</v>
      </c>
      <c r="G258" s="48">
        <v>50610</v>
      </c>
      <c r="H258" s="48">
        <v>1283092</v>
      </c>
    </row>
    <row r="259" spans="1:8" x14ac:dyDescent="0.25">
      <c r="A259" t="s">
        <v>2290</v>
      </c>
      <c r="B259" t="s">
        <v>535</v>
      </c>
      <c r="C259" s="48">
        <v>23164425</v>
      </c>
      <c r="D259" s="48">
        <v>2439633</v>
      </c>
      <c r="E259" s="48">
        <v>17141852</v>
      </c>
      <c r="F259" s="48">
        <v>3384648</v>
      </c>
      <c r="G259" s="48">
        <v>62717</v>
      </c>
      <c r="H259" s="48">
        <v>1970919</v>
      </c>
    </row>
    <row r="260" spans="1:8" x14ac:dyDescent="0.25">
      <c r="A260" t="s">
        <v>2291</v>
      </c>
      <c r="B260" t="s">
        <v>20</v>
      </c>
      <c r="C260" s="48">
        <v>496297432</v>
      </c>
      <c r="D260" s="48">
        <v>13313274</v>
      </c>
      <c r="E260" s="48">
        <v>366143602</v>
      </c>
      <c r="F260" s="48">
        <v>44567050</v>
      </c>
      <c r="G260" s="48">
        <v>9390382</v>
      </c>
      <c r="H260" s="48">
        <v>71917992</v>
      </c>
    </row>
    <row r="261" spans="1:8" x14ac:dyDescent="0.25">
      <c r="A261" t="s">
        <v>2292</v>
      </c>
      <c r="B261" t="s">
        <v>536</v>
      </c>
      <c r="C261" s="48">
        <v>167225711</v>
      </c>
      <c r="D261" s="48">
        <v>22630779</v>
      </c>
      <c r="E261" s="48">
        <v>159034824</v>
      </c>
      <c r="F261" s="48">
        <v>18507958</v>
      </c>
      <c r="G261" s="48">
        <v>1270387</v>
      </c>
      <c r="H261" s="48">
        <v>26383015</v>
      </c>
    </row>
    <row r="262" spans="1:8" x14ac:dyDescent="0.25">
      <c r="A262" t="s">
        <v>2293</v>
      </c>
      <c r="B262" t="s">
        <v>537</v>
      </c>
      <c r="C262" s="48">
        <v>404660</v>
      </c>
      <c r="D262" s="48">
        <v>318006</v>
      </c>
      <c r="E262" s="48">
        <v>281644</v>
      </c>
      <c r="F262" s="48">
        <v>32854</v>
      </c>
      <c r="G262" s="48">
        <v>0</v>
      </c>
      <c r="H262" s="48">
        <v>76301</v>
      </c>
    </row>
    <row r="263" spans="1:8" x14ac:dyDescent="0.25">
      <c r="A263" t="s">
        <v>2294</v>
      </c>
      <c r="B263" t="s">
        <v>100</v>
      </c>
      <c r="C263" s="48">
        <v>11653222</v>
      </c>
      <c r="D263" s="48">
        <v>10819617</v>
      </c>
      <c r="E263" s="48">
        <v>8092356</v>
      </c>
      <c r="F263" s="48">
        <v>1099570</v>
      </c>
      <c r="G263" s="48">
        <v>0</v>
      </c>
      <c r="H263" s="48">
        <v>12770694</v>
      </c>
    </row>
    <row r="264" spans="1:8" x14ac:dyDescent="0.25">
      <c r="A264" t="s">
        <v>2295</v>
      </c>
      <c r="B264" t="s">
        <v>538</v>
      </c>
      <c r="C264" s="48">
        <v>271398346</v>
      </c>
      <c r="D264" s="48">
        <v>2210527</v>
      </c>
      <c r="E264" s="48">
        <v>195133081</v>
      </c>
      <c r="F264" s="48">
        <v>40192383</v>
      </c>
      <c r="G264" s="48">
        <v>10254202</v>
      </c>
      <c r="H264" s="48">
        <v>8118330</v>
      </c>
    </row>
    <row r="265" spans="1:8" x14ac:dyDescent="0.25">
      <c r="A265" t="s">
        <v>2296</v>
      </c>
      <c r="B265" t="s">
        <v>539</v>
      </c>
      <c r="C265" s="48">
        <v>602955861</v>
      </c>
      <c r="D265" s="48">
        <v>80167896</v>
      </c>
      <c r="E265" s="48">
        <v>574579735</v>
      </c>
      <c r="F265" s="48">
        <v>60692785</v>
      </c>
      <c r="G265" s="48">
        <v>4304105</v>
      </c>
      <c r="H265" s="48">
        <v>104322555</v>
      </c>
    </row>
    <row r="266" spans="1:8" x14ac:dyDescent="0.25">
      <c r="A266" t="s">
        <v>2297</v>
      </c>
      <c r="B266" t="s">
        <v>540</v>
      </c>
      <c r="C266" s="48">
        <v>19100380</v>
      </c>
      <c r="D266" s="48">
        <v>1719879</v>
      </c>
      <c r="E266" s="48">
        <v>12168641</v>
      </c>
      <c r="F266" s="48">
        <v>5938858</v>
      </c>
      <c r="G266" s="48">
        <v>260655</v>
      </c>
      <c r="H266" s="48">
        <v>1835625</v>
      </c>
    </row>
    <row r="267" spans="1:8" x14ac:dyDescent="0.25">
      <c r="A267" t="s">
        <v>2298</v>
      </c>
      <c r="B267" t="s">
        <v>541</v>
      </c>
      <c r="C267" s="48">
        <v>7888205</v>
      </c>
      <c r="D267" s="48">
        <v>1308404</v>
      </c>
      <c r="E267" s="48">
        <v>5274915</v>
      </c>
      <c r="F267" s="48">
        <v>1078512</v>
      </c>
      <c r="G267" s="48">
        <v>20247</v>
      </c>
      <c r="H267" s="48">
        <v>3218644</v>
      </c>
    </row>
    <row r="268" spans="1:8" x14ac:dyDescent="0.25">
      <c r="A268" t="s">
        <v>2299</v>
      </c>
      <c r="B268" t="s">
        <v>101</v>
      </c>
      <c r="C268" s="48">
        <v>11762783</v>
      </c>
      <c r="D268" s="48">
        <v>1293903</v>
      </c>
      <c r="E268" s="48">
        <v>6118412</v>
      </c>
      <c r="F268" s="48">
        <v>4070831</v>
      </c>
      <c r="G268" s="48">
        <v>284685</v>
      </c>
      <c r="H268" s="48">
        <v>1670337</v>
      </c>
    </row>
    <row r="269" spans="1:8" x14ac:dyDescent="0.25">
      <c r="A269" t="s">
        <v>2300</v>
      </c>
      <c r="B269" t="s">
        <v>542</v>
      </c>
      <c r="C269" s="48">
        <v>26534715</v>
      </c>
      <c r="D269" s="48">
        <v>29116239</v>
      </c>
      <c r="E269" s="48">
        <v>29668025</v>
      </c>
      <c r="F269" s="48">
        <v>4535469</v>
      </c>
      <c r="G269" s="48">
        <v>181299</v>
      </c>
      <c r="H269" s="48">
        <v>18351828</v>
      </c>
    </row>
    <row r="270" spans="1:8" x14ac:dyDescent="0.25">
      <c r="A270" t="s">
        <v>2301</v>
      </c>
      <c r="B270" t="s">
        <v>543</v>
      </c>
      <c r="C270" s="48">
        <v>16373724</v>
      </c>
      <c r="D270" s="48">
        <v>441799</v>
      </c>
      <c r="E270" s="48">
        <v>12524397</v>
      </c>
      <c r="F270" s="48">
        <v>2202088</v>
      </c>
      <c r="G270" s="48">
        <v>45560</v>
      </c>
      <c r="H270" s="48">
        <v>2566066</v>
      </c>
    </row>
    <row r="271" spans="1:8" x14ac:dyDescent="0.25">
      <c r="A271" t="s">
        <v>2302</v>
      </c>
      <c r="B271" t="s">
        <v>545</v>
      </c>
      <c r="C271" s="48">
        <v>119644237</v>
      </c>
      <c r="D271" s="48">
        <v>57556561</v>
      </c>
      <c r="E271" s="48">
        <v>95267502</v>
      </c>
      <c r="F271" s="48">
        <v>9080140</v>
      </c>
      <c r="G271" s="48">
        <v>1031319</v>
      </c>
      <c r="H271" s="48">
        <v>78400497</v>
      </c>
    </row>
    <row r="272" spans="1:8" x14ac:dyDescent="0.25">
      <c r="A272" t="s">
        <v>2303</v>
      </c>
      <c r="B272" t="s">
        <v>21</v>
      </c>
      <c r="C272" s="48">
        <v>53358080</v>
      </c>
      <c r="D272" s="48">
        <v>9551858</v>
      </c>
      <c r="E272" s="48">
        <v>66170932</v>
      </c>
      <c r="F272" s="48">
        <v>13259319</v>
      </c>
      <c r="G272" s="48">
        <v>0</v>
      </c>
      <c r="H272" s="48">
        <v>62694433</v>
      </c>
    </row>
    <row r="273" spans="1:8" x14ac:dyDescent="0.25">
      <c r="A273" t="s">
        <v>2304</v>
      </c>
      <c r="B273" t="s">
        <v>546</v>
      </c>
      <c r="C273" s="48">
        <v>101454287</v>
      </c>
      <c r="D273" s="48">
        <v>56488658</v>
      </c>
      <c r="E273" s="48">
        <v>66824901</v>
      </c>
      <c r="F273" s="48">
        <v>34908939</v>
      </c>
      <c r="G273" s="48">
        <v>910911</v>
      </c>
      <c r="H273" s="48">
        <v>68676875</v>
      </c>
    </row>
    <row r="274" spans="1:8" x14ac:dyDescent="0.25">
      <c r="A274" t="s">
        <v>2305</v>
      </c>
      <c r="B274" t="s">
        <v>547</v>
      </c>
      <c r="C274" s="48">
        <v>2536882</v>
      </c>
      <c r="D274" s="48">
        <v>447974</v>
      </c>
      <c r="E274" s="48">
        <v>1044025</v>
      </c>
      <c r="F274" s="48">
        <v>560867</v>
      </c>
      <c r="G274" s="48">
        <v>120577</v>
      </c>
      <c r="H274" s="48">
        <v>1240367</v>
      </c>
    </row>
    <row r="275" spans="1:8" x14ac:dyDescent="0.25">
      <c r="A275" t="s">
        <v>2306</v>
      </c>
      <c r="B275" t="s">
        <v>956</v>
      </c>
      <c r="C275" s="48">
        <v>2442017</v>
      </c>
      <c r="D275" s="48">
        <v>795466</v>
      </c>
      <c r="E275" s="48">
        <v>1859316</v>
      </c>
      <c r="F275" s="48">
        <v>1000589</v>
      </c>
      <c r="G275" s="48">
        <v>33256</v>
      </c>
      <c r="H275" s="48">
        <v>563008</v>
      </c>
    </row>
    <row r="276" spans="1:8" x14ac:dyDescent="0.25">
      <c r="A276" t="s">
        <v>2307</v>
      </c>
      <c r="B276" t="s">
        <v>548</v>
      </c>
      <c r="C276" s="48">
        <v>38296603</v>
      </c>
      <c r="D276" s="48">
        <v>22081</v>
      </c>
      <c r="E276" s="48">
        <v>34845930</v>
      </c>
      <c r="F276" s="48">
        <v>1334076</v>
      </c>
      <c r="G276" s="48">
        <v>1223920</v>
      </c>
      <c r="H276" s="48">
        <v>882976</v>
      </c>
    </row>
    <row r="277" spans="1:8" x14ac:dyDescent="0.25">
      <c r="A277" t="s">
        <v>2308</v>
      </c>
      <c r="B277" t="s">
        <v>549</v>
      </c>
      <c r="C277" s="48">
        <v>14774904</v>
      </c>
      <c r="D277" s="48">
        <v>669525</v>
      </c>
      <c r="E277" s="48">
        <v>16472361</v>
      </c>
      <c r="F277" s="48">
        <v>1979021</v>
      </c>
      <c r="G277" s="48">
        <v>0</v>
      </c>
      <c r="H277" s="48">
        <v>517918</v>
      </c>
    </row>
    <row r="278" spans="1:8" x14ac:dyDescent="0.25">
      <c r="A278" t="s">
        <v>2309</v>
      </c>
      <c r="B278" t="s">
        <v>550</v>
      </c>
      <c r="C278" s="48">
        <v>4205305</v>
      </c>
      <c r="D278" s="48">
        <v>3323990</v>
      </c>
      <c r="E278" s="48">
        <v>1818506</v>
      </c>
      <c r="F278" s="48">
        <v>1508389</v>
      </c>
      <c r="G278" s="48">
        <v>0</v>
      </c>
      <c r="H278" s="48">
        <v>4275871</v>
      </c>
    </row>
    <row r="279" spans="1:8" x14ac:dyDescent="0.25">
      <c r="A279" t="s">
        <v>2310</v>
      </c>
      <c r="B279" t="s">
        <v>23</v>
      </c>
      <c r="C279" s="48">
        <v>397157123</v>
      </c>
      <c r="D279" s="48">
        <v>20204601</v>
      </c>
      <c r="E279" s="48">
        <v>364425921</v>
      </c>
      <c r="F279" s="48">
        <v>33357715</v>
      </c>
      <c r="G279" s="48">
        <v>4169586</v>
      </c>
      <c r="H279" s="48">
        <v>29915232</v>
      </c>
    </row>
    <row r="280" spans="1:8" x14ac:dyDescent="0.25">
      <c r="A280" t="s">
        <v>2311</v>
      </c>
      <c r="B280" t="s">
        <v>551</v>
      </c>
      <c r="C280" s="48">
        <v>35523122</v>
      </c>
      <c r="D280" s="48">
        <v>76603</v>
      </c>
      <c r="E280" s="48">
        <v>28153864</v>
      </c>
      <c r="F280" s="48">
        <v>3388591</v>
      </c>
      <c r="G280" s="48">
        <v>0</v>
      </c>
      <c r="H280" s="48">
        <v>535698</v>
      </c>
    </row>
    <row r="281" spans="1:8" x14ac:dyDescent="0.25">
      <c r="A281" t="s">
        <v>2312</v>
      </c>
      <c r="B281" t="s">
        <v>957</v>
      </c>
      <c r="C281" s="48">
        <v>3090969</v>
      </c>
      <c r="D281" s="48">
        <v>113896</v>
      </c>
      <c r="E281" s="48">
        <v>1024968</v>
      </c>
      <c r="F281" s="48">
        <v>1784663</v>
      </c>
      <c r="G281" s="48">
        <v>22381</v>
      </c>
      <c r="H281" s="48">
        <v>198109</v>
      </c>
    </row>
    <row r="282" spans="1:8" x14ac:dyDescent="0.25">
      <c r="A282" t="s">
        <v>2313</v>
      </c>
      <c r="B282" t="s">
        <v>24</v>
      </c>
      <c r="C282" s="48">
        <v>34784828</v>
      </c>
      <c r="D282" s="48">
        <v>0</v>
      </c>
      <c r="E282" s="48">
        <v>42633886</v>
      </c>
      <c r="F282" s="48">
        <v>6104790</v>
      </c>
      <c r="G282" s="48">
        <v>647480</v>
      </c>
      <c r="H282" s="48">
        <v>1541071</v>
      </c>
    </row>
    <row r="283" spans="1:8" x14ac:dyDescent="0.25">
      <c r="A283" t="s">
        <v>2314</v>
      </c>
      <c r="B283" t="s">
        <v>552</v>
      </c>
      <c r="C283" s="48">
        <v>36539982</v>
      </c>
      <c r="D283" s="48">
        <v>30204</v>
      </c>
      <c r="E283" s="48">
        <v>32637478</v>
      </c>
      <c r="F283" s="48">
        <v>7459112</v>
      </c>
      <c r="G283" s="48">
        <v>546291</v>
      </c>
      <c r="H283" s="48">
        <v>295521</v>
      </c>
    </row>
    <row r="284" spans="1:8" x14ac:dyDescent="0.25">
      <c r="A284" t="s">
        <v>2315</v>
      </c>
      <c r="B284" t="s">
        <v>553</v>
      </c>
      <c r="C284" s="48">
        <v>26204377</v>
      </c>
      <c r="D284" s="48">
        <v>2105517</v>
      </c>
      <c r="E284" s="48">
        <v>21432109</v>
      </c>
      <c r="F284" s="48">
        <v>4855300</v>
      </c>
      <c r="G284" s="48">
        <v>124842</v>
      </c>
      <c r="H284" s="48">
        <v>2266334</v>
      </c>
    </row>
    <row r="285" spans="1:8" x14ac:dyDescent="0.25">
      <c r="A285" t="s">
        <v>2316</v>
      </c>
      <c r="B285" t="s">
        <v>554</v>
      </c>
      <c r="C285" s="48">
        <v>6890884</v>
      </c>
      <c r="D285" s="48">
        <v>835414</v>
      </c>
      <c r="E285" s="48">
        <v>5845966</v>
      </c>
      <c r="F285" s="48">
        <v>1611752</v>
      </c>
      <c r="G285" s="48">
        <v>9845</v>
      </c>
      <c r="H285" s="48">
        <v>454448</v>
      </c>
    </row>
    <row r="286" spans="1:8" x14ac:dyDescent="0.25">
      <c r="A286" t="s">
        <v>2317</v>
      </c>
      <c r="B286" t="s">
        <v>555</v>
      </c>
      <c r="C286" s="48">
        <v>433934800</v>
      </c>
      <c r="D286" s="48">
        <v>13300034</v>
      </c>
      <c r="E286" s="48">
        <v>383538534</v>
      </c>
      <c r="F286" s="48">
        <v>36817076</v>
      </c>
      <c r="G286" s="48">
        <v>4696317</v>
      </c>
      <c r="H286" s="48">
        <v>38612851</v>
      </c>
    </row>
    <row r="287" spans="1:8" x14ac:dyDescent="0.25">
      <c r="A287" t="s">
        <v>2318</v>
      </c>
      <c r="B287" t="s">
        <v>556</v>
      </c>
      <c r="C287" s="48">
        <v>10965663</v>
      </c>
      <c r="D287" s="48">
        <v>753039</v>
      </c>
      <c r="E287" s="48">
        <v>9933628</v>
      </c>
      <c r="F287" s="48">
        <v>1051840</v>
      </c>
      <c r="G287" s="48">
        <v>145905</v>
      </c>
      <c r="H287" s="48">
        <v>1192627</v>
      </c>
    </row>
    <row r="288" spans="1:8" x14ac:dyDescent="0.25">
      <c r="A288" t="s">
        <v>2319</v>
      </c>
      <c r="B288" t="s">
        <v>557</v>
      </c>
      <c r="C288" s="48">
        <v>2588038111</v>
      </c>
      <c r="D288" s="48">
        <v>89416652</v>
      </c>
      <c r="E288" s="48">
        <v>1969098522</v>
      </c>
      <c r="F288" s="48">
        <v>449559842</v>
      </c>
      <c r="G288" s="48">
        <v>43705459</v>
      </c>
      <c r="H288" s="48">
        <v>131761655</v>
      </c>
    </row>
    <row r="289" spans="1:8" x14ac:dyDescent="0.25">
      <c r="A289" t="s">
        <v>2320</v>
      </c>
      <c r="B289" t="s">
        <v>558</v>
      </c>
      <c r="C289" s="48">
        <v>3557607</v>
      </c>
      <c r="D289" s="48">
        <v>701042</v>
      </c>
      <c r="E289" s="48">
        <v>2412056</v>
      </c>
      <c r="F289" s="48">
        <v>1169083</v>
      </c>
      <c r="G289" s="48">
        <v>0</v>
      </c>
      <c r="H289" s="48">
        <v>669963</v>
      </c>
    </row>
    <row r="290" spans="1:8" x14ac:dyDescent="0.25">
      <c r="A290" t="s">
        <v>2321</v>
      </c>
      <c r="B290" t="s">
        <v>559</v>
      </c>
      <c r="C290" s="48">
        <v>1964427</v>
      </c>
      <c r="D290" s="48">
        <v>648</v>
      </c>
      <c r="E290" s="48">
        <v>1627163</v>
      </c>
      <c r="F290" s="48">
        <v>355817</v>
      </c>
      <c r="G290" s="48">
        <v>0</v>
      </c>
      <c r="H290" s="48">
        <v>9136</v>
      </c>
    </row>
    <row r="291" spans="1:8" x14ac:dyDescent="0.25">
      <c r="A291" t="s">
        <v>2322</v>
      </c>
      <c r="B291" t="s">
        <v>560</v>
      </c>
      <c r="C291" s="48">
        <v>110083754</v>
      </c>
      <c r="D291" s="48">
        <v>6699716</v>
      </c>
      <c r="E291" s="48">
        <v>97246419</v>
      </c>
      <c r="F291" s="48">
        <v>7133490</v>
      </c>
      <c r="G291" s="48">
        <v>236626</v>
      </c>
      <c r="H291" s="48">
        <v>9915240</v>
      </c>
    </row>
    <row r="292" spans="1:8" x14ac:dyDescent="0.25">
      <c r="A292" t="s">
        <v>2323</v>
      </c>
      <c r="B292" t="s">
        <v>25</v>
      </c>
      <c r="C292" s="48">
        <v>202823867</v>
      </c>
      <c r="D292" s="48">
        <v>8832435</v>
      </c>
      <c r="E292" s="48">
        <v>167988787</v>
      </c>
      <c r="F292" s="48">
        <v>28706410</v>
      </c>
      <c r="G292" s="48">
        <v>2710047</v>
      </c>
      <c r="H292" s="48">
        <v>4159980</v>
      </c>
    </row>
    <row r="293" spans="1:8" x14ac:dyDescent="0.25">
      <c r="A293" t="s">
        <v>2324</v>
      </c>
      <c r="B293" t="s">
        <v>561</v>
      </c>
      <c r="C293" s="48">
        <v>1022405</v>
      </c>
      <c r="D293" s="48">
        <v>0</v>
      </c>
      <c r="E293" s="48">
        <v>1376988</v>
      </c>
      <c r="F293" s="48">
        <v>662357</v>
      </c>
      <c r="G293" s="48">
        <v>0</v>
      </c>
      <c r="H293" s="48">
        <v>131939</v>
      </c>
    </row>
    <row r="294" spans="1:8" x14ac:dyDescent="0.25">
      <c r="A294" t="s">
        <v>2325</v>
      </c>
      <c r="B294" t="s">
        <v>958</v>
      </c>
      <c r="C294" s="48">
        <v>12330209</v>
      </c>
      <c r="D294" s="48">
        <v>1315938</v>
      </c>
      <c r="E294" s="48">
        <v>6707504</v>
      </c>
      <c r="F294" s="48">
        <v>5257547</v>
      </c>
      <c r="G294" s="48">
        <v>864974</v>
      </c>
      <c r="H294" s="48">
        <v>202978</v>
      </c>
    </row>
    <row r="295" spans="1:8" x14ac:dyDescent="0.25">
      <c r="A295" t="s">
        <v>2326</v>
      </c>
      <c r="B295" t="s">
        <v>562</v>
      </c>
      <c r="C295" s="48">
        <v>54805067</v>
      </c>
      <c r="D295" s="48">
        <v>10017539</v>
      </c>
      <c r="E295" s="48">
        <v>41331883</v>
      </c>
      <c r="F295" s="48">
        <v>6439731</v>
      </c>
      <c r="G295" s="48">
        <v>494026</v>
      </c>
      <c r="H295" s="48">
        <v>10060377</v>
      </c>
    </row>
    <row r="296" spans="1:8" x14ac:dyDescent="0.25">
      <c r="A296" t="s">
        <v>2327</v>
      </c>
      <c r="B296" t="s">
        <v>563</v>
      </c>
      <c r="C296" s="48">
        <v>4065422</v>
      </c>
      <c r="D296" s="48">
        <v>145389</v>
      </c>
      <c r="E296" s="48">
        <v>2446263</v>
      </c>
      <c r="F296" s="48">
        <v>1234168</v>
      </c>
      <c r="G296" s="48">
        <v>8557</v>
      </c>
      <c r="H296" s="48">
        <v>503583</v>
      </c>
    </row>
    <row r="297" spans="1:8" x14ac:dyDescent="0.25">
      <c r="A297" t="s">
        <v>2328</v>
      </c>
      <c r="B297" t="s">
        <v>564</v>
      </c>
      <c r="C297" s="48">
        <v>146367118</v>
      </c>
      <c r="D297" s="48">
        <v>0</v>
      </c>
      <c r="E297" s="48">
        <v>118200672</v>
      </c>
      <c r="F297" s="48">
        <v>16376745</v>
      </c>
      <c r="G297" s="48">
        <v>7479979</v>
      </c>
      <c r="H297" s="48">
        <v>12437</v>
      </c>
    </row>
    <row r="298" spans="1:8" x14ac:dyDescent="0.25">
      <c r="A298" t="s">
        <v>2329</v>
      </c>
      <c r="B298" t="s">
        <v>565</v>
      </c>
      <c r="C298" s="48">
        <v>603670290</v>
      </c>
      <c r="D298" s="48">
        <v>4417544</v>
      </c>
      <c r="E298" s="48">
        <v>523989721</v>
      </c>
      <c r="F298" s="48">
        <v>53056735</v>
      </c>
      <c r="G298" s="48">
        <v>12916128</v>
      </c>
      <c r="H298" s="48">
        <v>60238711</v>
      </c>
    </row>
    <row r="299" spans="1:8" x14ac:dyDescent="0.25">
      <c r="A299" t="s">
        <v>2330</v>
      </c>
      <c r="B299" t="s">
        <v>566</v>
      </c>
      <c r="C299" s="48">
        <v>2522982</v>
      </c>
      <c r="D299" s="48">
        <v>15560925</v>
      </c>
      <c r="E299" s="48">
        <v>1505252</v>
      </c>
      <c r="F299" s="48">
        <v>339335</v>
      </c>
      <c r="G299" s="48">
        <v>4566</v>
      </c>
      <c r="H299" s="48">
        <v>16748806</v>
      </c>
    </row>
    <row r="300" spans="1:8" x14ac:dyDescent="0.25">
      <c r="A300" t="s">
        <v>2331</v>
      </c>
      <c r="B300" t="s">
        <v>567</v>
      </c>
      <c r="C300" s="48">
        <v>29061325</v>
      </c>
      <c r="D300" s="48">
        <v>19997716</v>
      </c>
      <c r="E300" s="48">
        <v>23705276</v>
      </c>
      <c r="F300" s="48">
        <v>1981225</v>
      </c>
      <c r="G300" s="48">
        <v>912966</v>
      </c>
      <c r="H300" s="48">
        <v>23113868</v>
      </c>
    </row>
    <row r="301" spans="1:8" x14ac:dyDescent="0.25">
      <c r="A301" t="s">
        <v>2332</v>
      </c>
      <c r="B301" t="s">
        <v>102</v>
      </c>
      <c r="C301" s="48">
        <v>12203207</v>
      </c>
      <c r="D301" s="48">
        <v>923738</v>
      </c>
      <c r="E301" s="48">
        <v>8306685</v>
      </c>
      <c r="F301" s="48">
        <v>2681208</v>
      </c>
      <c r="G301" s="48">
        <v>139825</v>
      </c>
      <c r="H301" s="48">
        <v>667236</v>
      </c>
    </row>
    <row r="302" spans="1:8" x14ac:dyDescent="0.25">
      <c r="A302" t="s">
        <v>2333</v>
      </c>
      <c r="B302" t="s">
        <v>568</v>
      </c>
      <c r="C302" s="48">
        <v>30983504</v>
      </c>
      <c r="D302" s="48">
        <v>1676046</v>
      </c>
      <c r="E302" s="48">
        <v>26820597</v>
      </c>
      <c r="F302" s="48">
        <v>5188687</v>
      </c>
      <c r="G302" s="48">
        <v>242398</v>
      </c>
      <c r="H302" s="48">
        <v>2272048</v>
      </c>
    </row>
    <row r="303" spans="1:8" x14ac:dyDescent="0.25">
      <c r="A303" t="s">
        <v>2334</v>
      </c>
      <c r="B303" t="s">
        <v>570</v>
      </c>
      <c r="C303" s="48">
        <v>73569689</v>
      </c>
      <c r="D303" s="48">
        <v>19972024</v>
      </c>
      <c r="E303" s="48">
        <v>61570367</v>
      </c>
      <c r="F303" s="48">
        <v>11278342</v>
      </c>
      <c r="G303" s="48">
        <v>0</v>
      </c>
      <c r="H303" s="48">
        <v>22307634</v>
      </c>
    </row>
    <row r="304" spans="1:8" x14ac:dyDescent="0.25">
      <c r="A304" t="s">
        <v>2335</v>
      </c>
      <c r="B304" t="s">
        <v>27</v>
      </c>
      <c r="C304" s="48">
        <v>52860911</v>
      </c>
      <c r="D304" s="48">
        <v>2425460</v>
      </c>
      <c r="E304" s="48">
        <v>34612905</v>
      </c>
      <c r="F304" s="48">
        <v>5194322</v>
      </c>
      <c r="G304" s="48">
        <v>471944</v>
      </c>
      <c r="H304" s="48">
        <v>7053114</v>
      </c>
    </row>
    <row r="305" spans="1:8" x14ac:dyDescent="0.25">
      <c r="A305" t="s">
        <v>2336</v>
      </c>
      <c r="B305" t="s">
        <v>571</v>
      </c>
      <c r="C305" s="48">
        <v>5807329</v>
      </c>
      <c r="D305" s="48">
        <v>40774650</v>
      </c>
      <c r="E305" s="48">
        <v>4005437</v>
      </c>
      <c r="F305" s="48">
        <v>741282</v>
      </c>
      <c r="G305" s="48">
        <v>0</v>
      </c>
      <c r="H305" s="48">
        <v>44776144</v>
      </c>
    </row>
    <row r="306" spans="1:8" x14ac:dyDescent="0.25">
      <c r="A306" t="s">
        <v>2337</v>
      </c>
      <c r="B306" t="s">
        <v>572</v>
      </c>
      <c r="C306" s="48">
        <v>31585633</v>
      </c>
      <c r="D306" s="48">
        <v>4932171</v>
      </c>
      <c r="E306" s="48">
        <v>27520489</v>
      </c>
      <c r="F306" s="48">
        <v>5712625</v>
      </c>
      <c r="G306" s="48">
        <v>121242</v>
      </c>
      <c r="H306" s="48">
        <v>5664187</v>
      </c>
    </row>
    <row r="307" spans="1:8" x14ac:dyDescent="0.25">
      <c r="A307" t="s">
        <v>2338</v>
      </c>
      <c r="B307" t="s">
        <v>959</v>
      </c>
      <c r="C307" s="48">
        <v>8359842</v>
      </c>
      <c r="D307" s="48">
        <v>1704338</v>
      </c>
      <c r="E307" s="48">
        <v>5012620</v>
      </c>
      <c r="F307" s="48">
        <v>3276625</v>
      </c>
      <c r="G307" s="48">
        <v>24754</v>
      </c>
      <c r="H307" s="48">
        <v>907230</v>
      </c>
    </row>
    <row r="308" spans="1:8" x14ac:dyDescent="0.25">
      <c r="A308" t="s">
        <v>2339</v>
      </c>
      <c r="B308" t="s">
        <v>28</v>
      </c>
      <c r="C308" s="48">
        <v>42400342</v>
      </c>
      <c r="D308" s="48">
        <v>1119814</v>
      </c>
      <c r="E308" s="48">
        <v>33866213</v>
      </c>
      <c r="F308" s="48">
        <v>6168635</v>
      </c>
      <c r="G308" s="48">
        <v>375748</v>
      </c>
      <c r="H308" s="48">
        <v>1506160</v>
      </c>
    </row>
    <row r="309" spans="1:8" x14ac:dyDescent="0.25">
      <c r="A309" t="s">
        <v>2340</v>
      </c>
      <c r="B309" t="s">
        <v>573</v>
      </c>
      <c r="C309" s="48">
        <v>103308052</v>
      </c>
      <c r="D309" s="48">
        <v>9001443</v>
      </c>
      <c r="E309" s="48">
        <v>89923261</v>
      </c>
      <c r="F309" s="48">
        <v>10254787</v>
      </c>
      <c r="G309" s="48">
        <v>781884</v>
      </c>
      <c r="H309" s="48">
        <v>14269732</v>
      </c>
    </row>
    <row r="310" spans="1:8" x14ac:dyDescent="0.25">
      <c r="A310" t="s">
        <v>2341</v>
      </c>
      <c r="B310" t="s">
        <v>575</v>
      </c>
      <c r="C310" s="48">
        <v>13734662</v>
      </c>
      <c r="D310" s="48">
        <v>228344</v>
      </c>
      <c r="E310" s="48">
        <v>11028246</v>
      </c>
      <c r="F310" s="48">
        <v>3283809</v>
      </c>
      <c r="G310" s="48">
        <v>280701</v>
      </c>
      <c r="H310" s="48">
        <v>33771</v>
      </c>
    </row>
    <row r="311" spans="1:8" x14ac:dyDescent="0.25">
      <c r="A311" t="s">
        <v>2342</v>
      </c>
      <c r="B311" t="s">
        <v>576</v>
      </c>
      <c r="C311" s="48">
        <v>3149720182</v>
      </c>
      <c r="D311" s="48">
        <v>73746197</v>
      </c>
      <c r="E311" s="48">
        <v>3131923473</v>
      </c>
      <c r="F311" s="48">
        <v>214011378</v>
      </c>
      <c r="G311" s="48">
        <v>2150</v>
      </c>
      <c r="H311" s="48">
        <v>138748110</v>
      </c>
    </row>
    <row r="312" spans="1:8" x14ac:dyDescent="0.25">
      <c r="A312" t="s">
        <v>2343</v>
      </c>
      <c r="B312" t="s">
        <v>577</v>
      </c>
      <c r="C312" s="48">
        <v>9469813</v>
      </c>
      <c r="D312" s="48">
        <v>1222881</v>
      </c>
      <c r="E312" s="48">
        <v>5040107</v>
      </c>
      <c r="F312" s="48">
        <v>5261252</v>
      </c>
      <c r="G312" s="48">
        <v>0</v>
      </c>
      <c r="H312" s="48">
        <v>85569</v>
      </c>
    </row>
    <row r="313" spans="1:8" x14ac:dyDescent="0.25">
      <c r="A313" t="s">
        <v>2344</v>
      </c>
      <c r="B313" t="s">
        <v>578</v>
      </c>
      <c r="C313" s="48">
        <v>417455944</v>
      </c>
      <c r="D313" s="48">
        <v>11283375</v>
      </c>
      <c r="E313" s="48">
        <v>484850548</v>
      </c>
      <c r="F313" s="48">
        <v>45166311</v>
      </c>
      <c r="G313" s="48">
        <v>0</v>
      </c>
      <c r="H313" s="48">
        <v>32265404</v>
      </c>
    </row>
    <row r="314" spans="1:8" x14ac:dyDescent="0.25">
      <c r="A314" t="s">
        <v>2345</v>
      </c>
      <c r="B314" t="s">
        <v>579</v>
      </c>
      <c r="C314" s="48">
        <v>24332276</v>
      </c>
      <c r="D314" s="48">
        <v>1641627</v>
      </c>
      <c r="E314" s="48">
        <v>25031905</v>
      </c>
      <c r="F314" s="48">
        <v>2526091</v>
      </c>
      <c r="G314" s="48">
        <v>67955</v>
      </c>
      <c r="H314" s="48">
        <v>1853251</v>
      </c>
    </row>
    <row r="315" spans="1:8" x14ac:dyDescent="0.25">
      <c r="A315" t="s">
        <v>2346</v>
      </c>
      <c r="B315" t="s">
        <v>29</v>
      </c>
      <c r="C315" s="48">
        <v>25518984</v>
      </c>
      <c r="D315" s="48">
        <v>1129930</v>
      </c>
      <c r="E315" s="48">
        <v>18389296</v>
      </c>
      <c r="F315" s="48">
        <v>5479042</v>
      </c>
      <c r="G315" s="48">
        <v>473258</v>
      </c>
      <c r="H315" s="48">
        <v>2538624</v>
      </c>
    </row>
    <row r="316" spans="1:8" x14ac:dyDescent="0.25">
      <c r="A316" t="s">
        <v>2347</v>
      </c>
      <c r="B316" t="s">
        <v>581</v>
      </c>
      <c r="C316" s="48">
        <v>61930932</v>
      </c>
      <c r="D316" s="48">
        <v>1540441</v>
      </c>
      <c r="E316" s="48">
        <v>52608165</v>
      </c>
      <c r="F316" s="48">
        <v>9464797</v>
      </c>
      <c r="G316" s="48">
        <v>342601</v>
      </c>
      <c r="H316" s="48">
        <v>4519174</v>
      </c>
    </row>
    <row r="317" spans="1:8" x14ac:dyDescent="0.25">
      <c r="A317" t="s">
        <v>2348</v>
      </c>
      <c r="B317" t="s">
        <v>960</v>
      </c>
      <c r="C317" s="48">
        <v>6546237</v>
      </c>
      <c r="D317" s="48">
        <v>19609</v>
      </c>
      <c r="E317" s="48">
        <v>3457471</v>
      </c>
      <c r="F317" s="48">
        <v>2103758</v>
      </c>
      <c r="G317" s="48">
        <v>49800</v>
      </c>
      <c r="H317" s="48">
        <v>55398</v>
      </c>
    </row>
    <row r="318" spans="1:8" x14ac:dyDescent="0.25">
      <c r="A318" t="s">
        <v>2349</v>
      </c>
      <c r="B318" t="s">
        <v>582</v>
      </c>
      <c r="C318" s="48">
        <v>53367471</v>
      </c>
      <c r="D318" s="48">
        <v>33173427</v>
      </c>
      <c r="E318" s="48">
        <v>37854725</v>
      </c>
      <c r="F318" s="48">
        <v>1195205</v>
      </c>
      <c r="G318" s="48">
        <v>425076</v>
      </c>
      <c r="H318" s="48">
        <v>45082084</v>
      </c>
    </row>
    <row r="319" spans="1:8" x14ac:dyDescent="0.25">
      <c r="A319" t="s">
        <v>2350</v>
      </c>
      <c r="B319" t="s">
        <v>30</v>
      </c>
      <c r="C319" s="48">
        <v>21002508</v>
      </c>
      <c r="D319" s="48">
        <v>638034</v>
      </c>
      <c r="E319" s="48">
        <v>15761333</v>
      </c>
      <c r="F319" s="48">
        <v>2864909</v>
      </c>
      <c r="G319" s="48">
        <v>63663</v>
      </c>
      <c r="H319" s="48">
        <v>2775400</v>
      </c>
    </row>
    <row r="320" spans="1:8" x14ac:dyDescent="0.25">
      <c r="A320" t="s">
        <v>2351</v>
      </c>
      <c r="B320" t="s">
        <v>961</v>
      </c>
      <c r="C320" s="48">
        <v>5041591</v>
      </c>
      <c r="D320" s="48">
        <v>1530875</v>
      </c>
      <c r="E320" s="48">
        <v>2560437</v>
      </c>
      <c r="F320" s="48">
        <v>2192818</v>
      </c>
      <c r="G320" s="48">
        <v>64849</v>
      </c>
      <c r="H320" s="48">
        <v>1293234</v>
      </c>
    </row>
    <row r="321" spans="1:8" x14ac:dyDescent="0.25">
      <c r="A321" t="s">
        <v>2352</v>
      </c>
      <c r="B321" t="s">
        <v>103</v>
      </c>
      <c r="C321" s="48">
        <v>11868845</v>
      </c>
      <c r="D321" s="48">
        <v>0</v>
      </c>
      <c r="E321" s="48">
        <v>8816717</v>
      </c>
      <c r="F321" s="48">
        <v>1544401</v>
      </c>
      <c r="G321" s="48">
        <v>0</v>
      </c>
      <c r="H321" s="48">
        <v>458566</v>
      </c>
    </row>
    <row r="322" spans="1:8" x14ac:dyDescent="0.25">
      <c r="A322" t="s">
        <v>2353</v>
      </c>
      <c r="B322" t="s">
        <v>583</v>
      </c>
      <c r="C322" s="48">
        <v>108802649</v>
      </c>
      <c r="D322" s="48">
        <v>10498937</v>
      </c>
      <c r="E322" s="48">
        <v>97987356</v>
      </c>
      <c r="F322" s="48">
        <v>9992010</v>
      </c>
      <c r="G322" s="48">
        <v>71014</v>
      </c>
      <c r="H322" s="48">
        <v>8770054</v>
      </c>
    </row>
    <row r="323" spans="1:8" x14ac:dyDescent="0.25">
      <c r="A323" t="s">
        <v>2354</v>
      </c>
      <c r="B323" t="s">
        <v>584</v>
      </c>
      <c r="C323" s="48">
        <v>112928735</v>
      </c>
      <c r="D323" s="48">
        <v>6124019</v>
      </c>
      <c r="E323" s="48">
        <v>82435955</v>
      </c>
      <c r="F323" s="48">
        <v>17755268</v>
      </c>
      <c r="G323" s="48">
        <v>1106355</v>
      </c>
      <c r="H323" s="48">
        <v>7316345</v>
      </c>
    </row>
    <row r="324" spans="1:8" x14ac:dyDescent="0.25">
      <c r="A324" t="s">
        <v>2355</v>
      </c>
      <c r="B324" t="s">
        <v>585</v>
      </c>
      <c r="C324" s="48">
        <v>47185190</v>
      </c>
      <c r="D324" s="48">
        <v>3315829</v>
      </c>
      <c r="E324" s="48">
        <v>36224525</v>
      </c>
      <c r="F324" s="48">
        <v>6069832</v>
      </c>
      <c r="G324" s="48">
        <v>218410</v>
      </c>
      <c r="H324" s="48">
        <v>4887515</v>
      </c>
    </row>
    <row r="325" spans="1:8" x14ac:dyDescent="0.25">
      <c r="A325" t="s">
        <v>2356</v>
      </c>
      <c r="B325" t="s">
        <v>586</v>
      </c>
      <c r="C325" s="48">
        <v>28202651</v>
      </c>
      <c r="D325" s="48">
        <v>425910</v>
      </c>
      <c r="E325" s="48">
        <v>16618138</v>
      </c>
      <c r="F325" s="48">
        <v>3392020</v>
      </c>
      <c r="G325" s="48">
        <v>68373</v>
      </c>
      <c r="H325" s="48">
        <v>814053</v>
      </c>
    </row>
    <row r="326" spans="1:8" x14ac:dyDescent="0.25">
      <c r="A326" t="s">
        <v>2357</v>
      </c>
      <c r="B326" t="s">
        <v>587</v>
      </c>
      <c r="C326" s="48">
        <v>440299894</v>
      </c>
      <c r="D326" s="48">
        <v>49647252</v>
      </c>
      <c r="E326" s="48">
        <v>371887310</v>
      </c>
      <c r="F326" s="48">
        <v>33584843</v>
      </c>
      <c r="G326" s="48">
        <v>3286003</v>
      </c>
      <c r="H326" s="48">
        <v>59267366</v>
      </c>
    </row>
    <row r="327" spans="1:8" x14ac:dyDescent="0.25">
      <c r="A327" t="s">
        <v>2358</v>
      </c>
      <c r="B327" t="s">
        <v>589</v>
      </c>
      <c r="C327" s="48">
        <v>442695059</v>
      </c>
      <c r="D327" s="48">
        <v>3223573</v>
      </c>
      <c r="E327" s="48">
        <v>337858673</v>
      </c>
      <c r="F327" s="48">
        <v>51162489</v>
      </c>
      <c r="G327" s="48">
        <v>25427074</v>
      </c>
      <c r="H327" s="48">
        <v>39891341</v>
      </c>
    </row>
    <row r="328" spans="1:8" x14ac:dyDescent="0.25">
      <c r="A328" t="s">
        <v>2359</v>
      </c>
      <c r="B328" t="s">
        <v>31</v>
      </c>
      <c r="C328" s="48">
        <v>188154379</v>
      </c>
      <c r="D328" s="48">
        <v>0</v>
      </c>
      <c r="E328" s="48">
        <v>120794638</v>
      </c>
      <c r="F328" s="48">
        <v>22749749</v>
      </c>
      <c r="G328" s="48">
        <v>12757815</v>
      </c>
      <c r="H328" s="48">
        <v>1754840</v>
      </c>
    </row>
    <row r="329" spans="1:8" x14ac:dyDescent="0.25">
      <c r="A329" t="s">
        <v>2360</v>
      </c>
      <c r="B329" t="s">
        <v>590</v>
      </c>
      <c r="C329" s="48">
        <v>86241653</v>
      </c>
      <c r="D329" s="48">
        <v>3620235</v>
      </c>
      <c r="E329" s="48">
        <v>75772939</v>
      </c>
      <c r="F329" s="48">
        <v>17114145</v>
      </c>
      <c r="G329" s="48">
        <v>5754629</v>
      </c>
      <c r="H329" s="48">
        <v>8433621</v>
      </c>
    </row>
    <row r="330" spans="1:8" x14ac:dyDescent="0.25">
      <c r="A330" t="s">
        <v>2361</v>
      </c>
      <c r="B330" t="s">
        <v>591</v>
      </c>
      <c r="C330" s="48">
        <v>4415028</v>
      </c>
      <c r="D330" s="48">
        <v>1412838</v>
      </c>
      <c r="E330" s="48">
        <v>1984685</v>
      </c>
      <c r="F330" s="48">
        <v>1017828</v>
      </c>
      <c r="G330" s="48">
        <v>167</v>
      </c>
      <c r="H330" s="48">
        <v>1066836</v>
      </c>
    </row>
    <row r="331" spans="1:8" x14ac:dyDescent="0.25">
      <c r="A331" t="s">
        <v>2362</v>
      </c>
      <c r="B331" t="s">
        <v>592</v>
      </c>
      <c r="C331" s="48">
        <v>61775486</v>
      </c>
      <c r="D331" s="48">
        <v>1301738</v>
      </c>
      <c r="E331" s="48">
        <v>48132639</v>
      </c>
      <c r="F331" s="48">
        <v>9048370</v>
      </c>
      <c r="G331" s="48">
        <v>106980</v>
      </c>
      <c r="H331" s="48">
        <v>8842983</v>
      </c>
    </row>
    <row r="332" spans="1:8" x14ac:dyDescent="0.25">
      <c r="A332" t="s">
        <v>2363</v>
      </c>
      <c r="B332" t="s">
        <v>593</v>
      </c>
      <c r="C332" s="48">
        <v>129315648</v>
      </c>
      <c r="D332" s="48">
        <v>2291857</v>
      </c>
      <c r="E332" s="48">
        <v>103020060</v>
      </c>
      <c r="F332" s="48">
        <v>10926938</v>
      </c>
      <c r="G332" s="48">
        <v>2742220</v>
      </c>
      <c r="H332" s="48">
        <v>2226316</v>
      </c>
    </row>
    <row r="333" spans="1:8" x14ac:dyDescent="0.25">
      <c r="A333" t="s">
        <v>2364</v>
      </c>
      <c r="B333" t="s">
        <v>594</v>
      </c>
      <c r="C333" s="48">
        <v>126399254</v>
      </c>
      <c r="D333" s="48">
        <v>10711303</v>
      </c>
      <c r="E333" s="48">
        <v>93713968</v>
      </c>
      <c r="F333" s="48">
        <v>15617049</v>
      </c>
      <c r="G333" s="48">
        <v>885629</v>
      </c>
      <c r="H333" s="48">
        <v>18213142</v>
      </c>
    </row>
    <row r="334" spans="1:8" x14ac:dyDescent="0.25">
      <c r="A334" t="s">
        <v>2365</v>
      </c>
      <c r="B334" t="s">
        <v>596</v>
      </c>
      <c r="C334" s="48">
        <v>137350099</v>
      </c>
      <c r="D334" s="48">
        <v>1951282</v>
      </c>
      <c r="E334" s="48">
        <v>159910674</v>
      </c>
      <c r="F334" s="48">
        <v>15228645</v>
      </c>
      <c r="G334" s="48">
        <v>5960390</v>
      </c>
      <c r="H334" s="48">
        <v>3348366</v>
      </c>
    </row>
    <row r="335" spans="1:8" x14ac:dyDescent="0.25">
      <c r="A335" t="s">
        <v>2366</v>
      </c>
      <c r="B335" t="s">
        <v>597</v>
      </c>
      <c r="C335" s="48">
        <v>148592108</v>
      </c>
      <c r="D335" s="48">
        <v>8208107</v>
      </c>
      <c r="E335" s="48">
        <v>149337383</v>
      </c>
      <c r="F335" s="48">
        <v>13618217</v>
      </c>
      <c r="G335" s="48">
        <v>1112684</v>
      </c>
      <c r="H335" s="48">
        <v>9722724</v>
      </c>
    </row>
    <row r="336" spans="1:8" x14ac:dyDescent="0.25">
      <c r="A336" t="s">
        <v>2367</v>
      </c>
      <c r="B336" t="s">
        <v>598</v>
      </c>
      <c r="C336" s="48">
        <v>24289218</v>
      </c>
      <c r="D336" s="48">
        <v>2075129</v>
      </c>
      <c r="E336" s="48">
        <v>23768189</v>
      </c>
      <c r="F336" s="48">
        <v>3205286</v>
      </c>
      <c r="G336" s="48">
        <v>968235</v>
      </c>
      <c r="H336" s="48">
        <v>1735216</v>
      </c>
    </row>
    <row r="337" spans="1:8" x14ac:dyDescent="0.25">
      <c r="A337" t="s">
        <v>2368</v>
      </c>
      <c r="B337" t="s">
        <v>599</v>
      </c>
      <c r="C337" s="48">
        <v>8733</v>
      </c>
      <c r="D337" s="48">
        <v>138787</v>
      </c>
      <c r="E337" s="48">
        <v>13184</v>
      </c>
      <c r="F337" s="48">
        <v>34129</v>
      </c>
      <c r="G337" s="48">
        <v>0</v>
      </c>
      <c r="H337" s="48">
        <v>80017</v>
      </c>
    </row>
    <row r="338" spans="1:8" x14ac:dyDescent="0.25">
      <c r="A338" t="s">
        <v>2369</v>
      </c>
      <c r="B338" t="s">
        <v>32</v>
      </c>
      <c r="C338" s="48">
        <v>60976103</v>
      </c>
      <c r="D338" s="48">
        <v>1994516</v>
      </c>
      <c r="E338" s="48">
        <v>52901387</v>
      </c>
      <c r="F338" s="48">
        <v>6384983</v>
      </c>
      <c r="G338" s="48">
        <v>509735</v>
      </c>
      <c r="H338" s="48">
        <v>2168211</v>
      </c>
    </row>
    <row r="339" spans="1:8" x14ac:dyDescent="0.25">
      <c r="A339" t="s">
        <v>2370</v>
      </c>
      <c r="B339" t="s">
        <v>962</v>
      </c>
      <c r="C339" s="48">
        <v>51882751</v>
      </c>
      <c r="D339" s="48">
        <v>6738489</v>
      </c>
      <c r="E339" s="48">
        <v>28456235</v>
      </c>
      <c r="F339" s="48">
        <v>17339793</v>
      </c>
      <c r="G339" s="48">
        <v>1315327</v>
      </c>
      <c r="H339" s="48">
        <v>6260892</v>
      </c>
    </row>
    <row r="340" spans="1:8" x14ac:dyDescent="0.25">
      <c r="A340" t="s">
        <v>2371</v>
      </c>
      <c r="B340" t="s">
        <v>600</v>
      </c>
      <c r="C340" s="48">
        <v>15547058</v>
      </c>
      <c r="D340" s="48">
        <v>2145083</v>
      </c>
      <c r="E340" s="48">
        <v>13218802</v>
      </c>
      <c r="F340" s="48">
        <v>3227028</v>
      </c>
      <c r="G340" s="48">
        <v>14507</v>
      </c>
      <c r="H340" s="48">
        <v>2509294</v>
      </c>
    </row>
    <row r="341" spans="1:8" x14ac:dyDescent="0.25">
      <c r="A341" t="s">
        <v>2372</v>
      </c>
      <c r="B341" t="s">
        <v>33</v>
      </c>
      <c r="C341" s="48">
        <v>39458262</v>
      </c>
      <c r="D341" s="48">
        <v>174725</v>
      </c>
      <c r="E341" s="48">
        <v>27325619</v>
      </c>
      <c r="F341" s="48">
        <v>6351087</v>
      </c>
      <c r="G341" s="48">
        <v>548065</v>
      </c>
      <c r="H341" s="48">
        <v>1722874</v>
      </c>
    </row>
    <row r="342" spans="1:8" x14ac:dyDescent="0.25">
      <c r="A342" t="s">
        <v>2373</v>
      </c>
      <c r="B342" t="s">
        <v>601</v>
      </c>
      <c r="C342" s="48">
        <v>25485655</v>
      </c>
      <c r="D342" s="48">
        <v>347831</v>
      </c>
      <c r="E342" s="48">
        <v>19009402</v>
      </c>
      <c r="F342" s="48">
        <v>3947240</v>
      </c>
      <c r="G342" s="48">
        <v>295403</v>
      </c>
      <c r="H342" s="48">
        <v>648779</v>
      </c>
    </row>
    <row r="343" spans="1:8" x14ac:dyDescent="0.25">
      <c r="A343" t="s">
        <v>2374</v>
      </c>
      <c r="B343" t="s">
        <v>602</v>
      </c>
      <c r="C343" s="48">
        <v>337316328</v>
      </c>
      <c r="D343" s="48">
        <v>21334816</v>
      </c>
      <c r="E343" s="48">
        <v>250953646</v>
      </c>
      <c r="F343" s="48">
        <v>30516892</v>
      </c>
      <c r="G343" s="48">
        <v>10322428</v>
      </c>
      <c r="H343" s="48">
        <v>74274241</v>
      </c>
    </row>
    <row r="344" spans="1:8" x14ac:dyDescent="0.25">
      <c r="A344" t="s">
        <v>2375</v>
      </c>
      <c r="B344" t="s">
        <v>603</v>
      </c>
      <c r="C344" s="48">
        <v>13290662</v>
      </c>
      <c r="D344" s="48">
        <v>0</v>
      </c>
      <c r="E344" s="48">
        <v>10007664</v>
      </c>
      <c r="F344" s="48">
        <v>2802837</v>
      </c>
      <c r="G344" s="48">
        <v>138218</v>
      </c>
      <c r="H344" s="48">
        <v>20026</v>
      </c>
    </row>
    <row r="345" spans="1:8" x14ac:dyDescent="0.25">
      <c r="A345" t="s">
        <v>2376</v>
      </c>
      <c r="B345" t="s">
        <v>604</v>
      </c>
      <c r="C345" s="48">
        <v>57070177</v>
      </c>
      <c r="D345" s="48">
        <v>21277775</v>
      </c>
      <c r="E345" s="48">
        <v>43266139</v>
      </c>
      <c r="F345" s="48">
        <v>10132501</v>
      </c>
      <c r="G345" s="48">
        <v>83984</v>
      </c>
      <c r="H345" s="48">
        <v>23737422</v>
      </c>
    </row>
    <row r="346" spans="1:8" x14ac:dyDescent="0.25">
      <c r="A346" t="s">
        <v>2377</v>
      </c>
      <c r="B346" t="s">
        <v>34</v>
      </c>
      <c r="C346" s="48">
        <v>22604685</v>
      </c>
      <c r="D346" s="48">
        <v>304051</v>
      </c>
      <c r="E346" s="48">
        <v>10744067</v>
      </c>
      <c r="F346" s="48">
        <v>2034035</v>
      </c>
      <c r="G346" s="48">
        <v>33357</v>
      </c>
      <c r="H346" s="48">
        <v>6761823</v>
      </c>
    </row>
    <row r="347" spans="1:8" x14ac:dyDescent="0.25">
      <c r="A347" t="s">
        <v>2378</v>
      </c>
      <c r="B347" t="s">
        <v>605</v>
      </c>
      <c r="C347" s="48">
        <v>41978820</v>
      </c>
      <c r="D347" s="48">
        <v>3266979</v>
      </c>
      <c r="E347" s="48">
        <v>35582283</v>
      </c>
      <c r="F347" s="48">
        <v>5646916</v>
      </c>
      <c r="G347" s="48">
        <v>97356</v>
      </c>
      <c r="H347" s="48">
        <v>6246047</v>
      </c>
    </row>
    <row r="348" spans="1:8" x14ac:dyDescent="0.25">
      <c r="A348" t="s">
        <v>2379</v>
      </c>
      <c r="B348" t="s">
        <v>35</v>
      </c>
      <c r="C348" s="48">
        <v>44151193</v>
      </c>
      <c r="D348" s="48">
        <v>4343634</v>
      </c>
      <c r="E348" s="48">
        <v>35701165</v>
      </c>
      <c r="F348" s="48">
        <v>6448748</v>
      </c>
      <c r="G348" s="48">
        <v>0</v>
      </c>
      <c r="H348" s="48">
        <v>5548720</v>
      </c>
    </row>
    <row r="349" spans="1:8" x14ac:dyDescent="0.25">
      <c r="A349" t="s">
        <v>2380</v>
      </c>
      <c r="B349" t="s">
        <v>606</v>
      </c>
      <c r="C349" s="48">
        <v>37381494</v>
      </c>
      <c r="D349" s="48">
        <v>2676364</v>
      </c>
      <c r="E349" s="48">
        <v>31522522</v>
      </c>
      <c r="F349" s="48">
        <v>3701784</v>
      </c>
      <c r="G349" s="48">
        <v>433704</v>
      </c>
      <c r="H349" s="48">
        <v>3055426</v>
      </c>
    </row>
    <row r="350" spans="1:8" x14ac:dyDescent="0.25">
      <c r="A350" t="s">
        <v>2381</v>
      </c>
      <c r="B350" t="s">
        <v>607</v>
      </c>
      <c r="C350" s="48">
        <v>282037442</v>
      </c>
      <c r="D350" s="48">
        <v>5715867</v>
      </c>
      <c r="E350" s="48">
        <v>438369151</v>
      </c>
      <c r="F350" s="48">
        <v>26565681</v>
      </c>
      <c r="G350" s="48">
        <v>0</v>
      </c>
      <c r="H350" s="48">
        <v>8606069</v>
      </c>
    </row>
    <row r="351" spans="1:8" x14ac:dyDescent="0.25">
      <c r="A351" t="s">
        <v>2382</v>
      </c>
      <c r="B351" t="s">
        <v>608</v>
      </c>
      <c r="C351" s="48">
        <v>1500389072</v>
      </c>
      <c r="D351" s="48">
        <v>67966365</v>
      </c>
      <c r="E351" s="48">
        <v>1297058641</v>
      </c>
      <c r="F351" s="48">
        <v>163799000</v>
      </c>
      <c r="G351" s="48">
        <v>1131576</v>
      </c>
      <c r="H351" s="48">
        <v>82231228</v>
      </c>
    </row>
    <row r="352" spans="1:8" x14ac:dyDescent="0.25">
      <c r="A352" t="s">
        <v>2383</v>
      </c>
      <c r="B352" t="s">
        <v>609</v>
      </c>
      <c r="C352" s="48">
        <v>8762494</v>
      </c>
      <c r="D352" s="48">
        <v>2007331</v>
      </c>
      <c r="E352" s="48">
        <v>5032891</v>
      </c>
      <c r="F352" s="48">
        <v>2644588</v>
      </c>
      <c r="G352" s="48">
        <v>120908</v>
      </c>
      <c r="H352" s="48">
        <v>2307991</v>
      </c>
    </row>
    <row r="353" spans="1:8" x14ac:dyDescent="0.25">
      <c r="A353" t="s">
        <v>2384</v>
      </c>
      <c r="B353" t="s">
        <v>610</v>
      </c>
      <c r="C353" s="48">
        <v>69376137</v>
      </c>
      <c r="D353" s="48">
        <v>3421775</v>
      </c>
      <c r="E353" s="48">
        <v>60251600</v>
      </c>
      <c r="F353" s="48">
        <v>8678923</v>
      </c>
      <c r="G353" s="48">
        <v>1682314</v>
      </c>
      <c r="H353" s="48">
        <v>7614831</v>
      </c>
    </row>
    <row r="354" spans="1:8" x14ac:dyDescent="0.25">
      <c r="A354" t="s">
        <v>2385</v>
      </c>
      <c r="B354" t="s">
        <v>611</v>
      </c>
      <c r="C354" s="48">
        <v>38247519</v>
      </c>
      <c r="D354" s="48">
        <v>0</v>
      </c>
      <c r="E354" s="48">
        <v>34014978</v>
      </c>
      <c r="F354" s="48">
        <v>6663076</v>
      </c>
      <c r="G354" s="48">
        <v>1136392</v>
      </c>
      <c r="H354" s="48">
        <v>1978433</v>
      </c>
    </row>
    <row r="355" spans="1:8" x14ac:dyDescent="0.25">
      <c r="A355" t="s">
        <v>2386</v>
      </c>
      <c r="B355" t="s">
        <v>612</v>
      </c>
      <c r="C355" s="48">
        <v>121318296</v>
      </c>
      <c r="D355" s="48">
        <v>9201887</v>
      </c>
      <c r="E355" s="48">
        <v>96606858</v>
      </c>
      <c r="F355" s="48">
        <v>12453176</v>
      </c>
      <c r="G355" s="48">
        <v>279408</v>
      </c>
      <c r="H355" s="48">
        <v>19337847</v>
      </c>
    </row>
    <row r="356" spans="1:8" x14ac:dyDescent="0.25">
      <c r="A356" t="s">
        <v>2387</v>
      </c>
      <c r="B356" t="s">
        <v>613</v>
      </c>
      <c r="C356" s="48">
        <v>8101084</v>
      </c>
      <c r="D356" s="48">
        <v>156229</v>
      </c>
      <c r="E356" s="48">
        <v>5862302</v>
      </c>
      <c r="F356" s="48">
        <v>1740873</v>
      </c>
      <c r="G356" s="48">
        <v>94042</v>
      </c>
      <c r="H356" s="48">
        <v>445730</v>
      </c>
    </row>
    <row r="357" spans="1:8" x14ac:dyDescent="0.25">
      <c r="A357" t="s">
        <v>2388</v>
      </c>
      <c r="B357" t="s">
        <v>615</v>
      </c>
      <c r="C357" s="48">
        <v>44210966</v>
      </c>
      <c r="D357" s="48">
        <v>4908294</v>
      </c>
      <c r="E357" s="48">
        <v>38558697</v>
      </c>
      <c r="F357" s="48">
        <v>6642659</v>
      </c>
      <c r="G357" s="48">
        <v>96598</v>
      </c>
      <c r="H357" s="48">
        <v>4020785</v>
      </c>
    </row>
    <row r="358" spans="1:8" x14ac:dyDescent="0.25">
      <c r="A358" t="s">
        <v>2389</v>
      </c>
      <c r="B358" t="s">
        <v>36</v>
      </c>
      <c r="C358" s="48">
        <v>96750561</v>
      </c>
      <c r="D358" s="48">
        <v>1656455</v>
      </c>
      <c r="E358" s="48">
        <v>78184430</v>
      </c>
      <c r="F358" s="48">
        <v>8755559</v>
      </c>
      <c r="G358" s="48">
        <v>1476654</v>
      </c>
      <c r="H358" s="48">
        <v>3361656</v>
      </c>
    </row>
    <row r="359" spans="1:8" x14ac:dyDescent="0.25">
      <c r="A359" t="s">
        <v>2390</v>
      </c>
      <c r="B359" t="s">
        <v>616</v>
      </c>
      <c r="C359" s="48">
        <v>13445566</v>
      </c>
      <c r="D359" s="48">
        <v>21611440</v>
      </c>
      <c r="E359" s="48">
        <v>14515694</v>
      </c>
      <c r="F359" s="48">
        <v>1161522</v>
      </c>
      <c r="G359" s="48">
        <v>0</v>
      </c>
      <c r="H359" s="48">
        <v>21830311</v>
      </c>
    </row>
    <row r="360" spans="1:8" x14ac:dyDescent="0.25">
      <c r="A360" t="s">
        <v>2391</v>
      </c>
      <c r="B360" t="s">
        <v>617</v>
      </c>
      <c r="C360" s="48">
        <v>241698892</v>
      </c>
      <c r="D360" s="48">
        <v>29172902</v>
      </c>
      <c r="E360" s="48">
        <v>222951898</v>
      </c>
      <c r="F360" s="48">
        <v>28745698</v>
      </c>
      <c r="G360" s="48">
        <v>1007333</v>
      </c>
      <c r="H360" s="48">
        <v>51370984</v>
      </c>
    </row>
    <row r="361" spans="1:8" x14ac:dyDescent="0.25">
      <c r="A361" t="s">
        <v>2392</v>
      </c>
      <c r="B361" t="s">
        <v>37</v>
      </c>
      <c r="C361" s="48">
        <v>161018392</v>
      </c>
      <c r="D361" s="48">
        <v>1554026</v>
      </c>
      <c r="E361" s="48">
        <v>140471946</v>
      </c>
      <c r="F361" s="48">
        <v>13709071</v>
      </c>
      <c r="G361" s="48">
        <v>1356862</v>
      </c>
      <c r="H361" s="48">
        <v>6691891</v>
      </c>
    </row>
    <row r="362" spans="1:8" x14ac:dyDescent="0.25">
      <c r="A362" t="s">
        <v>2393</v>
      </c>
      <c r="B362" t="s">
        <v>618</v>
      </c>
      <c r="C362" s="48">
        <v>9858468</v>
      </c>
      <c r="D362" s="48">
        <v>6048789</v>
      </c>
      <c r="E362" s="48">
        <v>6236618</v>
      </c>
      <c r="F362" s="48">
        <v>2304343</v>
      </c>
      <c r="G362" s="48">
        <v>23472</v>
      </c>
      <c r="H362" s="48">
        <v>5247872</v>
      </c>
    </row>
    <row r="363" spans="1:8" x14ac:dyDescent="0.25">
      <c r="A363" t="s">
        <v>2394</v>
      </c>
      <c r="B363" t="s">
        <v>619</v>
      </c>
      <c r="C363" s="48">
        <v>10992417</v>
      </c>
      <c r="D363" s="48">
        <v>1401004</v>
      </c>
      <c r="E363" s="48">
        <v>6963831</v>
      </c>
      <c r="F363" s="48">
        <v>1706596</v>
      </c>
      <c r="G363" s="48">
        <v>336954</v>
      </c>
      <c r="H363" s="48">
        <v>1801260</v>
      </c>
    </row>
    <row r="364" spans="1:8" x14ac:dyDescent="0.25">
      <c r="A364" t="s">
        <v>2395</v>
      </c>
      <c r="B364" t="s">
        <v>620</v>
      </c>
      <c r="C364" s="48">
        <v>208129851</v>
      </c>
      <c r="D364" s="48">
        <v>20247908</v>
      </c>
      <c r="E364" s="48">
        <v>185251396</v>
      </c>
      <c r="F364" s="48">
        <v>23973534</v>
      </c>
      <c r="G364" s="48">
        <v>885381</v>
      </c>
      <c r="H364" s="48">
        <v>12932057</v>
      </c>
    </row>
    <row r="365" spans="1:8" x14ac:dyDescent="0.25">
      <c r="A365" t="s">
        <v>2396</v>
      </c>
      <c r="B365" t="s">
        <v>621</v>
      </c>
      <c r="C365" s="48">
        <v>170261356</v>
      </c>
      <c r="D365" s="48">
        <v>4322726</v>
      </c>
      <c r="E365" s="48">
        <v>136338348</v>
      </c>
      <c r="F365" s="48">
        <v>22280813</v>
      </c>
      <c r="G365" s="48">
        <v>1407711</v>
      </c>
      <c r="H365" s="48">
        <v>8482664</v>
      </c>
    </row>
    <row r="366" spans="1:8" x14ac:dyDescent="0.25">
      <c r="A366" t="s">
        <v>2397</v>
      </c>
      <c r="B366" t="s">
        <v>622</v>
      </c>
      <c r="C366" s="48">
        <v>36853138</v>
      </c>
      <c r="D366" s="48">
        <v>7629965</v>
      </c>
      <c r="E366" s="48">
        <v>31376287</v>
      </c>
      <c r="F366" s="48">
        <v>4695176</v>
      </c>
      <c r="G366" s="48">
        <v>96034</v>
      </c>
      <c r="H366" s="48">
        <v>8751603</v>
      </c>
    </row>
    <row r="367" spans="1:8" x14ac:dyDescent="0.25">
      <c r="A367" t="s">
        <v>2398</v>
      </c>
      <c r="B367" t="s">
        <v>623</v>
      </c>
      <c r="C367" s="48">
        <v>108276766</v>
      </c>
      <c r="D367" s="48">
        <v>46062376</v>
      </c>
      <c r="E367" s="48">
        <v>79143434</v>
      </c>
      <c r="F367" s="48">
        <v>11350095</v>
      </c>
      <c r="G367" s="48">
        <v>277737</v>
      </c>
      <c r="H367" s="48">
        <v>47443137</v>
      </c>
    </row>
    <row r="368" spans="1:8" x14ac:dyDescent="0.25">
      <c r="A368" t="s">
        <v>2399</v>
      </c>
      <c r="B368" t="s">
        <v>624</v>
      </c>
      <c r="C368" s="48">
        <v>30535445</v>
      </c>
      <c r="D368" s="48">
        <v>479745</v>
      </c>
      <c r="E368" s="48">
        <v>33613775</v>
      </c>
      <c r="F368" s="48">
        <v>2970811</v>
      </c>
      <c r="G368" s="48">
        <v>180770</v>
      </c>
      <c r="H368" s="48">
        <v>768208</v>
      </c>
    </row>
    <row r="369" spans="1:8" x14ac:dyDescent="0.25">
      <c r="A369" t="s">
        <v>2400</v>
      </c>
      <c r="B369" t="s">
        <v>625</v>
      </c>
      <c r="C369" s="48">
        <v>74211799</v>
      </c>
      <c r="D369" s="48">
        <v>809109</v>
      </c>
      <c r="E369" s="48">
        <v>67920778</v>
      </c>
      <c r="F369" s="48">
        <v>5955830</v>
      </c>
      <c r="G369" s="48">
        <v>511023</v>
      </c>
      <c r="H369" s="48">
        <v>4918309</v>
      </c>
    </row>
    <row r="370" spans="1:8" x14ac:dyDescent="0.25">
      <c r="A370" t="s">
        <v>2401</v>
      </c>
      <c r="B370" t="s">
        <v>105</v>
      </c>
      <c r="C370" s="48">
        <v>388904</v>
      </c>
      <c r="D370" s="48">
        <v>-38725</v>
      </c>
      <c r="E370" s="48">
        <v>-580297</v>
      </c>
      <c r="F370" s="48">
        <v>858008</v>
      </c>
      <c r="G370" s="48">
        <v>0</v>
      </c>
      <c r="H370" s="48">
        <v>519329</v>
      </c>
    </row>
    <row r="371" spans="1:8" x14ac:dyDescent="0.25">
      <c r="A371" t="s">
        <v>2402</v>
      </c>
      <c r="B371" t="s">
        <v>626</v>
      </c>
      <c r="C371" s="48">
        <v>67705474</v>
      </c>
      <c r="D371" s="48">
        <v>62692358</v>
      </c>
      <c r="E371" s="48">
        <v>57973911</v>
      </c>
      <c r="F371" s="48">
        <v>5516598</v>
      </c>
      <c r="G371" s="48">
        <v>243110</v>
      </c>
      <c r="H371" s="48">
        <v>74427548</v>
      </c>
    </row>
    <row r="372" spans="1:8" x14ac:dyDescent="0.25">
      <c r="A372" t="s">
        <v>2403</v>
      </c>
      <c r="B372" t="s">
        <v>627</v>
      </c>
      <c r="C372" s="48">
        <v>18965745</v>
      </c>
      <c r="D372" s="48">
        <v>3361924</v>
      </c>
      <c r="E372" s="48">
        <v>11369210</v>
      </c>
      <c r="F372" s="48">
        <v>4143115</v>
      </c>
      <c r="G372" s="48">
        <v>121077</v>
      </c>
      <c r="H372" s="48">
        <v>8618050</v>
      </c>
    </row>
    <row r="373" spans="1:8" x14ac:dyDescent="0.25">
      <c r="A373" t="s">
        <v>2404</v>
      </c>
      <c r="B373" t="s">
        <v>628</v>
      </c>
      <c r="C373" s="48">
        <v>23534695</v>
      </c>
      <c r="D373" s="48">
        <v>383516</v>
      </c>
      <c r="E373" s="48">
        <v>19208344</v>
      </c>
      <c r="F373" s="48">
        <v>3410953</v>
      </c>
      <c r="G373" s="48">
        <v>90566</v>
      </c>
      <c r="H373" s="48">
        <v>1484060</v>
      </c>
    </row>
    <row r="374" spans="1:8" x14ac:dyDescent="0.25">
      <c r="A374" t="s">
        <v>2405</v>
      </c>
      <c r="B374" t="s">
        <v>629</v>
      </c>
      <c r="C374" s="48">
        <v>9244862</v>
      </c>
      <c r="D374" s="48">
        <v>1095966</v>
      </c>
      <c r="E374" s="48">
        <v>5934549</v>
      </c>
      <c r="F374" s="48">
        <v>2392140</v>
      </c>
      <c r="G374" s="48">
        <v>63539</v>
      </c>
      <c r="H374" s="48">
        <v>1570503</v>
      </c>
    </row>
    <row r="375" spans="1:8" x14ac:dyDescent="0.25">
      <c r="A375" t="s">
        <v>2406</v>
      </c>
      <c r="B375" t="s">
        <v>630</v>
      </c>
      <c r="C375" s="48">
        <v>137225960</v>
      </c>
      <c r="D375" s="48">
        <v>2913930</v>
      </c>
      <c r="E375" s="48">
        <v>121628295</v>
      </c>
      <c r="F375" s="48">
        <v>18567989</v>
      </c>
      <c r="G375" s="48">
        <v>845027</v>
      </c>
      <c r="H375" s="48">
        <v>8395309</v>
      </c>
    </row>
    <row r="376" spans="1:8" x14ac:dyDescent="0.25">
      <c r="A376" t="s">
        <v>2407</v>
      </c>
      <c r="B376" t="s">
        <v>631</v>
      </c>
      <c r="C376" s="48">
        <v>15837311</v>
      </c>
      <c r="D376" s="48">
        <v>1646150</v>
      </c>
      <c r="E376" s="48">
        <v>11025632</v>
      </c>
      <c r="F376" s="48">
        <v>2942483</v>
      </c>
      <c r="G376" s="48">
        <v>93620</v>
      </c>
      <c r="H376" s="48">
        <v>987401</v>
      </c>
    </row>
    <row r="377" spans="1:8" x14ac:dyDescent="0.25">
      <c r="A377" t="s">
        <v>2408</v>
      </c>
      <c r="B377" t="s">
        <v>632</v>
      </c>
      <c r="C377" s="48">
        <v>341214525</v>
      </c>
      <c r="D377" s="48">
        <v>8842671</v>
      </c>
      <c r="E377" s="48">
        <v>350589899</v>
      </c>
      <c r="F377" s="48">
        <v>21057245</v>
      </c>
      <c r="G377" s="48">
        <v>4794249</v>
      </c>
      <c r="H377" s="48">
        <v>16534441</v>
      </c>
    </row>
    <row r="378" spans="1:8" x14ac:dyDescent="0.25">
      <c r="A378" t="s">
        <v>2409</v>
      </c>
      <c r="B378" t="s">
        <v>633</v>
      </c>
      <c r="C378" s="48">
        <v>140366745</v>
      </c>
      <c r="D378" s="48">
        <v>215946</v>
      </c>
      <c r="E378" s="48">
        <v>131675555</v>
      </c>
      <c r="F378" s="48">
        <v>17187254</v>
      </c>
      <c r="G378" s="48">
        <v>0</v>
      </c>
      <c r="H378" s="48">
        <v>3566593</v>
      </c>
    </row>
    <row r="379" spans="1:8" x14ac:dyDescent="0.25">
      <c r="A379" t="s">
        <v>2410</v>
      </c>
      <c r="B379" t="s">
        <v>634</v>
      </c>
      <c r="C379" s="48">
        <v>29910601</v>
      </c>
      <c r="D379" s="48">
        <v>1695043</v>
      </c>
      <c r="E379" s="48">
        <v>23033127</v>
      </c>
      <c r="F379" s="48">
        <v>4843055</v>
      </c>
      <c r="G379" s="48">
        <v>349788</v>
      </c>
      <c r="H379" s="48">
        <v>1591742</v>
      </c>
    </row>
    <row r="380" spans="1:8" x14ac:dyDescent="0.25">
      <c r="A380" t="s">
        <v>2411</v>
      </c>
      <c r="B380" t="s">
        <v>635</v>
      </c>
      <c r="C380" s="48">
        <v>23626342</v>
      </c>
      <c r="D380" s="48">
        <v>4062509</v>
      </c>
      <c r="E380" s="48">
        <v>15302754</v>
      </c>
      <c r="F380" s="48">
        <v>5040347</v>
      </c>
      <c r="G380" s="48">
        <v>67063</v>
      </c>
      <c r="H380" s="48">
        <v>4351530</v>
      </c>
    </row>
    <row r="381" spans="1:8" x14ac:dyDescent="0.25">
      <c r="A381" t="s">
        <v>2412</v>
      </c>
      <c r="B381" t="s">
        <v>636</v>
      </c>
      <c r="C381" s="48">
        <v>251079122</v>
      </c>
      <c r="D381" s="48">
        <v>34483401</v>
      </c>
      <c r="E381" s="48">
        <v>184604903</v>
      </c>
      <c r="F381" s="48">
        <v>37222220</v>
      </c>
      <c r="G381" s="48">
        <v>1689652</v>
      </c>
      <c r="H381" s="48">
        <v>56397176</v>
      </c>
    </row>
    <row r="382" spans="1:8" x14ac:dyDescent="0.25">
      <c r="A382" t="s">
        <v>2413</v>
      </c>
      <c r="B382" t="s">
        <v>39</v>
      </c>
      <c r="C382" s="48">
        <v>411493387</v>
      </c>
      <c r="D382" s="48">
        <v>4215120</v>
      </c>
      <c r="E382" s="48">
        <v>381394039</v>
      </c>
      <c r="F382" s="48">
        <v>41020129</v>
      </c>
      <c r="G382" s="48">
        <v>5421344</v>
      </c>
      <c r="H382" s="48">
        <v>27643809</v>
      </c>
    </row>
    <row r="383" spans="1:8" x14ac:dyDescent="0.25">
      <c r="A383" t="s">
        <v>2414</v>
      </c>
      <c r="B383" t="s">
        <v>637</v>
      </c>
      <c r="C383" s="48">
        <v>81399564</v>
      </c>
      <c r="D383" s="48">
        <v>11082659</v>
      </c>
      <c r="E383" s="48">
        <v>69342761</v>
      </c>
      <c r="F383" s="48">
        <v>9833520</v>
      </c>
      <c r="G383" s="48">
        <v>835037</v>
      </c>
      <c r="H383" s="48">
        <v>24756532</v>
      </c>
    </row>
    <row r="384" spans="1:8" x14ac:dyDescent="0.25">
      <c r="A384" t="s">
        <v>2415</v>
      </c>
      <c r="B384" t="s">
        <v>638</v>
      </c>
      <c r="C384" s="48">
        <v>171913945</v>
      </c>
      <c r="D384" s="48">
        <v>40175694</v>
      </c>
      <c r="E384" s="48">
        <v>136832427</v>
      </c>
      <c r="F384" s="48">
        <v>24435750</v>
      </c>
      <c r="G384" s="48">
        <v>2361826</v>
      </c>
      <c r="H384" s="48">
        <v>47086560</v>
      </c>
    </row>
    <row r="385" spans="1:8" x14ac:dyDescent="0.25">
      <c r="A385" t="s">
        <v>2416</v>
      </c>
      <c r="B385" t="s">
        <v>639</v>
      </c>
      <c r="C385" s="48">
        <v>65382320</v>
      </c>
      <c r="D385" s="48">
        <v>11808283</v>
      </c>
      <c r="E385" s="48">
        <v>57052143</v>
      </c>
      <c r="F385" s="48">
        <v>3602078</v>
      </c>
      <c r="G385" s="48">
        <v>0</v>
      </c>
      <c r="H385" s="48">
        <v>862665</v>
      </c>
    </row>
    <row r="386" spans="1:8" x14ac:dyDescent="0.25">
      <c r="A386" t="s">
        <v>2417</v>
      </c>
      <c r="B386" t="s">
        <v>640</v>
      </c>
      <c r="C386" s="48">
        <v>29939924</v>
      </c>
      <c r="D386" s="48">
        <v>309075</v>
      </c>
      <c r="E386" s="48">
        <v>15454812</v>
      </c>
      <c r="F386" s="48">
        <v>6064335</v>
      </c>
      <c r="G386" s="48">
        <v>295394</v>
      </c>
      <c r="H386" s="48">
        <v>5270657</v>
      </c>
    </row>
    <row r="387" spans="1:8" x14ac:dyDescent="0.25">
      <c r="A387" t="s">
        <v>2418</v>
      </c>
      <c r="B387" t="s">
        <v>642</v>
      </c>
      <c r="C387" s="48">
        <v>38486070</v>
      </c>
      <c r="D387" s="48">
        <v>16151475</v>
      </c>
      <c r="E387" s="48">
        <v>30976781</v>
      </c>
      <c r="F387" s="48">
        <v>7468394</v>
      </c>
      <c r="G387" s="48">
        <v>340942</v>
      </c>
      <c r="H387" s="48">
        <v>18768177</v>
      </c>
    </row>
    <row r="388" spans="1:8" x14ac:dyDescent="0.25">
      <c r="A388" t="s">
        <v>2419</v>
      </c>
      <c r="B388" t="s">
        <v>643</v>
      </c>
      <c r="C388" s="48">
        <v>63323541</v>
      </c>
      <c r="D388" s="48">
        <v>5579235</v>
      </c>
      <c r="E388" s="48">
        <v>59112624</v>
      </c>
      <c r="F388" s="48">
        <v>9517292</v>
      </c>
      <c r="G388" s="48">
        <v>0</v>
      </c>
      <c r="H388" s="48">
        <v>2861227</v>
      </c>
    </row>
    <row r="389" spans="1:8" x14ac:dyDescent="0.25">
      <c r="A389" t="s">
        <v>2420</v>
      </c>
      <c r="B389" t="s">
        <v>40</v>
      </c>
      <c r="C389" s="48">
        <v>78654919</v>
      </c>
      <c r="D389" s="48">
        <v>31010736</v>
      </c>
      <c r="E389" s="48">
        <v>71242842</v>
      </c>
      <c r="F389" s="48">
        <v>12059695</v>
      </c>
      <c r="G389" s="48">
        <v>496844</v>
      </c>
      <c r="H389" s="48">
        <v>30593319</v>
      </c>
    </row>
    <row r="390" spans="1:8" x14ac:dyDescent="0.25">
      <c r="A390" t="s">
        <v>2421</v>
      </c>
      <c r="B390" t="s">
        <v>644</v>
      </c>
      <c r="C390" s="48">
        <v>778677677</v>
      </c>
      <c r="D390" s="48">
        <v>22096871</v>
      </c>
      <c r="E390" s="48">
        <v>762225692</v>
      </c>
      <c r="F390" s="48">
        <v>70669642</v>
      </c>
      <c r="G390" s="48">
        <v>9518725</v>
      </c>
      <c r="H390" s="48">
        <v>20332087</v>
      </c>
    </row>
    <row r="391" spans="1:8" x14ac:dyDescent="0.25">
      <c r="A391" t="s">
        <v>2422</v>
      </c>
      <c r="B391" t="s">
        <v>41</v>
      </c>
      <c r="C391" s="48">
        <v>255546424</v>
      </c>
      <c r="D391" s="48">
        <v>3058243</v>
      </c>
      <c r="E391" s="48">
        <v>239126868</v>
      </c>
      <c r="F391" s="48">
        <v>35055854</v>
      </c>
      <c r="G391" s="48">
        <v>4500096</v>
      </c>
      <c r="H391" s="48">
        <v>12795129</v>
      </c>
    </row>
    <row r="392" spans="1:8" x14ac:dyDescent="0.25">
      <c r="A392" t="s">
        <v>2423</v>
      </c>
      <c r="B392" t="s">
        <v>645</v>
      </c>
      <c r="C392" s="48">
        <v>8905792</v>
      </c>
      <c r="D392" s="48">
        <v>560586</v>
      </c>
      <c r="E392" s="48">
        <v>9087095</v>
      </c>
      <c r="F392" s="48">
        <v>2026149</v>
      </c>
      <c r="G392" s="48">
        <v>0</v>
      </c>
      <c r="H392" s="48">
        <v>532372</v>
      </c>
    </row>
    <row r="393" spans="1:8" x14ac:dyDescent="0.25">
      <c r="A393" t="s">
        <v>2424</v>
      </c>
      <c r="B393" t="s">
        <v>106</v>
      </c>
      <c r="C393" s="48">
        <v>12685473</v>
      </c>
      <c r="D393" s="48">
        <v>227223</v>
      </c>
      <c r="E393" s="48">
        <v>13658170</v>
      </c>
      <c r="F393" s="48">
        <v>3643876</v>
      </c>
      <c r="G393" s="48">
        <v>5189</v>
      </c>
      <c r="H393" s="48">
        <v>404219</v>
      </c>
    </row>
    <row r="394" spans="1:8" x14ac:dyDescent="0.25">
      <c r="A394" t="s">
        <v>2425</v>
      </c>
      <c r="B394" t="s">
        <v>963</v>
      </c>
      <c r="C394" s="48">
        <v>0</v>
      </c>
      <c r="D394" s="48">
        <v>310345</v>
      </c>
      <c r="E394" s="48">
        <v>0</v>
      </c>
      <c r="F394" s="48">
        <v>352798</v>
      </c>
      <c r="G394" s="48">
        <v>0</v>
      </c>
      <c r="H394" s="48">
        <v>84954</v>
      </c>
    </row>
    <row r="395" spans="1:8" x14ac:dyDescent="0.25">
      <c r="A395" t="s">
        <v>2426</v>
      </c>
      <c r="B395" t="s">
        <v>646</v>
      </c>
      <c r="C395" s="48">
        <v>4829266</v>
      </c>
      <c r="D395" s="48">
        <v>18042</v>
      </c>
      <c r="E395" s="48">
        <v>3785511</v>
      </c>
      <c r="F395" s="48">
        <v>1145611</v>
      </c>
      <c r="G395" s="48">
        <v>0</v>
      </c>
      <c r="H395" s="48">
        <v>48216</v>
      </c>
    </row>
    <row r="396" spans="1:8" x14ac:dyDescent="0.25">
      <c r="A396" t="s">
        <v>2427</v>
      </c>
      <c r="B396" t="s">
        <v>647</v>
      </c>
      <c r="C396" s="48">
        <v>100682348</v>
      </c>
      <c r="D396" s="48">
        <v>11151447</v>
      </c>
      <c r="E396" s="48">
        <v>88279126</v>
      </c>
      <c r="F396" s="48">
        <v>11076436</v>
      </c>
      <c r="G396" s="48">
        <v>878073</v>
      </c>
      <c r="H396" s="48">
        <v>14695678</v>
      </c>
    </row>
    <row r="397" spans="1:8" x14ac:dyDescent="0.25">
      <c r="A397" t="s">
        <v>2428</v>
      </c>
      <c r="B397" t="s">
        <v>648</v>
      </c>
      <c r="C397" s="48">
        <v>43096212</v>
      </c>
      <c r="D397" s="48">
        <v>1032984</v>
      </c>
      <c r="E397" s="48">
        <v>31703937</v>
      </c>
      <c r="F397" s="48">
        <v>5161196</v>
      </c>
      <c r="G397" s="48">
        <v>135769</v>
      </c>
      <c r="H397" s="48">
        <v>3707155</v>
      </c>
    </row>
    <row r="398" spans="1:8" x14ac:dyDescent="0.25">
      <c r="A398" t="s">
        <v>2429</v>
      </c>
      <c r="B398" t="s">
        <v>649</v>
      </c>
      <c r="C398" s="48">
        <v>14301720</v>
      </c>
      <c r="D398" s="48">
        <v>407930</v>
      </c>
      <c r="E398" s="48">
        <v>12219476</v>
      </c>
      <c r="F398" s="48">
        <v>2378145</v>
      </c>
      <c r="G398" s="48">
        <v>0</v>
      </c>
      <c r="H398" s="48">
        <v>513595</v>
      </c>
    </row>
    <row r="399" spans="1:8" x14ac:dyDescent="0.25">
      <c r="A399" t="s">
        <v>2430</v>
      </c>
      <c r="B399" t="s">
        <v>650</v>
      </c>
      <c r="C399" s="48">
        <v>17431810</v>
      </c>
      <c r="D399" s="48">
        <v>7213470</v>
      </c>
      <c r="E399" s="48">
        <v>14443660</v>
      </c>
      <c r="F399" s="48">
        <v>2665588</v>
      </c>
      <c r="G399" s="48">
        <v>180173</v>
      </c>
      <c r="H399" s="48">
        <v>6658431</v>
      </c>
    </row>
    <row r="400" spans="1:8" x14ac:dyDescent="0.25">
      <c r="A400" t="s">
        <v>2431</v>
      </c>
      <c r="B400" t="s">
        <v>964</v>
      </c>
      <c r="C400" s="48">
        <v>5549429</v>
      </c>
      <c r="D400" s="48">
        <v>521014</v>
      </c>
      <c r="E400" s="48">
        <v>3297296</v>
      </c>
      <c r="F400" s="48">
        <v>1357317</v>
      </c>
      <c r="G400" s="48">
        <v>47073</v>
      </c>
      <c r="H400" s="48">
        <v>358359</v>
      </c>
    </row>
    <row r="401" spans="1:8" x14ac:dyDescent="0.25">
      <c r="A401" t="s">
        <v>2432</v>
      </c>
      <c r="B401" t="s">
        <v>965</v>
      </c>
      <c r="C401" s="48">
        <v>14989210</v>
      </c>
      <c r="D401" s="48">
        <v>75630</v>
      </c>
      <c r="E401" s="48">
        <v>7930656</v>
      </c>
      <c r="F401" s="48">
        <v>5138005</v>
      </c>
      <c r="G401" s="48">
        <v>408029</v>
      </c>
      <c r="H401" s="48">
        <v>333607</v>
      </c>
    </row>
    <row r="402" spans="1:8" x14ac:dyDescent="0.25">
      <c r="A402" t="s">
        <v>2433</v>
      </c>
      <c r="B402" t="s">
        <v>42</v>
      </c>
      <c r="C402" s="48">
        <v>13203732</v>
      </c>
      <c r="D402" s="48">
        <v>95638</v>
      </c>
      <c r="E402" s="48">
        <v>5606601</v>
      </c>
      <c r="F402" s="48">
        <v>6103840</v>
      </c>
      <c r="G402" s="48">
        <v>338044</v>
      </c>
      <c r="H402" s="48">
        <v>550926</v>
      </c>
    </row>
    <row r="403" spans="1:8" x14ac:dyDescent="0.25">
      <c r="A403" t="s">
        <v>2434</v>
      </c>
      <c r="B403" t="s">
        <v>651</v>
      </c>
      <c r="C403" s="48">
        <v>37163960</v>
      </c>
      <c r="D403" s="48">
        <v>25816</v>
      </c>
      <c r="E403" s="48">
        <v>28332748</v>
      </c>
      <c r="F403" s="48">
        <v>6787032</v>
      </c>
      <c r="G403" s="48">
        <v>0</v>
      </c>
      <c r="H403" s="48">
        <v>1601682</v>
      </c>
    </row>
    <row r="404" spans="1:8" x14ac:dyDescent="0.25">
      <c r="A404" t="s">
        <v>2435</v>
      </c>
      <c r="B404" t="s">
        <v>652</v>
      </c>
      <c r="C404" s="48">
        <v>5058210493</v>
      </c>
      <c r="D404" s="48">
        <v>314145075</v>
      </c>
      <c r="E404" s="48">
        <v>4321515390</v>
      </c>
      <c r="F404" s="48">
        <v>449822291</v>
      </c>
      <c r="G404" s="48">
        <v>329314621</v>
      </c>
      <c r="H404" s="48">
        <v>151189685</v>
      </c>
    </row>
    <row r="405" spans="1:8" x14ac:dyDescent="0.25">
      <c r="A405" t="s">
        <v>2436</v>
      </c>
      <c r="B405" t="s">
        <v>653</v>
      </c>
      <c r="C405" s="48">
        <v>15576909</v>
      </c>
      <c r="D405" s="48">
        <v>4812603</v>
      </c>
      <c r="E405" s="48">
        <v>13073353</v>
      </c>
      <c r="F405" s="48">
        <v>2655215</v>
      </c>
      <c r="G405" s="48">
        <v>49819</v>
      </c>
      <c r="H405" s="48">
        <v>3720127</v>
      </c>
    </row>
    <row r="406" spans="1:8" x14ac:dyDescent="0.25">
      <c r="A406" t="s">
        <v>2437</v>
      </c>
      <c r="B406" t="s">
        <v>654</v>
      </c>
      <c r="C406" s="48">
        <v>19309463</v>
      </c>
      <c r="D406" s="48">
        <v>1814410</v>
      </c>
      <c r="E406" s="48">
        <v>0</v>
      </c>
      <c r="F406" s="48">
        <v>5497630</v>
      </c>
      <c r="G406" s="48">
        <v>0</v>
      </c>
      <c r="H406" s="48">
        <v>4808677</v>
      </c>
    </row>
    <row r="407" spans="1:8" x14ac:dyDescent="0.25">
      <c r="A407" t="s">
        <v>2438</v>
      </c>
      <c r="B407" t="s">
        <v>655</v>
      </c>
      <c r="C407" s="48">
        <v>77980220</v>
      </c>
      <c r="D407" s="48">
        <v>10956186</v>
      </c>
      <c r="E407" s="48">
        <v>68706690</v>
      </c>
      <c r="F407" s="48">
        <v>8980933</v>
      </c>
      <c r="G407" s="48">
        <v>841562</v>
      </c>
      <c r="H407" s="48">
        <v>6716402</v>
      </c>
    </row>
    <row r="408" spans="1:8" x14ac:dyDescent="0.25">
      <c r="A408" t="s">
        <v>2439</v>
      </c>
      <c r="B408" t="s">
        <v>656</v>
      </c>
      <c r="C408" s="48">
        <v>931540143</v>
      </c>
      <c r="D408" s="48">
        <v>3920645</v>
      </c>
      <c r="E408" s="48">
        <v>812687463</v>
      </c>
      <c r="F408" s="48">
        <v>99342596</v>
      </c>
      <c r="G408" s="48">
        <v>35242561</v>
      </c>
      <c r="H408" s="48">
        <v>5860591</v>
      </c>
    </row>
    <row r="409" spans="1:8" x14ac:dyDescent="0.25">
      <c r="A409" t="s">
        <v>2440</v>
      </c>
      <c r="B409" t="s">
        <v>657</v>
      </c>
      <c r="C409" s="48">
        <v>97467911</v>
      </c>
      <c r="D409" s="48">
        <v>17771590</v>
      </c>
      <c r="E409" s="48">
        <v>70506034</v>
      </c>
      <c r="F409" s="48">
        <v>7446615</v>
      </c>
      <c r="G409" s="48">
        <v>1293390</v>
      </c>
      <c r="H409" s="48">
        <v>21959240</v>
      </c>
    </row>
    <row r="410" spans="1:8" x14ac:dyDescent="0.25">
      <c r="A410" t="s">
        <v>2441</v>
      </c>
      <c r="B410" t="s">
        <v>658</v>
      </c>
      <c r="C410" s="48">
        <v>141532602</v>
      </c>
      <c r="D410" s="48">
        <v>2245461</v>
      </c>
      <c r="E410" s="48">
        <v>121787874</v>
      </c>
      <c r="F410" s="48">
        <v>8339620</v>
      </c>
      <c r="G410" s="48">
        <v>1557666</v>
      </c>
      <c r="H410" s="48">
        <v>3880690</v>
      </c>
    </row>
    <row r="411" spans="1:8" x14ac:dyDescent="0.25">
      <c r="A411" t="s">
        <v>2442</v>
      </c>
      <c r="B411" t="s">
        <v>659</v>
      </c>
      <c r="C411" s="48">
        <v>25588135</v>
      </c>
      <c r="D411" s="48">
        <v>3471017</v>
      </c>
      <c r="E411" s="48">
        <v>23657918</v>
      </c>
      <c r="F411" s="48">
        <v>2703798</v>
      </c>
      <c r="G411" s="48">
        <v>176928</v>
      </c>
      <c r="H411" s="48">
        <v>2381900</v>
      </c>
    </row>
    <row r="412" spans="1:8" x14ac:dyDescent="0.25">
      <c r="A412" t="s">
        <v>2443</v>
      </c>
      <c r="B412" t="s">
        <v>660</v>
      </c>
      <c r="C412" s="48">
        <v>574350949</v>
      </c>
      <c r="D412" s="48">
        <v>51043352</v>
      </c>
      <c r="E412" s="48">
        <v>508579597</v>
      </c>
      <c r="F412" s="48">
        <v>39215935</v>
      </c>
      <c r="G412" s="48">
        <v>14194732</v>
      </c>
      <c r="H412" s="48">
        <v>81987948</v>
      </c>
    </row>
    <row r="413" spans="1:8" x14ac:dyDescent="0.25">
      <c r="A413" t="s">
        <v>2444</v>
      </c>
      <c r="B413" t="s">
        <v>107</v>
      </c>
      <c r="C413" s="48">
        <v>4330408</v>
      </c>
      <c r="D413" s="48">
        <v>854609</v>
      </c>
      <c r="E413" s="48">
        <v>4015107</v>
      </c>
      <c r="F413" s="48">
        <v>888865</v>
      </c>
      <c r="G413" s="48">
        <v>0</v>
      </c>
      <c r="H413" s="48">
        <v>149969</v>
      </c>
    </row>
    <row r="414" spans="1:8" x14ac:dyDescent="0.25">
      <c r="A414" t="s">
        <v>2445</v>
      </c>
      <c r="B414" t="s">
        <v>663</v>
      </c>
      <c r="C414" s="48">
        <v>182370055</v>
      </c>
      <c r="D414" s="48">
        <v>24097755</v>
      </c>
      <c r="E414" s="48">
        <v>185838564</v>
      </c>
      <c r="F414" s="48">
        <v>32200669</v>
      </c>
      <c r="G414" s="48">
        <v>696187</v>
      </c>
      <c r="H414" s="48">
        <v>18229915</v>
      </c>
    </row>
    <row r="415" spans="1:8" x14ac:dyDescent="0.25">
      <c r="A415" t="s">
        <v>2446</v>
      </c>
      <c r="B415" t="s">
        <v>664</v>
      </c>
      <c r="C415" s="48">
        <v>29013912</v>
      </c>
      <c r="D415" s="48">
        <v>42451</v>
      </c>
      <c r="E415" s="48">
        <v>34379468</v>
      </c>
      <c r="F415" s="48">
        <v>3404817</v>
      </c>
      <c r="G415" s="48">
        <v>0</v>
      </c>
      <c r="H415" s="48">
        <v>389541</v>
      </c>
    </row>
    <row r="416" spans="1:8" x14ac:dyDescent="0.25">
      <c r="A416" t="s">
        <v>2447</v>
      </c>
      <c r="B416" t="s">
        <v>966</v>
      </c>
      <c r="C416" s="48">
        <v>9870097</v>
      </c>
      <c r="D416" s="48">
        <v>348759</v>
      </c>
      <c r="E416" s="48">
        <v>6233775</v>
      </c>
      <c r="F416" s="48">
        <v>2856549</v>
      </c>
      <c r="G416" s="48">
        <v>95407</v>
      </c>
      <c r="H416" s="48">
        <v>876125</v>
      </c>
    </row>
    <row r="417" spans="1:8" x14ac:dyDescent="0.25">
      <c r="A417" t="s">
        <v>2448</v>
      </c>
      <c r="B417" t="s">
        <v>967</v>
      </c>
      <c r="C417" s="48">
        <v>9422933</v>
      </c>
      <c r="D417" s="48">
        <v>358040</v>
      </c>
      <c r="E417" s="48">
        <v>5711531</v>
      </c>
      <c r="F417" s="48">
        <v>2680098</v>
      </c>
      <c r="G417" s="48">
        <v>768019</v>
      </c>
      <c r="H417" s="48">
        <v>391683</v>
      </c>
    </row>
    <row r="418" spans="1:8" x14ac:dyDescent="0.25">
      <c r="A418" t="s">
        <v>2449</v>
      </c>
      <c r="B418" t="s">
        <v>665</v>
      </c>
      <c r="C418" s="48">
        <v>59325644</v>
      </c>
      <c r="D418" s="48">
        <v>910060</v>
      </c>
      <c r="E418" s="48">
        <v>52842733</v>
      </c>
      <c r="F418" s="48">
        <v>5672073</v>
      </c>
      <c r="G418" s="48">
        <v>74495</v>
      </c>
      <c r="H418" s="48">
        <v>3353210</v>
      </c>
    </row>
    <row r="419" spans="1:8" x14ac:dyDescent="0.25">
      <c r="A419" t="s">
        <v>2450</v>
      </c>
      <c r="B419" t="s">
        <v>108</v>
      </c>
      <c r="C419" s="48">
        <v>4831996</v>
      </c>
      <c r="D419" s="48">
        <v>1229449</v>
      </c>
      <c r="E419" s="48">
        <v>2990219</v>
      </c>
      <c r="F419" s="48">
        <v>1081609</v>
      </c>
      <c r="G419" s="48">
        <v>1251</v>
      </c>
      <c r="H419" s="48">
        <v>1409441</v>
      </c>
    </row>
    <row r="420" spans="1:8" x14ac:dyDescent="0.25">
      <c r="A420" t="s">
        <v>2451</v>
      </c>
      <c r="B420" t="s">
        <v>666</v>
      </c>
      <c r="C420" s="48">
        <v>43525371</v>
      </c>
      <c r="D420" s="48">
        <v>7180747</v>
      </c>
      <c r="E420" s="48">
        <v>34542619</v>
      </c>
      <c r="F420" s="48">
        <v>5130276</v>
      </c>
      <c r="G420" s="48">
        <v>203432</v>
      </c>
      <c r="H420" s="48">
        <v>7832490</v>
      </c>
    </row>
    <row r="421" spans="1:8" x14ac:dyDescent="0.25">
      <c r="A421" t="s">
        <v>2452</v>
      </c>
      <c r="B421" t="s">
        <v>667</v>
      </c>
      <c r="C421" s="48">
        <v>73180265</v>
      </c>
      <c r="D421" s="48">
        <v>4999775</v>
      </c>
      <c r="E421" s="48">
        <v>35671305</v>
      </c>
      <c r="F421" s="48">
        <v>8884887</v>
      </c>
      <c r="G421" s="48">
        <v>1086916</v>
      </c>
      <c r="H421" s="48">
        <v>29600970</v>
      </c>
    </row>
    <row r="422" spans="1:8" x14ac:dyDescent="0.25">
      <c r="A422" t="s">
        <v>2453</v>
      </c>
      <c r="B422" t="s">
        <v>668</v>
      </c>
      <c r="C422" s="48">
        <v>19310227</v>
      </c>
      <c r="D422" s="48">
        <v>1349960</v>
      </c>
      <c r="E422" s="48">
        <v>15179127</v>
      </c>
      <c r="F422" s="48">
        <v>5220605</v>
      </c>
      <c r="G422" s="48">
        <v>51556</v>
      </c>
      <c r="H422" s="48">
        <v>1216230</v>
      </c>
    </row>
    <row r="423" spans="1:8" x14ac:dyDescent="0.25">
      <c r="A423" t="s">
        <v>2454</v>
      </c>
      <c r="B423" t="s">
        <v>669</v>
      </c>
      <c r="C423" s="48">
        <v>17116398</v>
      </c>
      <c r="D423" s="48">
        <v>3182555</v>
      </c>
      <c r="E423" s="48">
        <v>13465544</v>
      </c>
      <c r="F423" s="48">
        <v>3367707</v>
      </c>
      <c r="G423" s="48">
        <v>19216</v>
      </c>
      <c r="H423" s="48">
        <v>3285071</v>
      </c>
    </row>
    <row r="424" spans="1:8" x14ac:dyDescent="0.25">
      <c r="A424" t="s">
        <v>2455</v>
      </c>
      <c r="B424" t="s">
        <v>968</v>
      </c>
      <c r="C424" s="48">
        <v>2987806</v>
      </c>
      <c r="D424" s="48">
        <v>174452</v>
      </c>
      <c r="E424" s="48">
        <v>1230333</v>
      </c>
      <c r="F424" s="48">
        <v>1351461</v>
      </c>
      <c r="G424" s="48">
        <v>28037</v>
      </c>
      <c r="H424" s="48">
        <v>118965</v>
      </c>
    </row>
    <row r="425" spans="1:8" x14ac:dyDescent="0.25">
      <c r="A425" t="s">
        <v>2456</v>
      </c>
      <c r="B425" t="s">
        <v>109</v>
      </c>
      <c r="C425" s="48">
        <v>4719881</v>
      </c>
      <c r="D425" s="48">
        <v>227585</v>
      </c>
      <c r="E425" s="48">
        <v>3394237</v>
      </c>
      <c r="F425" s="48">
        <v>813948</v>
      </c>
      <c r="G425" s="48">
        <v>0</v>
      </c>
      <c r="H425" s="48">
        <v>177601</v>
      </c>
    </row>
    <row r="426" spans="1:8" x14ac:dyDescent="0.25">
      <c r="A426" t="s">
        <v>2457</v>
      </c>
      <c r="B426" t="s">
        <v>670</v>
      </c>
      <c r="C426" s="48">
        <v>50538919</v>
      </c>
      <c r="D426" s="48">
        <v>1152072</v>
      </c>
      <c r="E426" s="48">
        <v>42984745</v>
      </c>
      <c r="F426" s="48">
        <v>7742938</v>
      </c>
      <c r="G426" s="48">
        <v>236493</v>
      </c>
      <c r="H426" s="48">
        <v>2493429</v>
      </c>
    </row>
    <row r="427" spans="1:8" x14ac:dyDescent="0.25">
      <c r="A427" t="s">
        <v>2458</v>
      </c>
      <c r="B427" t="s">
        <v>671</v>
      </c>
      <c r="C427" s="48">
        <v>6782220</v>
      </c>
      <c r="D427" s="48">
        <v>38839</v>
      </c>
      <c r="E427" s="48">
        <v>2356889</v>
      </c>
      <c r="F427" s="48">
        <v>1713052</v>
      </c>
      <c r="G427" s="48">
        <v>188397</v>
      </c>
      <c r="H427" s="48">
        <v>207683</v>
      </c>
    </row>
    <row r="428" spans="1:8" x14ac:dyDescent="0.25">
      <c r="A428" t="s">
        <v>2459</v>
      </c>
      <c r="B428" t="s">
        <v>672</v>
      </c>
      <c r="C428" s="48">
        <v>129306224</v>
      </c>
      <c r="D428" s="48">
        <v>12245200</v>
      </c>
      <c r="E428" s="48">
        <v>95069856</v>
      </c>
      <c r="F428" s="48">
        <v>15571068</v>
      </c>
      <c r="G428" s="48">
        <v>829933</v>
      </c>
      <c r="H428" s="48">
        <v>4732101</v>
      </c>
    </row>
    <row r="429" spans="1:8" x14ac:dyDescent="0.25">
      <c r="A429" t="s">
        <v>2460</v>
      </c>
      <c r="B429" t="s">
        <v>673</v>
      </c>
      <c r="C429" s="48">
        <v>39585380</v>
      </c>
      <c r="D429" s="48">
        <v>0</v>
      </c>
      <c r="E429" s="48">
        <v>32130512</v>
      </c>
      <c r="F429" s="48">
        <v>3846473</v>
      </c>
      <c r="G429" s="48">
        <v>0</v>
      </c>
      <c r="H429" s="48">
        <v>2782915</v>
      </c>
    </row>
    <row r="430" spans="1:8" x14ac:dyDescent="0.25">
      <c r="A430" t="s">
        <v>2461</v>
      </c>
      <c r="B430" t="s">
        <v>674</v>
      </c>
      <c r="C430" s="48">
        <v>15440329</v>
      </c>
      <c r="D430" s="48">
        <v>1294244</v>
      </c>
      <c r="E430" s="48">
        <v>9624997</v>
      </c>
      <c r="F430" s="48">
        <v>2458919</v>
      </c>
      <c r="G430" s="48">
        <v>170858</v>
      </c>
      <c r="H430" s="48">
        <v>4534184</v>
      </c>
    </row>
    <row r="431" spans="1:8" x14ac:dyDescent="0.25">
      <c r="A431" t="s">
        <v>2462</v>
      </c>
      <c r="B431" t="s">
        <v>675</v>
      </c>
      <c r="C431" s="48">
        <v>161433020</v>
      </c>
      <c r="D431" s="48">
        <v>10521583</v>
      </c>
      <c r="E431" s="48">
        <v>132325758</v>
      </c>
      <c r="F431" s="48">
        <v>16838761</v>
      </c>
      <c r="G431" s="48">
        <v>488165</v>
      </c>
      <c r="H431" s="48">
        <v>23595315</v>
      </c>
    </row>
    <row r="432" spans="1:8" x14ac:dyDescent="0.25">
      <c r="A432" t="s">
        <v>2463</v>
      </c>
      <c r="B432" t="s">
        <v>676</v>
      </c>
      <c r="C432" s="48">
        <v>197013141</v>
      </c>
      <c r="D432" s="48">
        <v>65001721</v>
      </c>
      <c r="E432" s="48">
        <v>179284982</v>
      </c>
      <c r="F432" s="48">
        <v>33765421</v>
      </c>
      <c r="G432" s="48">
        <v>4511526</v>
      </c>
      <c r="H432" s="48">
        <v>58508724</v>
      </c>
    </row>
    <row r="433" spans="1:8" x14ac:dyDescent="0.25">
      <c r="A433" t="s">
        <v>2464</v>
      </c>
      <c r="B433" t="s">
        <v>677</v>
      </c>
      <c r="C433" s="48">
        <v>12434303</v>
      </c>
      <c r="D433" s="48">
        <v>0</v>
      </c>
      <c r="E433" s="48">
        <v>7138884</v>
      </c>
      <c r="F433" s="48">
        <v>1463718</v>
      </c>
      <c r="G433" s="48">
        <v>514793</v>
      </c>
      <c r="H433" s="48">
        <v>-18422</v>
      </c>
    </row>
    <row r="434" spans="1:8" x14ac:dyDescent="0.25">
      <c r="A434" t="s">
        <v>2465</v>
      </c>
      <c r="B434" t="s">
        <v>678</v>
      </c>
      <c r="C434" s="48">
        <v>70007156</v>
      </c>
      <c r="D434" s="48">
        <v>9822590</v>
      </c>
      <c r="E434" s="48">
        <v>60666512</v>
      </c>
      <c r="F434" s="48">
        <v>8313789</v>
      </c>
      <c r="G434" s="48">
        <v>891811</v>
      </c>
      <c r="H434" s="48">
        <v>9378299</v>
      </c>
    </row>
    <row r="435" spans="1:8" x14ac:dyDescent="0.25">
      <c r="A435" t="s">
        <v>2466</v>
      </c>
      <c r="B435" t="s">
        <v>110</v>
      </c>
      <c r="C435" s="48">
        <v>20632860</v>
      </c>
      <c r="D435" s="48">
        <v>3591467</v>
      </c>
      <c r="E435" s="48">
        <v>15655072</v>
      </c>
      <c r="F435" s="48">
        <v>4008999</v>
      </c>
      <c r="G435" s="48">
        <v>51024</v>
      </c>
      <c r="H435" s="48">
        <v>3109419</v>
      </c>
    </row>
    <row r="436" spans="1:8" x14ac:dyDescent="0.25">
      <c r="A436" t="s">
        <v>2467</v>
      </c>
      <c r="B436" t="s">
        <v>679</v>
      </c>
      <c r="C436" s="48">
        <v>22872246</v>
      </c>
      <c r="D436" s="48">
        <v>1390178</v>
      </c>
      <c r="E436" s="48">
        <v>17056410</v>
      </c>
      <c r="F436" s="48">
        <v>4222210</v>
      </c>
      <c r="G436" s="48">
        <v>57588</v>
      </c>
      <c r="H436" s="48">
        <v>1873799</v>
      </c>
    </row>
    <row r="437" spans="1:8" x14ac:dyDescent="0.25">
      <c r="A437" t="s">
        <v>2468</v>
      </c>
      <c r="B437" t="s">
        <v>680</v>
      </c>
      <c r="C437" s="48">
        <v>213868</v>
      </c>
      <c r="D437" s="48">
        <v>53069</v>
      </c>
      <c r="E437" s="48">
        <v>-28596</v>
      </c>
      <c r="F437" s="48">
        <v>221514</v>
      </c>
      <c r="G437" s="48">
        <v>0</v>
      </c>
      <c r="H437" s="48">
        <v>54088</v>
      </c>
    </row>
    <row r="438" spans="1:8" x14ac:dyDescent="0.25">
      <c r="A438" t="s">
        <v>2469</v>
      </c>
      <c r="B438" t="s">
        <v>681</v>
      </c>
      <c r="C438" s="48">
        <v>34226566</v>
      </c>
      <c r="D438" s="48">
        <v>896299</v>
      </c>
      <c r="E438" s="48">
        <v>29226314</v>
      </c>
      <c r="F438" s="48">
        <v>4649982</v>
      </c>
      <c r="G438" s="48">
        <v>264046</v>
      </c>
      <c r="H438" s="48">
        <v>3751279</v>
      </c>
    </row>
    <row r="439" spans="1:8" x14ac:dyDescent="0.25">
      <c r="A439" t="s">
        <v>2470</v>
      </c>
      <c r="B439" t="s">
        <v>969</v>
      </c>
      <c r="C439" s="48">
        <v>4249836</v>
      </c>
      <c r="D439" s="48">
        <v>320350</v>
      </c>
      <c r="E439" s="48">
        <v>2249861</v>
      </c>
      <c r="F439" s="48">
        <v>1786714</v>
      </c>
      <c r="G439" s="48">
        <v>3465</v>
      </c>
      <c r="H439" s="48">
        <v>260308</v>
      </c>
    </row>
    <row r="440" spans="1:8" x14ac:dyDescent="0.25">
      <c r="A440" t="s">
        <v>2471</v>
      </c>
      <c r="B440" t="s">
        <v>682</v>
      </c>
      <c r="C440" s="48">
        <v>20801823</v>
      </c>
      <c r="D440" s="48">
        <v>527147</v>
      </c>
      <c r="E440" s="48">
        <v>18315436</v>
      </c>
      <c r="F440" s="48">
        <v>3190007</v>
      </c>
      <c r="G440" s="48">
        <v>364770</v>
      </c>
      <c r="H440" s="48">
        <v>2274582</v>
      </c>
    </row>
    <row r="441" spans="1:8" x14ac:dyDescent="0.25">
      <c r="A441" t="s">
        <v>2472</v>
      </c>
      <c r="B441" t="s">
        <v>683</v>
      </c>
      <c r="C441" s="48">
        <v>21401089</v>
      </c>
      <c r="D441" s="48">
        <v>14916561</v>
      </c>
      <c r="E441" s="48">
        <v>15144988</v>
      </c>
      <c r="F441" s="48">
        <v>3834283</v>
      </c>
      <c r="G441" s="48">
        <v>128064</v>
      </c>
      <c r="H441" s="48">
        <v>18174092</v>
      </c>
    </row>
    <row r="442" spans="1:8" x14ac:dyDescent="0.25">
      <c r="A442" t="s">
        <v>2473</v>
      </c>
      <c r="B442" t="s">
        <v>970</v>
      </c>
      <c r="C442" s="48">
        <v>11325208</v>
      </c>
      <c r="D442" s="48">
        <v>3936873</v>
      </c>
      <c r="E442" s="48">
        <v>5085856</v>
      </c>
      <c r="F442" s="48">
        <v>5110225</v>
      </c>
      <c r="G442" s="48">
        <v>275125</v>
      </c>
      <c r="H442" s="48">
        <v>3141243</v>
      </c>
    </row>
    <row r="443" spans="1:8" x14ac:dyDescent="0.25">
      <c r="A443" t="s">
        <v>2474</v>
      </c>
      <c r="B443" t="s">
        <v>684</v>
      </c>
      <c r="C443" s="48">
        <v>107201979</v>
      </c>
      <c r="D443" s="48">
        <v>325978</v>
      </c>
      <c r="E443" s="48">
        <v>109631627</v>
      </c>
      <c r="F443" s="48">
        <v>9056644</v>
      </c>
      <c r="G443" s="48">
        <v>144964</v>
      </c>
      <c r="H443" s="48">
        <v>1551481</v>
      </c>
    </row>
    <row r="444" spans="1:8" x14ac:dyDescent="0.25">
      <c r="A444" t="s">
        <v>2475</v>
      </c>
      <c r="B444" t="s">
        <v>686</v>
      </c>
      <c r="C444" s="48">
        <v>141662407</v>
      </c>
      <c r="D444" s="48">
        <v>4755415</v>
      </c>
      <c r="E444" s="48">
        <v>107012605</v>
      </c>
      <c r="F444" s="48">
        <v>22001839</v>
      </c>
      <c r="G444" s="48">
        <v>736373</v>
      </c>
      <c r="H444" s="48">
        <v>17368107</v>
      </c>
    </row>
    <row r="445" spans="1:8" x14ac:dyDescent="0.25">
      <c r="A445" t="s">
        <v>2476</v>
      </c>
      <c r="B445" t="s">
        <v>687</v>
      </c>
      <c r="C445" s="48">
        <v>143608868</v>
      </c>
      <c r="D445" s="48">
        <v>9590571</v>
      </c>
      <c r="E445" s="48">
        <v>87545158</v>
      </c>
      <c r="F445" s="48">
        <v>37542042</v>
      </c>
      <c r="G445" s="48">
        <v>4674368</v>
      </c>
      <c r="H445" s="48">
        <v>18043678</v>
      </c>
    </row>
    <row r="446" spans="1:8" x14ac:dyDescent="0.25">
      <c r="A446" t="s">
        <v>2477</v>
      </c>
      <c r="B446" t="s">
        <v>688</v>
      </c>
      <c r="C446" s="48">
        <v>117000554</v>
      </c>
      <c r="D446" s="48">
        <v>5778569</v>
      </c>
      <c r="E446" s="48">
        <v>121838064</v>
      </c>
      <c r="F446" s="48">
        <v>13214775</v>
      </c>
      <c r="G446" s="48">
        <v>68680</v>
      </c>
      <c r="H446" s="48">
        <v>9052431</v>
      </c>
    </row>
    <row r="447" spans="1:8" x14ac:dyDescent="0.25">
      <c r="A447" t="s">
        <v>2478</v>
      </c>
      <c r="B447" t="s">
        <v>45</v>
      </c>
      <c r="C447" s="48">
        <v>5466375</v>
      </c>
      <c r="D447" s="48">
        <v>182128</v>
      </c>
      <c r="E447" s="48">
        <v>3113945</v>
      </c>
      <c r="F447" s="48">
        <v>1857925</v>
      </c>
      <c r="G447" s="48">
        <v>114296</v>
      </c>
      <c r="H447" s="48">
        <v>317551</v>
      </c>
    </row>
    <row r="448" spans="1:8" x14ac:dyDescent="0.25">
      <c r="A448" t="s">
        <v>2479</v>
      </c>
      <c r="B448" t="s">
        <v>689</v>
      </c>
      <c r="C448" s="48">
        <v>25652168</v>
      </c>
      <c r="D448" s="48">
        <v>7564689</v>
      </c>
      <c r="E448" s="48">
        <v>24152367</v>
      </c>
      <c r="F448" s="48">
        <v>4274921</v>
      </c>
      <c r="G448" s="48">
        <v>104685</v>
      </c>
      <c r="H448" s="48">
        <v>4878656</v>
      </c>
    </row>
    <row r="449" spans="1:8" x14ac:dyDescent="0.25">
      <c r="A449" t="s">
        <v>2480</v>
      </c>
      <c r="B449" t="s">
        <v>690</v>
      </c>
      <c r="C449" s="48">
        <v>4675760865</v>
      </c>
      <c r="D449" s="48">
        <v>329620259</v>
      </c>
      <c r="E449" s="48">
        <v>3643649187</v>
      </c>
      <c r="F449" s="48">
        <v>834873050</v>
      </c>
      <c r="G449" s="48">
        <v>212324401</v>
      </c>
      <c r="H449" s="48">
        <v>573096262</v>
      </c>
    </row>
    <row r="450" spans="1:8" x14ac:dyDescent="0.25">
      <c r="A450" t="s">
        <v>2481</v>
      </c>
      <c r="B450" t="s">
        <v>971</v>
      </c>
      <c r="C450" s="48">
        <v>20594591</v>
      </c>
      <c r="D450" s="48">
        <v>217784</v>
      </c>
      <c r="E450" s="48">
        <v>12978172</v>
      </c>
      <c r="F450" s="48">
        <v>6626431</v>
      </c>
      <c r="G450" s="48">
        <v>103281</v>
      </c>
      <c r="H450" s="48">
        <v>492353</v>
      </c>
    </row>
    <row r="451" spans="1:8" x14ac:dyDescent="0.25">
      <c r="A451" t="s">
        <v>2482</v>
      </c>
      <c r="B451" t="s">
        <v>46</v>
      </c>
      <c r="C451" s="48">
        <v>33744028</v>
      </c>
      <c r="D451" s="48">
        <v>185071</v>
      </c>
      <c r="E451" s="48">
        <v>30485801</v>
      </c>
      <c r="F451" s="48">
        <v>4532250</v>
      </c>
      <c r="G451" s="48">
        <v>0</v>
      </c>
      <c r="H451" s="48">
        <v>3560952</v>
      </c>
    </row>
    <row r="452" spans="1:8" x14ac:dyDescent="0.25">
      <c r="A452" t="s">
        <v>2483</v>
      </c>
      <c r="B452" t="s">
        <v>691</v>
      </c>
      <c r="C452" s="48">
        <v>8402071</v>
      </c>
      <c r="D452" s="48">
        <v>469453</v>
      </c>
      <c r="E452" s="48">
        <v>6237142</v>
      </c>
      <c r="F452" s="48">
        <v>2536485</v>
      </c>
      <c r="G452" s="48">
        <v>82515</v>
      </c>
      <c r="H452" s="48">
        <v>840930</v>
      </c>
    </row>
    <row r="453" spans="1:8" x14ac:dyDescent="0.25">
      <c r="A453" t="s">
        <v>2484</v>
      </c>
      <c r="B453" t="s">
        <v>692</v>
      </c>
      <c r="C453" s="48">
        <v>154308789</v>
      </c>
      <c r="D453" s="48">
        <v>13185480</v>
      </c>
      <c r="E453" s="48">
        <v>133581249</v>
      </c>
      <c r="F453" s="48">
        <v>21601371</v>
      </c>
      <c r="G453" s="48">
        <v>1851980</v>
      </c>
      <c r="H453" s="48">
        <v>11693768</v>
      </c>
    </row>
    <row r="454" spans="1:8" x14ac:dyDescent="0.25">
      <c r="A454" t="s">
        <v>2485</v>
      </c>
      <c r="B454" t="s">
        <v>693</v>
      </c>
      <c r="C454" s="48">
        <v>55447824</v>
      </c>
      <c r="D454" s="48">
        <v>4013027</v>
      </c>
      <c r="E454" s="48">
        <v>41107660</v>
      </c>
      <c r="F454" s="48">
        <v>9271567</v>
      </c>
      <c r="G454" s="48">
        <v>323122</v>
      </c>
      <c r="H454" s="48">
        <v>3106067</v>
      </c>
    </row>
    <row r="455" spans="1:8" x14ac:dyDescent="0.25">
      <c r="A455" t="s">
        <v>2486</v>
      </c>
      <c r="B455" t="s">
        <v>694</v>
      </c>
      <c r="C455" s="48">
        <v>70672041</v>
      </c>
      <c r="D455" s="48">
        <v>21949652</v>
      </c>
      <c r="E455" s="48">
        <v>54010541</v>
      </c>
      <c r="F455" s="48">
        <v>14475038</v>
      </c>
      <c r="G455" s="48">
        <v>260676</v>
      </c>
      <c r="H455" s="48">
        <v>21556695</v>
      </c>
    </row>
    <row r="456" spans="1:8" x14ac:dyDescent="0.25">
      <c r="A456" t="s">
        <v>2487</v>
      </c>
      <c r="B456" t="s">
        <v>695</v>
      </c>
      <c r="C456" s="48">
        <v>246904307</v>
      </c>
      <c r="D456" s="48">
        <v>53276645</v>
      </c>
      <c r="E456" s="48">
        <v>191123158</v>
      </c>
      <c r="F456" s="48">
        <v>21973454</v>
      </c>
      <c r="G456" s="48">
        <v>1086028</v>
      </c>
      <c r="H456" s="48">
        <v>66908388</v>
      </c>
    </row>
    <row r="457" spans="1:8" x14ac:dyDescent="0.25">
      <c r="A457" t="s">
        <v>2488</v>
      </c>
      <c r="B457" t="s">
        <v>47</v>
      </c>
      <c r="C457" s="48">
        <v>201287254</v>
      </c>
      <c r="D457" s="48">
        <v>11609020</v>
      </c>
      <c r="E457" s="48">
        <v>178456978</v>
      </c>
      <c r="F457" s="48">
        <v>16284801</v>
      </c>
      <c r="G457" s="48">
        <v>1452479</v>
      </c>
      <c r="H457" s="48">
        <v>25007891</v>
      </c>
    </row>
    <row r="458" spans="1:8" x14ac:dyDescent="0.25">
      <c r="A458" t="s">
        <v>2489</v>
      </c>
      <c r="B458" t="s">
        <v>696</v>
      </c>
      <c r="C458" s="48">
        <v>27560106</v>
      </c>
      <c r="D458" s="48">
        <v>6723157</v>
      </c>
      <c r="E458" s="48">
        <v>19454600</v>
      </c>
      <c r="F458" s="48">
        <v>5737834</v>
      </c>
      <c r="G458" s="48">
        <v>461457</v>
      </c>
      <c r="H458" s="48">
        <v>6684639</v>
      </c>
    </row>
    <row r="459" spans="1:8" x14ac:dyDescent="0.25">
      <c r="A459" t="s">
        <v>2490</v>
      </c>
      <c r="B459" t="s">
        <v>972</v>
      </c>
      <c r="C459" s="48">
        <v>5536171</v>
      </c>
      <c r="D459" s="48">
        <v>0</v>
      </c>
      <c r="E459" s="48">
        <v>2886993</v>
      </c>
      <c r="F459" s="48">
        <v>1835261</v>
      </c>
      <c r="G459" s="48">
        <v>45585</v>
      </c>
      <c r="H459" s="48">
        <v>588675</v>
      </c>
    </row>
    <row r="460" spans="1:8" x14ac:dyDescent="0.25">
      <c r="A460" t="s">
        <v>2491</v>
      </c>
      <c r="B460" t="s">
        <v>697</v>
      </c>
      <c r="C460" s="48">
        <v>9779103</v>
      </c>
      <c r="D460" s="48">
        <v>1933594</v>
      </c>
      <c r="E460" s="48">
        <v>9274840</v>
      </c>
      <c r="F460" s="48">
        <v>1757960</v>
      </c>
      <c r="G460" s="48">
        <v>0</v>
      </c>
      <c r="H460" s="48">
        <v>43015</v>
      </c>
    </row>
    <row r="461" spans="1:8" x14ac:dyDescent="0.25">
      <c r="A461" t="s">
        <v>2492</v>
      </c>
      <c r="B461" t="s">
        <v>48</v>
      </c>
      <c r="C461" s="48">
        <v>79633431</v>
      </c>
      <c r="D461" s="48">
        <v>4772092</v>
      </c>
      <c r="E461" s="48">
        <v>66719203</v>
      </c>
      <c r="F461" s="48">
        <v>8563227</v>
      </c>
      <c r="G461" s="48">
        <v>1063625</v>
      </c>
      <c r="H461" s="48">
        <v>10796795</v>
      </c>
    </row>
    <row r="462" spans="1:8" x14ac:dyDescent="0.25">
      <c r="A462" t="s">
        <v>2493</v>
      </c>
      <c r="B462" t="s">
        <v>973</v>
      </c>
      <c r="C462" s="48">
        <v>2877234</v>
      </c>
      <c r="D462" s="48">
        <v>195567</v>
      </c>
      <c r="E462" s="48">
        <v>1835729</v>
      </c>
      <c r="F462" s="48">
        <v>961103</v>
      </c>
      <c r="G462" s="48">
        <v>161278</v>
      </c>
      <c r="H462" s="48">
        <v>94721</v>
      </c>
    </row>
    <row r="463" spans="1:8" x14ac:dyDescent="0.25">
      <c r="A463" t="s">
        <v>2494</v>
      </c>
      <c r="B463" t="s">
        <v>698</v>
      </c>
      <c r="C463" s="48">
        <v>21155429</v>
      </c>
      <c r="D463" s="48">
        <v>624527</v>
      </c>
      <c r="E463" s="48">
        <v>19642990</v>
      </c>
      <c r="F463" s="48">
        <v>3538873</v>
      </c>
      <c r="G463" s="48">
        <v>2710</v>
      </c>
      <c r="H463" s="48">
        <v>1459649</v>
      </c>
    </row>
    <row r="464" spans="1:8" x14ac:dyDescent="0.25">
      <c r="A464" t="s">
        <v>2495</v>
      </c>
      <c r="B464" t="s">
        <v>699</v>
      </c>
      <c r="C464" s="48">
        <v>87384541</v>
      </c>
      <c r="D464" s="48">
        <v>8137279</v>
      </c>
      <c r="E464" s="48">
        <v>77751494</v>
      </c>
      <c r="F464" s="48">
        <v>11637904</v>
      </c>
      <c r="G464" s="48">
        <v>1773876</v>
      </c>
      <c r="H464" s="48">
        <v>9176371</v>
      </c>
    </row>
    <row r="465" spans="1:8" x14ac:dyDescent="0.25">
      <c r="A465" t="s">
        <v>2496</v>
      </c>
      <c r="B465" t="s">
        <v>700</v>
      </c>
      <c r="C465" s="48">
        <v>339441839</v>
      </c>
      <c r="D465" s="48">
        <v>9029768</v>
      </c>
      <c r="E465" s="48">
        <v>328979003</v>
      </c>
      <c r="F465" s="48">
        <v>34051621</v>
      </c>
      <c r="G465" s="48">
        <v>1149268</v>
      </c>
      <c r="H465" s="48">
        <v>15852257</v>
      </c>
    </row>
    <row r="466" spans="1:8" x14ac:dyDescent="0.25">
      <c r="A466" t="s">
        <v>2497</v>
      </c>
      <c r="B466" t="s">
        <v>701</v>
      </c>
      <c r="C466" s="48">
        <v>10142330</v>
      </c>
      <c r="D466" s="48">
        <v>1949945</v>
      </c>
      <c r="E466" s="48">
        <v>9716818</v>
      </c>
      <c r="F466" s="48">
        <v>2651455</v>
      </c>
      <c r="G466" s="48">
        <v>345444</v>
      </c>
      <c r="H466" s="48">
        <v>577982</v>
      </c>
    </row>
    <row r="467" spans="1:8" x14ac:dyDescent="0.25">
      <c r="A467" t="s">
        <v>2498</v>
      </c>
      <c r="B467" t="s">
        <v>702</v>
      </c>
      <c r="C467" s="48">
        <v>94488677</v>
      </c>
      <c r="D467" s="48">
        <v>3255748</v>
      </c>
      <c r="E467" s="48">
        <v>79522448</v>
      </c>
      <c r="F467" s="48">
        <v>8701275</v>
      </c>
      <c r="G467" s="48">
        <v>2442589</v>
      </c>
      <c r="H467" s="48">
        <v>5829392</v>
      </c>
    </row>
    <row r="468" spans="1:8" x14ac:dyDescent="0.25">
      <c r="A468" t="s">
        <v>2499</v>
      </c>
      <c r="B468" t="s">
        <v>703</v>
      </c>
      <c r="C468" s="48">
        <v>62044765</v>
      </c>
      <c r="D468" s="48">
        <v>3956003</v>
      </c>
      <c r="E468" s="48">
        <v>59041260</v>
      </c>
      <c r="F468" s="48">
        <v>5690561</v>
      </c>
      <c r="G468" s="48">
        <v>214359</v>
      </c>
      <c r="H468" s="48">
        <v>8361228</v>
      </c>
    </row>
    <row r="469" spans="1:8" x14ac:dyDescent="0.25">
      <c r="A469" t="s">
        <v>2500</v>
      </c>
      <c r="B469" t="s">
        <v>49</v>
      </c>
      <c r="C469" s="48">
        <v>32455889</v>
      </c>
      <c r="D469" s="48">
        <v>2649114</v>
      </c>
      <c r="E469" s="48">
        <v>26340542</v>
      </c>
      <c r="F469" s="48">
        <v>4206237</v>
      </c>
      <c r="G469" s="48">
        <v>111889</v>
      </c>
      <c r="H469" s="48">
        <v>3138715</v>
      </c>
    </row>
    <row r="470" spans="1:8" x14ac:dyDescent="0.25">
      <c r="A470" t="s">
        <v>2501</v>
      </c>
      <c r="B470" t="s">
        <v>704</v>
      </c>
      <c r="C470" s="48">
        <v>72569740</v>
      </c>
      <c r="D470" s="48">
        <v>229150</v>
      </c>
      <c r="E470" s="48">
        <v>56624002</v>
      </c>
      <c r="F470" s="48">
        <v>14603497</v>
      </c>
      <c r="G470" s="48">
        <v>2706591</v>
      </c>
      <c r="H470" s="48">
        <v>2280144</v>
      </c>
    </row>
    <row r="471" spans="1:8" x14ac:dyDescent="0.25">
      <c r="A471" t="s">
        <v>2502</v>
      </c>
      <c r="B471" t="s">
        <v>50</v>
      </c>
      <c r="C471" s="48">
        <v>105555441</v>
      </c>
      <c r="D471" s="48">
        <v>1599150</v>
      </c>
      <c r="E471" s="48">
        <v>88732440</v>
      </c>
      <c r="F471" s="48">
        <v>19503582</v>
      </c>
      <c r="G471" s="48">
        <v>1785929</v>
      </c>
      <c r="H471" s="48">
        <v>7086676</v>
      </c>
    </row>
    <row r="472" spans="1:8" x14ac:dyDescent="0.25">
      <c r="A472" t="s">
        <v>2503</v>
      </c>
      <c r="B472" t="s">
        <v>974</v>
      </c>
      <c r="C472" s="48">
        <v>19868092</v>
      </c>
      <c r="D472" s="48">
        <v>0</v>
      </c>
      <c r="E472" s="48">
        <v>7398491</v>
      </c>
      <c r="F472" s="48">
        <v>7228836</v>
      </c>
      <c r="G472" s="48">
        <v>6342527</v>
      </c>
      <c r="H472" s="48">
        <v>-264150</v>
      </c>
    </row>
    <row r="473" spans="1:8" x14ac:dyDescent="0.25">
      <c r="A473" t="s">
        <v>2504</v>
      </c>
      <c r="B473" t="s">
        <v>706</v>
      </c>
      <c r="C473" s="48">
        <v>30139405</v>
      </c>
      <c r="D473" s="48">
        <v>312790</v>
      </c>
      <c r="E473" s="48">
        <v>22885778</v>
      </c>
      <c r="F473" s="48">
        <v>4858060</v>
      </c>
      <c r="G473" s="48">
        <v>0</v>
      </c>
      <c r="H473" s="48">
        <v>704945</v>
      </c>
    </row>
    <row r="474" spans="1:8" x14ac:dyDescent="0.25">
      <c r="A474" t="s">
        <v>2505</v>
      </c>
      <c r="B474" t="s">
        <v>707</v>
      </c>
      <c r="C474" s="48">
        <v>94318289</v>
      </c>
      <c r="D474" s="48">
        <v>0</v>
      </c>
      <c r="E474" s="48">
        <v>110635706</v>
      </c>
      <c r="F474" s="48">
        <v>12166371</v>
      </c>
      <c r="G474" s="48">
        <v>955351</v>
      </c>
      <c r="H474" s="48">
        <v>3366522</v>
      </c>
    </row>
    <row r="475" spans="1:8" x14ac:dyDescent="0.25">
      <c r="A475" t="s">
        <v>2506</v>
      </c>
      <c r="B475" t="s">
        <v>51</v>
      </c>
      <c r="C475" s="48">
        <v>798360721</v>
      </c>
      <c r="D475" s="48">
        <v>1735572</v>
      </c>
      <c r="E475" s="48">
        <v>571097267</v>
      </c>
      <c r="F475" s="48">
        <v>86889284</v>
      </c>
      <c r="G475" s="48">
        <v>61217938</v>
      </c>
      <c r="H475" s="48">
        <v>2837273</v>
      </c>
    </row>
    <row r="476" spans="1:8" x14ac:dyDescent="0.25">
      <c r="A476" t="s">
        <v>2507</v>
      </c>
      <c r="B476" t="s">
        <v>52</v>
      </c>
      <c r="C476" s="48">
        <v>126058491</v>
      </c>
      <c r="D476" s="48">
        <v>1315767</v>
      </c>
      <c r="E476" s="48">
        <v>128868914</v>
      </c>
      <c r="F476" s="48">
        <v>12491813</v>
      </c>
      <c r="G476" s="48">
        <v>0</v>
      </c>
      <c r="H476" s="48">
        <v>2617566</v>
      </c>
    </row>
    <row r="477" spans="1:8" x14ac:dyDescent="0.25">
      <c r="A477" t="s">
        <v>2508</v>
      </c>
      <c r="B477" t="s">
        <v>111</v>
      </c>
      <c r="C477" s="48">
        <v>3315614</v>
      </c>
      <c r="D477" s="48">
        <v>500038</v>
      </c>
      <c r="E477" s="48">
        <v>2014287</v>
      </c>
      <c r="F477" s="48">
        <v>1169622</v>
      </c>
      <c r="G477" s="48">
        <v>73252</v>
      </c>
      <c r="H477" s="48">
        <v>407000</v>
      </c>
    </row>
    <row r="478" spans="1:8" x14ac:dyDescent="0.25">
      <c r="A478" t="s">
        <v>2509</v>
      </c>
      <c r="B478" t="s">
        <v>708</v>
      </c>
      <c r="C478" s="48">
        <v>2717563</v>
      </c>
      <c r="D478" s="48">
        <v>18677</v>
      </c>
      <c r="E478" s="48">
        <v>1645121</v>
      </c>
      <c r="F478" s="48">
        <v>1554689</v>
      </c>
      <c r="G478" s="48">
        <v>0</v>
      </c>
      <c r="H478" s="48">
        <v>28130</v>
      </c>
    </row>
    <row r="479" spans="1:8" x14ac:dyDescent="0.25">
      <c r="A479" t="s">
        <v>2510</v>
      </c>
      <c r="B479" t="s">
        <v>709</v>
      </c>
      <c r="C479" s="48">
        <v>98537788</v>
      </c>
      <c r="D479" s="48">
        <v>55682589</v>
      </c>
      <c r="E479" s="48">
        <v>38368967</v>
      </c>
      <c r="F479" s="48">
        <v>34738078</v>
      </c>
      <c r="G479" s="48">
        <v>0</v>
      </c>
      <c r="H479" s="48">
        <v>66534369</v>
      </c>
    </row>
    <row r="480" spans="1:8" x14ac:dyDescent="0.25">
      <c r="A480" t="s">
        <v>2511</v>
      </c>
      <c r="B480" t="s">
        <v>710</v>
      </c>
      <c r="C480" s="48">
        <v>1331165</v>
      </c>
      <c r="D480" s="48">
        <v>2084846</v>
      </c>
      <c r="E480" s="48">
        <v>1130561</v>
      </c>
      <c r="F480" s="48">
        <v>86879</v>
      </c>
      <c r="G480" s="48">
        <v>0</v>
      </c>
      <c r="H480" s="48">
        <v>2093910</v>
      </c>
    </row>
    <row r="481" spans="1:8" x14ac:dyDescent="0.25">
      <c r="A481" t="s">
        <v>2512</v>
      </c>
      <c r="B481" t="s">
        <v>711</v>
      </c>
      <c r="C481" s="48">
        <v>839831787</v>
      </c>
      <c r="D481" s="48">
        <v>174220156</v>
      </c>
      <c r="E481" s="48">
        <v>883820229</v>
      </c>
      <c r="F481" s="48">
        <v>87141501</v>
      </c>
      <c r="G481" s="48">
        <v>8178596</v>
      </c>
      <c r="H481" s="48">
        <v>167492300</v>
      </c>
    </row>
    <row r="482" spans="1:8" x14ac:dyDescent="0.25">
      <c r="A482" t="s">
        <v>2513</v>
      </c>
      <c r="B482" t="s">
        <v>712</v>
      </c>
      <c r="C482" s="48">
        <v>245913940</v>
      </c>
      <c r="D482" s="48">
        <v>9393888</v>
      </c>
      <c r="E482" s="48">
        <v>198443501</v>
      </c>
      <c r="F482" s="48">
        <v>34174522</v>
      </c>
      <c r="G482" s="48">
        <v>4887551</v>
      </c>
      <c r="H482" s="48">
        <v>13607110</v>
      </c>
    </row>
    <row r="483" spans="1:8" x14ac:dyDescent="0.25">
      <c r="A483" t="s">
        <v>2514</v>
      </c>
      <c r="B483" t="s">
        <v>713</v>
      </c>
      <c r="C483" s="48">
        <v>14885701</v>
      </c>
      <c r="D483" s="48">
        <v>33714</v>
      </c>
      <c r="E483" s="48">
        <v>11620364</v>
      </c>
      <c r="F483" s="48">
        <v>1373101</v>
      </c>
      <c r="G483" s="48">
        <v>0</v>
      </c>
      <c r="H483" s="48">
        <v>15</v>
      </c>
    </row>
    <row r="484" spans="1:8" x14ac:dyDescent="0.25">
      <c r="A484" t="s">
        <v>2515</v>
      </c>
      <c r="B484" t="s">
        <v>714</v>
      </c>
      <c r="C484" s="48">
        <v>75437774</v>
      </c>
      <c r="D484" s="48">
        <v>0</v>
      </c>
      <c r="E484" s="48">
        <v>63082800</v>
      </c>
      <c r="F484" s="48">
        <v>6495969</v>
      </c>
      <c r="G484" s="48">
        <v>4631274</v>
      </c>
      <c r="H484" s="48">
        <v>1409047</v>
      </c>
    </row>
    <row r="485" spans="1:8" x14ac:dyDescent="0.25">
      <c r="A485" t="s">
        <v>2516</v>
      </c>
      <c r="B485" t="s">
        <v>715</v>
      </c>
      <c r="C485" s="48">
        <v>17495933</v>
      </c>
      <c r="D485" s="48">
        <v>12681219</v>
      </c>
      <c r="E485" s="48">
        <v>14620309</v>
      </c>
      <c r="F485" s="48">
        <v>2884016</v>
      </c>
      <c r="G485" s="48">
        <v>7959</v>
      </c>
      <c r="H485" s="48">
        <v>10683135</v>
      </c>
    </row>
    <row r="486" spans="1:8" x14ac:dyDescent="0.25">
      <c r="A486" t="s">
        <v>2517</v>
      </c>
      <c r="B486" t="s">
        <v>716</v>
      </c>
      <c r="C486" s="48">
        <v>138181992</v>
      </c>
      <c r="D486" s="48">
        <v>20135547</v>
      </c>
      <c r="E486" s="48">
        <v>133306640</v>
      </c>
      <c r="F486" s="48">
        <v>17630599</v>
      </c>
      <c r="G486" s="48">
        <v>0</v>
      </c>
      <c r="H486" s="48">
        <v>3296093</v>
      </c>
    </row>
    <row r="487" spans="1:8" x14ac:dyDescent="0.25">
      <c r="A487" t="s">
        <v>2518</v>
      </c>
      <c r="B487" t="s">
        <v>717</v>
      </c>
      <c r="C487" s="48">
        <v>128609995</v>
      </c>
      <c r="D487" s="48">
        <v>15785328</v>
      </c>
      <c r="E487" s="48">
        <v>104502142</v>
      </c>
      <c r="F487" s="48">
        <v>11756554</v>
      </c>
      <c r="G487" s="48">
        <v>1018408</v>
      </c>
      <c r="H487" s="48">
        <v>25677447</v>
      </c>
    </row>
    <row r="488" spans="1:8" x14ac:dyDescent="0.25">
      <c r="A488" t="s">
        <v>2519</v>
      </c>
      <c r="B488" t="s">
        <v>718</v>
      </c>
      <c r="C488" s="48">
        <v>25124826</v>
      </c>
      <c r="D488" s="48">
        <v>708353</v>
      </c>
      <c r="E488" s="48">
        <v>16179117</v>
      </c>
      <c r="F488" s="48">
        <v>7194111</v>
      </c>
      <c r="G488" s="48">
        <v>485147</v>
      </c>
      <c r="H488" s="48">
        <v>3187578</v>
      </c>
    </row>
    <row r="489" spans="1:8" x14ac:dyDescent="0.25">
      <c r="A489" t="s">
        <v>2520</v>
      </c>
      <c r="B489" t="s">
        <v>719</v>
      </c>
      <c r="C489" s="48">
        <v>14679350</v>
      </c>
      <c r="D489" s="48">
        <v>764672</v>
      </c>
      <c r="E489" s="48">
        <v>13647894</v>
      </c>
      <c r="F489" s="48">
        <v>2335082</v>
      </c>
      <c r="G489" s="48">
        <v>298835</v>
      </c>
      <c r="H489" s="48">
        <v>700255</v>
      </c>
    </row>
    <row r="490" spans="1:8" x14ac:dyDescent="0.25">
      <c r="A490" t="s">
        <v>2521</v>
      </c>
      <c r="B490" t="s">
        <v>720</v>
      </c>
      <c r="C490" s="48">
        <v>12657611</v>
      </c>
      <c r="D490" s="48">
        <v>2190819</v>
      </c>
      <c r="E490" s="48">
        <v>12382925</v>
      </c>
      <c r="F490" s="48">
        <v>2536591</v>
      </c>
      <c r="G490" s="48">
        <v>0</v>
      </c>
      <c r="H490" s="48">
        <v>197791</v>
      </c>
    </row>
    <row r="491" spans="1:8" x14ac:dyDescent="0.25">
      <c r="A491" t="s">
        <v>2522</v>
      </c>
      <c r="B491" t="s">
        <v>721</v>
      </c>
      <c r="C491" s="48">
        <v>5587787</v>
      </c>
      <c r="D491" s="48">
        <v>721575</v>
      </c>
      <c r="E491" s="48">
        <v>3104013</v>
      </c>
      <c r="F491" s="48">
        <v>718834</v>
      </c>
      <c r="G491" s="48">
        <v>0</v>
      </c>
      <c r="H491" s="48">
        <v>696362</v>
      </c>
    </row>
    <row r="492" spans="1:8" x14ac:dyDescent="0.25">
      <c r="A492" t="s">
        <v>2523</v>
      </c>
      <c r="B492" t="s">
        <v>975</v>
      </c>
      <c r="C492" s="48">
        <v>12940719</v>
      </c>
      <c r="D492" s="48">
        <v>250073</v>
      </c>
      <c r="E492" s="48">
        <v>5366200</v>
      </c>
      <c r="F492" s="48">
        <v>3445694</v>
      </c>
      <c r="G492" s="48">
        <v>930910</v>
      </c>
      <c r="H492" s="48">
        <v>-102248</v>
      </c>
    </row>
    <row r="493" spans="1:8" x14ac:dyDescent="0.25">
      <c r="A493" t="s">
        <v>2524</v>
      </c>
      <c r="B493" t="s">
        <v>976</v>
      </c>
      <c r="C493" s="48">
        <v>8641781</v>
      </c>
      <c r="D493" s="48">
        <v>9496</v>
      </c>
      <c r="E493" s="48">
        <v>3471768</v>
      </c>
      <c r="F493" s="48">
        <v>3077729</v>
      </c>
      <c r="G493" s="48">
        <v>1968692</v>
      </c>
      <c r="H493" s="48">
        <v>15165</v>
      </c>
    </row>
    <row r="494" spans="1:8" x14ac:dyDescent="0.25">
      <c r="A494" t="s">
        <v>2525</v>
      </c>
      <c r="B494" t="s">
        <v>722</v>
      </c>
      <c r="C494" s="48">
        <v>3873119</v>
      </c>
      <c r="D494" s="48">
        <v>825230</v>
      </c>
      <c r="E494" s="48">
        <v>3218041</v>
      </c>
      <c r="F494" s="48">
        <v>1562043</v>
      </c>
      <c r="G494" s="48">
        <v>0</v>
      </c>
      <c r="H494" s="48">
        <v>7527</v>
      </c>
    </row>
    <row r="495" spans="1:8" x14ac:dyDescent="0.25">
      <c r="A495" t="s">
        <v>2526</v>
      </c>
      <c r="B495" t="s">
        <v>723</v>
      </c>
      <c r="C495" s="48">
        <v>48096377</v>
      </c>
      <c r="D495" s="48">
        <v>6048787</v>
      </c>
      <c r="E495" s="48">
        <v>46127772</v>
      </c>
      <c r="F495" s="48">
        <v>6362073</v>
      </c>
      <c r="G495" s="48">
        <v>433460</v>
      </c>
      <c r="H495" s="48">
        <v>7839780</v>
      </c>
    </row>
    <row r="496" spans="1:8" x14ac:dyDescent="0.25">
      <c r="A496" t="s">
        <v>2527</v>
      </c>
      <c r="B496" t="s">
        <v>724</v>
      </c>
      <c r="C496" s="48">
        <v>206726828</v>
      </c>
      <c r="D496" s="48">
        <v>535153</v>
      </c>
      <c r="E496" s="48">
        <v>174050936</v>
      </c>
      <c r="F496" s="48">
        <v>23148617</v>
      </c>
      <c r="G496" s="48">
        <v>4118468</v>
      </c>
      <c r="H496" s="48">
        <v>20788100</v>
      </c>
    </row>
    <row r="497" spans="1:8" x14ac:dyDescent="0.25">
      <c r="A497" t="s">
        <v>2528</v>
      </c>
      <c r="B497" t="s">
        <v>725</v>
      </c>
      <c r="C497" s="48">
        <v>2418221497</v>
      </c>
      <c r="D497" s="48">
        <v>158032806</v>
      </c>
      <c r="E497" s="48">
        <v>2550657860</v>
      </c>
      <c r="F497" s="48">
        <v>267296578</v>
      </c>
      <c r="G497" s="48">
        <v>187695435</v>
      </c>
      <c r="H497" s="48">
        <v>259660314</v>
      </c>
    </row>
    <row r="498" spans="1:8" x14ac:dyDescent="0.25">
      <c r="A498" t="s">
        <v>2529</v>
      </c>
      <c r="B498" t="s">
        <v>726</v>
      </c>
      <c r="C498" s="48">
        <v>15901697</v>
      </c>
      <c r="D498" s="48">
        <v>590091</v>
      </c>
      <c r="E498" s="48">
        <v>14009466</v>
      </c>
      <c r="F498" s="48">
        <v>1828790</v>
      </c>
      <c r="G498" s="48">
        <v>0</v>
      </c>
      <c r="H498" s="48">
        <v>56497</v>
      </c>
    </row>
    <row r="499" spans="1:8" x14ac:dyDescent="0.25">
      <c r="A499" t="s">
        <v>2530</v>
      </c>
      <c r="B499" t="s">
        <v>728</v>
      </c>
      <c r="C499" s="48">
        <v>99914308</v>
      </c>
      <c r="D499" s="48">
        <v>289540</v>
      </c>
      <c r="E499" s="48">
        <v>62507556</v>
      </c>
      <c r="F499" s="48">
        <v>35188797</v>
      </c>
      <c r="G499" s="48">
        <v>4700485</v>
      </c>
      <c r="H499" s="48">
        <v>-222036</v>
      </c>
    </row>
    <row r="500" spans="1:8" x14ac:dyDescent="0.25">
      <c r="A500" t="s">
        <v>2531</v>
      </c>
      <c r="B500" t="s">
        <v>729</v>
      </c>
      <c r="C500" s="48">
        <v>141937859</v>
      </c>
      <c r="D500" s="48">
        <v>0</v>
      </c>
      <c r="E500" s="48">
        <v>104001132</v>
      </c>
      <c r="F500" s="48">
        <v>11348404</v>
      </c>
      <c r="G500" s="48">
        <v>10547343</v>
      </c>
      <c r="H500" s="48">
        <v>7362421</v>
      </c>
    </row>
    <row r="501" spans="1:8" x14ac:dyDescent="0.25">
      <c r="A501" t="s">
        <v>2532</v>
      </c>
      <c r="B501" t="s">
        <v>112</v>
      </c>
      <c r="C501" s="48">
        <v>2188005</v>
      </c>
      <c r="D501" s="48">
        <v>68190</v>
      </c>
      <c r="E501" s="48">
        <v>653354</v>
      </c>
      <c r="F501" s="48">
        <v>845018</v>
      </c>
      <c r="G501" s="48">
        <v>267122</v>
      </c>
      <c r="H501" s="48">
        <v>44426</v>
      </c>
    </row>
    <row r="502" spans="1:8" x14ac:dyDescent="0.25">
      <c r="A502" t="s">
        <v>2533</v>
      </c>
      <c r="B502" t="s">
        <v>730</v>
      </c>
      <c r="C502" s="48">
        <v>41458468</v>
      </c>
      <c r="D502" s="48">
        <v>4381732</v>
      </c>
      <c r="E502" s="48">
        <v>29584300</v>
      </c>
      <c r="F502" s="48">
        <v>25905792</v>
      </c>
      <c r="G502" s="48">
        <v>489973</v>
      </c>
      <c r="H502" s="48">
        <v>4954946</v>
      </c>
    </row>
    <row r="503" spans="1:8" x14ac:dyDescent="0.25">
      <c r="A503" t="s">
        <v>2534</v>
      </c>
      <c r="B503" t="s">
        <v>732</v>
      </c>
      <c r="C503" s="48">
        <v>69976250</v>
      </c>
      <c r="D503" s="48">
        <v>60601803</v>
      </c>
      <c r="E503" s="48">
        <v>40064875</v>
      </c>
      <c r="F503" s="48">
        <v>41141018</v>
      </c>
      <c r="G503" s="48">
        <v>610356</v>
      </c>
      <c r="H503" s="48">
        <v>43964953</v>
      </c>
    </row>
    <row r="504" spans="1:8" x14ac:dyDescent="0.25">
      <c r="A504" t="s">
        <v>2535</v>
      </c>
      <c r="B504" t="s">
        <v>113</v>
      </c>
      <c r="C504" s="48">
        <v>9920652</v>
      </c>
      <c r="D504" s="48">
        <v>129990</v>
      </c>
      <c r="E504" s="48">
        <v>7128354</v>
      </c>
      <c r="F504" s="48">
        <v>3097903</v>
      </c>
      <c r="G504" s="48">
        <v>137701</v>
      </c>
      <c r="H504" s="48">
        <v>143920</v>
      </c>
    </row>
    <row r="505" spans="1:8" x14ac:dyDescent="0.25">
      <c r="A505" t="s">
        <v>2536</v>
      </c>
      <c r="B505" t="s">
        <v>734</v>
      </c>
      <c r="C505" s="48">
        <v>7628858</v>
      </c>
      <c r="D505" s="48">
        <v>0</v>
      </c>
      <c r="E505" s="48">
        <v>4810007</v>
      </c>
      <c r="F505" s="48">
        <v>2684993</v>
      </c>
      <c r="G505" s="48">
        <v>73580</v>
      </c>
      <c r="H505" s="48">
        <v>311654</v>
      </c>
    </row>
    <row r="506" spans="1:8" x14ac:dyDescent="0.25">
      <c r="A506" t="s">
        <v>2537</v>
      </c>
      <c r="B506" t="s">
        <v>735</v>
      </c>
      <c r="C506" s="48">
        <v>6299480</v>
      </c>
      <c r="D506" s="48">
        <v>1734719</v>
      </c>
      <c r="E506" s="48">
        <v>5026694</v>
      </c>
      <c r="F506" s="48">
        <v>1632304</v>
      </c>
      <c r="G506" s="48">
        <v>0</v>
      </c>
      <c r="H506" s="48">
        <v>964033</v>
      </c>
    </row>
    <row r="507" spans="1:8" x14ac:dyDescent="0.25">
      <c r="A507" t="s">
        <v>2538</v>
      </c>
      <c r="B507" t="s">
        <v>738</v>
      </c>
      <c r="C507" s="48">
        <v>8145761</v>
      </c>
      <c r="D507" s="48">
        <v>357021</v>
      </c>
      <c r="E507" s="48">
        <v>8422702</v>
      </c>
      <c r="F507" s="48">
        <v>1772863</v>
      </c>
      <c r="G507" s="48">
        <v>2663</v>
      </c>
      <c r="H507" s="48">
        <v>368963</v>
      </c>
    </row>
    <row r="508" spans="1:8" x14ac:dyDescent="0.25">
      <c r="A508" t="s">
        <v>2539</v>
      </c>
      <c r="B508" t="s">
        <v>740</v>
      </c>
      <c r="C508" s="48">
        <v>91373084</v>
      </c>
      <c r="D508" s="48">
        <v>234839</v>
      </c>
      <c r="E508" s="48">
        <v>72872115</v>
      </c>
      <c r="F508" s="48">
        <v>6187233</v>
      </c>
      <c r="G508" s="48">
        <v>5951202</v>
      </c>
      <c r="H508" s="48">
        <v>6476690</v>
      </c>
    </row>
    <row r="509" spans="1:8" x14ac:dyDescent="0.25">
      <c r="A509" t="s">
        <v>2540</v>
      </c>
      <c r="B509" t="s">
        <v>741</v>
      </c>
      <c r="C509" s="48">
        <v>582849097</v>
      </c>
      <c r="D509" s="48">
        <v>2311242</v>
      </c>
      <c r="E509" s="48">
        <v>461988959</v>
      </c>
      <c r="F509" s="48">
        <v>68783316</v>
      </c>
      <c r="G509" s="48">
        <v>49011336</v>
      </c>
      <c r="H509" s="48">
        <v>17092502</v>
      </c>
    </row>
    <row r="510" spans="1:8" x14ac:dyDescent="0.25">
      <c r="A510" t="s">
        <v>2541</v>
      </c>
      <c r="B510" t="s">
        <v>742</v>
      </c>
      <c r="C510" s="48">
        <v>34552142</v>
      </c>
      <c r="D510" s="48">
        <v>542763</v>
      </c>
      <c r="E510" s="48">
        <v>30200526</v>
      </c>
      <c r="F510" s="48">
        <v>4980084</v>
      </c>
      <c r="G510" s="48">
        <v>107854</v>
      </c>
      <c r="H510" s="48">
        <v>822181</v>
      </c>
    </row>
    <row r="511" spans="1:8" x14ac:dyDescent="0.25">
      <c r="A511" t="s">
        <v>2542</v>
      </c>
      <c r="B511" t="s">
        <v>743</v>
      </c>
      <c r="C511" s="48">
        <v>5251654</v>
      </c>
      <c r="D511" s="48">
        <v>578179</v>
      </c>
      <c r="E511" s="48">
        <v>4857992</v>
      </c>
      <c r="F511" s="48">
        <v>402755</v>
      </c>
      <c r="G511" s="48">
        <v>0</v>
      </c>
      <c r="H511" s="48">
        <v>3038</v>
      </c>
    </row>
    <row r="512" spans="1:8" x14ac:dyDescent="0.25">
      <c r="A512" t="s">
        <v>2543</v>
      </c>
      <c r="B512" t="s">
        <v>977</v>
      </c>
      <c r="C512" s="48">
        <v>150811611</v>
      </c>
      <c r="D512" s="48">
        <v>0</v>
      </c>
      <c r="E512" s="48">
        <v>59386070</v>
      </c>
      <c r="F512" s="48">
        <v>37180169</v>
      </c>
      <c r="G512" s="48">
        <v>29990905</v>
      </c>
      <c r="H512" s="48">
        <v>33712534</v>
      </c>
    </row>
    <row r="513" spans="1:8" x14ac:dyDescent="0.25">
      <c r="A513" t="s">
        <v>2544</v>
      </c>
      <c r="B513" t="s">
        <v>744</v>
      </c>
      <c r="C513" s="48">
        <v>44376887</v>
      </c>
      <c r="D513" s="48">
        <v>184519208</v>
      </c>
      <c r="E513" s="48">
        <v>40835825</v>
      </c>
      <c r="F513" s="48">
        <v>5461031</v>
      </c>
      <c r="G513" s="48">
        <v>188395</v>
      </c>
      <c r="H513" s="48">
        <v>171177426</v>
      </c>
    </row>
    <row r="514" spans="1:8" x14ac:dyDescent="0.25">
      <c r="A514" t="s">
        <v>2545</v>
      </c>
      <c r="B514" t="s">
        <v>114</v>
      </c>
      <c r="C514" s="48">
        <v>6239647</v>
      </c>
      <c r="D514" s="48">
        <v>395052</v>
      </c>
      <c r="E514" s="48">
        <v>3103780</v>
      </c>
      <c r="F514" s="48">
        <v>631825</v>
      </c>
      <c r="G514" s="48">
        <v>0</v>
      </c>
      <c r="H514" s="48">
        <v>292450</v>
      </c>
    </row>
    <row r="515" spans="1:8" x14ac:dyDescent="0.25">
      <c r="A515" t="s">
        <v>2546</v>
      </c>
      <c r="B515" t="s">
        <v>745</v>
      </c>
      <c r="C515" s="48">
        <v>865073745</v>
      </c>
      <c r="D515" s="48">
        <v>5381499</v>
      </c>
      <c r="E515" s="48">
        <v>1156454663</v>
      </c>
      <c r="F515" s="48">
        <v>965646</v>
      </c>
      <c r="G515" s="48">
        <v>185920</v>
      </c>
      <c r="H515" s="48">
        <v>7389883</v>
      </c>
    </row>
    <row r="516" spans="1:8" x14ac:dyDescent="0.25">
      <c r="A516" t="s">
        <v>2547</v>
      </c>
      <c r="B516" t="s">
        <v>746</v>
      </c>
      <c r="C516" s="48">
        <v>8834974</v>
      </c>
      <c r="D516" s="48">
        <v>5895</v>
      </c>
      <c r="E516" s="48">
        <v>8416088</v>
      </c>
      <c r="F516" s="48">
        <v>1053938</v>
      </c>
      <c r="G516" s="48">
        <v>0</v>
      </c>
      <c r="H516" s="48">
        <v>118403</v>
      </c>
    </row>
    <row r="517" spans="1:8" x14ac:dyDescent="0.25">
      <c r="A517" t="s">
        <v>2548</v>
      </c>
      <c r="B517" t="s">
        <v>747</v>
      </c>
      <c r="C517" s="48">
        <v>2607014</v>
      </c>
      <c r="D517" s="48">
        <v>177887</v>
      </c>
      <c r="E517" s="48">
        <v>2173976</v>
      </c>
      <c r="F517" s="48">
        <v>400835</v>
      </c>
      <c r="G517" s="48">
        <v>0</v>
      </c>
      <c r="H517" s="48">
        <v>11726</v>
      </c>
    </row>
    <row r="518" spans="1:8" x14ac:dyDescent="0.25">
      <c r="A518" t="s">
        <v>2549</v>
      </c>
      <c r="B518" t="s">
        <v>748</v>
      </c>
      <c r="C518" s="48">
        <v>7887549</v>
      </c>
      <c r="D518" s="48">
        <v>1047071</v>
      </c>
      <c r="E518" s="48">
        <v>9312925</v>
      </c>
      <c r="F518" s="48">
        <v>734935</v>
      </c>
      <c r="G518" s="48">
        <v>0</v>
      </c>
      <c r="H518" s="48">
        <v>-31392</v>
      </c>
    </row>
    <row r="519" spans="1:8" x14ac:dyDescent="0.25">
      <c r="A519" t="s">
        <v>2550</v>
      </c>
      <c r="B519" t="s">
        <v>749</v>
      </c>
      <c r="C519" s="48">
        <v>20074619</v>
      </c>
      <c r="D519" s="48">
        <v>785574</v>
      </c>
      <c r="E519" s="48">
        <v>18385373</v>
      </c>
      <c r="F519" s="48">
        <v>2310503</v>
      </c>
      <c r="G519" s="48">
        <v>0</v>
      </c>
      <c r="H519" s="48">
        <v>606584</v>
      </c>
    </row>
    <row r="520" spans="1:8" x14ac:dyDescent="0.25">
      <c r="A520" t="s">
        <v>2551</v>
      </c>
      <c r="B520" t="s">
        <v>54</v>
      </c>
      <c r="C520" s="48">
        <v>8392190</v>
      </c>
      <c r="D520" s="48">
        <v>93931</v>
      </c>
      <c r="E520" s="48">
        <v>9365</v>
      </c>
      <c r="F520" s="48">
        <v>8440282</v>
      </c>
      <c r="G520" s="48">
        <v>0</v>
      </c>
      <c r="H520" s="48">
        <v>-76436</v>
      </c>
    </row>
    <row r="521" spans="1:8" x14ac:dyDescent="0.25">
      <c r="A521" t="s">
        <v>2552</v>
      </c>
      <c r="B521" t="s">
        <v>750</v>
      </c>
      <c r="C521" s="48">
        <v>1127075</v>
      </c>
      <c r="D521" s="48">
        <v>230977</v>
      </c>
      <c r="E521" s="48">
        <v>1975583</v>
      </c>
      <c r="F521" s="48">
        <v>384823</v>
      </c>
      <c r="G521" s="48">
        <v>0</v>
      </c>
      <c r="H521" s="48">
        <v>-58541</v>
      </c>
    </row>
    <row r="522" spans="1:8" x14ac:dyDescent="0.25">
      <c r="A522" t="s">
        <v>2553</v>
      </c>
      <c r="B522" t="s">
        <v>751</v>
      </c>
      <c r="C522" s="48">
        <v>2008219</v>
      </c>
      <c r="D522" s="48">
        <v>0</v>
      </c>
      <c r="E522" s="48">
        <v>2055821</v>
      </c>
      <c r="F522" s="48">
        <v>78114</v>
      </c>
      <c r="G522" s="48">
        <v>0</v>
      </c>
      <c r="H522" s="48">
        <v>-4811</v>
      </c>
    </row>
    <row r="523" spans="1:8" x14ac:dyDescent="0.25">
      <c r="A523" t="s">
        <v>2554</v>
      </c>
      <c r="B523" t="s">
        <v>752</v>
      </c>
      <c r="C523" s="48">
        <v>1402756</v>
      </c>
      <c r="D523" s="48">
        <v>30</v>
      </c>
      <c r="E523" s="48">
        <v>944350</v>
      </c>
      <c r="F523" s="48">
        <v>433548</v>
      </c>
      <c r="G523" s="48">
        <v>78730</v>
      </c>
      <c r="H523" s="48">
        <v>-74801</v>
      </c>
    </row>
    <row r="524" spans="1:8" x14ac:dyDescent="0.25">
      <c r="A524" t="s">
        <v>2555</v>
      </c>
      <c r="B524" t="s">
        <v>753</v>
      </c>
      <c r="C524" s="48">
        <v>3489281</v>
      </c>
      <c r="D524" s="48">
        <v>0</v>
      </c>
      <c r="E524" s="48">
        <v>2861706</v>
      </c>
      <c r="F524" s="48">
        <v>614731</v>
      </c>
      <c r="G524" s="48">
        <v>0</v>
      </c>
      <c r="H524" s="48">
        <v>3072</v>
      </c>
    </row>
    <row r="525" spans="1:8" x14ac:dyDescent="0.25">
      <c r="A525" t="s">
        <v>2556</v>
      </c>
      <c r="B525" t="s">
        <v>755</v>
      </c>
      <c r="C525" s="48">
        <v>2114704</v>
      </c>
      <c r="D525" s="48">
        <v>257738</v>
      </c>
      <c r="E525" s="48">
        <v>1907862</v>
      </c>
      <c r="F525" s="48">
        <v>344004</v>
      </c>
      <c r="G525" s="48">
        <v>0</v>
      </c>
      <c r="H525" s="48">
        <v>10751</v>
      </c>
    </row>
    <row r="526" spans="1:8" x14ac:dyDescent="0.25">
      <c r="A526" t="s">
        <v>2557</v>
      </c>
      <c r="B526" t="s">
        <v>756</v>
      </c>
      <c r="C526" s="48">
        <v>2105123</v>
      </c>
      <c r="D526" s="48">
        <v>174278</v>
      </c>
      <c r="E526" s="48">
        <v>1684324</v>
      </c>
      <c r="F526" s="48">
        <v>508116</v>
      </c>
      <c r="G526" s="48">
        <v>0</v>
      </c>
      <c r="H526" s="48">
        <v>12132</v>
      </c>
    </row>
    <row r="527" spans="1:8" x14ac:dyDescent="0.25">
      <c r="A527" t="s">
        <v>2558</v>
      </c>
      <c r="B527" t="s">
        <v>757</v>
      </c>
      <c r="C527" s="48">
        <v>1062832</v>
      </c>
      <c r="D527" s="48">
        <v>118977</v>
      </c>
      <c r="E527" s="48">
        <v>1460225</v>
      </c>
      <c r="F527" s="48">
        <v>549566</v>
      </c>
      <c r="G527" s="48">
        <v>0</v>
      </c>
      <c r="H527" s="48">
        <v>0</v>
      </c>
    </row>
    <row r="528" spans="1:8" x14ac:dyDescent="0.25">
      <c r="A528" t="s">
        <v>2559</v>
      </c>
      <c r="B528" t="s">
        <v>758</v>
      </c>
      <c r="C528" s="48">
        <v>3899297</v>
      </c>
      <c r="D528" s="48">
        <v>3126</v>
      </c>
      <c r="E528" s="48">
        <v>4158101</v>
      </c>
      <c r="F528" s="48">
        <v>409816</v>
      </c>
      <c r="G528" s="48">
        <v>0</v>
      </c>
      <c r="H528" s="48">
        <v>77982</v>
      </c>
    </row>
    <row r="529" spans="1:8" x14ac:dyDescent="0.25">
      <c r="A529" t="s">
        <v>2560</v>
      </c>
      <c r="B529" t="s">
        <v>759</v>
      </c>
      <c r="C529" s="48">
        <v>1789207</v>
      </c>
      <c r="D529" s="48">
        <v>34667571</v>
      </c>
      <c r="E529" s="48">
        <v>757581</v>
      </c>
      <c r="F529" s="48">
        <v>154475</v>
      </c>
      <c r="G529" s="48">
        <v>0</v>
      </c>
      <c r="H529" s="48">
        <v>35426881</v>
      </c>
    </row>
    <row r="530" spans="1:8" x14ac:dyDescent="0.25">
      <c r="A530" t="s">
        <v>2561</v>
      </c>
      <c r="B530" t="s">
        <v>760</v>
      </c>
      <c r="C530" s="48">
        <v>11930509</v>
      </c>
      <c r="D530" s="48">
        <v>445211</v>
      </c>
      <c r="E530" s="48">
        <v>8817890</v>
      </c>
      <c r="F530" s="48">
        <v>1517035</v>
      </c>
      <c r="G530" s="48">
        <v>0</v>
      </c>
      <c r="H530" s="48">
        <v>55063</v>
      </c>
    </row>
    <row r="531" spans="1:8" x14ac:dyDescent="0.25">
      <c r="A531" t="s">
        <v>2562</v>
      </c>
      <c r="B531" t="s">
        <v>761</v>
      </c>
      <c r="C531" s="48">
        <v>3708233</v>
      </c>
      <c r="D531" s="48">
        <v>17506</v>
      </c>
      <c r="E531" s="48">
        <v>4097690</v>
      </c>
      <c r="F531" s="48">
        <v>1484305</v>
      </c>
      <c r="G531" s="48">
        <v>19291</v>
      </c>
      <c r="H531" s="48">
        <v>350076</v>
      </c>
    </row>
    <row r="532" spans="1:8" x14ac:dyDescent="0.25">
      <c r="A532" t="s">
        <v>2563</v>
      </c>
      <c r="B532" t="s">
        <v>115</v>
      </c>
      <c r="C532" s="48">
        <v>67596561</v>
      </c>
      <c r="D532" s="48">
        <v>217522</v>
      </c>
      <c r="E532" s="48">
        <v>65401653</v>
      </c>
      <c r="F532" s="48">
        <v>7516368</v>
      </c>
      <c r="G532" s="48">
        <v>205179</v>
      </c>
      <c r="H532" s="48">
        <v>1755806</v>
      </c>
    </row>
    <row r="533" spans="1:8" x14ac:dyDescent="0.25">
      <c r="A533" t="s">
        <v>2564</v>
      </c>
      <c r="B533" t="s">
        <v>116</v>
      </c>
      <c r="C533" s="48">
        <v>756708</v>
      </c>
      <c r="D533" s="48">
        <v>3383</v>
      </c>
      <c r="E533" s="48">
        <v>225198</v>
      </c>
      <c r="F533" s="48">
        <v>254372</v>
      </c>
      <c r="G533" s="48">
        <v>0</v>
      </c>
      <c r="H533" s="48">
        <v>18798</v>
      </c>
    </row>
    <row r="534" spans="1:8" x14ac:dyDescent="0.25">
      <c r="A534" t="s">
        <v>2565</v>
      </c>
      <c r="B534" t="s">
        <v>763</v>
      </c>
      <c r="C534" s="48">
        <v>1270024</v>
      </c>
      <c r="D534" s="48">
        <v>338071</v>
      </c>
      <c r="E534" s="48">
        <v>1817160</v>
      </c>
      <c r="F534" s="48">
        <v>411569</v>
      </c>
      <c r="G534" s="48">
        <v>0</v>
      </c>
      <c r="H534" s="48">
        <v>301451</v>
      </c>
    </row>
    <row r="535" spans="1:8" x14ac:dyDescent="0.25">
      <c r="A535" t="s">
        <v>2566</v>
      </c>
      <c r="B535" t="s">
        <v>764</v>
      </c>
      <c r="C535" s="48">
        <v>4598730</v>
      </c>
      <c r="D535" s="48">
        <v>404706</v>
      </c>
      <c r="E535" s="48">
        <v>4729954</v>
      </c>
      <c r="F535" s="48">
        <v>653893</v>
      </c>
      <c r="G535" s="48">
        <v>0</v>
      </c>
      <c r="H535" s="48">
        <v>8597</v>
      </c>
    </row>
    <row r="536" spans="1:8" x14ac:dyDescent="0.25">
      <c r="A536" t="s">
        <v>2567</v>
      </c>
      <c r="B536" t="s">
        <v>766</v>
      </c>
      <c r="C536" s="48">
        <v>3391683</v>
      </c>
      <c r="D536" s="48">
        <v>1348</v>
      </c>
      <c r="E536" s="48">
        <v>2936788</v>
      </c>
      <c r="F536" s="48">
        <v>559771</v>
      </c>
      <c r="G536" s="48">
        <v>0</v>
      </c>
      <c r="H536" s="48">
        <v>29112</v>
      </c>
    </row>
    <row r="537" spans="1:8" x14ac:dyDescent="0.25">
      <c r="A537" t="s">
        <v>2568</v>
      </c>
      <c r="B537" t="s">
        <v>978</v>
      </c>
      <c r="C537" s="48">
        <v>4473530</v>
      </c>
      <c r="D537" s="48">
        <v>297378</v>
      </c>
      <c r="E537" s="48">
        <v>2019985</v>
      </c>
      <c r="F537" s="48">
        <v>1350204</v>
      </c>
      <c r="G537" s="48">
        <v>94539</v>
      </c>
      <c r="H537" s="48">
        <v>1170073</v>
      </c>
    </row>
    <row r="538" spans="1:8" x14ac:dyDescent="0.25">
      <c r="A538" t="s">
        <v>2569</v>
      </c>
      <c r="B538" t="s">
        <v>767</v>
      </c>
      <c r="C538" s="48">
        <v>46699414</v>
      </c>
      <c r="D538" s="48">
        <v>105312</v>
      </c>
      <c r="E538" s="48">
        <v>27348785</v>
      </c>
      <c r="F538" s="48">
        <v>1957736</v>
      </c>
      <c r="G538" s="48">
        <v>2460837</v>
      </c>
      <c r="H538" s="48">
        <v>421901</v>
      </c>
    </row>
    <row r="539" spans="1:8" x14ac:dyDescent="0.25">
      <c r="A539" t="s">
        <v>2570</v>
      </c>
      <c r="B539" t="s">
        <v>768</v>
      </c>
      <c r="C539" s="48">
        <v>15209909</v>
      </c>
      <c r="D539" s="48">
        <v>15637490</v>
      </c>
      <c r="E539" s="48">
        <v>11917905</v>
      </c>
      <c r="F539" s="48">
        <v>1709473</v>
      </c>
      <c r="G539" s="48">
        <v>0</v>
      </c>
      <c r="H539" s="48">
        <v>17232129</v>
      </c>
    </row>
    <row r="540" spans="1:8" x14ac:dyDescent="0.25">
      <c r="A540" t="s">
        <v>2571</v>
      </c>
      <c r="B540" t="s">
        <v>769</v>
      </c>
      <c r="C540" s="48">
        <v>15077749</v>
      </c>
      <c r="D540" s="48">
        <v>1620058</v>
      </c>
      <c r="E540" s="48">
        <v>16779474</v>
      </c>
      <c r="F540" s="48">
        <v>1415435</v>
      </c>
      <c r="G540" s="48">
        <v>0</v>
      </c>
      <c r="H540" s="48">
        <v>547799</v>
      </c>
    </row>
    <row r="541" spans="1:8" x14ac:dyDescent="0.25">
      <c r="A541" t="s">
        <v>2572</v>
      </c>
      <c r="B541" t="s">
        <v>770</v>
      </c>
      <c r="C541" s="48">
        <v>1368298</v>
      </c>
      <c r="D541" s="48">
        <v>0</v>
      </c>
      <c r="E541" s="48">
        <v>654205</v>
      </c>
      <c r="F541" s="48">
        <v>802820</v>
      </c>
      <c r="G541" s="48">
        <v>0</v>
      </c>
      <c r="H541" s="48">
        <v>0</v>
      </c>
    </row>
    <row r="542" spans="1:8" x14ac:dyDescent="0.25">
      <c r="A542" t="s">
        <v>2573</v>
      </c>
      <c r="B542" t="s">
        <v>55</v>
      </c>
      <c r="C542" s="48">
        <v>38779381</v>
      </c>
      <c r="D542" s="48">
        <v>80262686</v>
      </c>
      <c r="E542" s="48">
        <v>29689937</v>
      </c>
      <c r="F542" s="48">
        <v>5047254</v>
      </c>
      <c r="G542" s="48">
        <v>205199</v>
      </c>
      <c r="H542" s="48">
        <v>77309314</v>
      </c>
    </row>
    <row r="543" spans="1:8" x14ac:dyDescent="0.25">
      <c r="A543" t="s">
        <v>2574</v>
      </c>
      <c r="B543" t="s">
        <v>117</v>
      </c>
      <c r="C543" s="48">
        <v>5907048</v>
      </c>
      <c r="D543" s="48">
        <v>635161</v>
      </c>
      <c r="E543" s="48">
        <v>5521775</v>
      </c>
      <c r="F543" s="48">
        <v>1096147</v>
      </c>
      <c r="G543" s="48">
        <v>0</v>
      </c>
      <c r="H543" s="48">
        <v>329934</v>
      </c>
    </row>
    <row r="544" spans="1:8" x14ac:dyDescent="0.25">
      <c r="A544" t="s">
        <v>2575</v>
      </c>
      <c r="B544" t="s">
        <v>771</v>
      </c>
      <c r="C544" s="48">
        <v>4865149</v>
      </c>
      <c r="D544" s="48">
        <v>7230</v>
      </c>
      <c r="E544" s="48">
        <v>3999813</v>
      </c>
      <c r="F544" s="48">
        <v>986907</v>
      </c>
      <c r="G544" s="48">
        <v>77650</v>
      </c>
      <c r="H544" s="48">
        <v>76723</v>
      </c>
    </row>
    <row r="545" spans="1:8" x14ac:dyDescent="0.25">
      <c r="A545" t="s">
        <v>2576</v>
      </c>
      <c r="B545" t="s">
        <v>118</v>
      </c>
      <c r="C545" s="48">
        <v>12652061</v>
      </c>
      <c r="D545" s="48">
        <v>92676</v>
      </c>
      <c r="E545" s="48">
        <v>9867134</v>
      </c>
      <c r="F545" s="48">
        <v>844871</v>
      </c>
      <c r="G545" s="48">
        <v>25955</v>
      </c>
      <c r="H545" s="48">
        <v>407254</v>
      </c>
    </row>
    <row r="546" spans="1:8" x14ac:dyDescent="0.25">
      <c r="A546" t="s">
        <v>2577</v>
      </c>
      <c r="B546" t="s">
        <v>773</v>
      </c>
      <c r="C546" s="48">
        <v>3435128</v>
      </c>
      <c r="D546" s="48">
        <v>298093</v>
      </c>
      <c r="E546" s="48">
        <v>3503954</v>
      </c>
      <c r="F546" s="48">
        <v>769055</v>
      </c>
      <c r="G546" s="48">
        <v>0</v>
      </c>
      <c r="H546" s="48">
        <v>-3985</v>
      </c>
    </row>
    <row r="547" spans="1:8" x14ac:dyDescent="0.25">
      <c r="A547" t="s">
        <v>2578</v>
      </c>
      <c r="B547" t="s">
        <v>57</v>
      </c>
      <c r="C547" s="48">
        <v>177628529</v>
      </c>
      <c r="D547" s="48">
        <v>1689683</v>
      </c>
      <c r="E547" s="48">
        <v>157313873</v>
      </c>
      <c r="F547" s="48">
        <v>13314608</v>
      </c>
      <c r="G547" s="48">
        <v>3455039</v>
      </c>
      <c r="H547" s="48">
        <v>1987732</v>
      </c>
    </row>
    <row r="548" spans="1:8" x14ac:dyDescent="0.25">
      <c r="A548" t="s">
        <v>2579</v>
      </c>
      <c r="B548" t="s">
        <v>58</v>
      </c>
      <c r="C548" s="48">
        <v>28458762</v>
      </c>
      <c r="D548" s="48">
        <v>33451</v>
      </c>
      <c r="E548" s="48">
        <v>24480449</v>
      </c>
      <c r="F548" s="48">
        <v>4395613</v>
      </c>
      <c r="G548" s="48">
        <v>69148</v>
      </c>
      <c r="H548" s="48">
        <v>3206942</v>
      </c>
    </row>
    <row r="549" spans="1:8" x14ac:dyDescent="0.25">
      <c r="A549" t="s">
        <v>2580</v>
      </c>
      <c r="B549" t="s">
        <v>774</v>
      </c>
      <c r="C549" s="48">
        <v>145576840</v>
      </c>
      <c r="D549" s="48">
        <v>237094</v>
      </c>
      <c r="E549" s="48">
        <v>162131374</v>
      </c>
      <c r="F549" s="48">
        <v>9153660</v>
      </c>
      <c r="G549" s="48">
        <v>6484575</v>
      </c>
      <c r="H549" s="48">
        <v>2018148</v>
      </c>
    </row>
    <row r="550" spans="1:8" x14ac:dyDescent="0.25">
      <c r="A550" t="s">
        <v>2581</v>
      </c>
      <c r="B550" t="s">
        <v>775</v>
      </c>
      <c r="C550" s="48">
        <v>5512382</v>
      </c>
      <c r="D550" s="48">
        <v>0</v>
      </c>
      <c r="E550" s="48">
        <v>4323946</v>
      </c>
      <c r="F550" s="48">
        <v>828770</v>
      </c>
      <c r="G550" s="48">
        <v>0</v>
      </c>
      <c r="H550" s="48">
        <v>-11231</v>
      </c>
    </row>
    <row r="551" spans="1:8" x14ac:dyDescent="0.25">
      <c r="A551" t="s">
        <v>2582</v>
      </c>
      <c r="B551" t="s">
        <v>776</v>
      </c>
      <c r="C551" s="48">
        <v>2483780</v>
      </c>
      <c r="D551" s="48">
        <v>1402</v>
      </c>
      <c r="E551" s="48">
        <v>1651015</v>
      </c>
      <c r="F551" s="48">
        <v>605376</v>
      </c>
      <c r="G551" s="48">
        <v>1815</v>
      </c>
      <c r="H551" s="48">
        <v>52335</v>
      </c>
    </row>
    <row r="552" spans="1:8" x14ac:dyDescent="0.25">
      <c r="A552" t="s">
        <v>2583</v>
      </c>
      <c r="B552" t="s">
        <v>777</v>
      </c>
      <c r="C552" s="48">
        <v>3109840</v>
      </c>
      <c r="D552" s="48">
        <v>0</v>
      </c>
      <c r="E552" s="48">
        <v>1875856</v>
      </c>
      <c r="F552" s="48">
        <v>1195977</v>
      </c>
      <c r="G552" s="48">
        <v>29948</v>
      </c>
      <c r="H552" s="48">
        <v>13981</v>
      </c>
    </row>
    <row r="553" spans="1:8" x14ac:dyDescent="0.25">
      <c r="A553" t="s">
        <v>2584</v>
      </c>
      <c r="B553" t="s">
        <v>778</v>
      </c>
      <c r="C553" s="48">
        <v>25720399</v>
      </c>
      <c r="D553" s="48">
        <v>0</v>
      </c>
      <c r="E553" s="48">
        <v>27035809</v>
      </c>
      <c r="F553" s="48">
        <v>1967709</v>
      </c>
      <c r="G553" s="48">
        <v>130883</v>
      </c>
      <c r="H553" s="48">
        <v>82426</v>
      </c>
    </row>
    <row r="554" spans="1:8" x14ac:dyDescent="0.25">
      <c r="A554" t="s">
        <v>2585</v>
      </c>
      <c r="B554" t="s">
        <v>779</v>
      </c>
      <c r="C554" s="48">
        <v>928774</v>
      </c>
      <c r="D554" s="48">
        <v>839</v>
      </c>
      <c r="E554" s="48">
        <v>493968</v>
      </c>
      <c r="F554" s="48">
        <v>306095</v>
      </c>
      <c r="G554" s="48">
        <v>0</v>
      </c>
      <c r="H554" s="48">
        <v>2334</v>
      </c>
    </row>
    <row r="555" spans="1:8" x14ac:dyDescent="0.25">
      <c r="A555" t="s">
        <v>2586</v>
      </c>
      <c r="B555" t="s">
        <v>780</v>
      </c>
      <c r="C555" s="48">
        <v>12418350</v>
      </c>
      <c r="D555" s="48">
        <v>318120</v>
      </c>
      <c r="E555" s="48">
        <v>9511620</v>
      </c>
      <c r="F555" s="48">
        <v>3510365</v>
      </c>
      <c r="G555" s="48">
        <v>127419</v>
      </c>
      <c r="H555" s="48">
        <v>1065197</v>
      </c>
    </row>
    <row r="556" spans="1:8" x14ac:dyDescent="0.25">
      <c r="A556" t="s">
        <v>2587</v>
      </c>
      <c r="B556" t="s">
        <v>781</v>
      </c>
      <c r="C556" s="48">
        <v>22755147</v>
      </c>
      <c r="D556" s="48">
        <v>89</v>
      </c>
      <c r="E556" s="48">
        <v>21250675</v>
      </c>
      <c r="F556" s="48">
        <v>1801694</v>
      </c>
      <c r="G556" s="48">
        <v>0</v>
      </c>
      <c r="H556" s="48">
        <v>96033</v>
      </c>
    </row>
    <row r="557" spans="1:8" x14ac:dyDescent="0.25">
      <c r="A557" t="s">
        <v>2588</v>
      </c>
      <c r="B557" t="s">
        <v>783</v>
      </c>
      <c r="C557" s="48">
        <v>85651489</v>
      </c>
      <c r="D557" s="48">
        <v>474548</v>
      </c>
      <c r="E557" s="48">
        <v>63274674</v>
      </c>
      <c r="F557" s="48">
        <v>13618148</v>
      </c>
      <c r="G557" s="48">
        <v>950091</v>
      </c>
      <c r="H557" s="48">
        <v>5232799</v>
      </c>
    </row>
    <row r="558" spans="1:8" x14ac:dyDescent="0.25">
      <c r="A558" t="s">
        <v>2589</v>
      </c>
      <c r="B558" t="s">
        <v>784</v>
      </c>
      <c r="C558" s="48">
        <v>14108180</v>
      </c>
      <c r="D558" s="48">
        <v>2064211</v>
      </c>
      <c r="E558" s="48">
        <v>23387232</v>
      </c>
      <c r="F558" s="48">
        <v>2639660</v>
      </c>
      <c r="G558" s="48">
        <v>0</v>
      </c>
      <c r="H558" s="48">
        <v>281571</v>
      </c>
    </row>
    <row r="559" spans="1:8" x14ac:dyDescent="0.25">
      <c r="A559" t="s">
        <v>2590</v>
      </c>
      <c r="B559" t="s">
        <v>785</v>
      </c>
      <c r="C559" s="48">
        <v>24072995</v>
      </c>
      <c r="D559" s="48">
        <v>0</v>
      </c>
      <c r="E559" s="48">
        <v>22424630</v>
      </c>
      <c r="F559" s="48">
        <v>3652473</v>
      </c>
      <c r="G559" s="48">
        <v>1053482</v>
      </c>
      <c r="H559" s="48">
        <v>-867809</v>
      </c>
    </row>
    <row r="560" spans="1:8" x14ac:dyDescent="0.25">
      <c r="A560" t="s">
        <v>2591</v>
      </c>
      <c r="B560" t="s">
        <v>786</v>
      </c>
      <c r="C560" s="48">
        <v>28361384</v>
      </c>
      <c r="D560" s="48">
        <v>0</v>
      </c>
      <c r="E560" s="48">
        <v>22740232</v>
      </c>
      <c r="F560" s="48">
        <v>3633761</v>
      </c>
      <c r="G560" s="48">
        <v>60662</v>
      </c>
      <c r="H560" s="48">
        <v>1252557</v>
      </c>
    </row>
    <row r="561" spans="1:8" x14ac:dyDescent="0.25">
      <c r="A561" t="s">
        <v>2592</v>
      </c>
      <c r="B561" t="s">
        <v>979</v>
      </c>
      <c r="C561" s="48">
        <v>6598749</v>
      </c>
      <c r="D561" s="48">
        <v>0</v>
      </c>
      <c r="E561" s="48">
        <v>1454434</v>
      </c>
      <c r="F561" s="48">
        <v>1606249</v>
      </c>
      <c r="G561" s="48">
        <v>1678749</v>
      </c>
      <c r="H561" s="48">
        <v>325740</v>
      </c>
    </row>
    <row r="562" spans="1:8" x14ac:dyDescent="0.25">
      <c r="A562" t="s">
        <v>2593</v>
      </c>
      <c r="B562" t="s">
        <v>789</v>
      </c>
      <c r="C562" s="48">
        <v>9219139</v>
      </c>
      <c r="D562" s="48">
        <v>28575</v>
      </c>
      <c r="E562" s="48">
        <v>5176829</v>
      </c>
      <c r="F562" s="48">
        <v>3636796</v>
      </c>
      <c r="G562" s="48">
        <v>55940</v>
      </c>
      <c r="H562" s="48">
        <v>2038573</v>
      </c>
    </row>
    <row r="563" spans="1:8" x14ac:dyDescent="0.25">
      <c r="A563" t="s">
        <v>2594</v>
      </c>
      <c r="B563" t="s">
        <v>120</v>
      </c>
      <c r="C563" s="48">
        <v>21514471</v>
      </c>
      <c r="D563" s="48">
        <v>8603</v>
      </c>
      <c r="E563" s="48">
        <v>16563683</v>
      </c>
      <c r="F563" s="48">
        <v>2144298</v>
      </c>
      <c r="G563" s="48">
        <v>0</v>
      </c>
      <c r="H563" s="48">
        <v>7859585</v>
      </c>
    </row>
    <row r="564" spans="1:8" x14ac:dyDescent="0.25">
      <c r="A564" t="s">
        <v>2595</v>
      </c>
      <c r="B564" t="s">
        <v>790</v>
      </c>
      <c r="C564" s="48">
        <v>10523856</v>
      </c>
      <c r="D564" s="48">
        <v>37857412</v>
      </c>
      <c r="E564" s="48">
        <v>8092947</v>
      </c>
      <c r="F564" s="48">
        <v>1835699</v>
      </c>
      <c r="G564" s="48">
        <v>92443</v>
      </c>
      <c r="H564" s="48">
        <v>41547944</v>
      </c>
    </row>
    <row r="565" spans="1:8" x14ac:dyDescent="0.25">
      <c r="A565" t="s">
        <v>2596</v>
      </c>
      <c r="B565" t="s">
        <v>121</v>
      </c>
      <c r="C565" s="48">
        <v>10447539</v>
      </c>
      <c r="D565" s="48">
        <v>141733</v>
      </c>
      <c r="E565" s="48">
        <v>6060204</v>
      </c>
      <c r="F565" s="48">
        <v>2798169</v>
      </c>
      <c r="G565" s="48">
        <v>934397</v>
      </c>
      <c r="H565" s="48">
        <v>722610</v>
      </c>
    </row>
    <row r="566" spans="1:8" x14ac:dyDescent="0.25">
      <c r="A566" t="s">
        <v>2597</v>
      </c>
      <c r="B566" t="s">
        <v>791</v>
      </c>
      <c r="C566" s="48">
        <v>9666032</v>
      </c>
      <c r="D566" s="48">
        <v>116188</v>
      </c>
      <c r="E566" s="48">
        <v>7482936</v>
      </c>
      <c r="F566" s="48">
        <v>1147104</v>
      </c>
      <c r="G566" s="48">
        <v>0</v>
      </c>
      <c r="H566" s="48">
        <v>20202</v>
      </c>
    </row>
    <row r="567" spans="1:8" x14ac:dyDescent="0.25">
      <c r="A567" t="s">
        <v>2598</v>
      </c>
      <c r="B567" t="s">
        <v>792</v>
      </c>
      <c r="C567" s="48">
        <v>428697078</v>
      </c>
      <c r="D567" s="48">
        <v>54857507</v>
      </c>
      <c r="E567" s="48">
        <v>297836220</v>
      </c>
      <c r="F567" s="48">
        <v>27003611</v>
      </c>
      <c r="G567" s="48">
        <v>0</v>
      </c>
      <c r="H567" s="48">
        <v>148053720</v>
      </c>
    </row>
    <row r="568" spans="1:8" x14ac:dyDescent="0.25">
      <c r="A568" t="s">
        <v>2599</v>
      </c>
      <c r="B568" t="s">
        <v>793</v>
      </c>
      <c r="C568" s="48">
        <v>2662554</v>
      </c>
      <c r="D568" s="48">
        <v>640968</v>
      </c>
      <c r="E568" s="48">
        <v>3079975</v>
      </c>
      <c r="F568" s="48">
        <v>512818</v>
      </c>
      <c r="G568" s="48">
        <v>0</v>
      </c>
      <c r="H568" s="48">
        <v>726856</v>
      </c>
    </row>
    <row r="569" spans="1:8" x14ac:dyDescent="0.25">
      <c r="A569" t="s">
        <v>2600</v>
      </c>
      <c r="B569" t="s">
        <v>59</v>
      </c>
      <c r="C569" s="48">
        <v>12833782</v>
      </c>
      <c r="D569" s="48">
        <v>60925</v>
      </c>
      <c r="E569" s="48">
        <v>10740270</v>
      </c>
      <c r="F569" s="48">
        <v>1371442</v>
      </c>
      <c r="G569" s="48">
        <v>65006</v>
      </c>
      <c r="H569" s="48">
        <v>0</v>
      </c>
    </row>
    <row r="570" spans="1:8" x14ac:dyDescent="0.25">
      <c r="A570" t="s">
        <v>2601</v>
      </c>
      <c r="B570" t="s">
        <v>122</v>
      </c>
      <c r="C570" s="48">
        <v>4806114</v>
      </c>
      <c r="D570" s="48">
        <v>5536</v>
      </c>
      <c r="E570" s="48">
        <v>2041002</v>
      </c>
      <c r="F570" s="48">
        <v>2223656</v>
      </c>
      <c r="G570" s="48">
        <v>315786</v>
      </c>
      <c r="H570" s="48">
        <v>16475</v>
      </c>
    </row>
    <row r="571" spans="1:8" x14ac:dyDescent="0.25">
      <c r="A571" t="s">
        <v>2602</v>
      </c>
      <c r="B571" t="s">
        <v>795</v>
      </c>
      <c r="C571" s="48">
        <v>3165264</v>
      </c>
      <c r="D571" s="48">
        <v>5282</v>
      </c>
      <c r="E571" s="48">
        <v>2326977</v>
      </c>
      <c r="F571" s="48">
        <v>813171</v>
      </c>
      <c r="G571" s="48">
        <v>0</v>
      </c>
      <c r="H571" s="48">
        <v>102181</v>
      </c>
    </row>
    <row r="572" spans="1:8" x14ac:dyDescent="0.25">
      <c r="A572" t="s">
        <v>2603</v>
      </c>
      <c r="B572" t="s">
        <v>60</v>
      </c>
      <c r="C572" s="48">
        <v>80009102</v>
      </c>
      <c r="D572" s="48">
        <v>12787295</v>
      </c>
      <c r="E572" s="48">
        <v>55714958</v>
      </c>
      <c r="F572" s="48">
        <v>9746932</v>
      </c>
      <c r="G572" s="48">
        <v>1093814</v>
      </c>
      <c r="H572" s="48">
        <v>28941579</v>
      </c>
    </row>
    <row r="573" spans="1:8" x14ac:dyDescent="0.25">
      <c r="A573" t="s">
        <v>2604</v>
      </c>
      <c r="B573" t="s">
        <v>980</v>
      </c>
      <c r="C573" s="48">
        <v>10719692</v>
      </c>
      <c r="D573" s="48">
        <v>1352855</v>
      </c>
      <c r="E573" s="48">
        <v>0</v>
      </c>
      <c r="F573" s="48">
        <v>7512620</v>
      </c>
      <c r="G573" s="48">
        <v>0</v>
      </c>
      <c r="H573" s="48">
        <v>2543150</v>
      </c>
    </row>
    <row r="574" spans="1:8" x14ac:dyDescent="0.25">
      <c r="A574" t="s">
        <v>2605</v>
      </c>
      <c r="B574" t="s">
        <v>796</v>
      </c>
      <c r="C574" s="48">
        <v>8872619</v>
      </c>
      <c r="D574" s="48">
        <v>452916</v>
      </c>
      <c r="E574" s="48">
        <v>8143638</v>
      </c>
      <c r="F574" s="48">
        <v>705694</v>
      </c>
      <c r="G574" s="48">
        <v>0</v>
      </c>
      <c r="H574" s="48">
        <v>94115</v>
      </c>
    </row>
    <row r="575" spans="1:8" x14ac:dyDescent="0.25">
      <c r="A575" t="s">
        <v>2606</v>
      </c>
      <c r="B575" t="s">
        <v>799</v>
      </c>
      <c r="C575" s="48">
        <v>42811660</v>
      </c>
      <c r="D575" s="48">
        <v>931415</v>
      </c>
      <c r="E575" s="48">
        <v>41578195</v>
      </c>
      <c r="F575" s="48">
        <v>4629005</v>
      </c>
      <c r="G575" s="48">
        <v>0</v>
      </c>
      <c r="H575" s="48">
        <v>1687232</v>
      </c>
    </row>
    <row r="576" spans="1:8" x14ac:dyDescent="0.25">
      <c r="A576" t="s">
        <v>2607</v>
      </c>
      <c r="B576" t="s">
        <v>800</v>
      </c>
      <c r="C576" s="48">
        <v>59971403</v>
      </c>
      <c r="D576" s="48">
        <v>1590</v>
      </c>
      <c r="E576" s="48">
        <v>37646418</v>
      </c>
      <c r="F576" s="48">
        <v>13083560</v>
      </c>
      <c r="G576" s="48">
        <v>3439646</v>
      </c>
      <c r="H576" s="48">
        <v>4412725</v>
      </c>
    </row>
    <row r="577" spans="1:8" x14ac:dyDescent="0.25">
      <c r="A577" t="s">
        <v>2608</v>
      </c>
      <c r="B577" t="s">
        <v>981</v>
      </c>
      <c r="C577" s="48">
        <v>11997760</v>
      </c>
      <c r="D577" s="48">
        <v>0</v>
      </c>
      <c r="E577" s="48">
        <v>2820096</v>
      </c>
      <c r="F577" s="48">
        <v>2422299</v>
      </c>
      <c r="G577" s="48">
        <v>1489650</v>
      </c>
      <c r="H577" s="48">
        <v>4749255</v>
      </c>
    </row>
    <row r="578" spans="1:8" x14ac:dyDescent="0.25">
      <c r="A578" t="s">
        <v>2609</v>
      </c>
      <c r="B578" t="s">
        <v>802</v>
      </c>
      <c r="C578" s="48">
        <v>135678204</v>
      </c>
      <c r="D578" s="48">
        <v>2784342</v>
      </c>
      <c r="E578" s="48">
        <v>88612539</v>
      </c>
      <c r="F578" s="48">
        <v>21247449</v>
      </c>
      <c r="G578" s="48">
        <v>0</v>
      </c>
      <c r="H578" s="48">
        <v>12190219</v>
      </c>
    </row>
    <row r="579" spans="1:8" x14ac:dyDescent="0.25">
      <c r="A579" t="s">
        <v>2610</v>
      </c>
      <c r="B579" t="s">
        <v>803</v>
      </c>
      <c r="C579" s="48">
        <v>9369537</v>
      </c>
      <c r="D579" s="48">
        <v>1104531</v>
      </c>
      <c r="E579" s="48">
        <v>7534591</v>
      </c>
      <c r="F579" s="48">
        <v>5357387</v>
      </c>
      <c r="G579" s="48">
        <v>112379</v>
      </c>
      <c r="H579" s="48">
        <v>94897</v>
      </c>
    </row>
    <row r="580" spans="1:8" x14ac:dyDescent="0.25">
      <c r="A580" t="s">
        <v>2611</v>
      </c>
      <c r="B580" t="s">
        <v>804</v>
      </c>
      <c r="C580" s="48">
        <v>66784915</v>
      </c>
      <c r="D580" s="48">
        <v>0</v>
      </c>
      <c r="E580" s="48">
        <v>54006983</v>
      </c>
      <c r="F580" s="48">
        <v>8426928</v>
      </c>
      <c r="G580" s="48">
        <v>3049535</v>
      </c>
      <c r="H580" s="48">
        <v>2428541</v>
      </c>
    </row>
    <row r="581" spans="1:8" x14ac:dyDescent="0.25">
      <c r="A581" t="s">
        <v>2612</v>
      </c>
      <c r="B581" t="s">
        <v>123</v>
      </c>
      <c r="C581" s="48">
        <v>13005023</v>
      </c>
      <c r="D581" s="48">
        <v>0</v>
      </c>
      <c r="E581" s="48">
        <v>1547553</v>
      </c>
      <c r="F581" s="48">
        <v>3606936</v>
      </c>
      <c r="G581" s="48">
        <v>7406751</v>
      </c>
      <c r="H581" s="48">
        <v>107000</v>
      </c>
    </row>
    <row r="582" spans="1:8" x14ac:dyDescent="0.25">
      <c r="A582" t="s">
        <v>2613</v>
      </c>
      <c r="B582" t="s">
        <v>805</v>
      </c>
      <c r="C582" s="48">
        <v>1748120</v>
      </c>
      <c r="D582" s="48">
        <v>277</v>
      </c>
      <c r="E582" s="48">
        <v>0</v>
      </c>
      <c r="F582" s="48">
        <v>1095707</v>
      </c>
      <c r="G582" s="48">
        <v>0</v>
      </c>
      <c r="H582" s="48">
        <v>57444</v>
      </c>
    </row>
    <row r="583" spans="1:8" x14ac:dyDescent="0.25">
      <c r="A583" t="s">
        <v>2614</v>
      </c>
      <c r="B583" t="s">
        <v>982</v>
      </c>
      <c r="C583" s="48">
        <v>6753123</v>
      </c>
      <c r="D583" s="48">
        <v>206752</v>
      </c>
      <c r="E583" s="48">
        <v>2875194</v>
      </c>
      <c r="F583" s="48">
        <v>2675515</v>
      </c>
      <c r="G583" s="48">
        <v>984209</v>
      </c>
      <c r="H583" s="48">
        <v>151981</v>
      </c>
    </row>
    <row r="584" spans="1:8" x14ac:dyDescent="0.25">
      <c r="A584" t="s">
        <v>2615</v>
      </c>
      <c r="B584" t="s">
        <v>806</v>
      </c>
      <c r="C584" s="48">
        <v>15564718</v>
      </c>
      <c r="D584" s="48">
        <v>1634898</v>
      </c>
      <c r="E584" s="48">
        <v>13737897</v>
      </c>
      <c r="F584" s="48">
        <v>3730871</v>
      </c>
      <c r="G584" s="48">
        <v>183233</v>
      </c>
      <c r="H584" s="48">
        <v>2089745</v>
      </c>
    </row>
    <row r="585" spans="1:8" x14ac:dyDescent="0.25">
      <c r="A585" t="s">
        <v>2616</v>
      </c>
      <c r="B585" t="s">
        <v>807</v>
      </c>
      <c r="C585" s="48">
        <v>36296443</v>
      </c>
      <c r="D585" s="48">
        <v>409491</v>
      </c>
      <c r="E585" s="48">
        <v>32883876</v>
      </c>
      <c r="F585" s="48">
        <v>3344516</v>
      </c>
      <c r="G585" s="48">
        <v>543002</v>
      </c>
      <c r="H585" s="48">
        <v>448852</v>
      </c>
    </row>
    <row r="586" spans="1:8" x14ac:dyDescent="0.25">
      <c r="A586" t="s">
        <v>2617</v>
      </c>
      <c r="B586" t="s">
        <v>808</v>
      </c>
      <c r="C586" s="48">
        <v>40596489</v>
      </c>
      <c r="D586" s="48">
        <v>23379655</v>
      </c>
      <c r="E586" s="48">
        <v>33941322</v>
      </c>
      <c r="F586" s="48">
        <v>6090051</v>
      </c>
      <c r="G586" s="48">
        <v>319802</v>
      </c>
      <c r="H586" s="48">
        <v>22621279</v>
      </c>
    </row>
    <row r="587" spans="1:8" x14ac:dyDescent="0.25">
      <c r="A587" t="s">
        <v>2618</v>
      </c>
      <c r="B587" t="s">
        <v>809</v>
      </c>
      <c r="C587" s="48">
        <v>0</v>
      </c>
      <c r="D587" s="48">
        <v>23439</v>
      </c>
      <c r="E587" s="48">
        <v>0</v>
      </c>
      <c r="F587" s="48">
        <v>635078</v>
      </c>
      <c r="G587" s="48">
        <v>0</v>
      </c>
      <c r="H587" s="48">
        <v>0</v>
      </c>
    </row>
    <row r="588" spans="1:8" x14ac:dyDescent="0.25">
      <c r="A588" t="s">
        <v>2619</v>
      </c>
      <c r="B588" t="s">
        <v>124</v>
      </c>
      <c r="C588" s="48">
        <v>2623184</v>
      </c>
      <c r="D588" s="48">
        <v>0</v>
      </c>
      <c r="E588" s="48">
        <v>1810058</v>
      </c>
      <c r="F588" s="48">
        <v>350698</v>
      </c>
      <c r="G588" s="48">
        <v>0</v>
      </c>
      <c r="H588" s="48">
        <v>0</v>
      </c>
    </row>
    <row r="589" spans="1:8" x14ac:dyDescent="0.25">
      <c r="A589" t="s">
        <v>2620</v>
      </c>
      <c r="B589" t="s">
        <v>811</v>
      </c>
      <c r="C589" s="48">
        <v>125713536</v>
      </c>
      <c r="D589" s="48">
        <v>1382352</v>
      </c>
      <c r="E589" s="48">
        <v>102581944</v>
      </c>
      <c r="F589" s="48">
        <v>20274587</v>
      </c>
      <c r="G589" s="48">
        <v>3186351</v>
      </c>
      <c r="H589" s="48">
        <v>3919668</v>
      </c>
    </row>
    <row r="590" spans="1:8" x14ac:dyDescent="0.25">
      <c r="A590" t="s">
        <v>2621</v>
      </c>
      <c r="B590" t="s">
        <v>983</v>
      </c>
      <c r="C590" s="48">
        <v>11062526</v>
      </c>
      <c r="D590" s="48">
        <v>777936</v>
      </c>
      <c r="E590" s="48">
        <v>6226356</v>
      </c>
      <c r="F590" s="48">
        <v>2475621</v>
      </c>
      <c r="G590" s="48">
        <v>422948</v>
      </c>
      <c r="H590" s="48">
        <v>553464</v>
      </c>
    </row>
    <row r="591" spans="1:8" x14ac:dyDescent="0.25">
      <c r="A591" t="s">
        <v>2622</v>
      </c>
      <c r="B591" t="s">
        <v>812</v>
      </c>
      <c r="C591" s="48">
        <v>76341365</v>
      </c>
      <c r="D591" s="48">
        <v>18005</v>
      </c>
      <c r="E591" s="48">
        <v>67981593</v>
      </c>
      <c r="F591" s="48">
        <v>8305800</v>
      </c>
      <c r="G591" s="48">
        <v>163311</v>
      </c>
      <c r="H591" s="48">
        <v>814187</v>
      </c>
    </row>
    <row r="592" spans="1:8" x14ac:dyDescent="0.25">
      <c r="A592" t="s">
        <v>2623</v>
      </c>
      <c r="B592" t="s">
        <v>813</v>
      </c>
      <c r="C592" s="48">
        <v>67646486</v>
      </c>
      <c r="D592" s="48">
        <v>93724</v>
      </c>
      <c r="E592" s="48">
        <v>47963138</v>
      </c>
      <c r="F592" s="48">
        <v>10289665</v>
      </c>
      <c r="G592" s="48">
        <v>5490229</v>
      </c>
      <c r="H592" s="48">
        <v>1994054</v>
      </c>
    </row>
    <row r="593" spans="1:8" x14ac:dyDescent="0.25">
      <c r="A593" t="s">
        <v>2624</v>
      </c>
      <c r="B593" t="s">
        <v>814</v>
      </c>
      <c r="C593" s="48">
        <v>949087</v>
      </c>
      <c r="D593" s="48">
        <v>0</v>
      </c>
      <c r="E593" s="48">
        <v>317719</v>
      </c>
      <c r="F593" s="48">
        <v>632947</v>
      </c>
      <c r="G593" s="48">
        <v>0</v>
      </c>
      <c r="H593" s="48">
        <v>34558</v>
      </c>
    </row>
    <row r="594" spans="1:8" x14ac:dyDescent="0.25">
      <c r="A594" t="s">
        <v>2625</v>
      </c>
      <c r="B594" t="s">
        <v>815</v>
      </c>
      <c r="C594" s="48">
        <v>1567601</v>
      </c>
      <c r="D594" s="48">
        <v>0</v>
      </c>
      <c r="E594" s="48">
        <v>737759</v>
      </c>
      <c r="F594" s="48">
        <v>557698</v>
      </c>
      <c r="G594" s="48">
        <v>0</v>
      </c>
      <c r="H594" s="48">
        <v>0</v>
      </c>
    </row>
    <row r="595" spans="1:8" x14ac:dyDescent="0.25">
      <c r="A595" t="s">
        <v>2626</v>
      </c>
      <c r="B595" t="s">
        <v>816</v>
      </c>
      <c r="C595" s="48">
        <v>1426443</v>
      </c>
      <c r="D595" s="48">
        <v>0</v>
      </c>
      <c r="E595" s="48">
        <v>882493</v>
      </c>
      <c r="F595" s="48">
        <v>243997</v>
      </c>
      <c r="G595" s="48">
        <v>0</v>
      </c>
      <c r="H595" s="48">
        <v>221125</v>
      </c>
    </row>
    <row r="596" spans="1:8" x14ac:dyDescent="0.25">
      <c r="A596" t="s">
        <v>2627</v>
      </c>
      <c r="B596" t="s">
        <v>984</v>
      </c>
      <c r="C596" s="48">
        <v>12314416</v>
      </c>
      <c r="D596" s="48">
        <v>69055</v>
      </c>
      <c r="E596" s="48">
        <v>6757331</v>
      </c>
      <c r="F596" s="48">
        <v>2509953</v>
      </c>
      <c r="G596" s="48">
        <v>291272</v>
      </c>
      <c r="H596" s="48">
        <v>2551304</v>
      </c>
    </row>
    <row r="597" spans="1:8" x14ac:dyDescent="0.25">
      <c r="A597" t="s">
        <v>2628</v>
      </c>
      <c r="B597" t="s">
        <v>817</v>
      </c>
      <c r="C597" s="48">
        <v>143712</v>
      </c>
      <c r="D597" s="48">
        <v>0</v>
      </c>
      <c r="E597" s="48">
        <v>39340</v>
      </c>
      <c r="F597" s="48">
        <v>118410</v>
      </c>
      <c r="G597" s="48">
        <v>0</v>
      </c>
      <c r="H597" s="48">
        <v>26002</v>
      </c>
    </row>
    <row r="598" spans="1:8" x14ac:dyDescent="0.25">
      <c r="A598" t="s">
        <v>2629</v>
      </c>
      <c r="B598" t="s">
        <v>820</v>
      </c>
      <c r="C598" s="48">
        <v>46201847</v>
      </c>
      <c r="D598" s="48">
        <v>531115</v>
      </c>
      <c r="E598" s="48">
        <v>38247054</v>
      </c>
      <c r="F598" s="48">
        <v>4551491</v>
      </c>
      <c r="G598" s="48">
        <v>363960</v>
      </c>
      <c r="H598" s="48">
        <v>2315578</v>
      </c>
    </row>
    <row r="599" spans="1:8" x14ac:dyDescent="0.25">
      <c r="A599" t="s">
        <v>2630</v>
      </c>
      <c r="B599" t="s">
        <v>821</v>
      </c>
      <c r="C599" s="48">
        <v>70971836</v>
      </c>
      <c r="D599" s="48">
        <v>3969600</v>
      </c>
      <c r="E599" s="48">
        <v>71875298</v>
      </c>
      <c r="F599" s="48">
        <v>7294092</v>
      </c>
      <c r="G599" s="48">
        <v>0</v>
      </c>
      <c r="H599" s="48">
        <v>4310585</v>
      </c>
    </row>
    <row r="600" spans="1:8" x14ac:dyDescent="0.25">
      <c r="A600" t="s">
        <v>2631</v>
      </c>
      <c r="B600" t="s">
        <v>822</v>
      </c>
      <c r="C600" s="48">
        <v>36680360</v>
      </c>
      <c r="D600" s="48">
        <v>11933857</v>
      </c>
      <c r="E600" s="48">
        <v>1547547</v>
      </c>
      <c r="F600" s="48">
        <v>11229114</v>
      </c>
      <c r="G600" s="48">
        <v>0</v>
      </c>
      <c r="H600" s="48">
        <v>7092213</v>
      </c>
    </row>
    <row r="601" spans="1:8" x14ac:dyDescent="0.25">
      <c r="A601" t="s">
        <v>2632</v>
      </c>
      <c r="B601" t="s">
        <v>823</v>
      </c>
      <c r="C601" s="48">
        <v>25234781</v>
      </c>
      <c r="D601" s="48">
        <v>2734789</v>
      </c>
      <c r="E601" s="48">
        <v>21921475</v>
      </c>
      <c r="F601" s="48">
        <v>3382305</v>
      </c>
      <c r="G601" s="48">
        <v>366658</v>
      </c>
      <c r="H601" s="48">
        <v>3244594</v>
      </c>
    </row>
    <row r="602" spans="1:8" x14ac:dyDescent="0.25">
      <c r="A602" t="s">
        <v>2633</v>
      </c>
      <c r="B602" t="s">
        <v>125</v>
      </c>
      <c r="C602" s="48">
        <v>10276372</v>
      </c>
      <c r="D602" s="48">
        <v>31800</v>
      </c>
      <c r="E602" s="48">
        <v>4697343</v>
      </c>
      <c r="F602" s="48">
        <v>4097971</v>
      </c>
      <c r="G602" s="48">
        <v>1556304</v>
      </c>
      <c r="H602" s="48">
        <v>56789</v>
      </c>
    </row>
    <row r="603" spans="1:8" x14ac:dyDescent="0.25">
      <c r="A603" t="s">
        <v>2634</v>
      </c>
      <c r="B603" t="s">
        <v>824</v>
      </c>
      <c r="C603" s="48">
        <v>55143861</v>
      </c>
      <c r="D603" s="48">
        <v>7433734</v>
      </c>
      <c r="E603" s="48">
        <v>53162137</v>
      </c>
      <c r="F603" s="48">
        <v>6433602</v>
      </c>
      <c r="G603" s="48">
        <v>0</v>
      </c>
      <c r="H603" s="48">
        <v>2939603</v>
      </c>
    </row>
    <row r="604" spans="1:8" x14ac:dyDescent="0.25">
      <c r="A604" t="s">
        <v>2635</v>
      </c>
      <c r="B604" t="s">
        <v>825</v>
      </c>
      <c r="C604" s="48">
        <v>14038673</v>
      </c>
      <c r="D604" s="48">
        <v>38426</v>
      </c>
      <c r="E604" s="48">
        <v>14656943</v>
      </c>
      <c r="F604" s="48">
        <v>850384</v>
      </c>
      <c r="G604" s="48">
        <v>0</v>
      </c>
      <c r="H604" s="48">
        <v>42617</v>
      </c>
    </row>
    <row r="605" spans="1:8" x14ac:dyDescent="0.25">
      <c r="A605" t="s">
        <v>2636</v>
      </c>
      <c r="B605" t="s">
        <v>826</v>
      </c>
      <c r="C605" s="48">
        <v>2158345</v>
      </c>
      <c r="D605" s="48">
        <v>306363</v>
      </c>
      <c r="E605" s="48">
        <v>2407502</v>
      </c>
      <c r="F605" s="48">
        <v>470227</v>
      </c>
      <c r="G605" s="48">
        <v>0</v>
      </c>
      <c r="H605" s="48">
        <v>72848</v>
      </c>
    </row>
    <row r="606" spans="1:8" x14ac:dyDescent="0.25">
      <c r="A606" t="s">
        <v>2637</v>
      </c>
      <c r="B606" t="s">
        <v>827</v>
      </c>
      <c r="C606" s="48">
        <v>31494756</v>
      </c>
      <c r="D606" s="48">
        <v>109166</v>
      </c>
      <c r="E606" s="48">
        <v>27383459</v>
      </c>
      <c r="F606" s="48">
        <v>3382669</v>
      </c>
      <c r="G606" s="48">
        <v>0</v>
      </c>
      <c r="H606" s="48">
        <v>357317</v>
      </c>
    </row>
    <row r="607" spans="1:8" x14ac:dyDescent="0.25">
      <c r="A607" t="s">
        <v>2638</v>
      </c>
      <c r="B607" t="s">
        <v>829</v>
      </c>
      <c r="C607" s="48">
        <v>31850370</v>
      </c>
      <c r="D607" s="48">
        <v>752801</v>
      </c>
      <c r="E607" s="48">
        <v>21809810</v>
      </c>
      <c r="F607" s="48">
        <v>7322822</v>
      </c>
      <c r="G607" s="48">
        <v>338820</v>
      </c>
      <c r="H607" s="48">
        <v>251632</v>
      </c>
    </row>
    <row r="608" spans="1:8" x14ac:dyDescent="0.25">
      <c r="A608" t="s">
        <v>2639</v>
      </c>
      <c r="B608" t="s">
        <v>985</v>
      </c>
      <c r="C608" s="48">
        <v>6914002</v>
      </c>
      <c r="D608" s="48">
        <v>224654</v>
      </c>
      <c r="E608" s="48">
        <v>0</v>
      </c>
      <c r="F608" s="48">
        <v>2855107</v>
      </c>
      <c r="G608" s="48">
        <v>87928</v>
      </c>
      <c r="H608" s="48">
        <v>343696</v>
      </c>
    </row>
    <row r="609" spans="1:8" x14ac:dyDescent="0.25">
      <c r="A609" t="s">
        <v>2640</v>
      </c>
      <c r="B609" t="s">
        <v>986</v>
      </c>
      <c r="C609" s="48">
        <v>68053335</v>
      </c>
      <c r="D609" s="48">
        <v>71738</v>
      </c>
      <c r="E609" s="48">
        <v>30861770</v>
      </c>
      <c r="F609" s="48">
        <v>17149023</v>
      </c>
      <c r="G609" s="48">
        <v>7215576</v>
      </c>
      <c r="H609" s="48">
        <v>1512213</v>
      </c>
    </row>
    <row r="610" spans="1:8" x14ac:dyDescent="0.25">
      <c r="A610" t="s">
        <v>2641</v>
      </c>
      <c r="B610" t="s">
        <v>987</v>
      </c>
      <c r="C610" s="48">
        <v>2948799</v>
      </c>
      <c r="D610" s="48">
        <v>96940</v>
      </c>
      <c r="E610" s="48">
        <v>0</v>
      </c>
      <c r="F610" s="48">
        <v>1677600</v>
      </c>
      <c r="G610" s="48">
        <v>785453</v>
      </c>
      <c r="H610" s="48">
        <v>143957</v>
      </c>
    </row>
    <row r="611" spans="1:8" x14ac:dyDescent="0.25">
      <c r="A611" t="s">
        <v>2642</v>
      </c>
      <c r="B611" t="s">
        <v>831</v>
      </c>
      <c r="C611" s="48">
        <v>2524904</v>
      </c>
      <c r="D611" s="48">
        <v>0</v>
      </c>
      <c r="E611" s="48">
        <v>1512591</v>
      </c>
      <c r="F611" s="48">
        <v>226029</v>
      </c>
      <c r="G611" s="48">
        <v>0</v>
      </c>
      <c r="H611" s="48">
        <v>0</v>
      </c>
    </row>
    <row r="612" spans="1:8" x14ac:dyDescent="0.25">
      <c r="A612" t="s">
        <v>2643</v>
      </c>
      <c r="B612" t="s">
        <v>988</v>
      </c>
      <c r="C612" s="48">
        <v>13987853</v>
      </c>
      <c r="D612" s="48">
        <v>0</v>
      </c>
      <c r="E612" s="48">
        <v>0</v>
      </c>
      <c r="F612" s="48">
        <v>9367380</v>
      </c>
      <c r="G612" s="48">
        <v>916653</v>
      </c>
      <c r="H612" s="48">
        <v>1928540</v>
      </c>
    </row>
    <row r="613" spans="1:8" x14ac:dyDescent="0.25">
      <c r="A613" t="s">
        <v>2644</v>
      </c>
      <c r="B613" t="s">
        <v>833</v>
      </c>
      <c r="C613" s="48">
        <v>19991</v>
      </c>
      <c r="D613" s="48">
        <v>0</v>
      </c>
      <c r="E613" s="48">
        <v>-5517</v>
      </c>
      <c r="F613" s="48">
        <v>2167361</v>
      </c>
      <c r="G613" s="48">
        <v>0</v>
      </c>
      <c r="H613" s="48">
        <v>2030</v>
      </c>
    </row>
    <row r="614" spans="1:8" x14ac:dyDescent="0.25">
      <c r="A614" t="s">
        <v>2645</v>
      </c>
      <c r="B614" t="s">
        <v>989</v>
      </c>
      <c r="C614" s="48">
        <v>3790667</v>
      </c>
      <c r="D614" s="48">
        <v>0</v>
      </c>
      <c r="E614" s="48">
        <v>1584901</v>
      </c>
      <c r="F614" s="48">
        <v>1700834</v>
      </c>
      <c r="G614" s="48">
        <v>899556</v>
      </c>
      <c r="H614" s="48">
        <v>287</v>
      </c>
    </row>
    <row r="615" spans="1:8" x14ac:dyDescent="0.25">
      <c r="A615" t="s">
        <v>2646</v>
      </c>
      <c r="B615" t="s">
        <v>990</v>
      </c>
      <c r="C615" s="48">
        <v>4096464</v>
      </c>
      <c r="D615" s="48">
        <v>-213574</v>
      </c>
      <c r="E615" s="48">
        <v>0</v>
      </c>
      <c r="F615" s="48">
        <v>1974383</v>
      </c>
      <c r="G615" s="48">
        <v>0</v>
      </c>
      <c r="H615" s="48">
        <v>1099902</v>
      </c>
    </row>
    <row r="616" spans="1:8" x14ac:dyDescent="0.25">
      <c r="A616" t="s">
        <v>2647</v>
      </c>
      <c r="B616" t="s">
        <v>258</v>
      </c>
      <c r="C616" s="48">
        <v>2301847</v>
      </c>
      <c r="D616" s="48">
        <v>0</v>
      </c>
      <c r="E616" s="48">
        <v>734700</v>
      </c>
      <c r="F616" s="48">
        <v>644627</v>
      </c>
      <c r="G616" s="48">
        <v>584375</v>
      </c>
      <c r="H616" s="48">
        <v>23248</v>
      </c>
    </row>
    <row r="617" spans="1:8" x14ac:dyDescent="0.25">
      <c r="A617" t="s">
        <v>2648</v>
      </c>
      <c r="B617" t="s">
        <v>991</v>
      </c>
      <c r="C617" s="48">
        <v>841262</v>
      </c>
      <c r="D617" s="48">
        <v>0</v>
      </c>
      <c r="E617" s="48">
        <v>0</v>
      </c>
      <c r="F617" s="48">
        <v>646746</v>
      </c>
      <c r="G617" s="48">
        <v>0</v>
      </c>
      <c r="H617" s="48">
        <v>0</v>
      </c>
    </row>
    <row r="618" spans="1:8" x14ac:dyDescent="0.25">
      <c r="A618" t="s">
        <v>2649</v>
      </c>
      <c r="B618" t="s">
        <v>992</v>
      </c>
      <c r="C618" s="48">
        <v>510992323</v>
      </c>
      <c r="D618" s="48">
        <v>8896033</v>
      </c>
      <c r="E618" s="48">
        <v>0</v>
      </c>
      <c r="F618" s="48">
        <v>172587773</v>
      </c>
      <c r="G618" s="48">
        <v>2038911</v>
      </c>
      <c r="H618" s="48">
        <v>124420717</v>
      </c>
    </row>
    <row r="619" spans="1:8" x14ac:dyDescent="0.25">
      <c r="A619" t="s">
        <v>2650</v>
      </c>
      <c r="B619" t="s">
        <v>834</v>
      </c>
      <c r="C619" s="48">
        <v>28318278</v>
      </c>
      <c r="D619" s="48">
        <v>7985</v>
      </c>
      <c r="E619" s="48">
        <v>22951671</v>
      </c>
      <c r="F619" s="48">
        <v>2126863</v>
      </c>
      <c r="G619" s="48">
        <v>0</v>
      </c>
      <c r="H619" s="48">
        <v>161787</v>
      </c>
    </row>
    <row r="620" spans="1:8" x14ac:dyDescent="0.25">
      <c r="A620" t="s">
        <v>2651</v>
      </c>
      <c r="B620" t="s">
        <v>993</v>
      </c>
      <c r="C620" s="48">
        <v>3063418</v>
      </c>
      <c r="D620" s="48">
        <v>0</v>
      </c>
      <c r="E620" s="48">
        <v>1719321</v>
      </c>
      <c r="F620" s="48">
        <v>1315451</v>
      </c>
      <c r="G620" s="48">
        <v>0</v>
      </c>
      <c r="H620" s="48">
        <v>-2288</v>
      </c>
    </row>
    <row r="621" spans="1:8" x14ac:dyDescent="0.25">
      <c r="A621" t="s">
        <v>2652</v>
      </c>
      <c r="B621" t="s">
        <v>994</v>
      </c>
      <c r="C621" s="48">
        <v>1749368</v>
      </c>
      <c r="D621" s="48">
        <v>0</v>
      </c>
      <c r="E621" s="48">
        <v>0</v>
      </c>
      <c r="F621" s="48">
        <v>1169309</v>
      </c>
      <c r="G621" s="48">
        <v>394932</v>
      </c>
      <c r="H621" s="48">
        <v>1571563</v>
      </c>
    </row>
    <row r="622" spans="1:8" x14ac:dyDescent="0.25">
      <c r="A622" t="s">
        <v>2653</v>
      </c>
      <c r="B622" t="s">
        <v>995</v>
      </c>
      <c r="C622" s="48">
        <v>78561694</v>
      </c>
      <c r="D622" s="48">
        <v>3300</v>
      </c>
      <c r="E622" s="48">
        <v>0</v>
      </c>
      <c r="F622" s="48">
        <v>33961141</v>
      </c>
      <c r="G622" s="48">
        <v>28811015</v>
      </c>
      <c r="H622" s="48">
        <v>13963930</v>
      </c>
    </row>
    <row r="623" spans="1:8" x14ac:dyDescent="0.25">
      <c r="A623" t="s">
        <v>2654</v>
      </c>
      <c r="B623" t="s">
        <v>835</v>
      </c>
      <c r="C623" s="48">
        <v>35391960</v>
      </c>
      <c r="D623" s="48">
        <v>0</v>
      </c>
      <c r="E623" s="48">
        <v>31882129</v>
      </c>
      <c r="F623" s="48">
        <v>4075412</v>
      </c>
      <c r="G623" s="48">
        <v>0</v>
      </c>
      <c r="H623" s="48">
        <v>387206</v>
      </c>
    </row>
    <row r="624" spans="1:8" x14ac:dyDescent="0.25">
      <c r="A624" t="s">
        <v>2655</v>
      </c>
      <c r="B624" t="s">
        <v>996</v>
      </c>
      <c r="C624" s="48">
        <v>18745259</v>
      </c>
      <c r="D624" s="48">
        <v>-48080</v>
      </c>
      <c r="E624" s="48">
        <v>0</v>
      </c>
      <c r="F624" s="48">
        <v>5188289</v>
      </c>
      <c r="G624" s="48">
        <v>4153998</v>
      </c>
      <c r="H624" s="48">
        <v>654170</v>
      </c>
    </row>
    <row r="625" spans="1:8" x14ac:dyDescent="0.25">
      <c r="A625" t="s">
        <v>2656</v>
      </c>
      <c r="B625" t="s">
        <v>126</v>
      </c>
      <c r="C625" s="48">
        <v>153491</v>
      </c>
      <c r="D625" s="48">
        <v>187000</v>
      </c>
      <c r="E625" s="48">
        <v>0</v>
      </c>
      <c r="F625" s="48">
        <v>320940</v>
      </c>
      <c r="G625" s="48">
        <v>0</v>
      </c>
      <c r="H625" s="48">
        <v>0</v>
      </c>
    </row>
    <row r="626" spans="1:8" x14ac:dyDescent="0.25">
      <c r="A626" t="s">
        <v>2657</v>
      </c>
      <c r="B626" t="s">
        <v>997</v>
      </c>
      <c r="C626" s="48">
        <v>7164</v>
      </c>
      <c r="D626" s="48">
        <v>0</v>
      </c>
      <c r="E626" s="48">
        <v>0</v>
      </c>
      <c r="F626" s="48">
        <v>104846</v>
      </c>
      <c r="G626" s="48">
        <v>0</v>
      </c>
      <c r="H626" s="48">
        <v>454</v>
      </c>
    </row>
    <row r="627" spans="1:8" x14ac:dyDescent="0.25">
      <c r="A627" t="s">
        <v>2658</v>
      </c>
      <c r="B627" t="s">
        <v>998</v>
      </c>
      <c r="C627" s="48">
        <v>38635974</v>
      </c>
      <c r="D627" s="48">
        <v>0</v>
      </c>
      <c r="E627" s="48">
        <v>0</v>
      </c>
      <c r="F627" s="48">
        <v>15517703</v>
      </c>
      <c r="G627" s="48">
        <v>14465104</v>
      </c>
      <c r="H627" s="48">
        <v>8267331</v>
      </c>
    </row>
    <row r="628" spans="1:8" x14ac:dyDescent="0.25">
      <c r="A628" t="s">
        <v>2659</v>
      </c>
      <c r="B628" t="s">
        <v>999</v>
      </c>
      <c r="C628" s="48">
        <v>1825909</v>
      </c>
      <c r="D628" s="48">
        <v>0</v>
      </c>
      <c r="E628" s="48">
        <v>0</v>
      </c>
      <c r="F628" s="48">
        <v>1188418</v>
      </c>
      <c r="G628" s="48">
        <v>94383</v>
      </c>
      <c r="H628" s="48">
        <v>0</v>
      </c>
    </row>
    <row r="629" spans="1:8" x14ac:dyDescent="0.25">
      <c r="A629" t="s">
        <v>2660</v>
      </c>
      <c r="B629" t="s">
        <v>1000</v>
      </c>
      <c r="C629" s="48">
        <v>16809720</v>
      </c>
      <c r="D629" s="48">
        <v>0</v>
      </c>
      <c r="E629" s="48">
        <v>0</v>
      </c>
      <c r="F629" s="48">
        <v>5219969</v>
      </c>
      <c r="G629" s="48">
        <v>4131083</v>
      </c>
      <c r="H629" s="48">
        <v>723229</v>
      </c>
    </row>
    <row r="630" spans="1:8" x14ac:dyDescent="0.25">
      <c r="A630" t="s">
        <v>2661</v>
      </c>
      <c r="B630" t="s">
        <v>63</v>
      </c>
      <c r="C630" s="48">
        <v>3356284</v>
      </c>
      <c r="D630" s="48">
        <v>33776</v>
      </c>
      <c r="E630" s="48">
        <v>2443810</v>
      </c>
      <c r="F630" s="48">
        <v>1036950</v>
      </c>
      <c r="G630" s="48">
        <v>149949</v>
      </c>
      <c r="H630" s="48">
        <v>-1273302</v>
      </c>
    </row>
    <row r="631" spans="1:8" x14ac:dyDescent="0.25">
      <c r="A631" t="s">
        <v>2662</v>
      </c>
      <c r="B631" t="s">
        <v>836</v>
      </c>
      <c r="C631" s="48">
        <v>962692</v>
      </c>
      <c r="D631" s="48">
        <v>82068</v>
      </c>
      <c r="E631" s="48">
        <v>855023</v>
      </c>
      <c r="F631" s="48">
        <v>648015</v>
      </c>
      <c r="G631" s="48">
        <v>14009</v>
      </c>
      <c r="H631" s="48">
        <v>409102</v>
      </c>
    </row>
    <row r="632" spans="1:8" x14ac:dyDescent="0.25">
      <c r="A632" t="s">
        <v>2663</v>
      </c>
      <c r="B632" t="s">
        <v>837</v>
      </c>
      <c r="C632" s="48">
        <v>240242682</v>
      </c>
      <c r="D632" s="48">
        <v>7692900</v>
      </c>
      <c r="E632" s="48">
        <v>208858419</v>
      </c>
      <c r="F632" s="48">
        <v>15968155</v>
      </c>
      <c r="G632" s="48">
        <v>0</v>
      </c>
      <c r="H632" s="48">
        <v>10709301</v>
      </c>
    </row>
    <row r="633" spans="1:8" x14ac:dyDescent="0.25">
      <c r="A633" t="s">
        <v>2664</v>
      </c>
      <c r="B633" t="s">
        <v>838</v>
      </c>
      <c r="C633" s="48">
        <v>168629618</v>
      </c>
      <c r="D633" s="48">
        <v>1747832</v>
      </c>
      <c r="E633" s="48">
        <v>125996982</v>
      </c>
      <c r="F633" s="48">
        <v>28438958</v>
      </c>
      <c r="G633" s="48">
        <v>7890103</v>
      </c>
      <c r="H633" s="48">
        <v>4319389</v>
      </c>
    </row>
    <row r="634" spans="1:8" x14ac:dyDescent="0.25">
      <c r="A634" t="s">
        <v>2665</v>
      </c>
      <c r="B634" t="s">
        <v>839</v>
      </c>
      <c r="C634" s="48">
        <v>89353293</v>
      </c>
      <c r="D634" s="48">
        <v>0</v>
      </c>
      <c r="E634" s="48">
        <v>77113767</v>
      </c>
      <c r="F634" s="48">
        <v>7910394</v>
      </c>
      <c r="G634" s="48">
        <v>0</v>
      </c>
      <c r="H634" s="48">
        <v>2608008</v>
      </c>
    </row>
    <row r="635" spans="1:8" x14ac:dyDescent="0.25">
      <c r="A635" t="s">
        <v>2666</v>
      </c>
      <c r="B635" t="s">
        <v>1001</v>
      </c>
      <c r="C635" s="48">
        <v>2646510</v>
      </c>
      <c r="D635" s="48">
        <v>36367</v>
      </c>
      <c r="E635" s="48">
        <v>0</v>
      </c>
      <c r="F635" s="48">
        <v>4296776</v>
      </c>
      <c r="G635" s="48">
        <v>0</v>
      </c>
      <c r="H635" s="48">
        <v>759854</v>
      </c>
    </row>
    <row r="636" spans="1:8" x14ac:dyDescent="0.25">
      <c r="A636" t="s">
        <v>2667</v>
      </c>
      <c r="B636" t="s">
        <v>1002</v>
      </c>
      <c r="C636" s="48">
        <v>3553424</v>
      </c>
      <c r="D636" s="48">
        <v>196504</v>
      </c>
      <c r="E636" s="48">
        <v>0</v>
      </c>
      <c r="F636" s="48">
        <v>1469713</v>
      </c>
      <c r="G636" s="48">
        <v>490169</v>
      </c>
      <c r="H636" s="48">
        <v>150255</v>
      </c>
    </row>
    <row r="637" spans="1:8" x14ac:dyDescent="0.25">
      <c r="A637" t="s">
        <v>2668</v>
      </c>
      <c r="B637" t="s">
        <v>1003</v>
      </c>
      <c r="C637" s="48">
        <v>2821488</v>
      </c>
      <c r="D637" s="48">
        <v>0</v>
      </c>
      <c r="E637" s="48">
        <v>0</v>
      </c>
      <c r="F637" s="48">
        <v>2294598</v>
      </c>
      <c r="G637" s="48">
        <v>697065</v>
      </c>
      <c r="H637" s="48">
        <v>451351</v>
      </c>
    </row>
    <row r="638" spans="1:8" x14ac:dyDescent="0.25">
      <c r="A638" t="s">
        <v>2669</v>
      </c>
      <c r="B638" t="s">
        <v>840</v>
      </c>
      <c r="C638" s="48">
        <v>32177212</v>
      </c>
      <c r="D638" s="48">
        <v>34245091</v>
      </c>
      <c r="E638" s="48">
        <v>37946248</v>
      </c>
      <c r="F638" s="48">
        <v>11322137</v>
      </c>
      <c r="G638" s="48">
        <v>62627</v>
      </c>
      <c r="H638" s="48">
        <v>11872766</v>
      </c>
    </row>
    <row r="639" spans="1:8" x14ac:dyDescent="0.25">
      <c r="A639" t="s">
        <v>2670</v>
      </c>
      <c r="B639" t="s">
        <v>1004</v>
      </c>
      <c r="C639" s="48">
        <v>16877314</v>
      </c>
      <c r="D639" s="48">
        <v>0</v>
      </c>
      <c r="E639" s="48">
        <v>0</v>
      </c>
      <c r="F639" s="48">
        <v>6032490</v>
      </c>
      <c r="G639" s="48">
        <v>1811232</v>
      </c>
      <c r="H639" s="48">
        <v>8805091</v>
      </c>
    </row>
    <row r="640" spans="1:8" x14ac:dyDescent="0.25">
      <c r="A640" t="s">
        <v>2671</v>
      </c>
      <c r="B640" t="s">
        <v>127</v>
      </c>
      <c r="C640" s="48">
        <v>0</v>
      </c>
      <c r="D640" s="48">
        <v>0</v>
      </c>
      <c r="E640" s="48">
        <v>0</v>
      </c>
      <c r="F640" s="48">
        <v>54176</v>
      </c>
      <c r="G640" s="48">
        <v>0</v>
      </c>
      <c r="H640" s="48">
        <v>0</v>
      </c>
    </row>
    <row r="641" spans="1:8" x14ac:dyDescent="0.25">
      <c r="A641" t="s">
        <v>2672</v>
      </c>
      <c r="B641" t="s">
        <v>1005</v>
      </c>
      <c r="C641" s="48">
        <v>6599871</v>
      </c>
      <c r="D641" s="48">
        <v>2398635</v>
      </c>
      <c r="E641" s="48">
        <v>0</v>
      </c>
      <c r="F641" s="48">
        <v>3660378</v>
      </c>
      <c r="G641" s="48">
        <v>4207974</v>
      </c>
      <c r="H641" s="48">
        <v>1645674</v>
      </c>
    </row>
    <row r="642" spans="1:8" x14ac:dyDescent="0.25">
      <c r="A642" t="s">
        <v>2673</v>
      </c>
      <c r="B642" t="s">
        <v>841</v>
      </c>
      <c r="C642" s="48">
        <v>27184425</v>
      </c>
      <c r="D642" s="48">
        <v>102291</v>
      </c>
      <c r="E642" s="48">
        <v>24929978</v>
      </c>
      <c r="F642" s="48">
        <v>2940962</v>
      </c>
      <c r="G642" s="48">
        <v>0</v>
      </c>
      <c r="H642" s="48">
        <v>388358</v>
      </c>
    </row>
    <row r="643" spans="1:8" x14ac:dyDescent="0.25">
      <c r="A643" t="s">
        <v>2674</v>
      </c>
      <c r="B643" t="s">
        <v>1006</v>
      </c>
      <c r="C643" s="48">
        <v>610176</v>
      </c>
      <c r="D643" s="48">
        <v>4112</v>
      </c>
      <c r="E643" s="48">
        <v>0</v>
      </c>
      <c r="F643" s="48">
        <v>499293</v>
      </c>
      <c r="G643" s="48">
        <v>0</v>
      </c>
      <c r="H643" s="48">
        <v>61521</v>
      </c>
    </row>
    <row r="644" spans="1:8" x14ac:dyDescent="0.25">
      <c r="A644" t="s">
        <v>2675</v>
      </c>
      <c r="B644" t="s">
        <v>1007</v>
      </c>
      <c r="C644" s="48">
        <v>98573970</v>
      </c>
      <c r="D644" s="48">
        <v>0</v>
      </c>
      <c r="E644" s="48">
        <v>0</v>
      </c>
      <c r="F644" s="48">
        <v>21661103</v>
      </c>
      <c r="G644" s="48">
        <v>28419460</v>
      </c>
      <c r="H644" s="48">
        <v>3311375</v>
      </c>
    </row>
    <row r="645" spans="1:8" x14ac:dyDescent="0.25">
      <c r="A645" t="s">
        <v>2676</v>
      </c>
      <c r="B645" t="s">
        <v>1008</v>
      </c>
      <c r="C645" s="48">
        <v>1</v>
      </c>
      <c r="D645" s="48">
        <v>0</v>
      </c>
      <c r="E645" s="48">
        <v>0</v>
      </c>
      <c r="F645" s="48">
        <v>1</v>
      </c>
      <c r="G645" s="48">
        <v>0</v>
      </c>
      <c r="H645" s="48">
        <v>0</v>
      </c>
    </row>
    <row r="646" spans="1:8" x14ac:dyDescent="0.25">
      <c r="A646" t="s">
        <v>2677</v>
      </c>
      <c r="B646" t="s">
        <v>1009</v>
      </c>
      <c r="C646" s="48">
        <v>36147</v>
      </c>
      <c r="D646" s="48">
        <v>378388</v>
      </c>
      <c r="E646" s="48">
        <v>0</v>
      </c>
      <c r="F646" s="48">
        <v>46163</v>
      </c>
      <c r="G646" s="48">
        <v>0</v>
      </c>
      <c r="H646" s="48">
        <v>0</v>
      </c>
    </row>
    <row r="647" spans="1:8" x14ac:dyDescent="0.25">
      <c r="A647" t="s">
        <v>2678</v>
      </c>
      <c r="B647" t="s">
        <v>1010</v>
      </c>
      <c r="C647" s="48">
        <v>2072086</v>
      </c>
      <c r="D647" s="48">
        <v>0</v>
      </c>
      <c r="E647" s="48">
        <v>0</v>
      </c>
      <c r="F647" s="48">
        <v>1565520</v>
      </c>
      <c r="G647" s="48">
        <v>430611</v>
      </c>
      <c r="H647" s="48">
        <v>140857</v>
      </c>
    </row>
    <row r="648" spans="1:8" x14ac:dyDescent="0.25">
      <c r="A648" t="s">
        <v>2679</v>
      </c>
      <c r="B648" t="s">
        <v>1011</v>
      </c>
      <c r="C648" s="48">
        <v>3415751</v>
      </c>
      <c r="D648" s="48">
        <v>1120</v>
      </c>
      <c r="E648" s="48">
        <v>0</v>
      </c>
      <c r="F648" s="48">
        <v>105441</v>
      </c>
      <c r="G648" s="48">
        <v>0</v>
      </c>
      <c r="H648" s="48">
        <v>0</v>
      </c>
    </row>
    <row r="649" spans="1:8" x14ac:dyDescent="0.25">
      <c r="A649" t="s">
        <v>2680</v>
      </c>
      <c r="B649" t="s">
        <v>1012</v>
      </c>
      <c r="C649" s="48">
        <v>0</v>
      </c>
      <c r="D649" s="48">
        <v>0</v>
      </c>
      <c r="E649" s="48">
        <v>0</v>
      </c>
      <c r="F649" s="48">
        <v>21055</v>
      </c>
      <c r="G649" s="48">
        <v>0</v>
      </c>
      <c r="H649" s="48">
        <v>0</v>
      </c>
    </row>
    <row r="650" spans="1:8" x14ac:dyDescent="0.25">
      <c r="A650" t="s">
        <v>2681</v>
      </c>
      <c r="B650" t="s">
        <v>1013</v>
      </c>
      <c r="C650" s="48">
        <v>68074862</v>
      </c>
      <c r="D650" s="48">
        <v>1781990</v>
      </c>
      <c r="E650" s="48">
        <v>32109568</v>
      </c>
      <c r="F650" s="48">
        <v>9301129</v>
      </c>
      <c r="G650" s="48">
        <v>11774050</v>
      </c>
      <c r="H650" s="48">
        <v>4063955</v>
      </c>
    </row>
    <row r="651" spans="1:8" x14ac:dyDescent="0.25">
      <c r="A651" t="s">
        <v>2682</v>
      </c>
      <c r="B651" t="s">
        <v>842</v>
      </c>
      <c r="C651" s="48">
        <v>138180465</v>
      </c>
      <c r="D651" s="48">
        <v>590802</v>
      </c>
      <c r="E651" s="48">
        <v>89520970</v>
      </c>
      <c r="F651" s="48">
        <v>12109139</v>
      </c>
      <c r="G651" s="48">
        <v>9143826</v>
      </c>
      <c r="H651" s="48">
        <v>10225481</v>
      </c>
    </row>
    <row r="652" spans="1:8" x14ac:dyDescent="0.25">
      <c r="A652" t="s">
        <v>2683</v>
      </c>
      <c r="B652" t="s">
        <v>1014</v>
      </c>
      <c r="C652" s="48">
        <v>1618088</v>
      </c>
      <c r="D652" s="48">
        <v>17</v>
      </c>
      <c r="E652" s="48">
        <v>722023</v>
      </c>
      <c r="F652" s="48">
        <v>315185</v>
      </c>
      <c r="G652" s="48">
        <v>36405</v>
      </c>
      <c r="H652" s="48">
        <v>384446</v>
      </c>
    </row>
    <row r="653" spans="1:8" x14ac:dyDescent="0.25">
      <c r="A653" t="s">
        <v>2684</v>
      </c>
      <c r="B653" t="s">
        <v>1015</v>
      </c>
      <c r="C653" s="48">
        <v>2211873</v>
      </c>
      <c r="D653" s="48">
        <v>-213446</v>
      </c>
      <c r="E653" s="48">
        <v>0</v>
      </c>
      <c r="F653" s="48">
        <v>2189085</v>
      </c>
      <c r="G653" s="48">
        <v>0</v>
      </c>
      <c r="H653" s="48">
        <v>0</v>
      </c>
    </row>
    <row r="654" spans="1:8" x14ac:dyDescent="0.25">
      <c r="A654" t="s">
        <v>2685</v>
      </c>
      <c r="B654" t="s">
        <v>843</v>
      </c>
      <c r="C654" s="48">
        <v>48255470</v>
      </c>
      <c r="D654" s="48">
        <v>49910</v>
      </c>
      <c r="E654" s="48">
        <v>39776791</v>
      </c>
      <c r="F654" s="48">
        <v>4140743</v>
      </c>
      <c r="G654" s="48">
        <v>1170190</v>
      </c>
      <c r="H654" s="48">
        <v>1016898</v>
      </c>
    </row>
    <row r="655" spans="1:8" x14ac:dyDescent="0.25">
      <c r="A655" t="s">
        <v>2686</v>
      </c>
      <c r="B655" t="s">
        <v>844</v>
      </c>
      <c r="C655" s="48">
        <v>21485860</v>
      </c>
      <c r="D655" s="48">
        <v>0</v>
      </c>
      <c r="E655" s="48">
        <v>14226574</v>
      </c>
      <c r="F655" s="48">
        <v>3344478</v>
      </c>
      <c r="G655" s="48">
        <v>0</v>
      </c>
      <c r="H655" s="48">
        <v>708213</v>
      </c>
    </row>
    <row r="656" spans="1:8" x14ac:dyDescent="0.25">
      <c r="A656" t="s">
        <v>2687</v>
      </c>
      <c r="B656" t="s">
        <v>1016</v>
      </c>
      <c r="C656" s="48">
        <v>2182087</v>
      </c>
      <c r="D656" s="48">
        <v>21529</v>
      </c>
      <c r="E656" s="48">
        <v>0</v>
      </c>
      <c r="F656" s="48">
        <v>1526291</v>
      </c>
      <c r="G656" s="48">
        <v>598960</v>
      </c>
      <c r="H656" s="48">
        <v>0</v>
      </c>
    </row>
    <row r="657" spans="1:8" x14ac:dyDescent="0.25">
      <c r="A657" t="s">
        <v>2688</v>
      </c>
      <c r="B657" t="s">
        <v>1017</v>
      </c>
      <c r="C657" s="48">
        <v>1829496</v>
      </c>
      <c r="D657" s="48">
        <v>0</v>
      </c>
      <c r="E657" s="48">
        <v>0</v>
      </c>
      <c r="F657" s="48">
        <v>590272</v>
      </c>
      <c r="G657" s="48">
        <v>0</v>
      </c>
      <c r="H657" s="48">
        <v>49748</v>
      </c>
    </row>
    <row r="658" spans="1:8" x14ac:dyDescent="0.25">
      <c r="A658" t="s">
        <v>2689</v>
      </c>
      <c r="B658" t="s">
        <v>845</v>
      </c>
      <c r="C658" s="48">
        <v>161831267</v>
      </c>
      <c r="D658" s="48">
        <v>5698484</v>
      </c>
      <c r="E658" s="48">
        <v>125898711</v>
      </c>
      <c r="F658" s="48">
        <v>29153736</v>
      </c>
      <c r="G658" s="48">
        <v>4375295</v>
      </c>
      <c r="H658" s="48">
        <v>7305733</v>
      </c>
    </row>
    <row r="659" spans="1:8" x14ac:dyDescent="0.25">
      <c r="A659" t="s">
        <v>2690</v>
      </c>
      <c r="B659" t="s">
        <v>1018</v>
      </c>
      <c r="C659" s="48">
        <v>2007077</v>
      </c>
      <c r="D659" s="48">
        <v>6404</v>
      </c>
      <c r="E659" s="48">
        <v>0</v>
      </c>
      <c r="F659" s="48">
        <v>494756</v>
      </c>
      <c r="G659" s="48">
        <v>1355055</v>
      </c>
      <c r="H659" s="48">
        <v>0</v>
      </c>
    </row>
    <row r="660" spans="1:8" x14ac:dyDescent="0.25">
      <c r="A660" t="s">
        <v>2691</v>
      </c>
      <c r="B660" t="s">
        <v>1019</v>
      </c>
      <c r="C660" s="48">
        <v>407558</v>
      </c>
      <c r="D660" s="48">
        <v>0</v>
      </c>
      <c r="E660" s="48">
        <v>0</v>
      </c>
      <c r="F660" s="48">
        <v>493331</v>
      </c>
      <c r="G660" s="48">
        <v>0</v>
      </c>
      <c r="H660" s="48">
        <v>8895</v>
      </c>
    </row>
    <row r="661" spans="1:8" x14ac:dyDescent="0.25">
      <c r="A661" t="s">
        <v>2692</v>
      </c>
      <c r="B661" t="s">
        <v>846</v>
      </c>
      <c r="C661" s="48">
        <v>-1303470</v>
      </c>
      <c r="D661" s="48">
        <v>209712</v>
      </c>
      <c r="E661" s="48">
        <v>2814396</v>
      </c>
      <c r="F661" s="48">
        <v>1806022</v>
      </c>
      <c r="G661" s="48">
        <v>8535</v>
      </c>
      <c r="H661" s="48">
        <v>3208114</v>
      </c>
    </row>
    <row r="662" spans="1:8" x14ac:dyDescent="0.25">
      <c r="A662" t="s">
        <v>2693</v>
      </c>
      <c r="B662" t="s">
        <v>847</v>
      </c>
      <c r="C662" s="48">
        <v>3024304</v>
      </c>
      <c r="D662" s="48">
        <v>0</v>
      </c>
      <c r="E662" s="48">
        <v>1927575</v>
      </c>
      <c r="F662" s="48">
        <v>255698</v>
      </c>
      <c r="G662" s="48">
        <v>0</v>
      </c>
      <c r="H662" s="48">
        <v>0</v>
      </c>
    </row>
    <row r="663" spans="1:8" x14ac:dyDescent="0.25">
      <c r="A663" t="s">
        <v>2694</v>
      </c>
      <c r="B663" t="s">
        <v>848</v>
      </c>
      <c r="C663" s="48">
        <v>14024258</v>
      </c>
      <c r="D663" s="48">
        <v>29084</v>
      </c>
      <c r="E663" s="48">
        <v>10453850</v>
      </c>
      <c r="F663" s="48">
        <v>4128870</v>
      </c>
      <c r="G663" s="48">
        <v>218078</v>
      </c>
      <c r="H663" s="48">
        <v>1033026</v>
      </c>
    </row>
    <row r="664" spans="1:8" x14ac:dyDescent="0.25">
      <c r="A664" t="s">
        <v>2695</v>
      </c>
      <c r="B664" t="s">
        <v>128</v>
      </c>
      <c r="C664" s="48">
        <v>0</v>
      </c>
      <c r="D664" s="48">
        <v>0</v>
      </c>
      <c r="E664" s="48">
        <v>0</v>
      </c>
      <c r="F664" s="48">
        <v>98916</v>
      </c>
      <c r="G664" s="48">
        <v>0</v>
      </c>
      <c r="H664" s="48">
        <v>0</v>
      </c>
    </row>
    <row r="665" spans="1:8" x14ac:dyDescent="0.25">
      <c r="A665" t="s">
        <v>2696</v>
      </c>
      <c r="B665" t="s">
        <v>849</v>
      </c>
      <c r="C665" s="48">
        <v>73853575</v>
      </c>
      <c r="D665" s="48">
        <v>515853</v>
      </c>
      <c r="E665" s="48">
        <v>64525901</v>
      </c>
      <c r="F665" s="48">
        <v>7390340</v>
      </c>
      <c r="G665" s="48">
        <v>2927055</v>
      </c>
      <c r="H665" s="48">
        <v>712902</v>
      </c>
    </row>
    <row r="666" spans="1:8" x14ac:dyDescent="0.25">
      <c r="A666" t="s">
        <v>2697</v>
      </c>
      <c r="B666" t="s">
        <v>129</v>
      </c>
      <c r="C666" s="48">
        <v>0</v>
      </c>
      <c r="D666" s="48">
        <v>0</v>
      </c>
      <c r="E666" s="48">
        <v>0</v>
      </c>
      <c r="F666" s="48">
        <v>3950</v>
      </c>
      <c r="G666" s="48">
        <v>0</v>
      </c>
      <c r="H666" s="48">
        <v>0</v>
      </c>
    </row>
    <row r="667" spans="1:8" x14ac:dyDescent="0.25">
      <c r="A667" t="s">
        <v>2698</v>
      </c>
      <c r="B667" t="s">
        <v>850</v>
      </c>
      <c r="C667" s="48">
        <v>3066075</v>
      </c>
      <c r="D667" s="48">
        <v>19030</v>
      </c>
      <c r="E667" s="48">
        <v>2432760</v>
      </c>
      <c r="F667" s="48">
        <v>527228</v>
      </c>
      <c r="G667" s="48">
        <v>0</v>
      </c>
      <c r="H667" s="48">
        <v>74281</v>
      </c>
    </row>
    <row r="668" spans="1:8" x14ac:dyDescent="0.25">
      <c r="A668" t="s">
        <v>2699</v>
      </c>
      <c r="B668" t="s">
        <v>851</v>
      </c>
      <c r="C668" s="48">
        <v>1289950</v>
      </c>
      <c r="D668" s="48">
        <v>0</v>
      </c>
      <c r="E668" s="48">
        <v>621864</v>
      </c>
      <c r="F668" s="48">
        <v>730507</v>
      </c>
      <c r="G668" s="48">
        <v>24694</v>
      </c>
      <c r="H668" s="48">
        <v>80874</v>
      </c>
    </row>
    <row r="669" spans="1:8" x14ac:dyDescent="0.25">
      <c r="A669" t="s">
        <v>2700</v>
      </c>
      <c r="B669" t="s">
        <v>130</v>
      </c>
      <c r="C669" s="48">
        <v>830398</v>
      </c>
      <c r="D669" s="48">
        <v>0</v>
      </c>
      <c r="E669" s="48">
        <v>0</v>
      </c>
      <c r="F669" s="48">
        <v>549268</v>
      </c>
      <c r="G669" s="48">
        <v>0</v>
      </c>
      <c r="H669" s="48">
        <v>82692</v>
      </c>
    </row>
    <row r="670" spans="1:8" x14ac:dyDescent="0.25">
      <c r="A670" t="s">
        <v>2701</v>
      </c>
      <c r="B670" t="s">
        <v>852</v>
      </c>
      <c r="C670" s="48">
        <v>3361424</v>
      </c>
      <c r="D670" s="48">
        <v>13122646</v>
      </c>
      <c r="E670" s="48">
        <v>0</v>
      </c>
      <c r="F670" s="48">
        <v>10537467</v>
      </c>
      <c r="G670" s="48">
        <v>0</v>
      </c>
      <c r="H670" s="48">
        <v>6163113</v>
      </c>
    </row>
    <row r="671" spans="1:8" x14ac:dyDescent="0.25">
      <c r="A671" t="s">
        <v>2702</v>
      </c>
      <c r="B671" t="s">
        <v>1020</v>
      </c>
      <c r="C671" s="48">
        <v>523977</v>
      </c>
      <c r="D671" s="48">
        <v>0</v>
      </c>
      <c r="E671" s="48">
        <v>0</v>
      </c>
      <c r="F671" s="48">
        <v>97662</v>
      </c>
      <c r="G671" s="48">
        <v>0</v>
      </c>
      <c r="H671" s="48">
        <v>16024</v>
      </c>
    </row>
    <row r="672" spans="1:8" x14ac:dyDescent="0.25">
      <c r="A672" t="s">
        <v>2703</v>
      </c>
      <c r="B672" t="s">
        <v>1021</v>
      </c>
      <c r="C672" s="48">
        <v>1857762</v>
      </c>
      <c r="D672" s="48">
        <v>-18632</v>
      </c>
      <c r="E672" s="48">
        <v>0</v>
      </c>
      <c r="F672" s="48">
        <v>1286273</v>
      </c>
      <c r="G672" s="48">
        <v>0</v>
      </c>
      <c r="H672" s="48">
        <v>70494</v>
      </c>
    </row>
    <row r="673" spans="1:8" x14ac:dyDescent="0.25">
      <c r="A673" t="s">
        <v>2704</v>
      </c>
      <c r="B673" t="s">
        <v>853</v>
      </c>
      <c r="C673" s="48">
        <v>55150644</v>
      </c>
      <c r="D673" s="48">
        <v>2627795</v>
      </c>
      <c r="E673" s="48">
        <v>44325801</v>
      </c>
      <c r="F673" s="48">
        <v>11003010</v>
      </c>
      <c r="G673" s="48">
        <v>0</v>
      </c>
      <c r="H673" s="48">
        <v>9809340</v>
      </c>
    </row>
    <row r="674" spans="1:8" x14ac:dyDescent="0.25">
      <c r="A674" t="s">
        <v>2705</v>
      </c>
      <c r="B674" t="s">
        <v>1022</v>
      </c>
      <c r="C674" s="48">
        <v>15933326</v>
      </c>
      <c r="D674" s="48">
        <v>0</v>
      </c>
      <c r="E674" s="48">
        <v>0</v>
      </c>
      <c r="F674" s="48">
        <v>5153589</v>
      </c>
      <c r="G674" s="48">
        <v>3398450</v>
      </c>
      <c r="H674" s="48">
        <v>1871094</v>
      </c>
    </row>
    <row r="675" spans="1:8" x14ac:dyDescent="0.25">
      <c r="A675" t="s">
        <v>2706</v>
      </c>
      <c r="B675" t="s">
        <v>1023</v>
      </c>
      <c r="C675" s="48">
        <v>1754050</v>
      </c>
      <c r="D675" s="48">
        <v>710</v>
      </c>
      <c r="E675" s="48">
        <v>0</v>
      </c>
      <c r="F675" s="48">
        <v>1394398</v>
      </c>
      <c r="G675" s="48">
        <v>566100</v>
      </c>
      <c r="H675" s="48">
        <v>156973</v>
      </c>
    </row>
    <row r="676" spans="1:8" x14ac:dyDescent="0.25">
      <c r="A676" t="s">
        <v>2707</v>
      </c>
      <c r="B676" t="s">
        <v>1024</v>
      </c>
      <c r="C676" s="48">
        <v>1148905</v>
      </c>
      <c r="D676" s="48">
        <v>-76402</v>
      </c>
      <c r="E676" s="48">
        <v>0</v>
      </c>
      <c r="F676" s="48">
        <v>1985888</v>
      </c>
      <c r="G676" s="48">
        <v>0</v>
      </c>
      <c r="H676" s="48">
        <v>0</v>
      </c>
    </row>
    <row r="677" spans="1:8" x14ac:dyDescent="0.25">
      <c r="A677" t="s">
        <v>2708</v>
      </c>
      <c r="B677" t="s">
        <v>854</v>
      </c>
      <c r="C677" s="48">
        <v>6594839</v>
      </c>
      <c r="D677" s="48">
        <v>95369</v>
      </c>
      <c r="E677" s="48">
        <v>4461360</v>
      </c>
      <c r="F677" s="48">
        <v>1706709</v>
      </c>
      <c r="G677" s="48">
        <v>6360</v>
      </c>
      <c r="H677" s="48">
        <v>752714</v>
      </c>
    </row>
    <row r="678" spans="1:8" x14ac:dyDescent="0.25">
      <c r="A678" t="s">
        <v>2709</v>
      </c>
      <c r="B678" t="s">
        <v>1025</v>
      </c>
      <c r="C678" s="48">
        <v>9742245</v>
      </c>
      <c r="D678" s="48">
        <v>127229</v>
      </c>
      <c r="E678" s="48">
        <v>0</v>
      </c>
      <c r="F678" s="48">
        <v>6459597</v>
      </c>
      <c r="G678" s="48">
        <v>0</v>
      </c>
      <c r="H678" s="48">
        <v>1134264</v>
      </c>
    </row>
    <row r="679" spans="1:8" x14ac:dyDescent="0.25">
      <c r="A679" t="s">
        <v>2710</v>
      </c>
      <c r="B679" t="s">
        <v>1026</v>
      </c>
      <c r="C679" s="48">
        <v>41853078</v>
      </c>
      <c r="D679" s="48">
        <v>1676234</v>
      </c>
      <c r="E679" s="48">
        <v>0</v>
      </c>
      <c r="F679" s="48">
        <v>20754724</v>
      </c>
      <c r="G679" s="48">
        <v>3338486</v>
      </c>
      <c r="H679" s="48">
        <v>9012700</v>
      </c>
    </row>
    <row r="680" spans="1:8" x14ac:dyDescent="0.25">
      <c r="A680" t="s">
        <v>2711</v>
      </c>
      <c r="B680" t="s">
        <v>64</v>
      </c>
      <c r="C680" s="48">
        <v>44511354</v>
      </c>
      <c r="D680" s="48">
        <v>36125</v>
      </c>
      <c r="E680" s="48">
        <v>44205186</v>
      </c>
      <c r="F680" s="48">
        <v>1844147</v>
      </c>
      <c r="G680" s="48">
        <v>42469</v>
      </c>
      <c r="H680" s="48">
        <v>681852</v>
      </c>
    </row>
    <row r="681" spans="1:8" x14ac:dyDescent="0.25">
      <c r="A681" t="s">
        <v>2712</v>
      </c>
      <c r="B681" t="s">
        <v>1027</v>
      </c>
      <c r="C681" s="48">
        <v>132122</v>
      </c>
      <c r="D681" s="48">
        <v>0</v>
      </c>
      <c r="E681" s="48">
        <v>0</v>
      </c>
      <c r="F681" s="48">
        <v>154068</v>
      </c>
      <c r="G681" s="48">
        <v>32099</v>
      </c>
      <c r="H681" s="48">
        <v>0</v>
      </c>
    </row>
    <row r="682" spans="1:8" x14ac:dyDescent="0.25">
      <c r="A682" t="s">
        <v>2713</v>
      </c>
      <c r="B682" t="s">
        <v>855</v>
      </c>
      <c r="C682" s="48">
        <v>15196001</v>
      </c>
      <c r="D682" s="48">
        <v>40286</v>
      </c>
      <c r="E682" s="48">
        <v>13874233</v>
      </c>
      <c r="F682" s="48">
        <v>740592</v>
      </c>
      <c r="G682" s="48">
        <v>0</v>
      </c>
      <c r="H682" s="48">
        <v>177277</v>
      </c>
    </row>
    <row r="683" spans="1:8" x14ac:dyDescent="0.25">
      <c r="A683" t="s">
        <v>2714</v>
      </c>
      <c r="B683" t="s">
        <v>856</v>
      </c>
      <c r="C683" s="48">
        <v>60908862</v>
      </c>
      <c r="D683" s="48">
        <v>9350</v>
      </c>
      <c r="E683" s="48">
        <v>53931149</v>
      </c>
      <c r="F683" s="48">
        <v>6571530</v>
      </c>
      <c r="G683" s="48">
        <v>0</v>
      </c>
      <c r="H683" s="48">
        <v>4213119</v>
      </c>
    </row>
    <row r="684" spans="1:8" x14ac:dyDescent="0.25">
      <c r="A684" t="s">
        <v>2715</v>
      </c>
      <c r="B684" t="s">
        <v>1028</v>
      </c>
      <c r="C684" s="48">
        <v>0</v>
      </c>
      <c r="D684" s="48">
        <v>0</v>
      </c>
      <c r="E684" s="48">
        <v>0</v>
      </c>
      <c r="F684" s="48">
        <v>318</v>
      </c>
      <c r="G684" s="48">
        <v>0</v>
      </c>
      <c r="H684" s="48">
        <v>0</v>
      </c>
    </row>
    <row r="685" spans="1:8" x14ac:dyDescent="0.25">
      <c r="A685" t="s">
        <v>2716</v>
      </c>
      <c r="B685" t="s">
        <v>1029</v>
      </c>
      <c r="C685" s="48">
        <v>4480740</v>
      </c>
      <c r="D685" s="48">
        <v>0</v>
      </c>
      <c r="E685" s="48">
        <v>0</v>
      </c>
      <c r="F685" s="48">
        <v>1858077</v>
      </c>
      <c r="G685" s="48">
        <v>0</v>
      </c>
      <c r="H685" s="48">
        <v>2639</v>
      </c>
    </row>
    <row r="686" spans="1:8" x14ac:dyDescent="0.25">
      <c r="A686" t="s">
        <v>2717</v>
      </c>
      <c r="B686" t="s">
        <v>131</v>
      </c>
      <c r="C686" s="48">
        <v>0</v>
      </c>
      <c r="D686" s="48">
        <v>0</v>
      </c>
      <c r="E686" s="48">
        <v>0</v>
      </c>
      <c r="F686" s="48">
        <v>576</v>
      </c>
      <c r="G686" s="48">
        <v>0</v>
      </c>
      <c r="H686" s="48">
        <v>0</v>
      </c>
    </row>
    <row r="687" spans="1:8" x14ac:dyDescent="0.25">
      <c r="A687" t="s">
        <v>2718</v>
      </c>
      <c r="B687" t="s">
        <v>858</v>
      </c>
      <c r="C687" s="48">
        <v>22547321</v>
      </c>
      <c r="D687" s="48">
        <v>14228</v>
      </c>
      <c r="E687" s="48">
        <v>20890023</v>
      </c>
      <c r="F687" s="48">
        <v>971097</v>
      </c>
      <c r="G687" s="48">
        <v>0</v>
      </c>
      <c r="H687" s="48">
        <v>290285</v>
      </c>
    </row>
    <row r="688" spans="1:8" x14ac:dyDescent="0.25">
      <c r="A688" t="s">
        <v>2719</v>
      </c>
      <c r="B688" t="s">
        <v>859</v>
      </c>
      <c r="C688" s="48">
        <v>2670319</v>
      </c>
      <c r="D688" s="48">
        <v>0</v>
      </c>
      <c r="E688" s="48">
        <v>992941</v>
      </c>
      <c r="F688" s="48">
        <v>1571511</v>
      </c>
      <c r="G688" s="48">
        <v>159887</v>
      </c>
      <c r="H688" s="48">
        <v>33376</v>
      </c>
    </row>
    <row r="689" spans="1:8" x14ac:dyDescent="0.25">
      <c r="A689" t="s">
        <v>2720</v>
      </c>
      <c r="B689" t="s">
        <v>1030</v>
      </c>
      <c r="C689" s="48">
        <v>1708147</v>
      </c>
      <c r="D689" s="48">
        <v>17758</v>
      </c>
      <c r="E689" s="48">
        <v>0</v>
      </c>
      <c r="F689" s="48">
        <v>1399946</v>
      </c>
      <c r="G689" s="48">
        <v>57307</v>
      </c>
      <c r="H689" s="48">
        <v>25000</v>
      </c>
    </row>
    <row r="690" spans="1:8" x14ac:dyDescent="0.25">
      <c r="A690" t="s">
        <v>2721</v>
      </c>
      <c r="B690" t="s">
        <v>132</v>
      </c>
      <c r="C690" s="48">
        <v>0</v>
      </c>
      <c r="D690" s="48">
        <v>1</v>
      </c>
      <c r="E690" s="48">
        <v>0</v>
      </c>
      <c r="F690" s="48">
        <v>33460</v>
      </c>
      <c r="G690" s="48">
        <v>0</v>
      </c>
      <c r="H690" s="48">
        <v>0</v>
      </c>
    </row>
    <row r="691" spans="1:8" x14ac:dyDescent="0.25">
      <c r="A691" t="s">
        <v>2722</v>
      </c>
      <c r="B691" t="s">
        <v>860</v>
      </c>
      <c r="C691" s="48">
        <v>34533185</v>
      </c>
      <c r="D691" s="48">
        <v>1162919</v>
      </c>
      <c r="E691" s="48">
        <v>27334015</v>
      </c>
      <c r="F691" s="48">
        <v>4638881</v>
      </c>
      <c r="G691" s="48">
        <v>429878</v>
      </c>
      <c r="H691" s="48">
        <v>5766495</v>
      </c>
    </row>
    <row r="692" spans="1:8" x14ac:dyDescent="0.25">
      <c r="A692" t="s">
        <v>2723</v>
      </c>
      <c r="B692" t="s">
        <v>861</v>
      </c>
      <c r="C692" s="48">
        <v>19767557</v>
      </c>
      <c r="D692" s="48">
        <v>140056</v>
      </c>
      <c r="E692" s="48">
        <v>17372538</v>
      </c>
      <c r="F692" s="48">
        <v>1836786</v>
      </c>
      <c r="G692" s="48">
        <v>0</v>
      </c>
      <c r="H692" s="48">
        <v>1392691</v>
      </c>
    </row>
    <row r="693" spans="1:8" x14ac:dyDescent="0.25">
      <c r="A693" t="s">
        <v>2724</v>
      </c>
      <c r="B693" t="s">
        <v>1031</v>
      </c>
      <c r="C693" s="48">
        <v>240080</v>
      </c>
      <c r="D693" s="48">
        <v>0</v>
      </c>
      <c r="E693" s="48">
        <v>0</v>
      </c>
      <c r="F693" s="48">
        <v>322332</v>
      </c>
      <c r="G693" s="48">
        <v>0</v>
      </c>
      <c r="H693" s="48">
        <v>3644</v>
      </c>
    </row>
    <row r="694" spans="1:8" x14ac:dyDescent="0.25">
      <c r="A694" t="s">
        <v>2725</v>
      </c>
      <c r="B694" t="s">
        <v>862</v>
      </c>
      <c r="C694" s="48">
        <v>9078185</v>
      </c>
      <c r="D694" s="48">
        <v>0</v>
      </c>
      <c r="E694" s="48">
        <v>8162636</v>
      </c>
      <c r="F694" s="48">
        <v>850299</v>
      </c>
      <c r="G694" s="48">
        <v>2123</v>
      </c>
      <c r="H694" s="48">
        <v>1853315</v>
      </c>
    </row>
    <row r="695" spans="1:8" x14ac:dyDescent="0.25">
      <c r="A695" t="s">
        <v>2726</v>
      </c>
      <c r="B695" t="s">
        <v>1032</v>
      </c>
      <c r="C695" s="48">
        <v>329142</v>
      </c>
      <c r="D695" s="48">
        <v>0</v>
      </c>
      <c r="E695" s="48">
        <v>0</v>
      </c>
      <c r="F695" s="48">
        <v>128605</v>
      </c>
      <c r="G695" s="48">
        <v>0</v>
      </c>
      <c r="H695" s="48">
        <v>30160</v>
      </c>
    </row>
    <row r="696" spans="1:8" x14ac:dyDescent="0.25">
      <c r="A696" t="s">
        <v>2727</v>
      </c>
      <c r="B696" t="s">
        <v>864</v>
      </c>
      <c r="C696" s="48">
        <v>19155770</v>
      </c>
      <c r="D696" s="48">
        <v>237284</v>
      </c>
      <c r="E696" s="48">
        <v>16635207</v>
      </c>
      <c r="F696" s="48">
        <v>2149052</v>
      </c>
      <c r="G696" s="48">
        <v>152318</v>
      </c>
      <c r="H696" s="48">
        <v>550507</v>
      </c>
    </row>
    <row r="697" spans="1:8" x14ac:dyDescent="0.25">
      <c r="A697" t="s">
        <v>2728</v>
      </c>
      <c r="B697" t="s">
        <v>1033</v>
      </c>
      <c r="C697" s="48">
        <v>0</v>
      </c>
      <c r="D697" s="48">
        <v>33337</v>
      </c>
      <c r="E697" s="48">
        <v>0</v>
      </c>
      <c r="F697" s="48">
        <v>23551</v>
      </c>
      <c r="G697" s="48">
        <v>0</v>
      </c>
      <c r="H697" s="48">
        <v>0</v>
      </c>
    </row>
    <row r="698" spans="1:8" x14ac:dyDescent="0.25">
      <c r="A698" t="s">
        <v>2729</v>
      </c>
      <c r="B698" t="s">
        <v>1034</v>
      </c>
      <c r="C698" s="48">
        <v>112390</v>
      </c>
      <c r="D698" s="48">
        <v>16976</v>
      </c>
      <c r="E698" s="48">
        <v>-33587</v>
      </c>
      <c r="F698" s="48">
        <v>2250767</v>
      </c>
      <c r="G698" s="48">
        <v>3883</v>
      </c>
      <c r="H698" s="48">
        <v>233547</v>
      </c>
    </row>
    <row r="699" spans="1:8" x14ac:dyDescent="0.25">
      <c r="A699" t="s">
        <v>2730</v>
      </c>
      <c r="B699" t="s">
        <v>1035</v>
      </c>
      <c r="C699" s="48">
        <v>12426302</v>
      </c>
      <c r="D699" s="48">
        <v>442115</v>
      </c>
      <c r="E699" s="48">
        <v>0</v>
      </c>
      <c r="F699" s="48">
        <v>9247055</v>
      </c>
      <c r="G699" s="48">
        <v>2180979</v>
      </c>
      <c r="H699" s="48">
        <v>2836499</v>
      </c>
    </row>
    <row r="700" spans="1:8" x14ac:dyDescent="0.25">
      <c r="A700" t="s">
        <v>2731</v>
      </c>
      <c r="B700" t="s">
        <v>133</v>
      </c>
      <c r="C700" s="48">
        <v>4639645</v>
      </c>
      <c r="D700" s="48">
        <v>83889</v>
      </c>
      <c r="E700" s="48">
        <v>0</v>
      </c>
      <c r="F700" s="48">
        <v>1668359</v>
      </c>
      <c r="G700" s="48">
        <v>2049344</v>
      </c>
      <c r="H700" s="48">
        <v>478856</v>
      </c>
    </row>
    <row r="701" spans="1:8" x14ac:dyDescent="0.25">
      <c r="A701" t="s">
        <v>2732</v>
      </c>
      <c r="B701" t="s">
        <v>865</v>
      </c>
      <c r="C701" s="48">
        <v>154867842</v>
      </c>
      <c r="D701" s="48">
        <v>3471525</v>
      </c>
      <c r="E701" s="48">
        <v>139089935</v>
      </c>
      <c r="F701" s="48">
        <v>10396561</v>
      </c>
      <c r="G701" s="48">
        <v>0</v>
      </c>
      <c r="H701" s="48">
        <v>6205060</v>
      </c>
    </row>
    <row r="702" spans="1:8" x14ac:dyDescent="0.25">
      <c r="A702" t="s">
        <v>2733</v>
      </c>
      <c r="B702" t="s">
        <v>1036</v>
      </c>
      <c r="C702" s="48">
        <v>2463615</v>
      </c>
      <c r="D702" s="48">
        <v>79773</v>
      </c>
      <c r="E702" s="48">
        <v>1224742</v>
      </c>
      <c r="F702" s="48">
        <v>829736</v>
      </c>
      <c r="G702" s="48">
        <v>76801</v>
      </c>
      <c r="H702" s="48">
        <v>110943</v>
      </c>
    </row>
    <row r="703" spans="1:8" x14ac:dyDescent="0.25">
      <c r="A703" t="s">
        <v>2734</v>
      </c>
      <c r="B703" t="s">
        <v>866</v>
      </c>
      <c r="C703" s="48">
        <v>21356866</v>
      </c>
      <c r="D703" s="48">
        <v>0</v>
      </c>
      <c r="E703" s="48">
        <v>17293249</v>
      </c>
      <c r="F703" s="48">
        <v>2325480</v>
      </c>
      <c r="G703" s="48">
        <v>298884</v>
      </c>
      <c r="H703" s="48">
        <v>722888</v>
      </c>
    </row>
    <row r="704" spans="1:8" x14ac:dyDescent="0.25">
      <c r="A704" t="s">
        <v>2735</v>
      </c>
      <c r="B704" t="s">
        <v>1037</v>
      </c>
      <c r="C704" s="48">
        <v>3121233</v>
      </c>
      <c r="D704" s="48">
        <v>3620</v>
      </c>
      <c r="E704" s="48">
        <v>92389</v>
      </c>
      <c r="F704" s="48">
        <v>1277922</v>
      </c>
      <c r="G704" s="48">
        <v>788110</v>
      </c>
      <c r="H704" s="48">
        <v>18979</v>
      </c>
    </row>
    <row r="705" spans="1:8" x14ac:dyDescent="0.25">
      <c r="A705" t="s">
        <v>2736</v>
      </c>
      <c r="B705" t="s">
        <v>1038</v>
      </c>
      <c r="C705" s="48">
        <v>4294133</v>
      </c>
      <c r="D705" s="48">
        <v>627808</v>
      </c>
      <c r="E705" s="48">
        <v>0</v>
      </c>
      <c r="F705" s="48">
        <v>3682797</v>
      </c>
      <c r="G705" s="48">
        <v>618084</v>
      </c>
      <c r="H705" s="48">
        <v>116320</v>
      </c>
    </row>
    <row r="706" spans="1:8" x14ac:dyDescent="0.25">
      <c r="A706" t="s">
        <v>2737</v>
      </c>
      <c r="B706" t="s">
        <v>1039</v>
      </c>
      <c r="C706" s="48">
        <v>0</v>
      </c>
      <c r="D706" s="48">
        <v>0</v>
      </c>
      <c r="E706" s="48">
        <v>0</v>
      </c>
      <c r="F706" s="48">
        <v>17898</v>
      </c>
      <c r="G706" s="48">
        <v>0</v>
      </c>
      <c r="H706" s="48">
        <v>0</v>
      </c>
    </row>
    <row r="707" spans="1:8" x14ac:dyDescent="0.25">
      <c r="A707" t="s">
        <v>2738</v>
      </c>
      <c r="B707" t="s">
        <v>867</v>
      </c>
      <c r="C707" s="48">
        <v>292542698</v>
      </c>
      <c r="D707" s="48">
        <v>16645923</v>
      </c>
      <c r="E707" s="48">
        <v>0</v>
      </c>
      <c r="F707" s="48">
        <v>68052045</v>
      </c>
      <c r="G707" s="48">
        <v>0</v>
      </c>
      <c r="H707" s="48">
        <v>32231310</v>
      </c>
    </row>
    <row r="708" spans="1:8" x14ac:dyDescent="0.25">
      <c r="A708" t="s">
        <v>2739</v>
      </c>
      <c r="B708" t="s">
        <v>868</v>
      </c>
      <c r="C708" s="48">
        <v>43429366</v>
      </c>
      <c r="D708" s="48">
        <v>19982</v>
      </c>
      <c r="E708" s="48">
        <v>43223884</v>
      </c>
      <c r="F708" s="48">
        <v>6903377</v>
      </c>
      <c r="G708" s="48">
        <v>2182931</v>
      </c>
      <c r="H708" s="48">
        <v>3670693</v>
      </c>
    </row>
    <row r="709" spans="1:8" x14ac:dyDescent="0.25">
      <c r="A709" t="s">
        <v>2740</v>
      </c>
      <c r="B709" t="s">
        <v>869</v>
      </c>
      <c r="C709" s="48">
        <v>27245600</v>
      </c>
      <c r="D709" s="48">
        <v>202202</v>
      </c>
      <c r="E709" s="48">
        <v>26376406</v>
      </c>
      <c r="F709" s="48">
        <v>1752555</v>
      </c>
      <c r="G709" s="48">
        <v>117313</v>
      </c>
      <c r="H709" s="48">
        <v>1696022</v>
      </c>
    </row>
    <row r="710" spans="1:8" x14ac:dyDescent="0.25">
      <c r="A710" t="s">
        <v>2741</v>
      </c>
      <c r="B710" t="s">
        <v>870</v>
      </c>
      <c r="C710" s="48">
        <v>943416</v>
      </c>
      <c r="D710" s="48">
        <v>441598</v>
      </c>
      <c r="E710" s="48">
        <v>-34392</v>
      </c>
      <c r="F710" s="48">
        <v>752119</v>
      </c>
      <c r="G710" s="48">
        <v>72818</v>
      </c>
      <c r="H710" s="48">
        <v>-1319382</v>
      </c>
    </row>
    <row r="711" spans="1:8" x14ac:dyDescent="0.25">
      <c r="A711" t="s">
        <v>2742</v>
      </c>
      <c r="B711" t="s">
        <v>1040</v>
      </c>
      <c r="C711" s="48">
        <v>31382</v>
      </c>
      <c r="D711" s="48">
        <v>0</v>
      </c>
      <c r="E711" s="48">
        <v>0</v>
      </c>
      <c r="F711" s="48">
        <v>33276</v>
      </c>
      <c r="G711" s="48">
        <v>15337</v>
      </c>
      <c r="H711" s="48">
        <v>95</v>
      </c>
    </row>
    <row r="712" spans="1:8" x14ac:dyDescent="0.25">
      <c r="A712" t="s">
        <v>2743</v>
      </c>
      <c r="B712" t="s">
        <v>1041</v>
      </c>
      <c r="C712" s="48">
        <v>1918316</v>
      </c>
      <c r="D712" s="48">
        <v>1477</v>
      </c>
      <c r="E712" s="48">
        <v>0</v>
      </c>
      <c r="F712" s="48">
        <v>1179102</v>
      </c>
      <c r="G712" s="48">
        <v>344028</v>
      </c>
      <c r="H712" s="48">
        <v>10485</v>
      </c>
    </row>
    <row r="713" spans="1:8" x14ac:dyDescent="0.25">
      <c r="A713" t="s">
        <v>2744</v>
      </c>
      <c r="B713" t="s">
        <v>872</v>
      </c>
      <c r="C713" s="48">
        <v>168544975</v>
      </c>
      <c r="D713" s="48">
        <v>4020</v>
      </c>
      <c r="E713" s="48">
        <v>144940296</v>
      </c>
      <c r="F713" s="48">
        <v>14097805</v>
      </c>
      <c r="G713" s="48">
        <v>6778353</v>
      </c>
      <c r="H713" s="48">
        <v>6894568</v>
      </c>
    </row>
    <row r="714" spans="1:8" x14ac:dyDescent="0.25">
      <c r="A714" t="s">
        <v>2745</v>
      </c>
      <c r="B714" t="s">
        <v>1042</v>
      </c>
      <c r="C714" s="48">
        <v>7102333</v>
      </c>
      <c r="D714" s="48">
        <v>0</v>
      </c>
      <c r="E714" s="48">
        <v>0</v>
      </c>
      <c r="F714" s="48">
        <v>490240</v>
      </c>
      <c r="G714" s="48">
        <v>0</v>
      </c>
      <c r="H714" s="48">
        <v>9315</v>
      </c>
    </row>
    <row r="715" spans="1:8" x14ac:dyDescent="0.25">
      <c r="A715" t="s">
        <v>2746</v>
      </c>
      <c r="B715" t="s">
        <v>1043</v>
      </c>
      <c r="C715" s="48">
        <v>739304</v>
      </c>
      <c r="D715" s="48">
        <v>8492</v>
      </c>
      <c r="E715" s="48">
        <v>0</v>
      </c>
      <c r="F715" s="48">
        <v>516687</v>
      </c>
      <c r="G715" s="48">
        <v>793</v>
      </c>
      <c r="H715" s="48">
        <v>34538</v>
      </c>
    </row>
    <row r="716" spans="1:8" x14ac:dyDescent="0.25">
      <c r="A716" t="s">
        <v>2747</v>
      </c>
      <c r="B716" t="s">
        <v>1044</v>
      </c>
      <c r="C716" s="48">
        <v>15205195</v>
      </c>
      <c r="D716" s="48">
        <v>0</v>
      </c>
      <c r="E716" s="48">
        <v>1457528</v>
      </c>
      <c r="F716" s="48">
        <v>4763725</v>
      </c>
      <c r="G716" s="48">
        <v>8925486</v>
      </c>
      <c r="H716" s="48">
        <v>630501</v>
      </c>
    </row>
    <row r="717" spans="1:8" x14ac:dyDescent="0.25">
      <c r="A717" t="s">
        <v>2748</v>
      </c>
      <c r="B717" t="s">
        <v>1045</v>
      </c>
      <c r="C717" s="48">
        <v>32379320</v>
      </c>
      <c r="D717" s="48">
        <v>1050563</v>
      </c>
      <c r="E717" s="48">
        <v>0</v>
      </c>
      <c r="F717" s="48">
        <v>9270021</v>
      </c>
      <c r="G717" s="48">
        <v>0</v>
      </c>
      <c r="H717" s="48">
        <v>11306403</v>
      </c>
    </row>
    <row r="718" spans="1:8" x14ac:dyDescent="0.25">
      <c r="A718" t="s">
        <v>2749</v>
      </c>
      <c r="B718" t="s">
        <v>1046</v>
      </c>
      <c r="C718" s="48">
        <v>2252873</v>
      </c>
      <c r="D718" s="48">
        <v>0</v>
      </c>
      <c r="E718" s="48">
        <v>0</v>
      </c>
      <c r="F718" s="48">
        <v>3415670</v>
      </c>
      <c r="G718" s="48">
        <v>0</v>
      </c>
      <c r="H718" s="48">
        <v>0</v>
      </c>
    </row>
    <row r="719" spans="1:8" x14ac:dyDescent="0.25">
      <c r="A719" t="s">
        <v>2750</v>
      </c>
      <c r="B719" t="s">
        <v>1047</v>
      </c>
      <c r="C719" s="48">
        <v>8432480</v>
      </c>
      <c r="D719" s="48">
        <v>0</v>
      </c>
      <c r="E719" s="48">
        <v>2651029</v>
      </c>
      <c r="F719" s="48">
        <v>443779</v>
      </c>
      <c r="G719" s="48">
        <v>2758487</v>
      </c>
      <c r="H719" s="48">
        <v>1185972</v>
      </c>
    </row>
    <row r="720" spans="1:8" x14ac:dyDescent="0.25">
      <c r="A720" t="s">
        <v>2751</v>
      </c>
      <c r="B720" t="s">
        <v>1048</v>
      </c>
      <c r="C720" s="48">
        <v>64634203</v>
      </c>
      <c r="D720" s="48">
        <v>0</v>
      </c>
      <c r="E720" s="48">
        <v>0</v>
      </c>
      <c r="F720" s="48">
        <v>8383222</v>
      </c>
      <c r="G720" s="48">
        <v>16939738</v>
      </c>
      <c r="H720" s="48">
        <v>11435433</v>
      </c>
    </row>
    <row r="721" spans="1:8" x14ac:dyDescent="0.25">
      <c r="A721" t="s">
        <v>2752</v>
      </c>
      <c r="B721" t="s">
        <v>1049</v>
      </c>
      <c r="C721" s="48">
        <v>34850055</v>
      </c>
      <c r="D721" s="48">
        <v>219315</v>
      </c>
      <c r="E721" s="48">
        <v>46044</v>
      </c>
      <c r="F721" s="48">
        <v>9374568</v>
      </c>
      <c r="G721" s="48">
        <v>2693212</v>
      </c>
      <c r="H721" s="48">
        <v>2974338</v>
      </c>
    </row>
    <row r="722" spans="1:8" x14ac:dyDescent="0.25">
      <c r="A722" t="s">
        <v>2753</v>
      </c>
      <c r="B722" t="s">
        <v>874</v>
      </c>
      <c r="C722" s="48">
        <v>33974631</v>
      </c>
      <c r="D722" s="48">
        <v>357780</v>
      </c>
      <c r="E722" s="48">
        <v>24461066</v>
      </c>
      <c r="F722" s="48">
        <v>10026526</v>
      </c>
      <c r="G722" s="48">
        <v>8492</v>
      </c>
      <c r="H722" s="48">
        <v>171323</v>
      </c>
    </row>
    <row r="723" spans="1:8" x14ac:dyDescent="0.25">
      <c r="A723" t="s">
        <v>2754</v>
      </c>
      <c r="B723" t="s">
        <v>1050</v>
      </c>
      <c r="C723" s="48">
        <v>0</v>
      </c>
      <c r="D723" s="48">
        <v>2061844</v>
      </c>
      <c r="E723" s="48">
        <v>0</v>
      </c>
      <c r="F723" s="48">
        <v>293757</v>
      </c>
      <c r="G723" s="48">
        <v>946178</v>
      </c>
      <c r="H723" s="48">
        <v>0</v>
      </c>
    </row>
    <row r="724" spans="1:8" x14ac:dyDescent="0.25">
      <c r="A724" t="s">
        <v>2755</v>
      </c>
      <c r="B724" t="s">
        <v>135</v>
      </c>
      <c r="C724" s="48">
        <v>19342352</v>
      </c>
      <c r="D724" s="48">
        <v>-732120</v>
      </c>
      <c r="E724" s="48">
        <v>0</v>
      </c>
      <c r="F724" s="48">
        <v>6735025</v>
      </c>
      <c r="G724" s="48">
        <v>0</v>
      </c>
      <c r="H724" s="48">
        <v>0</v>
      </c>
    </row>
    <row r="725" spans="1:8" x14ac:dyDescent="0.25">
      <c r="A725" t="s">
        <v>2756</v>
      </c>
      <c r="B725" t="s">
        <v>875</v>
      </c>
      <c r="C725" s="48">
        <v>24910630</v>
      </c>
      <c r="D725" s="48">
        <v>609119</v>
      </c>
      <c r="E725" s="48">
        <v>18231197</v>
      </c>
      <c r="F725" s="48">
        <v>4450014</v>
      </c>
      <c r="G725" s="48">
        <v>578176</v>
      </c>
      <c r="H725" s="48">
        <v>863539</v>
      </c>
    </row>
    <row r="726" spans="1:8" x14ac:dyDescent="0.25">
      <c r="A726" t="s">
        <v>2757</v>
      </c>
      <c r="B726" t="s">
        <v>67</v>
      </c>
      <c r="C726" s="48">
        <v>31244826</v>
      </c>
      <c r="D726" s="48">
        <v>0</v>
      </c>
      <c r="E726" s="48">
        <v>25192432</v>
      </c>
      <c r="F726" s="48">
        <v>4230662</v>
      </c>
      <c r="G726" s="48">
        <v>984743</v>
      </c>
      <c r="H726" s="48">
        <v>368903</v>
      </c>
    </row>
    <row r="727" spans="1:8" x14ac:dyDescent="0.25">
      <c r="A727" t="s">
        <v>2758</v>
      </c>
      <c r="B727" t="s">
        <v>1051</v>
      </c>
      <c r="C727" s="48">
        <v>4669915</v>
      </c>
      <c r="D727" s="48">
        <v>18936</v>
      </c>
      <c r="E727" s="48">
        <v>1242406</v>
      </c>
      <c r="F727" s="48">
        <v>2676740</v>
      </c>
      <c r="G727" s="48">
        <v>38474</v>
      </c>
      <c r="H727" s="48">
        <v>776891</v>
      </c>
    </row>
    <row r="728" spans="1:8" x14ac:dyDescent="0.25">
      <c r="A728" t="s">
        <v>2759</v>
      </c>
      <c r="B728" t="s">
        <v>1052</v>
      </c>
      <c r="C728" s="48">
        <v>0</v>
      </c>
      <c r="D728" s="48">
        <v>0</v>
      </c>
      <c r="E728" s="48">
        <v>0</v>
      </c>
      <c r="F728" s="48">
        <v>0</v>
      </c>
      <c r="G728" s="48">
        <v>0</v>
      </c>
      <c r="H728" s="48">
        <v>0</v>
      </c>
    </row>
    <row r="729" spans="1:8" x14ac:dyDescent="0.25">
      <c r="A729" t="s">
        <v>2760</v>
      </c>
      <c r="B729" t="s">
        <v>1053</v>
      </c>
      <c r="C729" s="48">
        <v>867329</v>
      </c>
      <c r="D729" s="48">
        <v>0</v>
      </c>
      <c r="E729" s="48">
        <v>0</v>
      </c>
      <c r="F729" s="48">
        <v>671293</v>
      </c>
      <c r="G729" s="48">
        <v>22532</v>
      </c>
      <c r="H729" s="48">
        <v>6120</v>
      </c>
    </row>
    <row r="730" spans="1:8" x14ac:dyDescent="0.25">
      <c r="A730" t="s">
        <v>2761</v>
      </c>
      <c r="B730" t="s">
        <v>1054</v>
      </c>
      <c r="C730" s="48">
        <v>2163794</v>
      </c>
      <c r="D730" s="48">
        <v>0</v>
      </c>
      <c r="E730" s="48">
        <v>0</v>
      </c>
      <c r="F730" s="48">
        <v>215994</v>
      </c>
      <c r="G730" s="48">
        <v>0</v>
      </c>
      <c r="H730" s="48">
        <v>0</v>
      </c>
    </row>
    <row r="731" spans="1:8" x14ac:dyDescent="0.25">
      <c r="A731" t="s">
        <v>2762</v>
      </c>
      <c r="B731" t="s">
        <v>876</v>
      </c>
      <c r="C731" s="48">
        <v>3533524</v>
      </c>
      <c r="D731" s="48">
        <v>0</v>
      </c>
      <c r="E731" s="48">
        <v>1916750</v>
      </c>
      <c r="F731" s="48">
        <v>902687</v>
      </c>
      <c r="G731" s="48">
        <v>0</v>
      </c>
      <c r="H731" s="48">
        <v>91400</v>
      </c>
    </row>
    <row r="732" spans="1:8" x14ac:dyDescent="0.25">
      <c r="A732" t="s">
        <v>2763</v>
      </c>
      <c r="B732" t="s">
        <v>1055</v>
      </c>
      <c r="C732" s="48">
        <v>0</v>
      </c>
      <c r="D732" s="48">
        <v>2008523</v>
      </c>
      <c r="E732" s="48">
        <v>0</v>
      </c>
      <c r="F732" s="48">
        <v>1297653</v>
      </c>
      <c r="G732" s="48">
        <v>0</v>
      </c>
      <c r="H732" s="48">
        <v>0</v>
      </c>
    </row>
    <row r="733" spans="1:8" x14ac:dyDescent="0.25">
      <c r="A733" t="s">
        <v>2764</v>
      </c>
      <c r="B733" t="s">
        <v>878</v>
      </c>
      <c r="C733" s="48">
        <v>11537062</v>
      </c>
      <c r="D733" s="48">
        <v>0</v>
      </c>
      <c r="E733" s="48">
        <v>9566332</v>
      </c>
      <c r="F733" s="48">
        <v>1011808</v>
      </c>
      <c r="G733" s="48">
        <v>255478</v>
      </c>
      <c r="H733" s="48">
        <v>59845</v>
      </c>
    </row>
    <row r="734" spans="1:8" x14ac:dyDescent="0.25">
      <c r="A734" t="s">
        <v>2765</v>
      </c>
      <c r="B734" t="s">
        <v>1056</v>
      </c>
      <c r="C734" s="48">
        <v>0</v>
      </c>
      <c r="D734" s="48">
        <v>0</v>
      </c>
      <c r="E734" s="48">
        <v>0</v>
      </c>
      <c r="F734" s="48">
        <v>7341</v>
      </c>
      <c r="G734" s="48">
        <v>0</v>
      </c>
      <c r="H734" s="48">
        <v>0</v>
      </c>
    </row>
    <row r="735" spans="1:8" x14ac:dyDescent="0.25">
      <c r="A735" t="s">
        <v>2766</v>
      </c>
      <c r="B735" t="s">
        <v>68</v>
      </c>
      <c r="C735" s="48">
        <v>1669802</v>
      </c>
      <c r="D735" s="48">
        <v>12894</v>
      </c>
      <c r="E735" s="48">
        <v>1379302</v>
      </c>
      <c r="F735" s="48">
        <v>959588</v>
      </c>
      <c r="G735" s="48">
        <v>256177</v>
      </c>
      <c r="H735" s="48">
        <v>95812</v>
      </c>
    </row>
    <row r="736" spans="1:8" x14ac:dyDescent="0.25">
      <c r="A736" t="s">
        <v>2767</v>
      </c>
      <c r="B736" t="s">
        <v>1057</v>
      </c>
      <c r="C736" s="48">
        <v>0</v>
      </c>
      <c r="D736" s="48">
        <v>354535</v>
      </c>
      <c r="E736" s="48">
        <v>0</v>
      </c>
      <c r="F736" s="48">
        <v>364272</v>
      </c>
      <c r="G736" s="48">
        <v>0</v>
      </c>
      <c r="H736" s="48">
        <v>0</v>
      </c>
    </row>
    <row r="737" spans="1:8" x14ac:dyDescent="0.25">
      <c r="A737" t="s">
        <v>2768</v>
      </c>
      <c r="B737" t="s">
        <v>69</v>
      </c>
      <c r="C737" s="48">
        <v>932385</v>
      </c>
      <c r="D737" s="48">
        <v>0</v>
      </c>
      <c r="E737" s="48">
        <v>488193</v>
      </c>
      <c r="F737" s="48">
        <v>318104</v>
      </c>
      <c r="G737" s="48">
        <v>0</v>
      </c>
      <c r="H737" s="48">
        <v>2300</v>
      </c>
    </row>
    <row r="738" spans="1:8" x14ac:dyDescent="0.25">
      <c r="A738" t="s">
        <v>2769</v>
      </c>
      <c r="B738" t="s">
        <v>1058</v>
      </c>
      <c r="C738" s="48">
        <v>0</v>
      </c>
      <c r="D738" s="48">
        <v>58374</v>
      </c>
      <c r="E738" s="48">
        <v>0</v>
      </c>
      <c r="F738" s="48">
        <v>16804</v>
      </c>
      <c r="G738" s="48">
        <v>0</v>
      </c>
      <c r="H738" s="48">
        <v>1266</v>
      </c>
    </row>
    <row r="739" spans="1:8" x14ac:dyDescent="0.25">
      <c r="A739" t="s">
        <v>2770</v>
      </c>
      <c r="B739" t="s">
        <v>879</v>
      </c>
      <c r="C739" s="48">
        <v>3649430</v>
      </c>
      <c r="D739" s="48">
        <v>600</v>
      </c>
      <c r="E739" s="48">
        <v>5116419</v>
      </c>
      <c r="F739" s="48">
        <v>237459</v>
      </c>
      <c r="G739" s="48">
        <v>0</v>
      </c>
      <c r="H739" s="48">
        <v>41810</v>
      </c>
    </row>
    <row r="740" spans="1:8" x14ac:dyDescent="0.25">
      <c r="A740" t="s">
        <v>2771</v>
      </c>
      <c r="B740" t="s">
        <v>1059</v>
      </c>
      <c r="C740" s="48">
        <v>3452360</v>
      </c>
      <c r="D740" s="48">
        <v>0</v>
      </c>
      <c r="E740" s="48">
        <v>0</v>
      </c>
      <c r="F740" s="48">
        <v>2420421</v>
      </c>
      <c r="G740" s="48">
        <v>141102</v>
      </c>
      <c r="H740" s="48">
        <v>13851</v>
      </c>
    </row>
    <row r="741" spans="1:8" x14ac:dyDescent="0.25">
      <c r="A741" t="s">
        <v>2772</v>
      </c>
      <c r="B741" t="s">
        <v>1060</v>
      </c>
      <c r="C741" s="48">
        <v>10013034</v>
      </c>
      <c r="D741" s="48">
        <v>37217</v>
      </c>
      <c r="E741" s="48">
        <v>0</v>
      </c>
      <c r="F741" s="48">
        <v>7828136</v>
      </c>
      <c r="G741" s="48">
        <v>1029716</v>
      </c>
      <c r="H741" s="48">
        <v>1230518</v>
      </c>
    </row>
    <row r="742" spans="1:8" x14ac:dyDescent="0.25">
      <c r="A742" t="s">
        <v>2773</v>
      </c>
      <c r="B742" t="s">
        <v>136</v>
      </c>
      <c r="C742" s="48">
        <v>231407</v>
      </c>
      <c r="D742" s="48">
        <v>0</v>
      </c>
      <c r="E742" s="48">
        <v>0</v>
      </c>
      <c r="F742" s="48">
        <v>130202</v>
      </c>
      <c r="G742" s="48">
        <v>0</v>
      </c>
      <c r="H742" s="48">
        <v>0</v>
      </c>
    </row>
    <row r="743" spans="1:8" x14ac:dyDescent="0.25">
      <c r="A743" t="s">
        <v>2774</v>
      </c>
      <c r="B743" t="s">
        <v>880</v>
      </c>
      <c r="C743" s="48">
        <v>15277747</v>
      </c>
      <c r="D743" s="48">
        <v>2848</v>
      </c>
      <c r="E743" s="48">
        <v>17912103</v>
      </c>
      <c r="F743" s="48">
        <v>3239502</v>
      </c>
      <c r="G743" s="48">
        <v>290485</v>
      </c>
      <c r="H743" s="48">
        <v>348858</v>
      </c>
    </row>
    <row r="744" spans="1:8" x14ac:dyDescent="0.25">
      <c r="A744" t="s">
        <v>2775</v>
      </c>
      <c r="B744" t="s">
        <v>881</v>
      </c>
      <c r="C744" s="48">
        <v>2739902</v>
      </c>
      <c r="D744" s="48">
        <v>0</v>
      </c>
      <c r="E744" s="48">
        <v>2782760</v>
      </c>
      <c r="F744" s="48">
        <v>515777</v>
      </c>
      <c r="G744" s="48">
        <v>16421</v>
      </c>
      <c r="H744" s="48">
        <v>24650</v>
      </c>
    </row>
    <row r="745" spans="1:8" x14ac:dyDescent="0.25">
      <c r="A745" t="s">
        <v>2776</v>
      </c>
      <c r="B745" t="s">
        <v>882</v>
      </c>
      <c r="C745" s="48">
        <v>23282572</v>
      </c>
      <c r="D745" s="48">
        <v>1241374</v>
      </c>
      <c r="E745" s="48">
        <v>20823771</v>
      </c>
      <c r="F745" s="48">
        <v>2404624</v>
      </c>
      <c r="G745" s="48">
        <v>1156123</v>
      </c>
      <c r="H745" s="48">
        <v>352572</v>
      </c>
    </row>
    <row r="746" spans="1:8" x14ac:dyDescent="0.25">
      <c r="A746" t="s">
        <v>2777</v>
      </c>
      <c r="B746" t="s">
        <v>1061</v>
      </c>
      <c r="C746" s="48">
        <v>1</v>
      </c>
      <c r="D746" s="48">
        <v>0</v>
      </c>
      <c r="E746" s="48">
        <v>0</v>
      </c>
      <c r="F746" s="48">
        <v>1</v>
      </c>
      <c r="G746" s="48">
        <v>0</v>
      </c>
      <c r="H746" s="48">
        <v>0</v>
      </c>
    </row>
    <row r="747" spans="1:8" x14ac:dyDescent="0.25">
      <c r="A747" t="s">
        <v>2778</v>
      </c>
      <c r="B747" t="s">
        <v>1062</v>
      </c>
      <c r="C747" s="48">
        <v>376768</v>
      </c>
      <c r="D747" s="48">
        <v>0</v>
      </c>
      <c r="E747" s="48">
        <v>0</v>
      </c>
      <c r="F747" s="48">
        <v>377266</v>
      </c>
      <c r="G747" s="48">
        <v>25226</v>
      </c>
      <c r="H747" s="48">
        <v>17803</v>
      </c>
    </row>
    <row r="748" spans="1:8" x14ac:dyDescent="0.25">
      <c r="A748" t="s">
        <v>2779</v>
      </c>
      <c r="B748" t="s">
        <v>1063</v>
      </c>
      <c r="C748" s="48">
        <v>0</v>
      </c>
      <c r="D748" s="48">
        <v>322886</v>
      </c>
      <c r="E748" s="48">
        <v>0</v>
      </c>
      <c r="F748" s="48">
        <v>401940</v>
      </c>
      <c r="G748" s="48">
        <v>0</v>
      </c>
      <c r="H748" s="48">
        <v>0</v>
      </c>
    </row>
    <row r="749" spans="1:8" x14ac:dyDescent="0.25">
      <c r="A749" t="s">
        <v>2780</v>
      </c>
      <c r="B749" t="s">
        <v>884</v>
      </c>
      <c r="C749" s="48">
        <v>165795021</v>
      </c>
      <c r="D749" s="48">
        <v>183743859</v>
      </c>
      <c r="E749" s="48">
        <v>150657181</v>
      </c>
      <c r="F749" s="48">
        <v>13099990</v>
      </c>
      <c r="G749" s="48">
        <v>0</v>
      </c>
      <c r="H749" s="48">
        <v>165873597</v>
      </c>
    </row>
    <row r="750" spans="1:8" x14ac:dyDescent="0.25">
      <c r="A750" t="s">
        <v>2781</v>
      </c>
      <c r="B750" t="s">
        <v>885</v>
      </c>
      <c r="C750" s="48">
        <v>11424262</v>
      </c>
      <c r="D750" s="48">
        <v>52680</v>
      </c>
      <c r="E750" s="48">
        <v>8514983</v>
      </c>
      <c r="F750" s="48">
        <v>2601541</v>
      </c>
      <c r="G750" s="48">
        <v>54009</v>
      </c>
      <c r="H750" s="48">
        <v>380895</v>
      </c>
    </row>
    <row r="751" spans="1:8" x14ac:dyDescent="0.25">
      <c r="A751" t="s">
        <v>2782</v>
      </c>
      <c r="B751" t="s">
        <v>886</v>
      </c>
      <c r="C751" s="48">
        <v>1479577</v>
      </c>
      <c r="D751" s="48">
        <v>5</v>
      </c>
      <c r="E751" s="48">
        <v>1049297</v>
      </c>
      <c r="F751" s="48">
        <v>301980</v>
      </c>
      <c r="G751" s="48">
        <v>0</v>
      </c>
      <c r="H751" s="48">
        <v>8819</v>
      </c>
    </row>
    <row r="752" spans="1:8" x14ac:dyDescent="0.25">
      <c r="A752" t="s">
        <v>2783</v>
      </c>
      <c r="B752" t="s">
        <v>1064</v>
      </c>
      <c r="C752" s="48">
        <v>18999297</v>
      </c>
      <c r="D752" s="48">
        <v>1192</v>
      </c>
      <c r="E752" s="48">
        <v>0</v>
      </c>
      <c r="F752" s="48">
        <v>4226987</v>
      </c>
      <c r="G752" s="48">
        <v>1517783</v>
      </c>
      <c r="H752" s="48">
        <v>4444952</v>
      </c>
    </row>
    <row r="753" spans="1:8" x14ac:dyDescent="0.25">
      <c r="A753" t="s">
        <v>2784</v>
      </c>
      <c r="B753" t="s">
        <v>1065</v>
      </c>
      <c r="C753" s="48">
        <v>343392</v>
      </c>
      <c r="D753" s="48">
        <v>7464</v>
      </c>
      <c r="E753" s="48">
        <v>0</v>
      </c>
      <c r="F753" s="48">
        <v>290951</v>
      </c>
      <c r="G753" s="48">
        <v>0</v>
      </c>
      <c r="H753" s="48">
        <v>0</v>
      </c>
    </row>
    <row r="754" spans="1:8" x14ac:dyDescent="0.25">
      <c r="A754" t="s">
        <v>2785</v>
      </c>
      <c r="B754" t="s">
        <v>887</v>
      </c>
      <c r="C754" s="48">
        <v>3896626</v>
      </c>
      <c r="D754" s="48">
        <v>15928</v>
      </c>
      <c r="E754" s="48">
        <v>3412262</v>
      </c>
      <c r="F754" s="48">
        <v>934842</v>
      </c>
      <c r="G754" s="48">
        <v>48905</v>
      </c>
      <c r="H754" s="48">
        <v>115774</v>
      </c>
    </row>
    <row r="755" spans="1:8" x14ac:dyDescent="0.25">
      <c r="A755" t="s">
        <v>2786</v>
      </c>
      <c r="B755" t="s">
        <v>1066</v>
      </c>
      <c r="C755" s="48">
        <v>0</v>
      </c>
      <c r="D755" s="48">
        <v>456544</v>
      </c>
      <c r="E755" s="48">
        <v>0</v>
      </c>
      <c r="F755" s="48">
        <v>3207702</v>
      </c>
      <c r="G755" s="48">
        <v>0</v>
      </c>
      <c r="H755" s="48">
        <v>0</v>
      </c>
    </row>
    <row r="756" spans="1:8" x14ac:dyDescent="0.25">
      <c r="A756" t="s">
        <v>2787</v>
      </c>
      <c r="B756" t="s">
        <v>888</v>
      </c>
      <c r="C756" s="48">
        <v>39955034</v>
      </c>
      <c r="D756" s="48">
        <v>239018</v>
      </c>
      <c r="E756" s="48">
        <v>28365429</v>
      </c>
      <c r="F756" s="48">
        <v>8840267</v>
      </c>
      <c r="G756" s="48">
        <v>60889</v>
      </c>
      <c r="H756" s="48">
        <v>237371</v>
      </c>
    </row>
    <row r="757" spans="1:8" x14ac:dyDescent="0.25">
      <c r="A757" t="s">
        <v>2788</v>
      </c>
      <c r="B757" t="s">
        <v>889</v>
      </c>
      <c r="C757" s="48">
        <v>57922459</v>
      </c>
      <c r="D757" s="48">
        <v>8629</v>
      </c>
      <c r="E757" s="48">
        <v>55318227</v>
      </c>
      <c r="F757" s="48">
        <v>4727426</v>
      </c>
      <c r="G757" s="48">
        <v>372566</v>
      </c>
      <c r="H757" s="48">
        <v>357999</v>
      </c>
    </row>
    <row r="758" spans="1:8" x14ac:dyDescent="0.25">
      <c r="A758" t="s">
        <v>2789</v>
      </c>
      <c r="B758" t="s">
        <v>137</v>
      </c>
      <c r="C758" s="48">
        <v>0</v>
      </c>
      <c r="D758" s="48">
        <v>955984</v>
      </c>
      <c r="E758" s="48">
        <v>0</v>
      </c>
      <c r="F758" s="48">
        <v>306002</v>
      </c>
      <c r="G758" s="48">
        <v>0</v>
      </c>
      <c r="H758" s="48">
        <v>0</v>
      </c>
    </row>
    <row r="759" spans="1:8" x14ac:dyDescent="0.25">
      <c r="A759" t="s">
        <v>2790</v>
      </c>
      <c r="B759" t="s">
        <v>1067</v>
      </c>
      <c r="C759" s="48">
        <v>11491257</v>
      </c>
      <c r="D759" s="48">
        <v>15993</v>
      </c>
      <c r="E759" s="48">
        <v>0</v>
      </c>
      <c r="F759" s="48">
        <v>10462468</v>
      </c>
      <c r="G759" s="48">
        <v>3775838</v>
      </c>
      <c r="H759" s="48">
        <v>-1331782</v>
      </c>
    </row>
    <row r="760" spans="1:8" x14ac:dyDescent="0.25">
      <c r="A760" t="s">
        <v>2791</v>
      </c>
      <c r="B760" t="s">
        <v>1068</v>
      </c>
      <c r="C760" s="48">
        <v>0</v>
      </c>
      <c r="D760" s="48">
        <v>1</v>
      </c>
      <c r="E760" s="48">
        <v>0</v>
      </c>
      <c r="F760" s="48">
        <v>1</v>
      </c>
      <c r="G760" s="48">
        <v>0</v>
      </c>
      <c r="H760" s="48">
        <v>0</v>
      </c>
    </row>
    <row r="761" spans="1:8" x14ac:dyDescent="0.25">
      <c r="A761" t="s">
        <v>2792</v>
      </c>
      <c r="B761" t="s">
        <v>891</v>
      </c>
      <c r="C761" s="48">
        <v>5617845</v>
      </c>
      <c r="D761" s="48">
        <v>0</v>
      </c>
      <c r="E761" s="48">
        <v>4803932</v>
      </c>
      <c r="F761" s="48">
        <v>668808</v>
      </c>
      <c r="G761" s="48">
        <v>113678</v>
      </c>
      <c r="H761" s="48">
        <v>0</v>
      </c>
    </row>
    <row r="762" spans="1:8" x14ac:dyDescent="0.25">
      <c r="A762" t="s">
        <v>2793</v>
      </c>
      <c r="B762" t="s">
        <v>138</v>
      </c>
      <c r="C762" s="48">
        <v>1231770</v>
      </c>
      <c r="D762" s="48">
        <v>0</v>
      </c>
      <c r="E762" s="48">
        <v>0</v>
      </c>
      <c r="F762" s="48">
        <v>761523</v>
      </c>
      <c r="G762" s="48">
        <v>0</v>
      </c>
      <c r="H762" s="48">
        <v>12750</v>
      </c>
    </row>
    <row r="763" spans="1:8" x14ac:dyDescent="0.25">
      <c r="A763" t="s">
        <v>2794</v>
      </c>
      <c r="B763" t="s">
        <v>1069</v>
      </c>
      <c r="C763" s="48">
        <v>1880259</v>
      </c>
      <c r="D763" s="48">
        <v>3106</v>
      </c>
      <c r="E763" s="48">
        <v>0</v>
      </c>
      <c r="F763" s="48">
        <v>661617</v>
      </c>
      <c r="G763" s="48">
        <v>314447</v>
      </c>
      <c r="H763" s="48">
        <v>345483</v>
      </c>
    </row>
    <row r="764" spans="1:8" x14ac:dyDescent="0.25">
      <c r="A764" t="s">
        <v>2795</v>
      </c>
      <c r="B764" t="s">
        <v>1070</v>
      </c>
      <c r="C764" s="48">
        <v>0</v>
      </c>
      <c r="D764" s="48">
        <v>0</v>
      </c>
      <c r="E764" s="48">
        <v>0</v>
      </c>
      <c r="F764" s="48">
        <v>61541</v>
      </c>
      <c r="G764" s="48">
        <v>0</v>
      </c>
      <c r="H764" s="48">
        <v>1834548</v>
      </c>
    </row>
    <row r="765" spans="1:8" x14ac:dyDescent="0.25">
      <c r="A765" t="s">
        <v>2796</v>
      </c>
      <c r="B765" t="s">
        <v>1071</v>
      </c>
      <c r="C765" s="48">
        <v>0</v>
      </c>
      <c r="D765" s="48">
        <v>0</v>
      </c>
      <c r="E765" s="48">
        <v>0</v>
      </c>
      <c r="F765" s="48">
        <v>76970</v>
      </c>
      <c r="G765" s="48">
        <v>0</v>
      </c>
      <c r="H765" s="48">
        <v>0</v>
      </c>
    </row>
    <row r="766" spans="1:8" x14ac:dyDescent="0.25">
      <c r="A766" t="s">
        <v>2797</v>
      </c>
      <c r="B766" t="s">
        <v>1072</v>
      </c>
      <c r="C766" s="48">
        <v>0</v>
      </c>
      <c r="D766" s="48">
        <v>125000</v>
      </c>
      <c r="E766" s="48">
        <v>0</v>
      </c>
      <c r="F766" s="48">
        <v>147720</v>
      </c>
      <c r="G766" s="48">
        <v>0</v>
      </c>
      <c r="H766" s="48">
        <v>0</v>
      </c>
    </row>
    <row r="767" spans="1:8" x14ac:dyDescent="0.25">
      <c r="A767" t="s">
        <v>2798</v>
      </c>
      <c r="B767" t="s">
        <v>1073</v>
      </c>
      <c r="C767" s="48">
        <v>160573</v>
      </c>
      <c r="D767" s="48">
        <v>0</v>
      </c>
      <c r="E767" s="48">
        <v>0</v>
      </c>
      <c r="F767" s="48">
        <v>79119</v>
      </c>
      <c r="G767" s="48">
        <v>14955</v>
      </c>
      <c r="H767" s="48">
        <v>0</v>
      </c>
    </row>
    <row r="768" spans="1:8" x14ac:dyDescent="0.25">
      <c r="A768" t="s">
        <v>2799</v>
      </c>
      <c r="B768" t="s">
        <v>892</v>
      </c>
      <c r="C768" s="48">
        <v>11786577</v>
      </c>
      <c r="D768" s="48">
        <v>0</v>
      </c>
      <c r="E768" s="48">
        <v>11594972</v>
      </c>
      <c r="F768" s="48">
        <v>662980</v>
      </c>
      <c r="G768" s="48">
        <v>0</v>
      </c>
      <c r="H768" s="48">
        <v>162644</v>
      </c>
    </row>
    <row r="769" spans="1:8" x14ac:dyDescent="0.25">
      <c r="A769" t="s">
        <v>2800</v>
      </c>
      <c r="B769" t="s">
        <v>893</v>
      </c>
      <c r="C769" s="48">
        <v>20061361</v>
      </c>
      <c r="D769" s="48">
        <v>1130</v>
      </c>
      <c r="E769" s="48">
        <v>17038509</v>
      </c>
      <c r="F769" s="48">
        <v>4002361</v>
      </c>
      <c r="G769" s="48">
        <v>2035903</v>
      </c>
      <c r="H769" s="48">
        <v>268429</v>
      </c>
    </row>
    <row r="770" spans="1:8" x14ac:dyDescent="0.25">
      <c r="A770" t="s">
        <v>2801</v>
      </c>
      <c r="B770" t="s">
        <v>894</v>
      </c>
      <c r="C770" s="48">
        <v>14078242</v>
      </c>
      <c r="D770" s="48">
        <v>527645</v>
      </c>
      <c r="E770" s="48">
        <v>9247225</v>
      </c>
      <c r="F770" s="48">
        <v>2662215</v>
      </c>
      <c r="G770" s="48">
        <v>0</v>
      </c>
      <c r="H770" s="48">
        <v>594975</v>
      </c>
    </row>
    <row r="771" spans="1:8" x14ac:dyDescent="0.25">
      <c r="A771" t="s">
        <v>2802</v>
      </c>
      <c r="B771" t="s">
        <v>1074</v>
      </c>
      <c r="C771" s="48">
        <v>1002365</v>
      </c>
      <c r="D771" s="48">
        <v>0</v>
      </c>
      <c r="E771" s="48">
        <v>0</v>
      </c>
      <c r="F771" s="48">
        <v>694608</v>
      </c>
      <c r="G771" s="48">
        <v>0</v>
      </c>
      <c r="H771" s="48">
        <v>0</v>
      </c>
    </row>
    <row r="772" spans="1:8" x14ac:dyDescent="0.25">
      <c r="A772" t="s">
        <v>2803</v>
      </c>
      <c r="B772" t="s">
        <v>1075</v>
      </c>
      <c r="C772" s="48">
        <v>111770</v>
      </c>
      <c r="D772" s="48">
        <v>167243</v>
      </c>
      <c r="E772" s="48">
        <v>0</v>
      </c>
      <c r="F772" s="48">
        <v>89498</v>
      </c>
      <c r="G772" s="48">
        <v>50452</v>
      </c>
      <c r="H772" s="48">
        <v>108153</v>
      </c>
    </row>
    <row r="773" spans="1:8" x14ac:dyDescent="0.25">
      <c r="A773" t="s">
        <v>2804</v>
      </c>
      <c r="B773" t="s">
        <v>895</v>
      </c>
      <c r="C773" s="48">
        <v>2181085</v>
      </c>
      <c r="D773" s="48">
        <v>138106</v>
      </c>
      <c r="E773" s="48">
        <v>1037240</v>
      </c>
      <c r="F773" s="48">
        <v>291414</v>
      </c>
      <c r="G773" s="48">
        <v>0</v>
      </c>
      <c r="H773" s="48">
        <v>475587</v>
      </c>
    </row>
    <row r="774" spans="1:8" x14ac:dyDescent="0.25">
      <c r="A774" t="s">
        <v>2805</v>
      </c>
      <c r="B774" t="s">
        <v>1076</v>
      </c>
      <c r="C774" s="48">
        <v>3997243</v>
      </c>
      <c r="D774" s="48">
        <v>-388252</v>
      </c>
      <c r="E774" s="48">
        <v>0</v>
      </c>
      <c r="F774" s="48">
        <v>1536980</v>
      </c>
      <c r="G774" s="48">
        <v>0</v>
      </c>
      <c r="H774" s="48">
        <v>527763</v>
      </c>
    </row>
    <row r="775" spans="1:8" x14ac:dyDescent="0.25">
      <c r="A775" t="s">
        <v>2806</v>
      </c>
      <c r="B775" t="s">
        <v>896</v>
      </c>
      <c r="C775" s="48">
        <v>1288914</v>
      </c>
      <c r="D775" s="48">
        <v>0</v>
      </c>
      <c r="E775" s="48">
        <v>392486</v>
      </c>
      <c r="F775" s="48">
        <v>529223</v>
      </c>
      <c r="G775" s="48">
        <v>138358</v>
      </c>
      <c r="H775" s="48">
        <v>0</v>
      </c>
    </row>
    <row r="776" spans="1:8" x14ac:dyDescent="0.25">
      <c r="A776" t="s">
        <v>2807</v>
      </c>
      <c r="B776" t="s">
        <v>1077</v>
      </c>
      <c r="C776" s="48">
        <v>9470254</v>
      </c>
      <c r="D776" s="48">
        <v>0</v>
      </c>
      <c r="E776" s="48">
        <v>0</v>
      </c>
      <c r="F776" s="48">
        <v>3276291</v>
      </c>
      <c r="G776" s="48">
        <v>5430673</v>
      </c>
      <c r="H776" s="48">
        <v>342043</v>
      </c>
    </row>
    <row r="777" spans="1:8" x14ac:dyDescent="0.25">
      <c r="A777" t="s">
        <v>2808</v>
      </c>
      <c r="B777" t="s">
        <v>146</v>
      </c>
      <c r="C777" s="48">
        <v>0</v>
      </c>
      <c r="D777" s="48">
        <v>9846</v>
      </c>
      <c r="E777" s="48">
        <v>0</v>
      </c>
      <c r="F777" s="48">
        <v>14685</v>
      </c>
      <c r="G777" s="48">
        <v>0</v>
      </c>
      <c r="H777" s="48">
        <v>0</v>
      </c>
    </row>
    <row r="778" spans="1:8" x14ac:dyDescent="0.25">
      <c r="A778" t="s">
        <v>2809</v>
      </c>
      <c r="B778" t="s">
        <v>898</v>
      </c>
      <c r="C778" s="48">
        <v>1116955</v>
      </c>
      <c r="D778" s="48">
        <v>28992220</v>
      </c>
      <c r="E778" s="48">
        <v>586517</v>
      </c>
      <c r="F778" s="48">
        <v>236514</v>
      </c>
      <c r="G778" s="48">
        <v>0</v>
      </c>
      <c r="H778" s="48">
        <v>39690160</v>
      </c>
    </row>
    <row r="779" spans="1:8" x14ac:dyDescent="0.25">
      <c r="A779" t="s">
        <v>2810</v>
      </c>
      <c r="B779" t="s">
        <v>1078</v>
      </c>
      <c r="C779" s="48">
        <v>4063604</v>
      </c>
      <c r="D779" s="48">
        <v>0</v>
      </c>
      <c r="E779" s="48">
        <v>0</v>
      </c>
      <c r="F779" s="48">
        <v>883416</v>
      </c>
      <c r="G779" s="48">
        <v>771849</v>
      </c>
      <c r="H779" s="48">
        <v>397828</v>
      </c>
    </row>
    <row r="780" spans="1:8" x14ac:dyDescent="0.25">
      <c r="A780" t="s">
        <v>2811</v>
      </c>
      <c r="B780" t="s">
        <v>1079</v>
      </c>
      <c r="C780" s="48">
        <v>5522326</v>
      </c>
      <c r="D780" s="48">
        <v>-367317</v>
      </c>
      <c r="E780" s="48">
        <v>0</v>
      </c>
      <c r="F780" s="48">
        <v>2245520</v>
      </c>
      <c r="G780" s="48">
        <v>0</v>
      </c>
      <c r="H780" s="48">
        <v>694616</v>
      </c>
    </row>
    <row r="781" spans="1:8" x14ac:dyDescent="0.25">
      <c r="A781" t="s">
        <v>2812</v>
      </c>
      <c r="B781" t="s">
        <v>899</v>
      </c>
      <c r="C781" s="48">
        <v>9543366</v>
      </c>
      <c r="D781" s="48">
        <v>4980</v>
      </c>
      <c r="E781" s="48">
        <v>6854097</v>
      </c>
      <c r="F781" s="48">
        <v>2965333</v>
      </c>
      <c r="G781" s="48">
        <v>1548627</v>
      </c>
      <c r="H781" s="48">
        <v>0</v>
      </c>
    </row>
    <row r="782" spans="1:8" x14ac:dyDescent="0.25">
      <c r="A782" t="s">
        <v>2813</v>
      </c>
      <c r="B782" t="s">
        <v>1080</v>
      </c>
      <c r="C782" s="48">
        <v>3531834</v>
      </c>
      <c r="D782" s="48">
        <v>416327</v>
      </c>
      <c r="E782" s="48">
        <v>0</v>
      </c>
      <c r="F782" s="48">
        <v>2454410</v>
      </c>
      <c r="G782" s="48">
        <v>1751139</v>
      </c>
      <c r="H782" s="48">
        <v>418528</v>
      </c>
    </row>
    <row r="783" spans="1:8" x14ac:dyDescent="0.25">
      <c r="A783" t="s">
        <v>2814</v>
      </c>
      <c r="B783" t="s">
        <v>900</v>
      </c>
      <c r="C783" s="48">
        <v>23277299</v>
      </c>
      <c r="D783" s="48">
        <v>152170</v>
      </c>
      <c r="E783" s="48">
        <v>20613792</v>
      </c>
      <c r="F783" s="48">
        <v>1046030</v>
      </c>
      <c r="G783" s="48">
        <v>0</v>
      </c>
      <c r="H783" s="48">
        <v>302149</v>
      </c>
    </row>
    <row r="784" spans="1:8" x14ac:dyDescent="0.25">
      <c r="A784" t="s">
        <v>2815</v>
      </c>
      <c r="B784" t="s">
        <v>153</v>
      </c>
      <c r="C784" s="48">
        <v>1167105</v>
      </c>
      <c r="D784" s="48">
        <v>0</v>
      </c>
      <c r="E784" s="48">
        <v>0</v>
      </c>
      <c r="F784" s="48">
        <v>629837</v>
      </c>
      <c r="G784" s="48">
        <v>0</v>
      </c>
      <c r="H784" s="48">
        <v>26828</v>
      </c>
    </row>
    <row r="785" spans="1:8" x14ac:dyDescent="0.25">
      <c r="A785" t="s">
        <v>2816</v>
      </c>
      <c r="B785" t="s">
        <v>1081</v>
      </c>
      <c r="C785" s="48">
        <v>478096</v>
      </c>
      <c r="D785" s="48">
        <v>0</v>
      </c>
      <c r="E785" s="48">
        <v>0</v>
      </c>
      <c r="F785" s="48">
        <v>170875</v>
      </c>
      <c r="G785" s="48">
        <v>139326</v>
      </c>
      <c r="H785" s="48">
        <v>11092</v>
      </c>
    </row>
    <row r="786" spans="1:8" x14ac:dyDescent="0.25">
      <c r="A786" t="s">
        <v>2817</v>
      </c>
      <c r="B786" t="s">
        <v>154</v>
      </c>
      <c r="C786" s="48">
        <v>338258</v>
      </c>
      <c r="D786" s="48">
        <v>0</v>
      </c>
      <c r="E786" s="48">
        <v>0</v>
      </c>
      <c r="F786" s="48">
        <v>310143</v>
      </c>
      <c r="G786" s="48">
        <v>0</v>
      </c>
      <c r="H786" s="48">
        <v>0</v>
      </c>
    </row>
    <row r="787" spans="1:8" x14ac:dyDescent="0.25">
      <c r="A787" t="s">
        <v>2818</v>
      </c>
      <c r="B787" t="s">
        <v>901</v>
      </c>
      <c r="C787" s="48">
        <v>22717372</v>
      </c>
      <c r="D787" s="48">
        <v>0</v>
      </c>
      <c r="E787" s="48">
        <v>12180337</v>
      </c>
      <c r="F787" s="48">
        <v>6061820</v>
      </c>
      <c r="G787" s="48">
        <v>730276</v>
      </c>
      <c r="H787" s="48">
        <v>514821</v>
      </c>
    </row>
    <row r="788" spans="1:8" x14ac:dyDescent="0.25">
      <c r="A788" t="s">
        <v>2819</v>
      </c>
      <c r="B788" t="s">
        <v>902</v>
      </c>
      <c r="C788" s="48">
        <v>673187</v>
      </c>
      <c r="D788" s="48">
        <v>54342557</v>
      </c>
      <c r="E788" s="48">
        <v>279421</v>
      </c>
      <c r="F788" s="48">
        <v>276937</v>
      </c>
      <c r="G788" s="48">
        <v>4792</v>
      </c>
      <c r="H788" s="48">
        <v>54914797</v>
      </c>
    </row>
    <row r="789" spans="1:8" x14ac:dyDescent="0.25">
      <c r="A789" t="s">
        <v>2820</v>
      </c>
      <c r="B789" t="s">
        <v>903</v>
      </c>
      <c r="C789" s="48">
        <v>38561360</v>
      </c>
      <c r="D789" s="48">
        <v>0</v>
      </c>
      <c r="E789" s="48">
        <v>32250462</v>
      </c>
      <c r="F789" s="48">
        <v>3782909</v>
      </c>
      <c r="G789" s="48">
        <v>1440576</v>
      </c>
      <c r="H789" s="48">
        <v>1490813</v>
      </c>
    </row>
    <row r="790" spans="1:8" x14ac:dyDescent="0.25">
      <c r="A790" t="s">
        <v>2821</v>
      </c>
      <c r="B790" t="s">
        <v>161</v>
      </c>
      <c r="C790" s="48">
        <v>442</v>
      </c>
      <c r="D790" s="48">
        <v>0</v>
      </c>
      <c r="E790" s="48">
        <v>0</v>
      </c>
      <c r="F790" s="48">
        <v>25487</v>
      </c>
      <c r="G790" s="48">
        <v>0</v>
      </c>
      <c r="H790" s="48">
        <v>0</v>
      </c>
    </row>
    <row r="791" spans="1:8" x14ac:dyDescent="0.25">
      <c r="A791" t="s">
        <v>2822</v>
      </c>
      <c r="B791" t="s">
        <v>1082</v>
      </c>
      <c r="C791" s="48">
        <v>0</v>
      </c>
      <c r="D791" s="48">
        <v>344883</v>
      </c>
      <c r="E791" s="48">
        <v>0</v>
      </c>
      <c r="F791" s="48">
        <v>261298</v>
      </c>
      <c r="G791" s="48">
        <v>0</v>
      </c>
      <c r="H791" s="48">
        <v>0</v>
      </c>
    </row>
    <row r="792" spans="1:8" x14ac:dyDescent="0.25">
      <c r="A792" t="s">
        <v>2823</v>
      </c>
      <c r="B792" t="s">
        <v>1083</v>
      </c>
      <c r="C792" s="48">
        <v>511092</v>
      </c>
      <c r="D792" s="48">
        <v>30731</v>
      </c>
      <c r="E792" s="48">
        <v>0</v>
      </c>
      <c r="F792" s="48">
        <v>356977</v>
      </c>
      <c r="G792" s="48">
        <v>89651</v>
      </c>
      <c r="H792" s="48">
        <v>42986</v>
      </c>
    </row>
    <row r="793" spans="1:8" x14ac:dyDescent="0.25">
      <c r="A793" t="s">
        <v>2824</v>
      </c>
      <c r="B793" t="s">
        <v>1084</v>
      </c>
      <c r="C793" s="48">
        <v>2203251</v>
      </c>
      <c r="D793" s="48">
        <v>9595</v>
      </c>
      <c r="E793" s="48">
        <v>0</v>
      </c>
      <c r="F793" s="48">
        <v>1013681</v>
      </c>
      <c r="G793" s="48">
        <v>1358023</v>
      </c>
      <c r="H793" s="48">
        <v>175826</v>
      </c>
    </row>
    <row r="794" spans="1:8" x14ac:dyDescent="0.25">
      <c r="A794" t="s">
        <v>2825</v>
      </c>
      <c r="B794" t="s">
        <v>1085</v>
      </c>
      <c r="C794" s="48">
        <v>856031</v>
      </c>
      <c r="D794" s="48">
        <v>-135101</v>
      </c>
      <c r="E794" s="48">
        <v>0</v>
      </c>
      <c r="F794" s="48">
        <v>290811</v>
      </c>
      <c r="G794" s="48">
        <v>238793</v>
      </c>
      <c r="H794" s="48">
        <v>0</v>
      </c>
    </row>
    <row r="795" spans="1:8" x14ac:dyDescent="0.25">
      <c r="A795" t="s">
        <v>2826</v>
      </c>
      <c r="B795" t="s">
        <v>1086</v>
      </c>
      <c r="C795" s="48">
        <v>0</v>
      </c>
      <c r="D795" s="48">
        <v>43810</v>
      </c>
      <c r="E795" s="48">
        <v>0</v>
      </c>
      <c r="F795" s="48">
        <v>30742</v>
      </c>
      <c r="G795" s="48">
        <v>0</v>
      </c>
      <c r="H795" s="48">
        <v>0</v>
      </c>
    </row>
    <row r="796" spans="1:8" x14ac:dyDescent="0.25">
      <c r="A796" t="s">
        <v>2827</v>
      </c>
      <c r="B796" t="s">
        <v>157</v>
      </c>
      <c r="C796" s="48">
        <v>5321675</v>
      </c>
      <c r="D796" s="48">
        <v>-244206</v>
      </c>
      <c r="E796" s="48">
        <v>0</v>
      </c>
      <c r="F796" s="48">
        <v>1579734</v>
      </c>
      <c r="G796" s="48">
        <v>863875</v>
      </c>
      <c r="H796" s="48">
        <v>637929</v>
      </c>
    </row>
    <row r="797" spans="1:8" x14ac:dyDescent="0.25">
      <c r="A797" t="s">
        <v>2828</v>
      </c>
      <c r="B797" t="s">
        <v>1087</v>
      </c>
      <c r="C797" s="48">
        <v>392442</v>
      </c>
      <c r="D797" s="48">
        <v>82593</v>
      </c>
      <c r="E797" s="48">
        <v>0</v>
      </c>
      <c r="F797" s="48">
        <v>336944</v>
      </c>
      <c r="G797" s="48">
        <v>3056</v>
      </c>
      <c r="H797" s="48">
        <v>9448</v>
      </c>
    </row>
    <row r="798" spans="1:8" x14ac:dyDescent="0.25">
      <c r="A798" t="s">
        <v>2829</v>
      </c>
      <c r="B798" t="s">
        <v>1088</v>
      </c>
      <c r="C798" s="48">
        <v>781545</v>
      </c>
      <c r="D798" s="48">
        <v>1135515</v>
      </c>
      <c r="E798" s="48">
        <v>0</v>
      </c>
      <c r="F798" s="48">
        <v>1864816</v>
      </c>
      <c r="G798" s="48">
        <v>0</v>
      </c>
      <c r="H798" s="48">
        <v>21159</v>
      </c>
    </row>
    <row r="799" spans="1:8" x14ac:dyDescent="0.25">
      <c r="A799" t="s">
        <v>2830</v>
      </c>
      <c r="B799" t="s">
        <v>904</v>
      </c>
      <c r="C799" s="48">
        <v>35615726</v>
      </c>
      <c r="D799" s="48">
        <v>3787</v>
      </c>
      <c r="E799" s="48">
        <v>24547985</v>
      </c>
      <c r="F799" s="48">
        <v>6900603</v>
      </c>
      <c r="G799" s="48">
        <v>0</v>
      </c>
      <c r="H799" s="48">
        <v>2578870</v>
      </c>
    </row>
    <row r="800" spans="1:8" x14ac:dyDescent="0.25">
      <c r="A800" t="s">
        <v>2831</v>
      </c>
      <c r="B800" t="s">
        <v>905</v>
      </c>
      <c r="C800" s="48">
        <v>7600297</v>
      </c>
      <c r="D800" s="48">
        <v>288223</v>
      </c>
      <c r="E800" s="48">
        <v>5972442</v>
      </c>
      <c r="F800" s="48">
        <v>1086580</v>
      </c>
      <c r="G800" s="48">
        <v>179762</v>
      </c>
      <c r="H800" s="48">
        <v>159741</v>
      </c>
    </row>
    <row r="801" spans="1:8" x14ac:dyDescent="0.25">
      <c r="A801" t="s">
        <v>2832</v>
      </c>
      <c r="B801" t="s">
        <v>906</v>
      </c>
      <c r="C801" s="48">
        <v>34342728</v>
      </c>
      <c r="D801" s="48">
        <v>0</v>
      </c>
      <c r="E801" s="48">
        <v>29887609</v>
      </c>
      <c r="F801" s="48">
        <v>2276299</v>
      </c>
      <c r="G801" s="48">
        <v>406955</v>
      </c>
      <c r="H801" s="48">
        <v>62673</v>
      </c>
    </row>
    <row r="802" spans="1:8" x14ac:dyDescent="0.25">
      <c r="A802" t="s">
        <v>2833</v>
      </c>
      <c r="B802" t="s">
        <v>1089</v>
      </c>
      <c r="C802" s="48">
        <v>374236</v>
      </c>
      <c r="D802" s="48">
        <v>0</v>
      </c>
      <c r="E802" s="48">
        <v>0</v>
      </c>
      <c r="F802" s="48">
        <v>109071</v>
      </c>
      <c r="G802" s="48">
        <v>76072</v>
      </c>
      <c r="H802" s="48">
        <v>17679</v>
      </c>
    </row>
    <row r="803" spans="1:8" x14ac:dyDescent="0.25">
      <c r="A803" t="s">
        <v>2834</v>
      </c>
      <c r="B803" t="s">
        <v>1090</v>
      </c>
      <c r="C803" s="48">
        <v>0</v>
      </c>
      <c r="D803" s="48">
        <v>31000</v>
      </c>
      <c r="E803" s="48">
        <v>0</v>
      </c>
      <c r="F803" s="48">
        <v>41279</v>
      </c>
      <c r="G803" s="48">
        <v>0</v>
      </c>
      <c r="H803" s="48">
        <v>0</v>
      </c>
    </row>
    <row r="804" spans="1:8" x14ac:dyDescent="0.25">
      <c r="A804" t="s">
        <v>2835</v>
      </c>
      <c r="B804" t="s">
        <v>1091</v>
      </c>
      <c r="C804" s="48">
        <v>69554975</v>
      </c>
      <c r="D804" s="48">
        <v>-4625406</v>
      </c>
      <c r="E804" s="48">
        <v>0</v>
      </c>
      <c r="F804" s="48">
        <v>37520618</v>
      </c>
      <c r="G804" s="48">
        <v>0</v>
      </c>
      <c r="H804" s="48">
        <v>152767</v>
      </c>
    </row>
    <row r="805" spans="1:8" x14ac:dyDescent="0.25">
      <c r="A805" t="s">
        <v>2836</v>
      </c>
      <c r="B805" t="s">
        <v>1092</v>
      </c>
      <c r="C805" s="48">
        <v>0</v>
      </c>
      <c r="D805" s="48">
        <v>28009</v>
      </c>
      <c r="E805" s="48">
        <v>0</v>
      </c>
      <c r="F805" s="48">
        <v>24756</v>
      </c>
      <c r="G805" s="48">
        <v>0</v>
      </c>
      <c r="H805" s="48">
        <v>0</v>
      </c>
    </row>
    <row r="806" spans="1:8" x14ac:dyDescent="0.25">
      <c r="A806" t="s">
        <v>2837</v>
      </c>
      <c r="B806" t="s">
        <v>907</v>
      </c>
      <c r="C806" s="48">
        <v>103100227</v>
      </c>
      <c r="D806" s="48">
        <v>310902</v>
      </c>
      <c r="E806" s="48">
        <v>99619854</v>
      </c>
      <c r="F806" s="48">
        <v>9709296</v>
      </c>
      <c r="G806" s="48">
        <v>54554</v>
      </c>
      <c r="H806" s="48">
        <v>428292</v>
      </c>
    </row>
    <row r="807" spans="1:8" x14ac:dyDescent="0.25">
      <c r="A807" t="s">
        <v>2838</v>
      </c>
      <c r="B807" t="s">
        <v>1093</v>
      </c>
      <c r="C807" s="48">
        <v>76185</v>
      </c>
      <c r="D807" s="48">
        <v>259010</v>
      </c>
      <c r="E807" s="48">
        <v>0</v>
      </c>
      <c r="F807" s="48">
        <v>139090</v>
      </c>
      <c r="G807" s="48">
        <v>8701</v>
      </c>
      <c r="H807" s="48">
        <v>-29705</v>
      </c>
    </row>
    <row r="808" spans="1:8" x14ac:dyDescent="0.25">
      <c r="A808" t="s">
        <v>2839</v>
      </c>
      <c r="B808" t="s">
        <v>166</v>
      </c>
      <c r="C808" s="48">
        <v>0</v>
      </c>
      <c r="D808" s="48">
        <v>0</v>
      </c>
      <c r="E808" s="48">
        <v>0</v>
      </c>
      <c r="F808" s="48">
        <v>36334</v>
      </c>
      <c r="G808" s="48">
        <v>0</v>
      </c>
      <c r="H808" s="48">
        <v>417443</v>
      </c>
    </row>
    <row r="809" spans="1:8" x14ac:dyDescent="0.25">
      <c r="A809" t="s">
        <v>2840</v>
      </c>
      <c r="B809" t="s">
        <v>908</v>
      </c>
      <c r="C809" s="48">
        <v>3795484</v>
      </c>
      <c r="D809" s="48">
        <v>14617</v>
      </c>
      <c r="E809" s="48">
        <v>2656794</v>
      </c>
      <c r="F809" s="48">
        <v>533277</v>
      </c>
      <c r="G809" s="48">
        <v>0</v>
      </c>
      <c r="H809" s="48">
        <v>254433</v>
      </c>
    </row>
    <row r="810" spans="1:8" x14ac:dyDescent="0.25">
      <c r="A810" t="s">
        <v>2841</v>
      </c>
      <c r="B810" t="s">
        <v>167</v>
      </c>
      <c r="C810" s="48">
        <v>2176295</v>
      </c>
      <c r="D810" s="48">
        <v>0</v>
      </c>
      <c r="E810" s="48">
        <v>1141648</v>
      </c>
      <c r="F810" s="48">
        <v>126990</v>
      </c>
      <c r="G810" s="48">
        <v>0</v>
      </c>
      <c r="H810" s="48">
        <v>216418</v>
      </c>
    </row>
    <row r="811" spans="1:8" x14ac:dyDescent="0.25">
      <c r="A811" t="s">
        <v>2842</v>
      </c>
      <c r="B811" t="s">
        <v>1094</v>
      </c>
      <c r="C811" s="48">
        <v>0</v>
      </c>
      <c r="D811" s="48">
        <v>0</v>
      </c>
      <c r="E811" s="48">
        <v>0</v>
      </c>
      <c r="F811" s="48">
        <v>32894</v>
      </c>
      <c r="G811" s="48">
        <v>0</v>
      </c>
      <c r="H811" s="48">
        <v>0</v>
      </c>
    </row>
    <row r="812" spans="1:8" x14ac:dyDescent="0.25">
      <c r="A812" t="s">
        <v>2843</v>
      </c>
      <c r="B812" t="s">
        <v>909</v>
      </c>
      <c r="C812" s="48">
        <v>55568413</v>
      </c>
      <c r="D812" s="48">
        <v>0</v>
      </c>
      <c r="E812" s="48">
        <v>32890367</v>
      </c>
      <c r="F812" s="48">
        <v>54385085</v>
      </c>
      <c r="G812" s="48">
        <v>5645443</v>
      </c>
      <c r="H812" s="48">
        <v>1219685</v>
      </c>
    </row>
    <row r="813" spans="1:8" x14ac:dyDescent="0.25">
      <c r="A813" t="s">
        <v>2844</v>
      </c>
      <c r="B813" t="s">
        <v>1095</v>
      </c>
      <c r="C813" s="48">
        <v>0</v>
      </c>
      <c r="D813" s="48">
        <v>1761534</v>
      </c>
      <c r="E813" s="48">
        <v>0</v>
      </c>
      <c r="F813" s="48">
        <v>1383706</v>
      </c>
      <c r="G813" s="48">
        <v>0</v>
      </c>
      <c r="H813" s="48">
        <v>0</v>
      </c>
    </row>
    <row r="814" spans="1:8" x14ac:dyDescent="0.25">
      <c r="A814" t="s">
        <v>2845</v>
      </c>
      <c r="B814" t="s">
        <v>1096</v>
      </c>
      <c r="C814" s="48">
        <v>0</v>
      </c>
      <c r="D814" s="48">
        <v>0</v>
      </c>
      <c r="E814" s="48">
        <v>0</v>
      </c>
      <c r="F814" s="48">
        <v>6731</v>
      </c>
      <c r="G814" s="48">
        <v>0</v>
      </c>
      <c r="H814" s="48">
        <v>4154</v>
      </c>
    </row>
    <row r="815" spans="1:8" x14ac:dyDescent="0.25">
      <c r="A815" t="s">
        <v>2846</v>
      </c>
      <c r="B815" t="s">
        <v>1097</v>
      </c>
      <c r="C815" s="48">
        <v>40299</v>
      </c>
      <c r="D815" s="48">
        <v>0</v>
      </c>
      <c r="E815" s="48">
        <v>0</v>
      </c>
      <c r="F815" s="48">
        <v>103382</v>
      </c>
      <c r="G815" s="48">
        <v>0</v>
      </c>
      <c r="H815" s="48">
        <v>0</v>
      </c>
    </row>
    <row r="816" spans="1:8" x14ac:dyDescent="0.25">
      <c r="A816" t="s">
        <v>2847</v>
      </c>
      <c r="B816" t="s">
        <v>910</v>
      </c>
      <c r="C816" s="48">
        <v>2275384</v>
      </c>
      <c r="D816" s="48">
        <v>0</v>
      </c>
      <c r="E816" s="48">
        <v>1358838</v>
      </c>
      <c r="F816" s="48">
        <v>819904</v>
      </c>
      <c r="G816" s="48">
        <v>80718</v>
      </c>
      <c r="H816" s="48">
        <v>71062</v>
      </c>
    </row>
    <row r="817" spans="1:8" x14ac:dyDescent="0.25">
      <c r="A817" t="s">
        <v>2848</v>
      </c>
      <c r="B817" t="s">
        <v>911</v>
      </c>
      <c r="C817" s="48">
        <v>21725518</v>
      </c>
      <c r="D817" s="48">
        <v>1835</v>
      </c>
      <c r="E817" s="48">
        <v>0</v>
      </c>
      <c r="F817" s="48">
        <v>3059297</v>
      </c>
      <c r="G817" s="48">
        <v>812585</v>
      </c>
      <c r="H817" s="48">
        <v>9754825</v>
      </c>
    </row>
    <row r="818" spans="1:8" x14ac:dyDescent="0.25">
      <c r="A818" t="s">
        <v>2849</v>
      </c>
      <c r="B818" t="s">
        <v>170</v>
      </c>
      <c r="C818" s="48">
        <v>1689285</v>
      </c>
      <c r="D818" s="48">
        <v>146</v>
      </c>
      <c r="E818" s="48">
        <v>1832292</v>
      </c>
      <c r="F818" s="48">
        <v>432687</v>
      </c>
      <c r="G818" s="48">
        <v>240784</v>
      </c>
      <c r="H818" s="48">
        <v>15710</v>
      </c>
    </row>
    <row r="819" spans="1:8" x14ac:dyDescent="0.25">
      <c r="A819" t="s">
        <v>2850</v>
      </c>
      <c r="B819" t="s">
        <v>171</v>
      </c>
      <c r="C819" s="48">
        <v>8261861</v>
      </c>
      <c r="D819" s="48">
        <v>8808743</v>
      </c>
      <c r="E819" s="48">
        <v>5953377</v>
      </c>
      <c r="F819" s="48">
        <v>564929</v>
      </c>
      <c r="G819" s="48">
        <v>695427</v>
      </c>
      <c r="H819" s="48">
        <v>9708692</v>
      </c>
    </row>
    <row r="820" spans="1:8" x14ac:dyDescent="0.25">
      <c r="A820" t="s">
        <v>2851</v>
      </c>
      <c r="B820" t="s">
        <v>1098</v>
      </c>
      <c r="C820" s="48">
        <v>7354868</v>
      </c>
      <c r="D820" s="48">
        <v>0</v>
      </c>
      <c r="E820" s="48">
        <v>0</v>
      </c>
      <c r="F820" s="48">
        <v>3658923</v>
      </c>
      <c r="G820" s="48">
        <v>0</v>
      </c>
      <c r="H820" s="48">
        <v>1004124</v>
      </c>
    </row>
    <row r="821" spans="1:8" x14ac:dyDescent="0.25">
      <c r="A821" t="s">
        <v>2852</v>
      </c>
      <c r="B821" t="s">
        <v>1099</v>
      </c>
      <c r="C821" s="48">
        <v>0</v>
      </c>
      <c r="D821" s="48">
        <v>0</v>
      </c>
      <c r="E821" s="48">
        <v>0</v>
      </c>
      <c r="F821" s="48">
        <v>18890</v>
      </c>
      <c r="G821" s="48">
        <v>0</v>
      </c>
      <c r="H821" s="48">
        <v>4262</v>
      </c>
    </row>
    <row r="822" spans="1:8" x14ac:dyDescent="0.25">
      <c r="A822" t="s">
        <v>2853</v>
      </c>
      <c r="B822" t="s">
        <v>912</v>
      </c>
      <c r="C822" s="48">
        <v>9235141</v>
      </c>
      <c r="D822" s="48">
        <v>0</v>
      </c>
      <c r="E822" s="48">
        <v>6138272</v>
      </c>
      <c r="F822" s="48">
        <v>1656886</v>
      </c>
      <c r="G822" s="48">
        <v>1509890</v>
      </c>
      <c r="H822" s="48">
        <v>238115</v>
      </c>
    </row>
    <row r="823" spans="1:8" x14ac:dyDescent="0.25">
      <c r="A823" t="s">
        <v>2854</v>
      </c>
      <c r="B823" t="s">
        <v>1100</v>
      </c>
      <c r="C823" s="48">
        <v>654</v>
      </c>
      <c r="D823" s="48">
        <v>0</v>
      </c>
      <c r="E823" s="48">
        <v>0</v>
      </c>
      <c r="F823" s="48">
        <v>30907</v>
      </c>
      <c r="G823" s="48">
        <v>0</v>
      </c>
      <c r="H823" s="48">
        <v>0</v>
      </c>
    </row>
    <row r="824" spans="1:8" x14ac:dyDescent="0.25">
      <c r="A824" t="s">
        <v>2855</v>
      </c>
      <c r="B824" t="s">
        <v>1101</v>
      </c>
      <c r="C824" s="48">
        <v>27071</v>
      </c>
      <c r="D824" s="48">
        <v>2054</v>
      </c>
      <c r="E824" s="48">
        <v>0</v>
      </c>
      <c r="F824" s="48">
        <v>31077</v>
      </c>
      <c r="G824" s="48">
        <v>0</v>
      </c>
      <c r="H824" s="48">
        <v>9167</v>
      </c>
    </row>
    <row r="825" spans="1:8" x14ac:dyDescent="0.25">
      <c r="A825" t="s">
        <v>2856</v>
      </c>
      <c r="B825" t="s">
        <v>1102</v>
      </c>
      <c r="C825" s="48">
        <v>0</v>
      </c>
      <c r="D825" s="48">
        <v>1270</v>
      </c>
      <c r="E825" s="48">
        <v>0</v>
      </c>
      <c r="F825" s="48">
        <v>1349</v>
      </c>
      <c r="G825" s="48">
        <v>0</v>
      </c>
      <c r="H825" s="48">
        <v>0</v>
      </c>
    </row>
    <row r="826" spans="1:8" x14ac:dyDescent="0.25">
      <c r="A826" t="s">
        <v>2857</v>
      </c>
      <c r="B826" t="s">
        <v>1103</v>
      </c>
      <c r="C826" s="48">
        <v>316872</v>
      </c>
      <c r="D826" s="48">
        <v>0</v>
      </c>
      <c r="E826" s="48">
        <v>0</v>
      </c>
      <c r="F826" s="48">
        <v>192124</v>
      </c>
      <c r="G826" s="48">
        <v>0</v>
      </c>
      <c r="H826" s="48">
        <v>0</v>
      </c>
    </row>
    <row r="827" spans="1:8" x14ac:dyDescent="0.25">
      <c r="A827" t="s">
        <v>2858</v>
      </c>
      <c r="B827" t="s">
        <v>182</v>
      </c>
      <c r="C827" s="48">
        <v>0</v>
      </c>
      <c r="D827" s="48">
        <v>59731</v>
      </c>
      <c r="E827" s="48">
        <v>0</v>
      </c>
      <c r="F827" s="48">
        <v>28074</v>
      </c>
      <c r="G827" s="48">
        <v>0</v>
      </c>
      <c r="H827" s="48">
        <v>0</v>
      </c>
    </row>
    <row r="828" spans="1:8" x14ac:dyDescent="0.25">
      <c r="A828" t="s">
        <v>2859</v>
      </c>
      <c r="B828" t="s">
        <v>1104</v>
      </c>
      <c r="C828" s="48">
        <v>0</v>
      </c>
      <c r="D828" s="48">
        <v>2383734</v>
      </c>
      <c r="E828" s="48">
        <v>0</v>
      </c>
      <c r="F828" s="48">
        <v>1396361</v>
      </c>
      <c r="G828" s="48">
        <v>2201</v>
      </c>
      <c r="H828" s="48">
        <v>2049447</v>
      </c>
    </row>
    <row r="829" spans="1:8" x14ac:dyDescent="0.25">
      <c r="A829" t="s">
        <v>2860</v>
      </c>
      <c r="B829" t="s">
        <v>1105</v>
      </c>
      <c r="C829" s="48">
        <v>0</v>
      </c>
      <c r="D829" s="48">
        <v>67362</v>
      </c>
      <c r="E829" s="48">
        <v>0</v>
      </c>
      <c r="F829" s="48">
        <v>0</v>
      </c>
      <c r="G829" s="48">
        <v>0</v>
      </c>
      <c r="H829" s="48">
        <v>0</v>
      </c>
    </row>
    <row r="830" spans="1:8" x14ac:dyDescent="0.25">
      <c r="A830" t="s">
        <v>2861</v>
      </c>
      <c r="B830" t="s">
        <v>76</v>
      </c>
      <c r="C830" s="48">
        <v>35003052</v>
      </c>
      <c r="D830" s="48">
        <v>17166</v>
      </c>
      <c r="E830" s="48">
        <v>37005934</v>
      </c>
      <c r="F830" s="48">
        <v>7587096</v>
      </c>
      <c r="G830" s="48">
        <v>0</v>
      </c>
      <c r="H830" s="48">
        <v>1318590</v>
      </c>
    </row>
    <row r="831" spans="1:8" x14ac:dyDescent="0.25">
      <c r="A831" t="s">
        <v>2862</v>
      </c>
      <c r="B831" t="s">
        <v>1106</v>
      </c>
      <c r="C831" s="48">
        <v>0</v>
      </c>
      <c r="D831" s="48">
        <v>1</v>
      </c>
      <c r="E831" s="48">
        <v>0</v>
      </c>
      <c r="F831" s="48">
        <v>1</v>
      </c>
      <c r="G831" s="48">
        <v>0</v>
      </c>
      <c r="H831" s="48">
        <v>0</v>
      </c>
    </row>
    <row r="832" spans="1:8" x14ac:dyDescent="0.25">
      <c r="A832" t="s">
        <v>2863</v>
      </c>
      <c r="B832" t="s">
        <v>913</v>
      </c>
      <c r="C832" s="48">
        <v>5147859</v>
      </c>
      <c r="D832" s="48">
        <v>0</v>
      </c>
      <c r="E832" s="48">
        <v>2850771</v>
      </c>
      <c r="F832" s="48">
        <v>1560700</v>
      </c>
      <c r="G832" s="48">
        <v>159217</v>
      </c>
      <c r="H832" s="48">
        <v>-78187</v>
      </c>
    </row>
    <row r="833" spans="1:8" x14ac:dyDescent="0.25">
      <c r="A833" t="s">
        <v>2864</v>
      </c>
      <c r="B833" t="s">
        <v>914</v>
      </c>
      <c r="C833" s="48">
        <v>0</v>
      </c>
      <c r="D833" s="48">
        <v>0</v>
      </c>
      <c r="E833" s="48">
        <v>0</v>
      </c>
      <c r="F833" s="48">
        <v>46386</v>
      </c>
      <c r="G833" s="48">
        <v>0</v>
      </c>
      <c r="H833" s="48">
        <v>0</v>
      </c>
    </row>
    <row r="834" spans="1:8" x14ac:dyDescent="0.25">
      <c r="A834" t="s">
        <v>2865</v>
      </c>
      <c r="B834" t="s">
        <v>915</v>
      </c>
      <c r="C834" s="48">
        <v>44168578</v>
      </c>
      <c r="D834" s="48">
        <v>48440</v>
      </c>
      <c r="E834" s="48">
        <v>56444283</v>
      </c>
      <c r="F834" s="48">
        <v>13818553</v>
      </c>
      <c r="G834" s="48">
        <v>0</v>
      </c>
      <c r="H834" s="48">
        <v>294380</v>
      </c>
    </row>
    <row r="835" spans="1:8" x14ac:dyDescent="0.25">
      <c r="A835" t="s">
        <v>2866</v>
      </c>
      <c r="B835" t="s">
        <v>1107</v>
      </c>
      <c r="C835" s="48">
        <v>1269118</v>
      </c>
      <c r="D835" s="48">
        <v>0</v>
      </c>
      <c r="E835" s="48">
        <v>0</v>
      </c>
      <c r="F835" s="48">
        <v>567000</v>
      </c>
      <c r="G835" s="48">
        <v>0</v>
      </c>
      <c r="H835" s="48">
        <v>499262</v>
      </c>
    </row>
    <row r="836" spans="1:8" x14ac:dyDescent="0.25">
      <c r="A836" t="s">
        <v>2867</v>
      </c>
      <c r="B836" t="s">
        <v>916</v>
      </c>
      <c r="C836" s="48">
        <v>1032685</v>
      </c>
      <c r="D836" s="48">
        <v>9017639</v>
      </c>
      <c r="E836" s="48">
        <v>597708</v>
      </c>
      <c r="F836" s="48">
        <v>6281251</v>
      </c>
      <c r="G836" s="48">
        <v>0</v>
      </c>
      <c r="H836" s="48">
        <v>3743891</v>
      </c>
    </row>
    <row r="837" spans="1:8" x14ac:dyDescent="0.25">
      <c r="A837" t="s">
        <v>2868</v>
      </c>
      <c r="B837" t="s">
        <v>198</v>
      </c>
      <c r="C837" s="48">
        <v>0</v>
      </c>
      <c r="D837" s="48">
        <v>1</v>
      </c>
      <c r="E837" s="48">
        <v>0</v>
      </c>
      <c r="F837" s="48">
        <v>1</v>
      </c>
      <c r="G837" s="48">
        <v>0</v>
      </c>
      <c r="H837" s="48">
        <v>0</v>
      </c>
    </row>
    <row r="838" spans="1:8" x14ac:dyDescent="0.25">
      <c r="A838" t="s">
        <v>2869</v>
      </c>
      <c r="B838" t="s">
        <v>917</v>
      </c>
      <c r="C838" s="48">
        <v>40739948</v>
      </c>
      <c r="D838" s="48">
        <v>161133</v>
      </c>
      <c r="E838" s="48">
        <v>35889678</v>
      </c>
      <c r="F838" s="48">
        <v>5512075</v>
      </c>
      <c r="G838" s="48">
        <v>0</v>
      </c>
      <c r="H838" s="48">
        <v>1006955</v>
      </c>
    </row>
    <row r="839" spans="1:8" x14ac:dyDescent="0.25">
      <c r="A839" t="s">
        <v>2870</v>
      </c>
      <c r="B839" t="s">
        <v>184</v>
      </c>
      <c r="C839" s="48">
        <v>0</v>
      </c>
      <c r="D839" s="48">
        <v>0</v>
      </c>
      <c r="E839" s="48">
        <v>0</v>
      </c>
      <c r="F839" s="48">
        <v>16084</v>
      </c>
      <c r="G839" s="48">
        <v>0</v>
      </c>
      <c r="H839" s="48">
        <v>0</v>
      </c>
    </row>
    <row r="840" spans="1:8" x14ac:dyDescent="0.25">
      <c r="A840" t="s">
        <v>2871</v>
      </c>
      <c r="B840" t="s">
        <v>1108</v>
      </c>
      <c r="C840" s="48">
        <v>0</v>
      </c>
      <c r="D840" s="48">
        <v>164393</v>
      </c>
      <c r="E840" s="48">
        <v>0</v>
      </c>
      <c r="F840" s="48">
        <v>10760</v>
      </c>
      <c r="G840" s="48">
        <v>0</v>
      </c>
      <c r="H840" s="48">
        <v>24142</v>
      </c>
    </row>
    <row r="841" spans="1:8" x14ac:dyDescent="0.25">
      <c r="A841" t="s">
        <v>2872</v>
      </c>
      <c r="B841" t="s">
        <v>1109</v>
      </c>
      <c r="C841" s="48">
        <v>6977395</v>
      </c>
      <c r="D841" s="48">
        <v>706067</v>
      </c>
      <c r="E841" s="48">
        <v>0</v>
      </c>
      <c r="F841" s="48">
        <v>3662764</v>
      </c>
      <c r="G841" s="48">
        <v>4351888</v>
      </c>
      <c r="H841" s="48">
        <v>478709</v>
      </c>
    </row>
    <row r="842" spans="1:8" x14ac:dyDescent="0.25">
      <c r="A842" t="s">
        <v>2873</v>
      </c>
      <c r="B842" t="s">
        <v>918</v>
      </c>
      <c r="C842" s="48">
        <v>0</v>
      </c>
      <c r="D842" s="48">
        <v>0</v>
      </c>
      <c r="E842" s="48">
        <v>0</v>
      </c>
      <c r="F842" s="48">
        <v>5</v>
      </c>
      <c r="G842" s="48">
        <v>0</v>
      </c>
      <c r="H842" s="48">
        <v>0</v>
      </c>
    </row>
    <row r="843" spans="1:8" x14ac:dyDescent="0.25">
      <c r="A843" t="s">
        <v>2874</v>
      </c>
      <c r="B843" t="s">
        <v>195</v>
      </c>
      <c r="C843" s="48">
        <v>5013525</v>
      </c>
      <c r="D843" s="48">
        <v>1378393</v>
      </c>
      <c r="E843" s="48">
        <v>0</v>
      </c>
      <c r="F843" s="48">
        <v>5931114</v>
      </c>
      <c r="G843" s="48">
        <v>0</v>
      </c>
      <c r="H843" s="48">
        <v>815015</v>
      </c>
    </row>
    <row r="844" spans="1:8" x14ac:dyDescent="0.25">
      <c r="A844" t="s">
        <v>2875</v>
      </c>
      <c r="B844" t="s">
        <v>919</v>
      </c>
      <c r="C844" s="48">
        <v>-72560</v>
      </c>
      <c r="D844" s="48">
        <v>0</v>
      </c>
      <c r="E844" s="48">
        <v>202407</v>
      </c>
      <c r="F844" s="48">
        <v>269001</v>
      </c>
      <c r="G844" s="48">
        <v>4060</v>
      </c>
      <c r="H844" s="48">
        <v>0</v>
      </c>
    </row>
    <row r="845" spans="1:8" x14ac:dyDescent="0.25">
      <c r="A845" t="s">
        <v>2876</v>
      </c>
      <c r="B845" t="s">
        <v>1110</v>
      </c>
      <c r="C845" s="48">
        <v>0</v>
      </c>
      <c r="D845" s="48">
        <v>1</v>
      </c>
      <c r="E845" s="48">
        <v>0</v>
      </c>
      <c r="F845" s="48">
        <v>1</v>
      </c>
      <c r="G845" s="48">
        <v>0</v>
      </c>
      <c r="H845" s="48">
        <v>0</v>
      </c>
    </row>
    <row r="846" spans="1:8" x14ac:dyDescent="0.25">
      <c r="A846" t="s">
        <v>2877</v>
      </c>
      <c r="B846" t="s">
        <v>197</v>
      </c>
      <c r="C846" s="48">
        <v>1187983</v>
      </c>
      <c r="D846" s="48">
        <v>0</v>
      </c>
      <c r="E846" s="48">
        <v>0</v>
      </c>
      <c r="F846" s="48">
        <v>422904</v>
      </c>
      <c r="G846" s="48">
        <v>0</v>
      </c>
      <c r="H846" s="48">
        <v>0</v>
      </c>
    </row>
    <row r="847" spans="1:8" x14ac:dyDescent="0.25">
      <c r="A847" t="s">
        <v>2878</v>
      </c>
      <c r="B847" t="s">
        <v>1111</v>
      </c>
      <c r="C847" s="48">
        <v>71633</v>
      </c>
      <c r="D847" s="48">
        <v>24873</v>
      </c>
      <c r="E847" s="48">
        <v>0</v>
      </c>
      <c r="F847" s="48">
        <v>58200</v>
      </c>
      <c r="G847" s="48">
        <v>14402</v>
      </c>
      <c r="H847" s="48">
        <v>21656</v>
      </c>
    </row>
    <row r="848" spans="1:8" x14ac:dyDescent="0.25">
      <c r="A848" t="s">
        <v>2879</v>
      </c>
      <c r="B848" t="s">
        <v>1112</v>
      </c>
      <c r="C848" s="48">
        <v>0</v>
      </c>
      <c r="D848" s="48">
        <v>0</v>
      </c>
      <c r="E848" s="48">
        <v>0</v>
      </c>
      <c r="F848" s="48">
        <v>1</v>
      </c>
      <c r="G848" s="48">
        <v>0</v>
      </c>
      <c r="H848" s="48">
        <v>0</v>
      </c>
    </row>
    <row r="849" spans="1:8" x14ac:dyDescent="0.25">
      <c r="A849" t="s">
        <v>2880</v>
      </c>
      <c r="B849" t="s">
        <v>1113</v>
      </c>
      <c r="C849" s="48">
        <v>-12496</v>
      </c>
      <c r="D849" s="48">
        <v>145461</v>
      </c>
      <c r="E849" s="48">
        <v>0</v>
      </c>
      <c r="F849" s="48">
        <v>63400</v>
      </c>
      <c r="G849" s="48">
        <v>0</v>
      </c>
      <c r="H849" s="48">
        <v>0</v>
      </c>
    </row>
    <row r="850" spans="1:8" x14ac:dyDescent="0.25">
      <c r="A850" t="s">
        <v>2881</v>
      </c>
      <c r="B850" t="s">
        <v>180</v>
      </c>
      <c r="C850" s="48">
        <v>0</v>
      </c>
      <c r="D850" s="48">
        <v>0</v>
      </c>
      <c r="E850" s="48">
        <v>0</v>
      </c>
      <c r="F850" s="48">
        <v>97768</v>
      </c>
      <c r="G850" s="48">
        <v>0</v>
      </c>
      <c r="H850" s="48">
        <v>0</v>
      </c>
    </row>
    <row r="851" spans="1:8" x14ac:dyDescent="0.25">
      <c r="A851" t="s">
        <v>2882</v>
      </c>
      <c r="B851" t="s">
        <v>183</v>
      </c>
      <c r="C851" s="48">
        <v>0</v>
      </c>
      <c r="D851" s="48">
        <v>69679</v>
      </c>
      <c r="E851" s="48">
        <v>0</v>
      </c>
      <c r="F851" s="48">
        <v>36873</v>
      </c>
      <c r="G851" s="48">
        <v>0</v>
      </c>
      <c r="H851" s="48">
        <v>0</v>
      </c>
    </row>
    <row r="852" spans="1:8" x14ac:dyDescent="0.25">
      <c r="A852" t="s">
        <v>2883</v>
      </c>
      <c r="B852" t="s">
        <v>920</v>
      </c>
      <c r="C852" s="48">
        <v>4230548</v>
      </c>
      <c r="D852" s="48">
        <v>1794474</v>
      </c>
      <c r="E852" s="48">
        <v>1966026</v>
      </c>
      <c r="F852" s="48">
        <v>2393357</v>
      </c>
      <c r="G852" s="48">
        <v>0</v>
      </c>
      <c r="H852" s="48">
        <v>0</v>
      </c>
    </row>
    <row r="853" spans="1:8" x14ac:dyDescent="0.25">
      <c r="A853" t="s">
        <v>2884</v>
      </c>
      <c r="B853" t="s">
        <v>921</v>
      </c>
      <c r="C853" s="48">
        <v>7399748</v>
      </c>
      <c r="D853" s="48">
        <v>105</v>
      </c>
      <c r="E853" s="48">
        <v>6768970</v>
      </c>
      <c r="F853" s="48">
        <v>1689554</v>
      </c>
      <c r="G853" s="48">
        <v>682495</v>
      </c>
      <c r="H853" s="48">
        <v>108631</v>
      </c>
    </row>
    <row r="854" spans="1:8" x14ac:dyDescent="0.25">
      <c r="A854" t="s">
        <v>2885</v>
      </c>
      <c r="B854" t="s">
        <v>922</v>
      </c>
      <c r="C854" s="48">
        <v>36777358</v>
      </c>
      <c r="D854" s="48">
        <v>364229</v>
      </c>
      <c r="E854" s="48">
        <v>23989065</v>
      </c>
      <c r="F854" s="48">
        <v>15661471</v>
      </c>
      <c r="G854" s="48">
        <v>5390355</v>
      </c>
      <c r="H854" s="48">
        <v>6639049</v>
      </c>
    </row>
    <row r="855" spans="1:8" x14ac:dyDescent="0.25">
      <c r="A855" t="s">
        <v>2886</v>
      </c>
      <c r="B855" t="s">
        <v>1114</v>
      </c>
      <c r="C855" s="48">
        <v>0</v>
      </c>
      <c r="D855" s="48">
        <v>0</v>
      </c>
      <c r="E855" s="48">
        <v>0</v>
      </c>
      <c r="F855" s="48">
        <v>7272</v>
      </c>
      <c r="G855" s="48">
        <v>0</v>
      </c>
      <c r="H855" s="48">
        <v>0</v>
      </c>
    </row>
    <row r="856" spans="1:8" x14ac:dyDescent="0.25">
      <c r="A856" t="s">
        <v>2887</v>
      </c>
      <c r="B856" t="s">
        <v>923</v>
      </c>
      <c r="C856" s="48">
        <v>7309858</v>
      </c>
      <c r="D856" s="48">
        <v>110887</v>
      </c>
      <c r="E856" s="48">
        <v>6789911</v>
      </c>
      <c r="F856" s="48">
        <v>3437434</v>
      </c>
      <c r="G856" s="48">
        <v>690369</v>
      </c>
      <c r="H856" s="48">
        <v>480179</v>
      </c>
    </row>
    <row r="857" spans="1:8" x14ac:dyDescent="0.25">
      <c r="A857" t="s">
        <v>2888</v>
      </c>
      <c r="B857" t="s">
        <v>924</v>
      </c>
      <c r="C857" s="48">
        <v>40357049</v>
      </c>
      <c r="D857" s="48">
        <v>180589</v>
      </c>
      <c r="E857" s="48">
        <v>11567665</v>
      </c>
      <c r="F857" s="48">
        <v>55400077</v>
      </c>
      <c r="G857" s="48">
        <v>4537916</v>
      </c>
      <c r="H857" s="48">
        <v>12286820</v>
      </c>
    </row>
    <row r="858" spans="1:8" x14ac:dyDescent="0.25">
      <c r="A858" t="s">
        <v>2889</v>
      </c>
      <c r="B858" t="s">
        <v>1115</v>
      </c>
      <c r="C858" s="48">
        <v>173674</v>
      </c>
      <c r="D858" s="48">
        <v>0</v>
      </c>
      <c r="E858" s="48">
        <v>0</v>
      </c>
      <c r="F858" s="48">
        <v>151030</v>
      </c>
      <c r="G858" s="48">
        <v>49387</v>
      </c>
      <c r="H858" s="48">
        <v>0</v>
      </c>
    </row>
    <row r="859" spans="1:8" x14ac:dyDescent="0.25">
      <c r="A859" t="s">
        <v>2890</v>
      </c>
      <c r="B859" t="s">
        <v>926</v>
      </c>
      <c r="C859" s="48">
        <v>12878701</v>
      </c>
      <c r="D859" s="48">
        <v>0</v>
      </c>
      <c r="E859" s="48">
        <v>22417380</v>
      </c>
      <c r="F859" s="48">
        <v>7513483</v>
      </c>
      <c r="G859" s="48">
        <v>325743</v>
      </c>
      <c r="H859" s="48">
        <v>10008235</v>
      </c>
    </row>
    <row r="860" spans="1:8" x14ac:dyDescent="0.25">
      <c r="A860" t="s">
        <v>2891</v>
      </c>
      <c r="B860" t="s">
        <v>1116</v>
      </c>
      <c r="C860" s="48">
        <v>0</v>
      </c>
      <c r="D860" s="48">
        <v>1</v>
      </c>
      <c r="E860" s="48">
        <v>0</v>
      </c>
      <c r="F860" s="48">
        <v>1</v>
      </c>
      <c r="G860" s="48">
        <v>0</v>
      </c>
      <c r="H860" s="48">
        <v>0</v>
      </c>
    </row>
    <row r="861" spans="1:8" x14ac:dyDescent="0.25">
      <c r="A861" t="s">
        <v>2892</v>
      </c>
      <c r="B861" t="s">
        <v>927</v>
      </c>
      <c r="C861" s="48">
        <v>85506</v>
      </c>
      <c r="D861" s="48">
        <v>0</v>
      </c>
      <c r="E861" s="48">
        <v>2250</v>
      </c>
      <c r="F861" s="48">
        <v>657545</v>
      </c>
      <c r="G861" s="48">
        <v>0</v>
      </c>
      <c r="H861" s="48">
        <v>444168</v>
      </c>
    </row>
    <row r="862" spans="1:8" x14ac:dyDescent="0.25">
      <c r="A862" t="s">
        <v>2893</v>
      </c>
      <c r="B862" t="s">
        <v>928</v>
      </c>
      <c r="C862" s="48">
        <v>1805252</v>
      </c>
      <c r="D862" s="48">
        <v>87</v>
      </c>
      <c r="E862" s="48">
        <v>1360216</v>
      </c>
      <c r="F862" s="48">
        <v>601880</v>
      </c>
      <c r="G862" s="48">
        <v>0</v>
      </c>
      <c r="H862" s="48">
        <v>280000</v>
      </c>
    </row>
    <row r="863" spans="1:8" x14ac:dyDescent="0.25">
      <c r="A863" t="s">
        <v>2894</v>
      </c>
      <c r="B863" t="s">
        <v>1117</v>
      </c>
      <c r="C863" s="48">
        <v>3596</v>
      </c>
      <c r="D863" s="48">
        <v>0</v>
      </c>
      <c r="E863" s="48">
        <v>0</v>
      </c>
      <c r="F863" s="48">
        <v>111825</v>
      </c>
      <c r="G863" s="48">
        <v>0</v>
      </c>
      <c r="H863" s="48">
        <v>0</v>
      </c>
    </row>
    <row r="864" spans="1:8" x14ac:dyDescent="0.25">
      <c r="A864" t="s">
        <v>2895</v>
      </c>
      <c r="B864" t="s">
        <v>187</v>
      </c>
      <c r="C864" s="48">
        <v>4364744</v>
      </c>
      <c r="D864" s="48">
        <v>0</v>
      </c>
      <c r="E864" s="48">
        <v>1737487</v>
      </c>
      <c r="F864" s="48">
        <v>903664</v>
      </c>
      <c r="G864" s="48">
        <v>0</v>
      </c>
      <c r="H864" s="48">
        <v>201</v>
      </c>
    </row>
    <row r="865" spans="1:8" x14ac:dyDescent="0.25">
      <c r="A865" t="s">
        <v>2896</v>
      </c>
      <c r="B865" t="s">
        <v>1118</v>
      </c>
      <c r="C865" s="48">
        <v>2173575</v>
      </c>
      <c r="D865" s="48">
        <v>0</v>
      </c>
      <c r="E865" s="48">
        <v>0</v>
      </c>
      <c r="F865" s="48">
        <v>3167641</v>
      </c>
      <c r="G865" s="48">
        <v>0</v>
      </c>
      <c r="H865" s="48">
        <v>653937</v>
      </c>
    </row>
    <row r="866" spans="1:8" x14ac:dyDescent="0.25">
      <c r="A866" t="s">
        <v>2897</v>
      </c>
      <c r="B866" t="s">
        <v>929</v>
      </c>
      <c r="C866" s="48">
        <v>3489652</v>
      </c>
      <c r="D866" s="48">
        <v>0</v>
      </c>
      <c r="E866" s="48">
        <v>1938738</v>
      </c>
      <c r="F866" s="48">
        <v>5124284</v>
      </c>
      <c r="G866" s="48">
        <v>0</v>
      </c>
      <c r="H866" s="48">
        <v>0</v>
      </c>
    </row>
    <row r="867" spans="1:8" x14ac:dyDescent="0.25">
      <c r="A867" t="s">
        <v>2898</v>
      </c>
      <c r="B867" t="s">
        <v>930</v>
      </c>
      <c r="C867" s="48">
        <v>1694112</v>
      </c>
      <c r="D867" s="48">
        <v>391</v>
      </c>
      <c r="E867" s="48">
        <v>781854</v>
      </c>
      <c r="F867" s="48">
        <v>376341</v>
      </c>
      <c r="G867" s="48">
        <v>567727</v>
      </c>
      <c r="H867" s="48">
        <v>452171</v>
      </c>
    </row>
    <row r="868" spans="1:8" x14ac:dyDescent="0.25">
      <c r="A868" t="s">
        <v>2899</v>
      </c>
      <c r="B868" t="s">
        <v>931</v>
      </c>
      <c r="C868" s="48">
        <v>1571752413</v>
      </c>
      <c r="D868" s="48">
        <v>0</v>
      </c>
      <c r="E868" s="48">
        <v>1521491697</v>
      </c>
      <c r="F868" s="48">
        <v>88507433</v>
      </c>
      <c r="G868" s="48">
        <v>0</v>
      </c>
      <c r="H868" s="48">
        <v>1569638</v>
      </c>
    </row>
    <row r="869" spans="1:8" x14ac:dyDescent="0.25">
      <c r="A869" t="s">
        <v>2900</v>
      </c>
      <c r="B869" t="s">
        <v>1119</v>
      </c>
      <c r="C869" s="48">
        <v>0</v>
      </c>
      <c r="D869" s="48">
        <v>0</v>
      </c>
      <c r="E869" s="48">
        <v>0</v>
      </c>
      <c r="F869" s="48">
        <v>10545</v>
      </c>
      <c r="G869" s="48">
        <v>0</v>
      </c>
      <c r="H869" s="48">
        <v>0</v>
      </c>
    </row>
    <row r="870" spans="1:8" x14ac:dyDescent="0.25">
      <c r="A870" t="s">
        <v>2901</v>
      </c>
      <c r="B870" t="s">
        <v>932</v>
      </c>
      <c r="C870" s="48">
        <v>34591783</v>
      </c>
      <c r="D870" s="48">
        <v>887838</v>
      </c>
      <c r="E870" s="48">
        <v>32377675</v>
      </c>
      <c r="F870" s="48">
        <v>7192120</v>
      </c>
      <c r="G870" s="48">
        <v>1348386</v>
      </c>
      <c r="H870" s="48">
        <v>1417679</v>
      </c>
    </row>
    <row r="871" spans="1:8" x14ac:dyDescent="0.25">
      <c r="A871" t="s">
        <v>2902</v>
      </c>
      <c r="B871" t="s">
        <v>933</v>
      </c>
      <c r="C871" s="48">
        <v>965016</v>
      </c>
      <c r="D871" s="48">
        <v>0</v>
      </c>
      <c r="E871" s="48">
        <v>686072</v>
      </c>
      <c r="F871" s="48">
        <v>219700</v>
      </c>
      <c r="G871" s="48">
        <v>42612</v>
      </c>
      <c r="H871" s="48">
        <v>0</v>
      </c>
    </row>
    <row r="872" spans="1:8" x14ac:dyDescent="0.25">
      <c r="A872" t="s">
        <v>2903</v>
      </c>
      <c r="B872" t="s">
        <v>934</v>
      </c>
      <c r="C872" s="48">
        <v>0</v>
      </c>
      <c r="D872" s="48">
        <v>0</v>
      </c>
      <c r="E872" s="48">
        <v>0</v>
      </c>
      <c r="F872" s="48">
        <v>5595</v>
      </c>
      <c r="G872" s="48">
        <v>0</v>
      </c>
      <c r="H872" s="48">
        <v>0</v>
      </c>
    </row>
    <row r="873" spans="1:8" x14ac:dyDescent="0.25">
      <c r="A873" t="s">
        <v>2904</v>
      </c>
      <c r="B873" t="s">
        <v>1120</v>
      </c>
      <c r="C873" s="48">
        <v>0</v>
      </c>
      <c r="D873" s="48">
        <v>0</v>
      </c>
      <c r="E873" s="48">
        <v>0</v>
      </c>
      <c r="F873" s="48">
        <v>13540</v>
      </c>
      <c r="G873" s="48">
        <v>0</v>
      </c>
      <c r="H873" s="48">
        <v>39</v>
      </c>
    </row>
    <row r="874" spans="1:8" x14ac:dyDescent="0.25">
      <c r="A874" t="s">
        <v>2905</v>
      </c>
      <c r="B874" t="s">
        <v>935</v>
      </c>
      <c r="C874" s="48">
        <v>440859</v>
      </c>
      <c r="D874" s="48">
        <v>0</v>
      </c>
      <c r="E874" s="48">
        <v>215486</v>
      </c>
      <c r="F874" s="48">
        <v>163656</v>
      </c>
      <c r="G874" s="48">
        <v>64415</v>
      </c>
      <c r="H874" s="48">
        <v>1022</v>
      </c>
    </row>
    <row r="875" spans="1:8" x14ac:dyDescent="0.25">
      <c r="A875" t="s">
        <v>2906</v>
      </c>
      <c r="B875" t="s">
        <v>936</v>
      </c>
      <c r="C875" s="48">
        <v>190668</v>
      </c>
      <c r="D875" s="48">
        <v>46747341</v>
      </c>
      <c r="E875" s="48">
        <v>85625</v>
      </c>
      <c r="F875" s="48">
        <v>25030912</v>
      </c>
      <c r="G875" s="48">
        <v>49232</v>
      </c>
      <c r="H875" s="48">
        <v>24567592</v>
      </c>
    </row>
    <row r="876" spans="1:8" x14ac:dyDescent="0.25">
      <c r="A876" t="s">
        <v>2907</v>
      </c>
      <c r="B876" t="s">
        <v>937</v>
      </c>
      <c r="C876" s="48">
        <v>481974</v>
      </c>
      <c r="D876" s="48">
        <v>0</v>
      </c>
      <c r="E876" s="48">
        <v>341943</v>
      </c>
      <c r="F876" s="48">
        <v>103301</v>
      </c>
      <c r="G876" s="48">
        <v>105139</v>
      </c>
      <c r="H876" s="48">
        <v>2323</v>
      </c>
    </row>
    <row r="877" spans="1:8" x14ac:dyDescent="0.25">
      <c r="A877" t="s">
        <v>2908</v>
      </c>
      <c r="B877" t="s">
        <v>190</v>
      </c>
      <c r="C877" s="48">
        <v>0</v>
      </c>
      <c r="D877" s="48">
        <v>1</v>
      </c>
      <c r="E877" s="48">
        <v>0</v>
      </c>
      <c r="F877" s="48">
        <v>1</v>
      </c>
      <c r="G877" s="48">
        <v>0</v>
      </c>
      <c r="H877" s="48">
        <v>0</v>
      </c>
    </row>
    <row r="878" spans="1:8" x14ac:dyDescent="0.25">
      <c r="A878" t="s">
        <v>2909</v>
      </c>
      <c r="B878" t="s">
        <v>1121</v>
      </c>
      <c r="C878" s="48">
        <v>0</v>
      </c>
      <c r="D878" s="48">
        <v>2</v>
      </c>
      <c r="E878" s="48">
        <v>0</v>
      </c>
      <c r="F878" s="48">
        <v>0</v>
      </c>
      <c r="G878" s="48">
        <v>0</v>
      </c>
      <c r="H878" s="48">
        <v>1</v>
      </c>
    </row>
    <row r="879" spans="1:8" x14ac:dyDescent="0.25">
      <c r="A879" t="s">
        <v>2910</v>
      </c>
      <c r="B879" t="s">
        <v>938</v>
      </c>
      <c r="C879" s="48">
        <v>310085</v>
      </c>
      <c r="D879" s="48">
        <v>0</v>
      </c>
      <c r="E879" s="48">
        <v>349065</v>
      </c>
      <c r="F879" s="48">
        <v>785673</v>
      </c>
      <c r="G879" s="48">
        <v>37187</v>
      </c>
      <c r="H879" s="48">
        <v>0</v>
      </c>
    </row>
    <row r="880" spans="1:8" x14ac:dyDescent="0.25">
      <c r="A880" t="s">
        <v>2911</v>
      </c>
      <c r="B880" t="s">
        <v>939</v>
      </c>
      <c r="C880" s="48">
        <v>79460</v>
      </c>
      <c r="D880" s="48">
        <v>765</v>
      </c>
      <c r="E880" s="48">
        <v>9541</v>
      </c>
      <c r="F880" s="48">
        <v>557101</v>
      </c>
      <c r="G880" s="48">
        <v>0</v>
      </c>
      <c r="H880" s="48">
        <v>0</v>
      </c>
    </row>
    <row r="881" spans="1:8" x14ac:dyDescent="0.25">
      <c r="A881" t="s">
        <v>2912</v>
      </c>
      <c r="B881" t="s">
        <v>1122</v>
      </c>
      <c r="C881" s="48">
        <v>0</v>
      </c>
      <c r="D881" s="48">
        <v>1</v>
      </c>
      <c r="E881" s="48">
        <v>0</v>
      </c>
      <c r="F881" s="48">
        <v>1</v>
      </c>
      <c r="G881" s="48">
        <v>0</v>
      </c>
      <c r="H881" s="48">
        <v>0</v>
      </c>
    </row>
    <row r="882" spans="1:8" x14ac:dyDescent="0.25">
      <c r="A882" t="s">
        <v>2913</v>
      </c>
      <c r="B882" t="s">
        <v>1123</v>
      </c>
      <c r="C882" s="48">
        <v>333944</v>
      </c>
      <c r="D882" s="48">
        <v>0</v>
      </c>
      <c r="E882" s="48">
        <v>0</v>
      </c>
      <c r="F882" s="48">
        <v>63729</v>
      </c>
      <c r="G882" s="48">
        <v>58594</v>
      </c>
      <c r="H882" s="48">
        <v>3083</v>
      </c>
    </row>
    <row r="883" spans="1:8" x14ac:dyDescent="0.25">
      <c r="A883" t="s">
        <v>2914</v>
      </c>
      <c r="B883" t="s">
        <v>1124</v>
      </c>
      <c r="C883" s="48">
        <v>0</v>
      </c>
      <c r="D883" s="48">
        <v>0</v>
      </c>
      <c r="E883" s="48">
        <v>0</v>
      </c>
      <c r="F883" s="48">
        <v>32362</v>
      </c>
      <c r="G883" s="48">
        <v>0</v>
      </c>
      <c r="H883" s="48">
        <v>0</v>
      </c>
    </row>
    <row r="884" spans="1:8" x14ac:dyDescent="0.25">
      <c r="A884" t="s">
        <v>2915</v>
      </c>
      <c r="B884" t="s">
        <v>1125</v>
      </c>
      <c r="C884" s="48">
        <v>0</v>
      </c>
      <c r="D884" s="48">
        <v>1</v>
      </c>
      <c r="E884" s="48">
        <v>0</v>
      </c>
      <c r="F884" s="48">
        <v>1</v>
      </c>
      <c r="G884" s="48">
        <v>0</v>
      </c>
      <c r="H884" s="48">
        <v>0</v>
      </c>
    </row>
    <row r="885" spans="1:8" x14ac:dyDescent="0.25">
      <c r="A885" t="s">
        <v>2916</v>
      </c>
      <c r="B885" t="s">
        <v>1126</v>
      </c>
      <c r="C885" s="48">
        <v>0</v>
      </c>
      <c r="D885" s="48">
        <v>0</v>
      </c>
      <c r="E885" s="48">
        <v>0</v>
      </c>
      <c r="F885" s="48">
        <v>26865</v>
      </c>
      <c r="G885" s="48">
        <v>0</v>
      </c>
      <c r="H885" s="48">
        <v>0</v>
      </c>
    </row>
    <row r="886" spans="1:8" x14ac:dyDescent="0.25">
      <c r="A886" t="s">
        <v>2917</v>
      </c>
      <c r="B886" t="s">
        <v>940</v>
      </c>
      <c r="C886" s="48">
        <v>17615</v>
      </c>
      <c r="D886" s="48">
        <v>0</v>
      </c>
      <c r="E886" s="48">
        <v>0</v>
      </c>
      <c r="F886" s="48">
        <v>88609</v>
      </c>
      <c r="G886" s="48">
        <v>63156</v>
      </c>
      <c r="H886" s="48">
        <v>1521</v>
      </c>
    </row>
    <row r="887" spans="1:8" x14ac:dyDescent="0.25">
      <c r="A887" t="s">
        <v>2918</v>
      </c>
      <c r="B887" t="s">
        <v>1127</v>
      </c>
      <c r="C887" s="48">
        <v>0</v>
      </c>
      <c r="D887" s="48">
        <v>2</v>
      </c>
      <c r="E887" s="48">
        <v>0</v>
      </c>
      <c r="F887" s="48">
        <v>0</v>
      </c>
      <c r="G887" s="48">
        <v>0</v>
      </c>
      <c r="H887" s="48">
        <v>1</v>
      </c>
    </row>
    <row r="888" spans="1:8" x14ac:dyDescent="0.25">
      <c r="A888" t="s">
        <v>2919</v>
      </c>
      <c r="B888" t="s">
        <v>1128</v>
      </c>
      <c r="C888" s="48">
        <v>43240</v>
      </c>
      <c r="D888" s="48">
        <v>0</v>
      </c>
      <c r="E888" s="48">
        <v>0</v>
      </c>
      <c r="F888" s="48">
        <v>114640</v>
      </c>
      <c r="G888" s="48">
        <v>0</v>
      </c>
      <c r="H888" s="48">
        <v>0</v>
      </c>
    </row>
    <row r="889" spans="1:8" x14ac:dyDescent="0.25">
      <c r="A889" t="s">
        <v>2920</v>
      </c>
      <c r="B889" t="s">
        <v>1129</v>
      </c>
      <c r="C889" s="48">
        <v>0</v>
      </c>
      <c r="D889" s="48">
        <v>0</v>
      </c>
      <c r="E889" s="48">
        <v>0</v>
      </c>
      <c r="F889" s="48">
        <v>37184</v>
      </c>
      <c r="G889" s="48">
        <v>0</v>
      </c>
      <c r="H889" s="48">
        <v>0</v>
      </c>
    </row>
    <row r="890" spans="1:8" x14ac:dyDescent="0.25">
      <c r="A890" t="s">
        <v>2921</v>
      </c>
      <c r="B890" t="s">
        <v>1130</v>
      </c>
      <c r="C890" s="48">
        <v>28577</v>
      </c>
      <c r="D890" s="48">
        <v>0</v>
      </c>
      <c r="E890" s="48">
        <v>0</v>
      </c>
      <c r="F890" s="48">
        <v>188686</v>
      </c>
      <c r="G890" s="48">
        <v>30150</v>
      </c>
      <c r="H890" s="48">
        <v>2400</v>
      </c>
    </row>
    <row r="891" spans="1:8" x14ac:dyDescent="0.25">
      <c r="A891" t="s">
        <v>2922</v>
      </c>
      <c r="B891" t="s">
        <v>1131</v>
      </c>
      <c r="C891" s="48">
        <v>2520</v>
      </c>
      <c r="D891" s="48">
        <v>0</v>
      </c>
      <c r="E891" s="48">
        <v>0</v>
      </c>
      <c r="F891" s="48">
        <v>55421</v>
      </c>
      <c r="G891" s="48">
        <v>1664</v>
      </c>
      <c r="H891" s="48">
        <v>0</v>
      </c>
    </row>
    <row r="892" spans="1:8" x14ac:dyDescent="0.25">
      <c r="A892" t="s">
        <v>2923</v>
      </c>
      <c r="B892" t="s">
        <v>1132</v>
      </c>
      <c r="C892" s="48">
        <v>0</v>
      </c>
      <c r="D892" s="48">
        <v>0</v>
      </c>
      <c r="E892" s="48">
        <v>0</v>
      </c>
      <c r="F892" s="48">
        <v>1</v>
      </c>
      <c r="G892" s="48">
        <v>0</v>
      </c>
      <c r="H892" s="48">
        <v>0</v>
      </c>
    </row>
    <row r="893" spans="1:8" x14ac:dyDescent="0.25">
      <c r="A893" t="s">
        <v>2924</v>
      </c>
      <c r="B893" t="s">
        <v>1133</v>
      </c>
      <c r="C893" s="48">
        <v>0</v>
      </c>
      <c r="D893" s="48">
        <v>0</v>
      </c>
      <c r="E893" s="48">
        <v>0</v>
      </c>
      <c r="F893" s="48">
        <v>180268</v>
      </c>
      <c r="G893" s="48">
        <v>0</v>
      </c>
      <c r="H893" s="48">
        <v>0</v>
      </c>
    </row>
    <row r="894" spans="1:8" x14ac:dyDescent="0.25">
      <c r="A894" t="s">
        <v>2925</v>
      </c>
      <c r="B894" t="s">
        <v>1134</v>
      </c>
      <c r="C894" s="48">
        <v>0</v>
      </c>
      <c r="D894" s="48">
        <v>0</v>
      </c>
      <c r="E894" s="48">
        <v>0</v>
      </c>
      <c r="F894" s="48">
        <v>22093</v>
      </c>
      <c r="G894" s="48">
        <v>0</v>
      </c>
      <c r="H894" s="48">
        <v>0</v>
      </c>
    </row>
    <row r="895" spans="1:8" x14ac:dyDescent="0.25">
      <c r="A895" t="s">
        <v>2926</v>
      </c>
      <c r="B895" t="s">
        <v>1135</v>
      </c>
      <c r="C895" s="48">
        <v>36191</v>
      </c>
      <c r="D895" s="48">
        <v>0</v>
      </c>
      <c r="E895" s="48">
        <v>0</v>
      </c>
      <c r="F895" s="48">
        <v>289469</v>
      </c>
      <c r="G895" s="48">
        <v>2441</v>
      </c>
      <c r="H895" s="48">
        <v>0</v>
      </c>
    </row>
    <row r="896" spans="1:8" x14ac:dyDescent="0.25">
      <c r="A896" t="s">
        <v>2927</v>
      </c>
      <c r="B896" t="s">
        <v>1136</v>
      </c>
      <c r="C896" s="48">
        <v>0</v>
      </c>
      <c r="D896" s="48">
        <v>0</v>
      </c>
      <c r="E896" s="48">
        <v>0</v>
      </c>
      <c r="F896" s="48">
        <v>3986</v>
      </c>
      <c r="G896" s="48">
        <v>0</v>
      </c>
      <c r="H896" s="48">
        <v>0</v>
      </c>
    </row>
    <row r="897" spans="1:8" x14ac:dyDescent="0.25">
      <c r="A897" t="s">
        <v>2928</v>
      </c>
      <c r="B897" t="s">
        <v>1137</v>
      </c>
      <c r="C897" s="48">
        <v>0</v>
      </c>
      <c r="D897" s="48">
        <v>1</v>
      </c>
      <c r="E897" s="48">
        <v>0</v>
      </c>
      <c r="F897" s="48">
        <v>1</v>
      </c>
      <c r="G897" s="48">
        <v>0</v>
      </c>
      <c r="H897" s="48">
        <v>0</v>
      </c>
    </row>
    <row r="898" spans="1:8" x14ac:dyDescent="0.25">
      <c r="A898" t="s">
        <v>2929</v>
      </c>
      <c r="B898" t="s">
        <v>1138</v>
      </c>
      <c r="C898" s="48">
        <v>0</v>
      </c>
      <c r="D898" s="48">
        <v>0</v>
      </c>
      <c r="E898" s="48">
        <v>0</v>
      </c>
      <c r="F898" s="48">
        <v>20815</v>
      </c>
      <c r="G898" s="48">
        <v>0</v>
      </c>
      <c r="H898" s="48">
        <v>0</v>
      </c>
    </row>
    <row r="899" spans="1:8" x14ac:dyDescent="0.25">
      <c r="A899" t="s">
        <v>2930</v>
      </c>
      <c r="B899" t="s">
        <v>1139</v>
      </c>
      <c r="C899" s="48">
        <v>0</v>
      </c>
      <c r="D899" s="48">
        <v>0</v>
      </c>
      <c r="E899" s="48">
        <v>0</v>
      </c>
      <c r="F899" s="48">
        <v>372</v>
      </c>
      <c r="G899" s="48">
        <v>0</v>
      </c>
      <c r="H899" s="48">
        <v>0</v>
      </c>
    </row>
    <row r="900" spans="1:8" x14ac:dyDescent="0.25">
      <c r="A900" t="s">
        <v>2931</v>
      </c>
      <c r="B900" t="s">
        <v>1140</v>
      </c>
      <c r="C900" s="48">
        <v>0</v>
      </c>
      <c r="D900" s="48">
        <v>0</v>
      </c>
      <c r="E900" s="48">
        <v>0</v>
      </c>
      <c r="F900" s="48">
        <v>3308</v>
      </c>
      <c r="G900" s="48">
        <v>0</v>
      </c>
      <c r="H900" s="48">
        <v>0</v>
      </c>
    </row>
    <row r="901" spans="1:8" x14ac:dyDescent="0.25">
      <c r="A901" t="s">
        <v>2932</v>
      </c>
      <c r="B901" t="s">
        <v>1141</v>
      </c>
      <c r="C901" s="48">
        <v>0</v>
      </c>
      <c r="D901" s="48">
        <v>0</v>
      </c>
      <c r="E901" s="48">
        <v>0</v>
      </c>
      <c r="F901" s="48">
        <v>43743</v>
      </c>
      <c r="G901" s="48">
        <v>0</v>
      </c>
      <c r="H901" s="48">
        <v>0</v>
      </c>
    </row>
    <row r="902" spans="1:8" x14ac:dyDescent="0.25">
      <c r="A902" t="s">
        <v>2933</v>
      </c>
      <c r="B902" t="s">
        <v>1142</v>
      </c>
      <c r="C902" s="48">
        <v>0</v>
      </c>
      <c r="D902" s="48">
        <v>2</v>
      </c>
      <c r="E902" s="48">
        <v>0</v>
      </c>
      <c r="F902" s="48">
        <v>0</v>
      </c>
      <c r="G902" s="48">
        <v>0</v>
      </c>
      <c r="H902" s="48">
        <v>1</v>
      </c>
    </row>
    <row r="903" spans="1:8" x14ac:dyDescent="0.25">
      <c r="A903" t="s">
        <v>2934</v>
      </c>
      <c r="B903" t="s">
        <v>1143</v>
      </c>
      <c r="C903" s="48">
        <v>0</v>
      </c>
      <c r="D903" s="48">
        <v>2</v>
      </c>
      <c r="E903" s="48">
        <v>0</v>
      </c>
      <c r="F903" s="48">
        <v>0</v>
      </c>
      <c r="G903" s="48">
        <v>0</v>
      </c>
      <c r="H903" s="48">
        <v>1</v>
      </c>
    </row>
    <row r="904" spans="1:8" x14ac:dyDescent="0.25">
      <c r="B904" t="s">
        <v>4</v>
      </c>
      <c r="C904" s="48">
        <v>119342537147</v>
      </c>
      <c r="D904" s="48">
        <v>7106739676</v>
      </c>
      <c r="E904" s="48">
        <v>103844054331</v>
      </c>
      <c r="F904" s="48">
        <v>12999089642</v>
      </c>
      <c r="G904" s="48">
        <v>4130672377</v>
      </c>
      <c r="H904" s="48">
        <v>10152308278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5F6B2-88CC-49E6-A49D-180B0A38E8A8}">
  <dimension ref="A1:D1316"/>
  <sheetViews>
    <sheetView workbookViewId="0">
      <selection activeCell="C2" sqref="C2"/>
    </sheetView>
  </sheetViews>
  <sheetFormatPr defaultRowHeight="15" x14ac:dyDescent="0.25"/>
  <cols>
    <col min="1" max="1" width="20.85546875" customWidth="1"/>
    <col min="3" max="3" width="10.7109375" bestFit="1" customWidth="1"/>
  </cols>
  <sheetData>
    <row r="1" spans="1:4" x14ac:dyDescent="0.25">
      <c r="A1" t="s">
        <v>2032</v>
      </c>
      <c r="B1" t="s">
        <v>3</v>
      </c>
      <c r="C1" s="39" t="s">
        <v>3399</v>
      </c>
      <c r="D1" t="s">
        <v>4</v>
      </c>
    </row>
    <row r="2" spans="1:4" x14ac:dyDescent="0.25">
      <c r="A2" t="s">
        <v>2435</v>
      </c>
      <c r="B2" t="s">
        <v>652</v>
      </c>
      <c r="C2">
        <v>2818</v>
      </c>
      <c r="D2">
        <v>69498</v>
      </c>
    </row>
    <row r="3" spans="1:4" x14ac:dyDescent="0.25">
      <c r="A3" t="s">
        <v>2216</v>
      </c>
      <c r="B3" t="s">
        <v>458</v>
      </c>
      <c r="C3">
        <v>2231</v>
      </c>
      <c r="D3">
        <v>84785</v>
      </c>
    </row>
    <row r="4" spans="1:4" x14ac:dyDescent="0.25">
      <c r="A4" t="s">
        <v>2480</v>
      </c>
      <c r="B4" t="s">
        <v>690</v>
      </c>
      <c r="C4">
        <v>1939</v>
      </c>
      <c r="D4">
        <v>35537</v>
      </c>
    </row>
    <row r="5" spans="1:4" x14ac:dyDescent="0.25">
      <c r="A5" t="s">
        <v>2038</v>
      </c>
      <c r="B5" t="s">
        <v>288</v>
      </c>
      <c r="C5">
        <v>1563</v>
      </c>
      <c r="D5">
        <v>61234</v>
      </c>
    </row>
    <row r="6" spans="1:4" x14ac:dyDescent="0.25">
      <c r="A6" t="s">
        <v>2039</v>
      </c>
      <c r="B6" t="s">
        <v>289</v>
      </c>
      <c r="C6">
        <v>1421</v>
      </c>
      <c r="D6">
        <v>42969</v>
      </c>
    </row>
    <row r="7" spans="1:4" x14ac:dyDescent="0.25">
      <c r="A7" t="s">
        <v>2528</v>
      </c>
      <c r="B7" t="s">
        <v>725</v>
      </c>
      <c r="C7">
        <v>1186</v>
      </c>
      <c r="D7">
        <v>20020</v>
      </c>
    </row>
    <row r="8" spans="1:4" x14ac:dyDescent="0.25">
      <c r="A8" t="s">
        <v>2286</v>
      </c>
      <c r="B8" t="s">
        <v>531</v>
      </c>
      <c r="C8">
        <v>824</v>
      </c>
      <c r="D8">
        <v>23708</v>
      </c>
    </row>
    <row r="9" spans="1:4" x14ac:dyDescent="0.25">
      <c r="A9" t="s">
        <v>2158</v>
      </c>
      <c r="B9" t="s">
        <v>401</v>
      </c>
      <c r="C9">
        <v>312</v>
      </c>
      <c r="D9">
        <v>2899</v>
      </c>
    </row>
    <row r="10" spans="1:4" x14ac:dyDescent="0.25">
      <c r="A10" t="s">
        <v>2319</v>
      </c>
      <c r="B10" t="s">
        <v>557</v>
      </c>
      <c r="C10">
        <v>254</v>
      </c>
      <c r="D10">
        <v>8097</v>
      </c>
    </row>
    <row r="11" spans="1:4" x14ac:dyDescent="0.25">
      <c r="A11" t="s">
        <v>2291</v>
      </c>
      <c r="B11" t="s">
        <v>20</v>
      </c>
      <c r="C11">
        <v>248</v>
      </c>
      <c r="D11">
        <v>4339</v>
      </c>
    </row>
    <row r="12" spans="1:4" x14ac:dyDescent="0.25">
      <c r="A12" t="s">
        <v>2094</v>
      </c>
      <c r="B12" t="s">
        <v>11</v>
      </c>
      <c r="C12">
        <v>247</v>
      </c>
      <c r="D12">
        <v>6004</v>
      </c>
    </row>
    <row r="13" spans="1:4" x14ac:dyDescent="0.25">
      <c r="A13" t="s">
        <v>2128</v>
      </c>
      <c r="B13" t="s">
        <v>372</v>
      </c>
      <c r="C13">
        <v>246</v>
      </c>
      <c r="D13">
        <v>2162</v>
      </c>
    </row>
    <row r="14" spans="1:4" x14ac:dyDescent="0.25">
      <c r="A14" t="s">
        <v>2036</v>
      </c>
      <c r="B14" t="s">
        <v>286</v>
      </c>
      <c r="C14">
        <v>230</v>
      </c>
      <c r="D14">
        <v>6169</v>
      </c>
    </row>
    <row r="15" spans="1:4" x14ac:dyDescent="0.25">
      <c r="A15" t="s">
        <v>2649</v>
      </c>
      <c r="B15" t="s">
        <v>992</v>
      </c>
      <c r="C15">
        <v>226</v>
      </c>
      <c r="D15">
        <v>8357</v>
      </c>
    </row>
    <row r="16" spans="1:4" x14ac:dyDescent="0.25">
      <c r="A16" t="s">
        <v>2533</v>
      </c>
      <c r="B16" t="s">
        <v>730</v>
      </c>
      <c r="C16">
        <v>204</v>
      </c>
      <c r="D16">
        <v>1881</v>
      </c>
    </row>
    <row r="17" spans="1:4" x14ac:dyDescent="0.25">
      <c r="A17" t="s">
        <v>2631</v>
      </c>
      <c r="B17" t="s">
        <v>822</v>
      </c>
      <c r="C17">
        <v>196</v>
      </c>
      <c r="D17">
        <v>3642</v>
      </c>
    </row>
    <row r="18" spans="1:4" x14ac:dyDescent="0.25">
      <c r="A18" t="s">
        <v>2052</v>
      </c>
      <c r="B18" t="s">
        <v>299</v>
      </c>
      <c r="C18">
        <v>195</v>
      </c>
      <c r="D18">
        <v>6466</v>
      </c>
    </row>
    <row r="19" spans="1:4" x14ac:dyDescent="0.25">
      <c r="A19" t="s">
        <v>2358</v>
      </c>
      <c r="B19" t="s">
        <v>589</v>
      </c>
      <c r="C19">
        <v>183</v>
      </c>
      <c r="D19">
        <v>5376</v>
      </c>
    </row>
    <row r="20" spans="1:4" x14ac:dyDescent="0.25">
      <c r="A20" t="s">
        <v>2130</v>
      </c>
      <c r="B20" t="s">
        <v>374</v>
      </c>
      <c r="C20">
        <v>179</v>
      </c>
      <c r="D20">
        <v>3132</v>
      </c>
    </row>
    <row r="21" spans="1:4" x14ac:dyDescent="0.25">
      <c r="A21" t="s">
        <v>2421</v>
      </c>
      <c r="B21" t="s">
        <v>644</v>
      </c>
      <c r="C21">
        <v>177</v>
      </c>
      <c r="D21">
        <v>3921</v>
      </c>
    </row>
    <row r="22" spans="1:4" x14ac:dyDescent="0.25">
      <c r="A22" t="s">
        <v>2035</v>
      </c>
      <c r="B22" t="s">
        <v>285</v>
      </c>
      <c r="C22">
        <v>173</v>
      </c>
      <c r="D22">
        <v>3822</v>
      </c>
    </row>
    <row r="23" spans="1:4" x14ac:dyDescent="0.25">
      <c r="A23" t="s">
        <v>2540</v>
      </c>
      <c r="B23" t="s">
        <v>741</v>
      </c>
      <c r="C23">
        <v>164</v>
      </c>
      <c r="D23">
        <v>4640</v>
      </c>
    </row>
    <row r="24" spans="1:4" x14ac:dyDescent="0.25">
      <c r="A24" t="s">
        <v>2342</v>
      </c>
      <c r="B24" t="s">
        <v>576</v>
      </c>
      <c r="C24">
        <v>143</v>
      </c>
      <c r="D24">
        <v>6858</v>
      </c>
    </row>
    <row r="25" spans="1:4" x14ac:dyDescent="0.25">
      <c r="A25" t="s">
        <v>2073</v>
      </c>
      <c r="B25" t="s">
        <v>6</v>
      </c>
      <c r="C25">
        <v>138</v>
      </c>
      <c r="D25">
        <v>4419</v>
      </c>
    </row>
    <row r="26" spans="1:4" x14ac:dyDescent="0.25">
      <c r="A26" t="s">
        <v>2295</v>
      </c>
      <c r="B26" t="s">
        <v>538</v>
      </c>
      <c r="C26">
        <v>136</v>
      </c>
      <c r="D26">
        <v>2554</v>
      </c>
    </row>
    <row r="27" spans="1:4" x14ac:dyDescent="0.25">
      <c r="A27" t="s">
        <v>2194</v>
      </c>
      <c r="B27" t="s">
        <v>435</v>
      </c>
      <c r="C27">
        <v>134</v>
      </c>
      <c r="D27">
        <v>6787</v>
      </c>
    </row>
    <row r="28" spans="1:4" x14ac:dyDescent="0.25">
      <c r="A28" t="s">
        <v>2818</v>
      </c>
      <c r="B28" t="s">
        <v>901</v>
      </c>
      <c r="C28">
        <v>134</v>
      </c>
      <c r="D28">
        <v>1151</v>
      </c>
    </row>
    <row r="29" spans="1:4" x14ac:dyDescent="0.25">
      <c r="A29" t="s">
        <v>2530</v>
      </c>
      <c r="B29" t="s">
        <v>728</v>
      </c>
      <c r="C29">
        <v>133</v>
      </c>
      <c r="D29">
        <v>3694</v>
      </c>
    </row>
    <row r="30" spans="1:4" x14ac:dyDescent="0.25">
      <c r="A30" t="s">
        <v>2265</v>
      </c>
      <c r="B30" t="s">
        <v>507</v>
      </c>
      <c r="C30">
        <v>127</v>
      </c>
      <c r="D30">
        <v>2287</v>
      </c>
    </row>
    <row r="31" spans="1:4" x14ac:dyDescent="0.25">
      <c r="A31" t="s">
        <v>2512</v>
      </c>
      <c r="B31" t="s">
        <v>711</v>
      </c>
      <c r="C31">
        <v>119</v>
      </c>
      <c r="D31">
        <v>2600</v>
      </c>
    </row>
    <row r="32" spans="1:4" x14ac:dyDescent="0.25">
      <c r="A32" t="s">
        <v>2329</v>
      </c>
      <c r="B32" t="s">
        <v>565</v>
      </c>
      <c r="C32">
        <v>118</v>
      </c>
      <c r="D32">
        <v>3447</v>
      </c>
    </row>
    <row r="33" spans="1:4" x14ac:dyDescent="0.25">
      <c r="A33" t="s">
        <v>2050</v>
      </c>
      <c r="B33" t="s">
        <v>94</v>
      </c>
      <c r="C33">
        <v>114</v>
      </c>
      <c r="D33">
        <v>5406</v>
      </c>
    </row>
    <row r="34" spans="1:4" x14ac:dyDescent="0.25">
      <c r="A34" t="s">
        <v>2155</v>
      </c>
      <c r="B34" t="s">
        <v>398</v>
      </c>
      <c r="C34">
        <v>113</v>
      </c>
      <c r="D34">
        <v>4142</v>
      </c>
    </row>
    <row r="35" spans="1:4" x14ac:dyDescent="0.25">
      <c r="A35" t="s">
        <v>2062</v>
      </c>
      <c r="B35" t="s">
        <v>309</v>
      </c>
      <c r="C35">
        <v>90</v>
      </c>
      <c r="D35">
        <v>1892</v>
      </c>
    </row>
    <row r="36" spans="1:4" x14ac:dyDescent="0.25">
      <c r="A36" t="s">
        <v>2359</v>
      </c>
      <c r="B36" t="s">
        <v>31</v>
      </c>
      <c r="C36">
        <v>89</v>
      </c>
      <c r="D36">
        <v>2885</v>
      </c>
    </row>
    <row r="37" spans="1:4" x14ac:dyDescent="0.25">
      <c r="A37" t="s">
        <v>2422</v>
      </c>
      <c r="B37" t="s">
        <v>41</v>
      </c>
      <c r="C37">
        <v>88</v>
      </c>
      <c r="D37">
        <v>1471</v>
      </c>
    </row>
    <row r="38" spans="1:4" x14ac:dyDescent="0.25">
      <c r="A38" t="s">
        <v>2328</v>
      </c>
      <c r="B38" t="s">
        <v>564</v>
      </c>
      <c r="C38">
        <v>86</v>
      </c>
      <c r="D38">
        <v>1231</v>
      </c>
    </row>
    <row r="39" spans="1:4" x14ac:dyDescent="0.25">
      <c r="A39" t="s">
        <v>2738</v>
      </c>
      <c r="B39" t="s">
        <v>867</v>
      </c>
      <c r="C39">
        <v>86</v>
      </c>
      <c r="D39">
        <v>3085</v>
      </c>
    </row>
    <row r="40" spans="1:4" x14ac:dyDescent="0.25">
      <c r="A40" t="s">
        <v>2171</v>
      </c>
      <c r="B40" t="s">
        <v>412</v>
      </c>
      <c r="C40">
        <v>83</v>
      </c>
      <c r="D40">
        <v>2327</v>
      </c>
    </row>
    <row r="41" spans="1:4" x14ac:dyDescent="0.25">
      <c r="A41" t="s">
        <v>2935</v>
      </c>
      <c r="B41" t="s">
        <v>1149</v>
      </c>
      <c r="C41">
        <v>82</v>
      </c>
      <c r="D41">
        <v>1617</v>
      </c>
    </row>
    <row r="42" spans="1:4" x14ac:dyDescent="0.25">
      <c r="A42" t="s">
        <v>2936</v>
      </c>
      <c r="B42" t="s">
        <v>119</v>
      </c>
      <c r="C42">
        <v>82</v>
      </c>
      <c r="D42">
        <v>727</v>
      </c>
    </row>
    <row r="43" spans="1:4" x14ac:dyDescent="0.25">
      <c r="A43" t="s">
        <v>2280</v>
      </c>
      <c r="B43" t="s">
        <v>523</v>
      </c>
      <c r="C43">
        <v>78</v>
      </c>
      <c r="D43">
        <v>1771</v>
      </c>
    </row>
    <row r="44" spans="1:4" x14ac:dyDescent="0.25">
      <c r="A44" t="s">
        <v>2899</v>
      </c>
      <c r="B44" t="s">
        <v>931</v>
      </c>
      <c r="C44">
        <v>78</v>
      </c>
      <c r="D44">
        <v>1160</v>
      </c>
    </row>
    <row r="45" spans="1:4" x14ac:dyDescent="0.25">
      <c r="A45" t="s">
        <v>2899</v>
      </c>
      <c r="B45" t="s">
        <v>79</v>
      </c>
      <c r="C45">
        <v>78</v>
      </c>
      <c r="D45">
        <v>171</v>
      </c>
    </row>
    <row r="46" spans="1:4" x14ac:dyDescent="0.25">
      <c r="A46" t="s">
        <v>2848</v>
      </c>
      <c r="B46" t="s">
        <v>911</v>
      </c>
      <c r="C46">
        <v>75</v>
      </c>
      <c r="D46">
        <v>1303</v>
      </c>
    </row>
    <row r="47" spans="1:4" x14ac:dyDescent="0.25">
      <c r="A47" t="s">
        <v>2664</v>
      </c>
      <c r="B47" t="s">
        <v>838</v>
      </c>
      <c r="C47">
        <v>74</v>
      </c>
      <c r="D47">
        <v>984</v>
      </c>
    </row>
    <row r="48" spans="1:4" x14ac:dyDescent="0.25">
      <c r="A48" t="s">
        <v>2682</v>
      </c>
      <c r="B48" t="s">
        <v>842</v>
      </c>
      <c r="C48">
        <v>74</v>
      </c>
      <c r="D48">
        <v>2224</v>
      </c>
    </row>
    <row r="49" spans="1:4" x14ac:dyDescent="0.25">
      <c r="A49" t="s">
        <v>2063</v>
      </c>
      <c r="B49" t="s">
        <v>310</v>
      </c>
      <c r="C49">
        <v>72</v>
      </c>
      <c r="D49">
        <v>1412</v>
      </c>
    </row>
    <row r="50" spans="1:4" x14ac:dyDescent="0.25">
      <c r="A50" t="s">
        <v>2848</v>
      </c>
      <c r="B50" t="s">
        <v>75</v>
      </c>
      <c r="C50">
        <v>67</v>
      </c>
      <c r="D50">
        <v>636</v>
      </c>
    </row>
    <row r="51" spans="1:4" x14ac:dyDescent="0.25">
      <c r="A51" t="s">
        <v>2937</v>
      </c>
      <c r="B51" t="s">
        <v>365</v>
      </c>
      <c r="C51">
        <v>66</v>
      </c>
      <c r="D51">
        <v>2740</v>
      </c>
    </row>
    <row r="52" spans="1:4" x14ac:dyDescent="0.25">
      <c r="A52" t="s">
        <v>2382</v>
      </c>
      <c r="B52" t="s">
        <v>608</v>
      </c>
      <c r="C52">
        <v>65</v>
      </c>
      <c r="D52">
        <v>1515</v>
      </c>
    </row>
    <row r="53" spans="1:4" x14ac:dyDescent="0.25">
      <c r="A53" t="s">
        <v>2818</v>
      </c>
      <c r="B53" t="s">
        <v>71</v>
      </c>
      <c r="C53">
        <v>64</v>
      </c>
      <c r="D53">
        <v>122</v>
      </c>
    </row>
    <row r="54" spans="1:4" x14ac:dyDescent="0.25">
      <c r="A54" t="s">
        <v>2179</v>
      </c>
      <c r="B54" t="s">
        <v>422</v>
      </c>
      <c r="C54">
        <v>62</v>
      </c>
      <c r="D54">
        <v>1215</v>
      </c>
    </row>
    <row r="55" spans="1:4" x14ac:dyDescent="0.25">
      <c r="A55" t="s">
        <v>2317</v>
      </c>
      <c r="B55" t="s">
        <v>555</v>
      </c>
      <c r="C55">
        <v>62</v>
      </c>
      <c r="D55">
        <v>5887</v>
      </c>
    </row>
    <row r="56" spans="1:4" x14ac:dyDescent="0.25">
      <c r="A56" t="s">
        <v>2751</v>
      </c>
      <c r="B56" t="s">
        <v>1048</v>
      </c>
      <c r="C56">
        <v>59</v>
      </c>
      <c r="D56">
        <v>935</v>
      </c>
    </row>
    <row r="57" spans="1:4" x14ac:dyDescent="0.25">
      <c r="A57" t="s">
        <v>2408</v>
      </c>
      <c r="B57" t="s">
        <v>632</v>
      </c>
      <c r="C57">
        <v>57</v>
      </c>
      <c r="D57">
        <v>4725</v>
      </c>
    </row>
    <row r="58" spans="1:4" x14ac:dyDescent="0.25">
      <c r="A58" t="s">
        <v>2033</v>
      </c>
      <c r="B58" t="s">
        <v>283</v>
      </c>
      <c r="C58">
        <v>54</v>
      </c>
      <c r="D58">
        <v>1360</v>
      </c>
    </row>
    <row r="59" spans="1:4" x14ac:dyDescent="0.25">
      <c r="A59" t="s">
        <v>2539</v>
      </c>
      <c r="B59" t="s">
        <v>740</v>
      </c>
      <c r="C59">
        <v>51</v>
      </c>
      <c r="D59">
        <v>1132</v>
      </c>
    </row>
    <row r="60" spans="1:4" x14ac:dyDescent="0.25">
      <c r="A60" t="s">
        <v>2689</v>
      </c>
      <c r="B60" t="s">
        <v>845</v>
      </c>
      <c r="C60">
        <v>51</v>
      </c>
      <c r="D60">
        <v>1170</v>
      </c>
    </row>
    <row r="61" spans="1:4" x14ac:dyDescent="0.25">
      <c r="A61" t="s">
        <v>2887</v>
      </c>
      <c r="B61" t="s">
        <v>923</v>
      </c>
      <c r="C61">
        <v>50</v>
      </c>
      <c r="D61">
        <v>196</v>
      </c>
    </row>
    <row r="62" spans="1:4" x14ac:dyDescent="0.25">
      <c r="A62" t="s">
        <v>2115</v>
      </c>
      <c r="B62" t="s">
        <v>358</v>
      </c>
      <c r="C62">
        <v>48</v>
      </c>
      <c r="D62">
        <v>1449</v>
      </c>
    </row>
    <row r="63" spans="1:4" x14ac:dyDescent="0.25">
      <c r="A63" t="s">
        <v>2443</v>
      </c>
      <c r="B63" t="s">
        <v>660</v>
      </c>
      <c r="C63">
        <v>47</v>
      </c>
      <c r="D63">
        <v>2391</v>
      </c>
    </row>
    <row r="64" spans="1:4" x14ac:dyDescent="0.25">
      <c r="A64" t="s">
        <v>2354</v>
      </c>
      <c r="B64" t="s">
        <v>584</v>
      </c>
      <c r="C64">
        <v>46</v>
      </c>
      <c r="D64">
        <v>748</v>
      </c>
    </row>
    <row r="65" spans="1:4" x14ac:dyDescent="0.25">
      <c r="A65" t="s">
        <v>2890</v>
      </c>
      <c r="B65" t="s">
        <v>926</v>
      </c>
      <c r="C65">
        <v>46</v>
      </c>
      <c r="D65">
        <v>283</v>
      </c>
    </row>
    <row r="66" spans="1:4" x14ac:dyDescent="0.25">
      <c r="A66" t="s">
        <v>2391</v>
      </c>
      <c r="B66" t="s">
        <v>617</v>
      </c>
      <c r="C66">
        <v>45</v>
      </c>
      <c r="D66">
        <v>1889</v>
      </c>
    </row>
    <row r="67" spans="1:4" x14ac:dyDescent="0.25">
      <c r="A67" t="s">
        <v>2268</v>
      </c>
      <c r="B67" t="s">
        <v>510</v>
      </c>
      <c r="C67">
        <v>41</v>
      </c>
      <c r="D67">
        <v>1952</v>
      </c>
    </row>
    <row r="68" spans="1:4" x14ac:dyDescent="0.25">
      <c r="A68" t="s">
        <v>2531</v>
      </c>
      <c r="B68" t="s">
        <v>729</v>
      </c>
      <c r="C68">
        <v>40</v>
      </c>
      <c r="D68">
        <v>1134</v>
      </c>
    </row>
    <row r="69" spans="1:4" x14ac:dyDescent="0.25">
      <c r="A69" t="s">
        <v>2938</v>
      </c>
      <c r="B69" t="s">
        <v>736</v>
      </c>
      <c r="C69">
        <v>38</v>
      </c>
      <c r="D69">
        <v>2236</v>
      </c>
    </row>
    <row r="70" spans="1:4" x14ac:dyDescent="0.25">
      <c r="A70" t="s">
        <v>2141</v>
      </c>
      <c r="B70" t="s">
        <v>383</v>
      </c>
      <c r="C70">
        <v>36</v>
      </c>
      <c r="D70">
        <v>1322</v>
      </c>
    </row>
    <row r="71" spans="1:4" x14ac:dyDescent="0.25">
      <c r="A71" t="s">
        <v>2262</v>
      </c>
      <c r="B71" t="s">
        <v>505</v>
      </c>
      <c r="C71">
        <v>36</v>
      </c>
      <c r="D71">
        <v>1072</v>
      </c>
    </row>
    <row r="72" spans="1:4" x14ac:dyDescent="0.25">
      <c r="A72" t="s">
        <v>2296</v>
      </c>
      <c r="B72" t="s">
        <v>539</v>
      </c>
      <c r="C72">
        <v>36</v>
      </c>
      <c r="D72">
        <v>1206</v>
      </c>
    </row>
    <row r="73" spans="1:4" x14ac:dyDescent="0.25">
      <c r="A73" t="s">
        <v>2527</v>
      </c>
      <c r="B73" t="s">
        <v>724</v>
      </c>
      <c r="C73">
        <v>35</v>
      </c>
      <c r="D73">
        <v>1244</v>
      </c>
    </row>
    <row r="74" spans="1:4" x14ac:dyDescent="0.25">
      <c r="A74" t="s">
        <v>2344</v>
      </c>
      <c r="B74" t="s">
        <v>578</v>
      </c>
      <c r="C74">
        <v>34</v>
      </c>
      <c r="D74">
        <v>1102</v>
      </c>
    </row>
    <row r="75" spans="1:4" x14ac:dyDescent="0.25">
      <c r="A75" t="s">
        <v>2059</v>
      </c>
      <c r="B75" t="s">
        <v>5</v>
      </c>
      <c r="C75">
        <v>33</v>
      </c>
      <c r="D75">
        <v>2844</v>
      </c>
    </row>
    <row r="76" spans="1:4" x14ac:dyDescent="0.25">
      <c r="A76" t="s">
        <v>2184</v>
      </c>
      <c r="B76" t="s">
        <v>426</v>
      </c>
      <c r="C76">
        <v>33</v>
      </c>
      <c r="D76">
        <v>450</v>
      </c>
    </row>
    <row r="77" spans="1:4" x14ac:dyDescent="0.25">
      <c r="A77" t="s">
        <v>2250</v>
      </c>
      <c r="B77" t="s">
        <v>494</v>
      </c>
      <c r="C77">
        <v>33</v>
      </c>
      <c r="D77">
        <v>1088</v>
      </c>
    </row>
    <row r="78" spans="1:4" x14ac:dyDescent="0.25">
      <c r="A78" t="s">
        <v>2580</v>
      </c>
      <c r="B78" t="s">
        <v>774</v>
      </c>
      <c r="C78">
        <v>32</v>
      </c>
      <c r="D78">
        <v>588</v>
      </c>
    </row>
    <row r="79" spans="1:4" x14ac:dyDescent="0.25">
      <c r="A79" t="s">
        <v>2603</v>
      </c>
      <c r="B79" t="s">
        <v>60</v>
      </c>
      <c r="C79">
        <v>32</v>
      </c>
      <c r="D79">
        <v>642</v>
      </c>
    </row>
    <row r="80" spans="1:4" x14ac:dyDescent="0.25">
      <c r="A80" t="s">
        <v>2219</v>
      </c>
      <c r="B80" t="s">
        <v>461</v>
      </c>
      <c r="C80">
        <v>31</v>
      </c>
      <c r="D80">
        <v>735</v>
      </c>
    </row>
    <row r="81" spans="1:4" x14ac:dyDescent="0.25">
      <c r="A81" t="s">
        <v>2266</v>
      </c>
      <c r="B81" t="s">
        <v>508</v>
      </c>
      <c r="C81">
        <v>31</v>
      </c>
      <c r="D81">
        <v>671</v>
      </c>
    </row>
    <row r="82" spans="1:4" x14ac:dyDescent="0.25">
      <c r="A82" t="s">
        <v>2287</v>
      </c>
      <c r="B82" t="s">
        <v>532</v>
      </c>
      <c r="C82">
        <v>31</v>
      </c>
      <c r="D82">
        <v>710</v>
      </c>
    </row>
    <row r="83" spans="1:4" x14ac:dyDescent="0.25">
      <c r="A83" t="s">
        <v>2590</v>
      </c>
      <c r="B83" t="s">
        <v>785</v>
      </c>
      <c r="C83">
        <v>31</v>
      </c>
      <c r="D83">
        <v>449</v>
      </c>
    </row>
    <row r="84" spans="1:4" x14ac:dyDescent="0.25">
      <c r="A84" t="s">
        <v>2620</v>
      </c>
      <c r="B84" t="s">
        <v>811</v>
      </c>
      <c r="C84">
        <v>31</v>
      </c>
      <c r="D84">
        <v>2763</v>
      </c>
    </row>
    <row r="85" spans="1:4" x14ac:dyDescent="0.25">
      <c r="A85" t="s">
        <v>2744</v>
      </c>
      <c r="B85" t="s">
        <v>872</v>
      </c>
      <c r="C85">
        <v>31</v>
      </c>
      <c r="D85">
        <v>746</v>
      </c>
    </row>
    <row r="86" spans="1:4" x14ac:dyDescent="0.25">
      <c r="A86" t="s">
        <v>2051</v>
      </c>
      <c r="B86" t="s">
        <v>298</v>
      </c>
      <c r="C86">
        <v>29</v>
      </c>
      <c r="D86">
        <v>7241</v>
      </c>
    </row>
    <row r="87" spans="1:4" x14ac:dyDescent="0.25">
      <c r="A87" t="s">
        <v>2360</v>
      </c>
      <c r="B87" t="s">
        <v>590</v>
      </c>
      <c r="C87">
        <v>29</v>
      </c>
      <c r="D87">
        <v>936</v>
      </c>
    </row>
    <row r="88" spans="1:4" x14ac:dyDescent="0.25">
      <c r="A88" t="s">
        <v>2611</v>
      </c>
      <c r="B88" t="s">
        <v>804</v>
      </c>
      <c r="C88">
        <v>29</v>
      </c>
      <c r="D88">
        <v>741</v>
      </c>
    </row>
    <row r="89" spans="1:4" x14ac:dyDescent="0.25">
      <c r="A89" t="s">
        <v>2163</v>
      </c>
      <c r="B89" t="s">
        <v>405</v>
      </c>
      <c r="C89">
        <v>28</v>
      </c>
      <c r="D89">
        <v>379</v>
      </c>
    </row>
    <row r="90" spans="1:4" x14ac:dyDescent="0.25">
      <c r="A90" t="s">
        <v>2195</v>
      </c>
      <c r="B90" t="s">
        <v>436</v>
      </c>
      <c r="C90">
        <v>28</v>
      </c>
      <c r="D90">
        <v>346</v>
      </c>
    </row>
    <row r="91" spans="1:4" x14ac:dyDescent="0.25">
      <c r="A91" t="s">
        <v>2202</v>
      </c>
      <c r="B91" t="s">
        <v>443</v>
      </c>
      <c r="C91">
        <v>28</v>
      </c>
      <c r="D91">
        <v>12597</v>
      </c>
    </row>
    <row r="92" spans="1:4" x14ac:dyDescent="0.25">
      <c r="A92" t="s">
        <v>2366</v>
      </c>
      <c r="B92" t="s">
        <v>597</v>
      </c>
      <c r="C92">
        <v>28</v>
      </c>
      <c r="D92">
        <v>629</v>
      </c>
    </row>
    <row r="93" spans="1:4" x14ac:dyDescent="0.25">
      <c r="A93" t="s">
        <v>2413</v>
      </c>
      <c r="B93" t="s">
        <v>39</v>
      </c>
      <c r="C93">
        <v>28</v>
      </c>
      <c r="D93">
        <v>937</v>
      </c>
    </row>
    <row r="94" spans="1:4" x14ac:dyDescent="0.25">
      <c r="A94" t="s">
        <v>2569</v>
      </c>
      <c r="B94" t="s">
        <v>767</v>
      </c>
      <c r="C94">
        <v>28</v>
      </c>
      <c r="D94">
        <v>668</v>
      </c>
    </row>
    <row r="95" spans="1:4" x14ac:dyDescent="0.25">
      <c r="A95" t="s">
        <v>2885</v>
      </c>
      <c r="B95" t="s">
        <v>922</v>
      </c>
      <c r="C95">
        <v>28</v>
      </c>
      <c r="D95">
        <v>229</v>
      </c>
    </row>
    <row r="96" spans="1:4" x14ac:dyDescent="0.25">
      <c r="A96" t="s">
        <v>2187</v>
      </c>
      <c r="B96" t="s">
        <v>429</v>
      </c>
      <c r="C96">
        <v>27</v>
      </c>
      <c r="D96">
        <v>652</v>
      </c>
    </row>
    <row r="97" spans="1:4" x14ac:dyDescent="0.25">
      <c r="A97" t="s">
        <v>2463</v>
      </c>
      <c r="B97" t="s">
        <v>676</v>
      </c>
      <c r="C97">
        <v>27</v>
      </c>
      <c r="D97">
        <v>586</v>
      </c>
    </row>
    <row r="98" spans="1:4" x14ac:dyDescent="0.25">
      <c r="A98" t="s">
        <v>2506</v>
      </c>
      <c r="B98" t="s">
        <v>51</v>
      </c>
      <c r="C98">
        <v>27</v>
      </c>
      <c r="D98">
        <v>451</v>
      </c>
    </row>
    <row r="99" spans="1:4" x14ac:dyDescent="0.25">
      <c r="A99" t="s">
        <v>2120</v>
      </c>
      <c r="B99" t="s">
        <v>363</v>
      </c>
      <c r="C99">
        <v>26</v>
      </c>
      <c r="D99">
        <v>699</v>
      </c>
    </row>
    <row r="100" spans="1:4" x14ac:dyDescent="0.25">
      <c r="A100" t="s">
        <v>2515</v>
      </c>
      <c r="B100" t="s">
        <v>714</v>
      </c>
      <c r="C100">
        <v>26</v>
      </c>
      <c r="D100">
        <v>7205</v>
      </c>
    </row>
    <row r="101" spans="1:4" x14ac:dyDescent="0.25">
      <c r="A101" t="s">
        <v>2696</v>
      </c>
      <c r="B101" t="s">
        <v>849</v>
      </c>
      <c r="C101">
        <v>26</v>
      </c>
      <c r="D101">
        <v>373</v>
      </c>
    </row>
    <row r="102" spans="1:4" x14ac:dyDescent="0.25">
      <c r="A102" t="s">
        <v>2901</v>
      </c>
      <c r="B102" t="s">
        <v>932</v>
      </c>
      <c r="C102">
        <v>26</v>
      </c>
      <c r="D102">
        <v>239</v>
      </c>
    </row>
    <row r="103" spans="1:4" x14ac:dyDescent="0.25">
      <c r="A103" t="s">
        <v>2080</v>
      </c>
      <c r="B103" t="s">
        <v>9</v>
      </c>
      <c r="C103">
        <v>25</v>
      </c>
      <c r="D103">
        <v>542</v>
      </c>
    </row>
    <row r="104" spans="1:4" x14ac:dyDescent="0.25">
      <c r="A104" t="s">
        <v>2117</v>
      </c>
      <c r="B104" t="s">
        <v>360</v>
      </c>
      <c r="C104">
        <v>25</v>
      </c>
      <c r="D104">
        <v>406</v>
      </c>
    </row>
    <row r="105" spans="1:4" x14ac:dyDescent="0.25">
      <c r="A105" t="s">
        <v>2226</v>
      </c>
      <c r="B105" t="s">
        <v>468</v>
      </c>
      <c r="C105">
        <v>25</v>
      </c>
      <c r="D105">
        <v>970</v>
      </c>
    </row>
    <row r="106" spans="1:4" x14ac:dyDescent="0.25">
      <c r="A106" t="s">
        <v>2384</v>
      </c>
      <c r="B106" t="s">
        <v>610</v>
      </c>
      <c r="C106">
        <v>25</v>
      </c>
      <c r="D106">
        <v>411</v>
      </c>
    </row>
    <row r="107" spans="1:4" x14ac:dyDescent="0.25">
      <c r="A107" t="s">
        <v>2820</v>
      </c>
      <c r="B107" t="s">
        <v>903</v>
      </c>
      <c r="C107">
        <v>25</v>
      </c>
      <c r="D107">
        <v>355</v>
      </c>
    </row>
    <row r="108" spans="1:4" x14ac:dyDescent="0.25">
      <c r="A108" t="s">
        <v>2863</v>
      </c>
      <c r="B108" t="s">
        <v>913</v>
      </c>
      <c r="C108">
        <v>25</v>
      </c>
      <c r="D108">
        <v>289</v>
      </c>
    </row>
    <row r="109" spans="1:4" x14ac:dyDescent="0.25">
      <c r="A109" t="s">
        <v>2865</v>
      </c>
      <c r="B109" t="s">
        <v>915</v>
      </c>
      <c r="C109">
        <v>25</v>
      </c>
      <c r="D109">
        <v>294</v>
      </c>
    </row>
    <row r="110" spans="1:4" x14ac:dyDescent="0.25">
      <c r="A110" t="s">
        <v>2888</v>
      </c>
      <c r="B110" t="s">
        <v>924</v>
      </c>
      <c r="C110">
        <v>25</v>
      </c>
      <c r="D110">
        <v>94</v>
      </c>
    </row>
    <row r="111" spans="1:4" x14ac:dyDescent="0.25">
      <c r="A111" t="s">
        <v>2292</v>
      </c>
      <c r="B111" t="s">
        <v>536</v>
      </c>
      <c r="C111">
        <v>24</v>
      </c>
      <c r="D111">
        <v>724</v>
      </c>
    </row>
    <row r="112" spans="1:4" x14ac:dyDescent="0.25">
      <c r="A112" t="s">
        <v>2513</v>
      </c>
      <c r="B112" t="s">
        <v>712</v>
      </c>
      <c r="C112">
        <v>24</v>
      </c>
      <c r="D112">
        <v>605</v>
      </c>
    </row>
    <row r="113" spans="1:4" x14ac:dyDescent="0.25">
      <c r="A113" t="s">
        <v>2835</v>
      </c>
      <c r="B113" t="s">
        <v>1091</v>
      </c>
      <c r="C113">
        <v>24</v>
      </c>
      <c r="D113">
        <v>148</v>
      </c>
    </row>
    <row r="114" spans="1:4" x14ac:dyDescent="0.25">
      <c r="A114" t="s">
        <v>2121</v>
      </c>
      <c r="B114" t="s">
        <v>364</v>
      </c>
      <c r="C114">
        <v>23</v>
      </c>
      <c r="D114">
        <v>449</v>
      </c>
    </row>
    <row r="115" spans="1:4" x14ac:dyDescent="0.25">
      <c r="A115" t="s">
        <v>2246</v>
      </c>
      <c r="B115" t="s">
        <v>491</v>
      </c>
      <c r="C115">
        <v>23</v>
      </c>
      <c r="D115">
        <v>870</v>
      </c>
    </row>
    <row r="116" spans="1:4" x14ac:dyDescent="0.25">
      <c r="A116" t="s">
        <v>2459</v>
      </c>
      <c r="B116" t="s">
        <v>672</v>
      </c>
      <c r="C116">
        <v>23</v>
      </c>
      <c r="D116">
        <v>449</v>
      </c>
    </row>
    <row r="117" spans="1:4" x14ac:dyDescent="0.25">
      <c r="A117" t="s">
        <v>2248</v>
      </c>
      <c r="B117" t="s">
        <v>493</v>
      </c>
      <c r="C117">
        <v>22</v>
      </c>
      <c r="D117">
        <v>671</v>
      </c>
    </row>
    <row r="118" spans="1:4" x14ac:dyDescent="0.25">
      <c r="A118" t="s">
        <v>2259</v>
      </c>
      <c r="B118" t="s">
        <v>503</v>
      </c>
      <c r="C118">
        <v>22</v>
      </c>
      <c r="D118">
        <v>903</v>
      </c>
    </row>
    <row r="119" spans="1:4" x14ac:dyDescent="0.25">
      <c r="A119" t="s">
        <v>2313</v>
      </c>
      <c r="B119" t="s">
        <v>24</v>
      </c>
      <c r="C119">
        <v>22</v>
      </c>
      <c r="D119">
        <v>704</v>
      </c>
    </row>
    <row r="120" spans="1:4" x14ac:dyDescent="0.25">
      <c r="A120" t="s">
        <v>2374</v>
      </c>
      <c r="B120" t="s">
        <v>602</v>
      </c>
      <c r="C120">
        <v>22</v>
      </c>
      <c r="D120">
        <v>504</v>
      </c>
    </row>
    <row r="121" spans="1:4" x14ac:dyDescent="0.25">
      <c r="A121" t="s">
        <v>2414</v>
      </c>
      <c r="B121" t="s">
        <v>637</v>
      </c>
      <c r="C121">
        <v>21</v>
      </c>
      <c r="D121">
        <v>305</v>
      </c>
    </row>
    <row r="122" spans="1:4" x14ac:dyDescent="0.25">
      <c r="A122" t="s">
        <v>2476</v>
      </c>
      <c r="B122" t="s">
        <v>687</v>
      </c>
      <c r="C122">
        <v>21</v>
      </c>
      <c r="D122">
        <v>267</v>
      </c>
    </row>
    <row r="123" spans="1:4" x14ac:dyDescent="0.25">
      <c r="A123" t="s">
        <v>2260</v>
      </c>
      <c r="B123" t="s">
        <v>504</v>
      </c>
      <c r="C123">
        <v>20</v>
      </c>
      <c r="D123">
        <v>238</v>
      </c>
    </row>
    <row r="124" spans="1:4" x14ac:dyDescent="0.25">
      <c r="A124" t="s">
        <v>2748</v>
      </c>
      <c r="B124" t="s">
        <v>1045</v>
      </c>
      <c r="C124">
        <v>20</v>
      </c>
      <c r="D124">
        <v>667</v>
      </c>
    </row>
    <row r="125" spans="1:4" x14ac:dyDescent="0.25">
      <c r="A125" t="s">
        <v>2057</v>
      </c>
      <c r="B125" t="s">
        <v>305</v>
      </c>
      <c r="C125">
        <v>19</v>
      </c>
      <c r="D125">
        <v>337</v>
      </c>
    </row>
    <row r="126" spans="1:4" x14ac:dyDescent="0.25">
      <c r="A126" t="s">
        <v>2146</v>
      </c>
      <c r="B126" t="s">
        <v>14</v>
      </c>
      <c r="C126">
        <v>19</v>
      </c>
      <c r="D126">
        <v>617</v>
      </c>
    </row>
    <row r="127" spans="1:4" x14ac:dyDescent="0.25">
      <c r="A127" t="s">
        <v>2173</v>
      </c>
      <c r="B127" t="s">
        <v>415</v>
      </c>
      <c r="C127">
        <v>19</v>
      </c>
      <c r="D127">
        <v>246</v>
      </c>
    </row>
    <row r="128" spans="1:4" x14ac:dyDescent="0.25">
      <c r="A128" t="s">
        <v>2501</v>
      </c>
      <c r="B128" t="s">
        <v>704</v>
      </c>
      <c r="C128">
        <v>19</v>
      </c>
      <c r="D128">
        <v>430</v>
      </c>
    </row>
    <row r="129" spans="1:4" x14ac:dyDescent="0.25">
      <c r="A129" t="s">
        <v>2653</v>
      </c>
      <c r="B129" t="s">
        <v>995</v>
      </c>
      <c r="C129">
        <v>19</v>
      </c>
      <c r="D129">
        <v>686</v>
      </c>
    </row>
    <row r="130" spans="1:4" x14ac:dyDescent="0.25">
      <c r="A130" t="s">
        <v>2681</v>
      </c>
      <c r="B130" t="s">
        <v>1013</v>
      </c>
      <c r="C130">
        <v>19</v>
      </c>
      <c r="D130">
        <v>292</v>
      </c>
    </row>
    <row r="131" spans="1:4" x14ac:dyDescent="0.25">
      <c r="A131" t="s">
        <v>2212</v>
      </c>
      <c r="B131" t="s">
        <v>454</v>
      </c>
      <c r="C131">
        <v>18</v>
      </c>
      <c r="D131">
        <v>328</v>
      </c>
    </row>
    <row r="132" spans="1:4" x14ac:dyDescent="0.25">
      <c r="A132" t="s">
        <v>2363</v>
      </c>
      <c r="B132" t="s">
        <v>593</v>
      </c>
      <c r="C132">
        <v>18</v>
      </c>
      <c r="D132">
        <v>422</v>
      </c>
    </row>
    <row r="133" spans="1:4" x14ac:dyDescent="0.25">
      <c r="A133" t="s">
        <v>2505</v>
      </c>
      <c r="B133" t="s">
        <v>707</v>
      </c>
      <c r="C133">
        <v>18</v>
      </c>
      <c r="D133">
        <v>823</v>
      </c>
    </row>
    <row r="134" spans="1:4" x14ac:dyDescent="0.25">
      <c r="A134" t="s">
        <v>2658</v>
      </c>
      <c r="B134" t="s">
        <v>998</v>
      </c>
      <c r="C134">
        <v>18</v>
      </c>
      <c r="D134">
        <v>784</v>
      </c>
    </row>
    <row r="135" spans="1:4" x14ac:dyDescent="0.25">
      <c r="A135" t="s">
        <v>2088</v>
      </c>
      <c r="B135" t="s">
        <v>331</v>
      </c>
      <c r="C135">
        <v>17</v>
      </c>
      <c r="D135">
        <v>520</v>
      </c>
    </row>
    <row r="136" spans="1:4" x14ac:dyDescent="0.25">
      <c r="A136" t="s">
        <v>2307</v>
      </c>
      <c r="B136" t="s">
        <v>548</v>
      </c>
      <c r="C136">
        <v>17</v>
      </c>
      <c r="D136">
        <v>467</v>
      </c>
    </row>
    <row r="137" spans="1:4" x14ac:dyDescent="0.25">
      <c r="A137" t="s">
        <v>2386</v>
      </c>
      <c r="B137" t="s">
        <v>612</v>
      </c>
      <c r="C137">
        <v>17</v>
      </c>
      <c r="D137">
        <v>763</v>
      </c>
    </row>
    <row r="138" spans="1:4" x14ac:dyDescent="0.25">
      <c r="A138" t="s">
        <v>2441</v>
      </c>
      <c r="B138" t="s">
        <v>658</v>
      </c>
      <c r="C138">
        <v>17</v>
      </c>
      <c r="D138">
        <v>545</v>
      </c>
    </row>
    <row r="139" spans="1:4" x14ac:dyDescent="0.25">
      <c r="A139" t="s">
        <v>2477</v>
      </c>
      <c r="B139" t="s">
        <v>688</v>
      </c>
      <c r="C139">
        <v>17</v>
      </c>
      <c r="D139">
        <v>461</v>
      </c>
    </row>
    <row r="140" spans="1:4" x14ac:dyDescent="0.25">
      <c r="A140" t="s">
        <v>2578</v>
      </c>
      <c r="B140" t="s">
        <v>57</v>
      </c>
      <c r="C140">
        <v>17</v>
      </c>
      <c r="D140">
        <v>333</v>
      </c>
    </row>
    <row r="141" spans="1:4" x14ac:dyDescent="0.25">
      <c r="A141" t="s">
        <v>2084</v>
      </c>
      <c r="B141" t="s">
        <v>325</v>
      </c>
      <c r="C141">
        <v>16</v>
      </c>
      <c r="D141">
        <v>1543</v>
      </c>
    </row>
    <row r="142" spans="1:4" x14ac:dyDescent="0.25">
      <c r="A142" t="s">
        <v>2438</v>
      </c>
      <c r="B142" t="s">
        <v>655</v>
      </c>
      <c r="C142">
        <v>16</v>
      </c>
      <c r="D142">
        <v>1050</v>
      </c>
    </row>
    <row r="143" spans="1:4" x14ac:dyDescent="0.25">
      <c r="A143" t="s">
        <v>2439</v>
      </c>
      <c r="B143" t="s">
        <v>656</v>
      </c>
      <c r="C143">
        <v>16</v>
      </c>
      <c r="D143">
        <v>592</v>
      </c>
    </row>
    <row r="144" spans="1:4" x14ac:dyDescent="0.25">
      <c r="A144" t="s">
        <v>2939</v>
      </c>
      <c r="B144" t="s">
        <v>185</v>
      </c>
      <c r="C144">
        <v>16</v>
      </c>
      <c r="D144">
        <v>81</v>
      </c>
    </row>
    <row r="145" spans="1:4" x14ac:dyDescent="0.25">
      <c r="A145" t="s">
        <v>2365</v>
      </c>
      <c r="B145" t="s">
        <v>596</v>
      </c>
      <c r="C145">
        <v>15</v>
      </c>
      <c r="D145">
        <v>365</v>
      </c>
    </row>
    <row r="146" spans="1:4" x14ac:dyDescent="0.25">
      <c r="A146" t="s">
        <v>2381</v>
      </c>
      <c r="B146" t="s">
        <v>607</v>
      </c>
      <c r="C146">
        <v>15</v>
      </c>
      <c r="D146">
        <v>478</v>
      </c>
    </row>
    <row r="147" spans="1:4" x14ac:dyDescent="0.25">
      <c r="A147" t="s">
        <v>2534</v>
      </c>
      <c r="B147" t="s">
        <v>732</v>
      </c>
      <c r="C147">
        <v>15</v>
      </c>
      <c r="D147">
        <v>802</v>
      </c>
    </row>
    <row r="148" spans="1:4" x14ac:dyDescent="0.25">
      <c r="A148" t="s">
        <v>2310</v>
      </c>
      <c r="B148" t="s">
        <v>23</v>
      </c>
      <c r="C148">
        <v>14</v>
      </c>
      <c r="D148">
        <v>519</v>
      </c>
    </row>
    <row r="149" spans="1:4" x14ac:dyDescent="0.25">
      <c r="A149" t="s">
        <v>2206</v>
      </c>
      <c r="B149" t="s">
        <v>446</v>
      </c>
      <c r="C149">
        <v>13</v>
      </c>
      <c r="D149">
        <v>598</v>
      </c>
    </row>
    <row r="150" spans="1:4" x14ac:dyDescent="0.25">
      <c r="A150" t="s">
        <v>2217</v>
      </c>
      <c r="B150" t="s">
        <v>459</v>
      </c>
      <c r="C150">
        <v>13</v>
      </c>
      <c r="D150">
        <v>550</v>
      </c>
    </row>
    <row r="151" spans="1:4" x14ac:dyDescent="0.25">
      <c r="A151" t="s">
        <v>2232</v>
      </c>
      <c r="B151" t="s">
        <v>475</v>
      </c>
      <c r="C151">
        <v>13</v>
      </c>
      <c r="D151">
        <v>351</v>
      </c>
    </row>
    <row r="152" spans="1:4" x14ac:dyDescent="0.25">
      <c r="A152" t="s">
        <v>2247</v>
      </c>
      <c r="B152" t="s">
        <v>492</v>
      </c>
      <c r="C152">
        <v>13</v>
      </c>
      <c r="D152">
        <v>470</v>
      </c>
    </row>
    <row r="153" spans="1:4" x14ac:dyDescent="0.25">
      <c r="A153" t="s">
        <v>2276</v>
      </c>
      <c r="B153" t="s">
        <v>519</v>
      </c>
      <c r="C153">
        <v>13</v>
      </c>
      <c r="D153">
        <v>222</v>
      </c>
    </row>
    <row r="154" spans="1:4" x14ac:dyDescent="0.25">
      <c r="A154" t="s">
        <v>2323</v>
      </c>
      <c r="B154" t="s">
        <v>25</v>
      </c>
      <c r="C154">
        <v>13</v>
      </c>
      <c r="D154">
        <v>521</v>
      </c>
    </row>
    <row r="155" spans="1:4" x14ac:dyDescent="0.25">
      <c r="A155" t="s">
        <v>2369</v>
      </c>
      <c r="B155" t="s">
        <v>32</v>
      </c>
      <c r="C155">
        <v>13</v>
      </c>
      <c r="D155">
        <v>441</v>
      </c>
    </row>
    <row r="156" spans="1:4" x14ac:dyDescent="0.25">
      <c r="A156" t="s">
        <v>2433</v>
      </c>
      <c r="B156" t="s">
        <v>42</v>
      </c>
      <c r="C156">
        <v>13</v>
      </c>
      <c r="D156">
        <v>340</v>
      </c>
    </row>
    <row r="157" spans="1:4" x14ac:dyDescent="0.25">
      <c r="A157" t="s">
        <v>2940</v>
      </c>
      <c r="B157" t="s">
        <v>685</v>
      </c>
      <c r="C157">
        <v>13</v>
      </c>
      <c r="D157">
        <v>2446</v>
      </c>
    </row>
    <row r="158" spans="1:4" x14ac:dyDescent="0.25">
      <c r="A158" t="s">
        <v>2543</v>
      </c>
      <c r="B158" t="s">
        <v>977</v>
      </c>
      <c r="C158">
        <v>13</v>
      </c>
      <c r="D158">
        <v>592</v>
      </c>
    </row>
    <row r="159" spans="1:4" x14ac:dyDescent="0.25">
      <c r="A159" t="s">
        <v>2820</v>
      </c>
      <c r="B159" t="s">
        <v>159</v>
      </c>
      <c r="C159">
        <v>13</v>
      </c>
      <c r="D159">
        <v>161</v>
      </c>
    </row>
    <row r="160" spans="1:4" x14ac:dyDescent="0.25">
      <c r="A160" t="s">
        <v>2071</v>
      </c>
      <c r="B160" t="s">
        <v>945</v>
      </c>
      <c r="C160">
        <v>12</v>
      </c>
      <c r="D160">
        <v>638</v>
      </c>
    </row>
    <row r="161" spans="1:4" x14ac:dyDescent="0.25">
      <c r="A161" t="s">
        <v>2185</v>
      </c>
      <c r="B161" t="s">
        <v>427</v>
      </c>
      <c r="C161">
        <v>12</v>
      </c>
      <c r="D161">
        <v>288</v>
      </c>
    </row>
    <row r="162" spans="1:4" x14ac:dyDescent="0.25">
      <c r="A162" t="s">
        <v>2257</v>
      </c>
      <c r="B162" t="s">
        <v>501</v>
      </c>
      <c r="C162">
        <v>12</v>
      </c>
      <c r="D162">
        <v>206</v>
      </c>
    </row>
    <row r="163" spans="1:4" x14ac:dyDescent="0.25">
      <c r="A163" t="s">
        <v>2278</v>
      </c>
      <c r="B163" t="s">
        <v>521</v>
      </c>
      <c r="C163">
        <v>12</v>
      </c>
      <c r="D163">
        <v>475</v>
      </c>
    </row>
    <row r="164" spans="1:4" x14ac:dyDescent="0.25">
      <c r="A164" t="s">
        <v>2385</v>
      </c>
      <c r="B164" t="s">
        <v>611</v>
      </c>
      <c r="C164">
        <v>12</v>
      </c>
      <c r="D164">
        <v>388</v>
      </c>
    </row>
    <row r="165" spans="1:4" x14ac:dyDescent="0.25">
      <c r="A165" t="s">
        <v>2675</v>
      </c>
      <c r="B165" t="s">
        <v>1007</v>
      </c>
      <c r="C165">
        <v>12</v>
      </c>
      <c r="D165">
        <v>322</v>
      </c>
    </row>
    <row r="166" spans="1:4" x14ac:dyDescent="0.25">
      <c r="A166" t="s">
        <v>2757</v>
      </c>
      <c r="B166" t="s">
        <v>67</v>
      </c>
      <c r="C166">
        <v>12</v>
      </c>
      <c r="D166">
        <v>231</v>
      </c>
    </row>
    <row r="167" spans="1:4" x14ac:dyDescent="0.25">
      <c r="A167" t="s">
        <v>2281</v>
      </c>
      <c r="B167" t="s">
        <v>524</v>
      </c>
      <c r="C167">
        <v>11</v>
      </c>
      <c r="D167">
        <v>299</v>
      </c>
    </row>
    <row r="168" spans="1:4" x14ac:dyDescent="0.25">
      <c r="A168" t="s">
        <v>2941</v>
      </c>
      <c r="B168" t="s">
        <v>26</v>
      </c>
      <c r="C168">
        <v>11</v>
      </c>
      <c r="D168">
        <v>310</v>
      </c>
    </row>
    <row r="169" spans="1:4" x14ac:dyDescent="0.25">
      <c r="A169" t="s">
        <v>2464</v>
      </c>
      <c r="B169" t="s">
        <v>677</v>
      </c>
      <c r="C169">
        <v>11</v>
      </c>
      <c r="D169">
        <v>253</v>
      </c>
    </row>
    <row r="170" spans="1:4" x14ac:dyDescent="0.25">
      <c r="A170" t="s">
        <v>2496</v>
      </c>
      <c r="B170" t="s">
        <v>700</v>
      </c>
      <c r="C170">
        <v>11</v>
      </c>
      <c r="D170">
        <v>508</v>
      </c>
    </row>
    <row r="171" spans="1:4" x14ac:dyDescent="0.25">
      <c r="A171" t="s">
        <v>2518</v>
      </c>
      <c r="B171" t="s">
        <v>717</v>
      </c>
      <c r="C171">
        <v>11</v>
      </c>
      <c r="D171">
        <v>390</v>
      </c>
    </row>
    <row r="172" spans="1:4" x14ac:dyDescent="0.25">
      <c r="A172" t="s">
        <v>2739</v>
      </c>
      <c r="B172" t="s">
        <v>868</v>
      </c>
      <c r="C172">
        <v>11</v>
      </c>
      <c r="D172">
        <v>208</v>
      </c>
    </row>
    <row r="173" spans="1:4" x14ac:dyDescent="0.25">
      <c r="A173" t="s">
        <v>2752</v>
      </c>
      <c r="B173" t="s">
        <v>1049</v>
      </c>
      <c r="C173">
        <v>11</v>
      </c>
      <c r="D173">
        <v>393</v>
      </c>
    </row>
    <row r="174" spans="1:4" x14ac:dyDescent="0.25">
      <c r="A174" t="s">
        <v>2800</v>
      </c>
      <c r="B174" t="s">
        <v>893</v>
      </c>
      <c r="C174">
        <v>11</v>
      </c>
      <c r="D174">
        <v>155</v>
      </c>
    </row>
    <row r="175" spans="1:4" x14ac:dyDescent="0.25">
      <c r="A175" t="s">
        <v>2843</v>
      </c>
      <c r="B175" t="s">
        <v>909</v>
      </c>
      <c r="C175">
        <v>11</v>
      </c>
      <c r="D175">
        <v>149</v>
      </c>
    </row>
    <row r="176" spans="1:4" x14ac:dyDescent="0.25">
      <c r="A176" t="s">
        <v>2863</v>
      </c>
      <c r="B176" t="s">
        <v>196</v>
      </c>
      <c r="C176">
        <v>11</v>
      </c>
      <c r="D176">
        <v>81</v>
      </c>
    </row>
    <row r="177" spans="1:4" x14ac:dyDescent="0.25">
      <c r="A177" t="s">
        <v>2875</v>
      </c>
      <c r="B177" t="s">
        <v>194</v>
      </c>
      <c r="C177">
        <v>11</v>
      </c>
      <c r="D177">
        <v>65</v>
      </c>
    </row>
    <row r="178" spans="1:4" x14ac:dyDescent="0.25">
      <c r="A178" t="s">
        <v>2034</v>
      </c>
      <c r="B178" t="s">
        <v>284</v>
      </c>
      <c r="C178">
        <v>10</v>
      </c>
      <c r="D178">
        <v>794</v>
      </c>
    </row>
    <row r="179" spans="1:4" x14ac:dyDescent="0.25">
      <c r="A179" t="s">
        <v>2055</v>
      </c>
      <c r="B179" t="s">
        <v>303</v>
      </c>
      <c r="C179">
        <v>10</v>
      </c>
      <c r="D179">
        <v>404</v>
      </c>
    </row>
    <row r="180" spans="1:4" x14ac:dyDescent="0.25">
      <c r="A180" t="s">
        <v>2942</v>
      </c>
      <c r="B180" t="s">
        <v>1167</v>
      </c>
      <c r="C180">
        <v>10</v>
      </c>
      <c r="D180">
        <v>227</v>
      </c>
    </row>
    <row r="181" spans="1:4" x14ac:dyDescent="0.25">
      <c r="A181" t="s">
        <v>2364</v>
      </c>
      <c r="B181" t="s">
        <v>594</v>
      </c>
      <c r="C181">
        <v>10</v>
      </c>
      <c r="D181">
        <v>240</v>
      </c>
    </row>
    <row r="182" spans="1:4" x14ac:dyDescent="0.25">
      <c r="A182" t="s">
        <v>2400</v>
      </c>
      <c r="B182" t="s">
        <v>625</v>
      </c>
      <c r="C182">
        <v>10</v>
      </c>
      <c r="D182">
        <v>327</v>
      </c>
    </row>
    <row r="183" spans="1:4" x14ac:dyDescent="0.25">
      <c r="A183" t="s">
        <v>2943</v>
      </c>
      <c r="B183" t="s">
        <v>1163</v>
      </c>
      <c r="C183">
        <v>9</v>
      </c>
      <c r="D183">
        <v>365</v>
      </c>
    </row>
    <row r="184" spans="1:4" x14ac:dyDescent="0.25">
      <c r="A184" t="s">
        <v>2114</v>
      </c>
      <c r="B184" t="s">
        <v>357</v>
      </c>
      <c r="C184">
        <v>9</v>
      </c>
      <c r="D184">
        <v>793</v>
      </c>
    </row>
    <row r="185" spans="1:4" x14ac:dyDescent="0.25">
      <c r="A185" t="s">
        <v>2165</v>
      </c>
      <c r="B185" t="s">
        <v>407</v>
      </c>
      <c r="C185">
        <v>9</v>
      </c>
      <c r="D185">
        <v>310</v>
      </c>
    </row>
    <row r="186" spans="1:4" x14ac:dyDescent="0.25">
      <c r="A186" t="s">
        <v>2214</v>
      </c>
      <c r="B186" t="s">
        <v>456</v>
      </c>
      <c r="C186">
        <v>9</v>
      </c>
      <c r="D186">
        <v>3741</v>
      </c>
    </row>
    <row r="187" spans="1:4" x14ac:dyDescent="0.25">
      <c r="A187" t="s">
        <v>2322</v>
      </c>
      <c r="B187" t="s">
        <v>560</v>
      </c>
      <c r="C187">
        <v>9</v>
      </c>
      <c r="D187">
        <v>315</v>
      </c>
    </row>
    <row r="188" spans="1:4" x14ac:dyDescent="0.25">
      <c r="A188" t="s">
        <v>2389</v>
      </c>
      <c r="B188" t="s">
        <v>36</v>
      </c>
      <c r="C188">
        <v>9</v>
      </c>
      <c r="D188">
        <v>288</v>
      </c>
    </row>
    <row r="189" spans="1:4" x14ac:dyDescent="0.25">
      <c r="A189" t="s">
        <v>2396</v>
      </c>
      <c r="B189" t="s">
        <v>621</v>
      </c>
      <c r="C189">
        <v>9</v>
      </c>
      <c r="D189">
        <v>493</v>
      </c>
    </row>
    <row r="190" spans="1:4" x14ac:dyDescent="0.25">
      <c r="A190" t="s">
        <v>2412</v>
      </c>
      <c r="B190" t="s">
        <v>636</v>
      </c>
      <c r="C190">
        <v>9</v>
      </c>
      <c r="D190">
        <v>360</v>
      </c>
    </row>
    <row r="191" spans="1:4" x14ac:dyDescent="0.25">
      <c r="A191" t="s">
        <v>2502</v>
      </c>
      <c r="B191" t="s">
        <v>50</v>
      </c>
      <c r="C191">
        <v>9</v>
      </c>
      <c r="D191">
        <v>512</v>
      </c>
    </row>
    <row r="192" spans="1:4" x14ac:dyDescent="0.25">
      <c r="A192" t="s">
        <v>2944</v>
      </c>
      <c r="B192" t="s">
        <v>739</v>
      </c>
      <c r="C192">
        <v>9</v>
      </c>
      <c r="D192">
        <v>270</v>
      </c>
    </row>
    <row r="193" spans="1:4" x14ac:dyDescent="0.25">
      <c r="A193" t="s">
        <v>2643</v>
      </c>
      <c r="B193" t="s">
        <v>988</v>
      </c>
      <c r="C193">
        <v>9</v>
      </c>
      <c r="D193">
        <v>1009</v>
      </c>
    </row>
    <row r="194" spans="1:4" x14ac:dyDescent="0.25">
      <c r="A194" t="s">
        <v>2812</v>
      </c>
      <c r="B194" t="s">
        <v>899</v>
      </c>
      <c r="C194">
        <v>9</v>
      </c>
      <c r="D194">
        <v>94</v>
      </c>
    </row>
    <row r="195" spans="1:4" x14ac:dyDescent="0.25">
      <c r="A195" t="s">
        <v>2897</v>
      </c>
      <c r="B195" t="s">
        <v>929</v>
      </c>
      <c r="C195">
        <v>9</v>
      </c>
      <c r="D195">
        <v>13</v>
      </c>
    </row>
    <row r="196" spans="1:4" x14ac:dyDescent="0.25">
      <c r="A196" t="s">
        <v>2288</v>
      </c>
      <c r="B196" t="s">
        <v>533</v>
      </c>
      <c r="C196">
        <v>8</v>
      </c>
      <c r="D196">
        <v>278</v>
      </c>
    </row>
    <row r="197" spans="1:4" x14ac:dyDescent="0.25">
      <c r="A197" t="s">
        <v>2357</v>
      </c>
      <c r="B197" t="s">
        <v>587</v>
      </c>
      <c r="C197">
        <v>8</v>
      </c>
      <c r="D197">
        <v>748</v>
      </c>
    </row>
    <row r="198" spans="1:4" x14ac:dyDescent="0.25">
      <c r="A198" t="s">
        <v>2462</v>
      </c>
      <c r="B198" t="s">
        <v>675</v>
      </c>
      <c r="C198">
        <v>8</v>
      </c>
      <c r="D198">
        <v>176</v>
      </c>
    </row>
    <row r="199" spans="1:4" x14ac:dyDescent="0.25">
      <c r="A199" t="s">
        <v>2588</v>
      </c>
      <c r="B199" t="s">
        <v>783</v>
      </c>
      <c r="C199">
        <v>8</v>
      </c>
      <c r="D199">
        <v>512</v>
      </c>
    </row>
    <row r="200" spans="1:4" x14ac:dyDescent="0.25">
      <c r="A200" t="s">
        <v>2704</v>
      </c>
      <c r="B200" t="s">
        <v>853</v>
      </c>
      <c r="C200">
        <v>8</v>
      </c>
      <c r="D200">
        <v>127</v>
      </c>
    </row>
    <row r="201" spans="1:4" x14ac:dyDescent="0.25">
      <c r="A201" t="s">
        <v>2058</v>
      </c>
      <c r="B201" t="s">
        <v>306</v>
      </c>
      <c r="C201">
        <v>7</v>
      </c>
      <c r="D201">
        <v>1165</v>
      </c>
    </row>
    <row r="202" spans="1:4" x14ac:dyDescent="0.25">
      <c r="A202" t="s">
        <v>2161</v>
      </c>
      <c r="B202" t="s">
        <v>15</v>
      </c>
      <c r="C202">
        <v>7</v>
      </c>
      <c r="D202">
        <v>344</v>
      </c>
    </row>
    <row r="203" spans="1:4" x14ac:dyDescent="0.25">
      <c r="A203" t="s">
        <v>2182</v>
      </c>
      <c r="B203" t="s">
        <v>424</v>
      </c>
      <c r="C203">
        <v>7</v>
      </c>
      <c r="D203">
        <v>398</v>
      </c>
    </row>
    <row r="204" spans="1:4" x14ac:dyDescent="0.25">
      <c r="A204" t="s">
        <v>2196</v>
      </c>
      <c r="B204" t="s">
        <v>437</v>
      </c>
      <c r="C204">
        <v>7</v>
      </c>
      <c r="D204">
        <v>178</v>
      </c>
    </row>
    <row r="205" spans="1:4" x14ac:dyDescent="0.25">
      <c r="A205" t="s">
        <v>2303</v>
      </c>
      <c r="B205" t="s">
        <v>21</v>
      </c>
      <c r="C205">
        <v>7</v>
      </c>
      <c r="D205">
        <v>662</v>
      </c>
    </row>
    <row r="206" spans="1:4" x14ac:dyDescent="0.25">
      <c r="A206" t="s">
        <v>2304</v>
      </c>
      <c r="B206" t="s">
        <v>546</v>
      </c>
      <c r="C206">
        <v>7</v>
      </c>
      <c r="D206">
        <v>108</v>
      </c>
    </row>
    <row r="207" spans="1:4" x14ac:dyDescent="0.25">
      <c r="A207" t="s">
        <v>2392</v>
      </c>
      <c r="B207" t="s">
        <v>37</v>
      </c>
      <c r="C207">
        <v>7</v>
      </c>
      <c r="D207">
        <v>750</v>
      </c>
    </row>
    <row r="208" spans="1:4" x14ac:dyDescent="0.25">
      <c r="A208" t="s">
        <v>2945</v>
      </c>
      <c r="B208" t="s">
        <v>235</v>
      </c>
      <c r="C208">
        <v>7</v>
      </c>
      <c r="D208">
        <v>81</v>
      </c>
    </row>
    <row r="209" spans="1:4" x14ac:dyDescent="0.25">
      <c r="A209" t="s">
        <v>2498</v>
      </c>
      <c r="B209" t="s">
        <v>702</v>
      </c>
      <c r="C209">
        <v>7</v>
      </c>
      <c r="D209">
        <v>116</v>
      </c>
    </row>
    <row r="210" spans="1:4" x14ac:dyDescent="0.25">
      <c r="A210" t="s">
        <v>2517</v>
      </c>
      <c r="B210" t="s">
        <v>716</v>
      </c>
      <c r="C210">
        <v>7</v>
      </c>
      <c r="D210">
        <v>297</v>
      </c>
    </row>
    <row r="211" spans="1:4" x14ac:dyDescent="0.25">
      <c r="A211" t="s">
        <v>2946</v>
      </c>
      <c r="B211" t="s">
        <v>1367</v>
      </c>
      <c r="C211">
        <v>7</v>
      </c>
      <c r="D211">
        <v>255</v>
      </c>
    </row>
    <row r="212" spans="1:4" x14ac:dyDescent="0.25">
      <c r="A212" t="s">
        <v>2623</v>
      </c>
      <c r="B212" t="s">
        <v>813</v>
      </c>
      <c r="C212">
        <v>7</v>
      </c>
      <c r="D212">
        <v>423</v>
      </c>
    </row>
    <row r="213" spans="1:4" x14ac:dyDescent="0.25">
      <c r="A213" t="s">
        <v>2660</v>
      </c>
      <c r="B213" t="s">
        <v>1000</v>
      </c>
      <c r="C213">
        <v>7</v>
      </c>
      <c r="D213">
        <v>185</v>
      </c>
    </row>
    <row r="214" spans="1:4" x14ac:dyDescent="0.25">
      <c r="A214" t="s">
        <v>2665</v>
      </c>
      <c r="B214" t="s">
        <v>839</v>
      </c>
      <c r="C214">
        <v>7</v>
      </c>
      <c r="D214">
        <v>205</v>
      </c>
    </row>
    <row r="215" spans="1:4" x14ac:dyDescent="0.25">
      <c r="A215" t="s">
        <v>2780</v>
      </c>
      <c r="B215" t="s">
        <v>884</v>
      </c>
      <c r="C215">
        <v>7</v>
      </c>
      <c r="D215">
        <v>110</v>
      </c>
    </row>
    <row r="216" spans="1:4" x14ac:dyDescent="0.25">
      <c r="A216" t="s">
        <v>2037</v>
      </c>
      <c r="B216" t="s">
        <v>287</v>
      </c>
      <c r="C216">
        <v>6</v>
      </c>
      <c r="D216">
        <v>364</v>
      </c>
    </row>
    <row r="217" spans="1:4" x14ac:dyDescent="0.25">
      <c r="A217" t="s">
        <v>2218</v>
      </c>
      <c r="B217" t="s">
        <v>460</v>
      </c>
      <c r="C217">
        <v>6</v>
      </c>
      <c r="D217">
        <v>384</v>
      </c>
    </row>
    <row r="218" spans="1:4" x14ac:dyDescent="0.25">
      <c r="A218" t="s">
        <v>2230</v>
      </c>
      <c r="B218" t="s">
        <v>472</v>
      </c>
      <c r="C218">
        <v>6</v>
      </c>
      <c r="D218">
        <v>35</v>
      </c>
    </row>
    <row r="219" spans="1:4" x14ac:dyDescent="0.25">
      <c r="A219" t="s">
        <v>2233</v>
      </c>
      <c r="B219" t="s">
        <v>477</v>
      </c>
      <c r="C219">
        <v>6</v>
      </c>
      <c r="D219">
        <v>153</v>
      </c>
    </row>
    <row r="220" spans="1:4" x14ac:dyDescent="0.25">
      <c r="A220" t="s">
        <v>2289</v>
      </c>
      <c r="B220" t="s">
        <v>534</v>
      </c>
      <c r="C220">
        <v>6</v>
      </c>
      <c r="D220">
        <v>64</v>
      </c>
    </row>
    <row r="221" spans="1:4" x14ac:dyDescent="0.25">
      <c r="A221" t="s">
        <v>2468</v>
      </c>
      <c r="B221" t="s">
        <v>680</v>
      </c>
      <c r="C221">
        <v>6</v>
      </c>
      <c r="D221">
        <v>298</v>
      </c>
    </row>
    <row r="222" spans="1:4" x14ac:dyDescent="0.25">
      <c r="A222" t="s">
        <v>2487</v>
      </c>
      <c r="B222" t="s">
        <v>695</v>
      </c>
      <c r="C222">
        <v>6</v>
      </c>
      <c r="D222">
        <v>303</v>
      </c>
    </row>
    <row r="223" spans="1:4" x14ac:dyDescent="0.25">
      <c r="A223" t="s">
        <v>2947</v>
      </c>
      <c r="B223" t="s">
        <v>810</v>
      </c>
      <c r="C223">
        <v>6</v>
      </c>
      <c r="D223">
        <v>52</v>
      </c>
    </row>
    <row r="224" spans="1:4" x14ac:dyDescent="0.25">
      <c r="A224" t="s">
        <v>2622</v>
      </c>
      <c r="B224" t="s">
        <v>812</v>
      </c>
      <c r="C224">
        <v>6</v>
      </c>
      <c r="D224">
        <v>154</v>
      </c>
    </row>
    <row r="225" spans="1:4" x14ac:dyDescent="0.25">
      <c r="A225" t="s">
        <v>2629</v>
      </c>
      <c r="B225" t="s">
        <v>820</v>
      </c>
      <c r="C225">
        <v>6</v>
      </c>
      <c r="D225">
        <v>119</v>
      </c>
    </row>
    <row r="226" spans="1:4" x14ac:dyDescent="0.25">
      <c r="A226" t="s">
        <v>2640</v>
      </c>
      <c r="B226" t="s">
        <v>986</v>
      </c>
      <c r="C226">
        <v>6</v>
      </c>
      <c r="D226">
        <v>268</v>
      </c>
    </row>
    <row r="227" spans="1:4" x14ac:dyDescent="0.25">
      <c r="A227" t="s">
        <v>2663</v>
      </c>
      <c r="B227" t="s">
        <v>837</v>
      </c>
      <c r="C227">
        <v>6</v>
      </c>
      <c r="D227">
        <v>187</v>
      </c>
    </row>
    <row r="228" spans="1:4" x14ac:dyDescent="0.25">
      <c r="A228" t="s">
        <v>2948</v>
      </c>
      <c r="B228" t="s">
        <v>134</v>
      </c>
      <c r="C228">
        <v>6</v>
      </c>
      <c r="D228">
        <v>575</v>
      </c>
    </row>
    <row r="229" spans="1:4" x14ac:dyDescent="0.25">
      <c r="A229" t="s">
        <v>2850</v>
      </c>
      <c r="B229" t="s">
        <v>171</v>
      </c>
      <c r="C229">
        <v>6</v>
      </c>
      <c r="D229">
        <v>101</v>
      </c>
    </row>
    <row r="230" spans="1:4" x14ac:dyDescent="0.25">
      <c r="A230" t="s">
        <v>2902</v>
      </c>
      <c r="B230" t="s">
        <v>933</v>
      </c>
      <c r="C230">
        <v>6</v>
      </c>
      <c r="D230">
        <v>17</v>
      </c>
    </row>
    <row r="231" spans="1:4" x14ac:dyDescent="0.25">
      <c r="A231" t="s">
        <v>2949</v>
      </c>
      <c r="B231" t="s">
        <v>201</v>
      </c>
      <c r="C231">
        <v>5</v>
      </c>
      <c r="D231">
        <v>81</v>
      </c>
    </row>
    <row r="232" spans="1:4" x14ac:dyDescent="0.25">
      <c r="A232" t="s">
        <v>2048</v>
      </c>
      <c r="B232" t="s">
        <v>296</v>
      </c>
      <c r="C232">
        <v>5</v>
      </c>
      <c r="D232">
        <v>80</v>
      </c>
    </row>
    <row r="233" spans="1:4" x14ac:dyDescent="0.25">
      <c r="A233" t="s">
        <v>2078</v>
      </c>
      <c r="B233" t="s">
        <v>8</v>
      </c>
      <c r="C233">
        <v>5</v>
      </c>
      <c r="D233">
        <v>63</v>
      </c>
    </row>
    <row r="234" spans="1:4" x14ac:dyDescent="0.25">
      <c r="A234" t="s">
        <v>2129</v>
      </c>
      <c r="B234" t="s">
        <v>373</v>
      </c>
      <c r="C234">
        <v>5</v>
      </c>
      <c r="D234">
        <v>90</v>
      </c>
    </row>
    <row r="235" spans="1:4" x14ac:dyDescent="0.25">
      <c r="A235" t="s">
        <v>2147</v>
      </c>
      <c r="B235" t="s">
        <v>389</v>
      </c>
      <c r="C235">
        <v>5</v>
      </c>
      <c r="D235">
        <v>122</v>
      </c>
    </row>
    <row r="236" spans="1:4" x14ac:dyDescent="0.25">
      <c r="A236" t="s">
        <v>2157</v>
      </c>
      <c r="B236" t="s">
        <v>400</v>
      </c>
      <c r="C236">
        <v>5</v>
      </c>
      <c r="D236">
        <v>173</v>
      </c>
    </row>
    <row r="237" spans="1:4" x14ac:dyDescent="0.25">
      <c r="A237" t="s">
        <v>2164</v>
      </c>
      <c r="B237" t="s">
        <v>406</v>
      </c>
      <c r="C237">
        <v>5</v>
      </c>
      <c r="D237">
        <v>121</v>
      </c>
    </row>
    <row r="238" spans="1:4" x14ac:dyDescent="0.25">
      <c r="A238" t="s">
        <v>2174</v>
      </c>
      <c r="B238" t="s">
        <v>417</v>
      </c>
      <c r="C238">
        <v>5</v>
      </c>
      <c r="D238">
        <v>163</v>
      </c>
    </row>
    <row r="239" spans="1:4" x14ac:dyDescent="0.25">
      <c r="A239" t="s">
        <v>2209</v>
      </c>
      <c r="B239" t="s">
        <v>449</v>
      </c>
      <c r="C239">
        <v>5</v>
      </c>
      <c r="D239">
        <v>33</v>
      </c>
    </row>
    <row r="240" spans="1:4" x14ac:dyDescent="0.25">
      <c r="A240" t="s">
        <v>2222</v>
      </c>
      <c r="B240" t="s">
        <v>464</v>
      </c>
      <c r="C240">
        <v>5</v>
      </c>
      <c r="D240">
        <v>1957</v>
      </c>
    </row>
    <row r="241" spans="1:4" x14ac:dyDescent="0.25">
      <c r="A241" t="s">
        <v>2950</v>
      </c>
      <c r="B241" t="s">
        <v>488</v>
      </c>
      <c r="C241">
        <v>5</v>
      </c>
      <c r="D241">
        <v>380</v>
      </c>
    </row>
    <row r="242" spans="1:4" x14ac:dyDescent="0.25">
      <c r="A242" t="s">
        <v>2334</v>
      </c>
      <c r="B242" t="s">
        <v>570</v>
      </c>
      <c r="C242">
        <v>5</v>
      </c>
      <c r="D242">
        <v>50</v>
      </c>
    </row>
    <row r="243" spans="1:4" x14ac:dyDescent="0.25">
      <c r="A243" t="s">
        <v>2340</v>
      </c>
      <c r="B243" t="s">
        <v>573</v>
      </c>
      <c r="C243">
        <v>5</v>
      </c>
      <c r="D243">
        <v>218</v>
      </c>
    </row>
    <row r="244" spans="1:4" x14ac:dyDescent="0.25">
      <c r="A244" t="s">
        <v>2347</v>
      </c>
      <c r="B244" t="s">
        <v>581</v>
      </c>
      <c r="C244">
        <v>5</v>
      </c>
      <c r="D244">
        <v>138</v>
      </c>
    </row>
    <row r="245" spans="1:4" x14ac:dyDescent="0.25">
      <c r="A245" t="s">
        <v>2951</v>
      </c>
      <c r="B245" t="s">
        <v>1256</v>
      </c>
      <c r="C245">
        <v>5</v>
      </c>
      <c r="D245">
        <v>58</v>
      </c>
    </row>
    <row r="246" spans="1:4" x14ac:dyDescent="0.25">
      <c r="A246" t="s">
        <v>2452</v>
      </c>
      <c r="B246" t="s">
        <v>667</v>
      </c>
      <c r="C246">
        <v>5</v>
      </c>
      <c r="D246">
        <v>364</v>
      </c>
    </row>
    <row r="247" spans="1:4" x14ac:dyDescent="0.25">
      <c r="A247" t="s">
        <v>2465</v>
      </c>
      <c r="B247" t="s">
        <v>678</v>
      </c>
      <c r="C247">
        <v>5</v>
      </c>
      <c r="D247">
        <v>103</v>
      </c>
    </row>
    <row r="248" spans="1:4" x14ac:dyDescent="0.25">
      <c r="A248" t="s">
        <v>2469</v>
      </c>
      <c r="B248" t="s">
        <v>681</v>
      </c>
      <c r="C248">
        <v>5</v>
      </c>
      <c r="D248">
        <v>69</v>
      </c>
    </row>
    <row r="249" spans="1:4" x14ac:dyDescent="0.25">
      <c r="A249" t="s">
        <v>2952</v>
      </c>
      <c r="B249" t="s">
        <v>788</v>
      </c>
      <c r="C249">
        <v>5</v>
      </c>
      <c r="D249">
        <v>480</v>
      </c>
    </row>
    <row r="250" spans="1:4" x14ac:dyDescent="0.25">
      <c r="A250" t="s">
        <v>2598</v>
      </c>
      <c r="B250" t="s">
        <v>792</v>
      </c>
      <c r="C250">
        <v>5</v>
      </c>
      <c r="D250">
        <v>263</v>
      </c>
    </row>
    <row r="251" spans="1:4" x14ac:dyDescent="0.25">
      <c r="A251" t="s">
        <v>2607</v>
      </c>
      <c r="B251" t="s">
        <v>800</v>
      </c>
      <c r="C251">
        <v>5</v>
      </c>
      <c r="D251">
        <v>383</v>
      </c>
    </row>
    <row r="252" spans="1:4" x14ac:dyDescent="0.25">
      <c r="A252" t="s">
        <v>2670</v>
      </c>
      <c r="B252" t="s">
        <v>1004</v>
      </c>
      <c r="C252">
        <v>5</v>
      </c>
      <c r="D252">
        <v>103</v>
      </c>
    </row>
    <row r="253" spans="1:4" x14ac:dyDescent="0.25">
      <c r="A253" t="s">
        <v>2710</v>
      </c>
      <c r="B253" t="s">
        <v>1026</v>
      </c>
      <c r="C253">
        <v>5</v>
      </c>
      <c r="D253">
        <v>218</v>
      </c>
    </row>
    <row r="254" spans="1:4" x14ac:dyDescent="0.25">
      <c r="A254" t="s">
        <v>2732</v>
      </c>
      <c r="B254" t="s">
        <v>865</v>
      </c>
      <c r="C254">
        <v>5</v>
      </c>
      <c r="D254">
        <v>154</v>
      </c>
    </row>
    <row r="255" spans="1:4" x14ac:dyDescent="0.25">
      <c r="A255" t="s">
        <v>2805</v>
      </c>
      <c r="B255" t="s">
        <v>1076</v>
      </c>
      <c r="C255">
        <v>5</v>
      </c>
      <c r="D255">
        <v>58</v>
      </c>
    </row>
    <row r="256" spans="1:4" x14ac:dyDescent="0.25">
      <c r="A256" t="s">
        <v>2832</v>
      </c>
      <c r="B256" t="s">
        <v>906</v>
      </c>
      <c r="C256">
        <v>5</v>
      </c>
      <c r="D256">
        <v>85</v>
      </c>
    </row>
    <row r="257" spans="1:4" x14ac:dyDescent="0.25">
      <c r="A257" t="s">
        <v>2953</v>
      </c>
      <c r="B257" t="s">
        <v>1148</v>
      </c>
      <c r="C257">
        <v>4</v>
      </c>
      <c r="D257">
        <v>610</v>
      </c>
    </row>
    <row r="258" spans="1:4" x14ac:dyDescent="0.25">
      <c r="A258" t="s">
        <v>2041</v>
      </c>
      <c r="B258" t="s">
        <v>290</v>
      </c>
      <c r="C258">
        <v>4</v>
      </c>
      <c r="D258">
        <v>76</v>
      </c>
    </row>
    <row r="259" spans="1:4" x14ac:dyDescent="0.25">
      <c r="A259" t="s">
        <v>2097</v>
      </c>
      <c r="B259" t="s">
        <v>341</v>
      </c>
      <c r="C259">
        <v>4</v>
      </c>
      <c r="D259">
        <v>254</v>
      </c>
    </row>
    <row r="260" spans="1:4" x14ac:dyDescent="0.25">
      <c r="A260" t="s">
        <v>2119</v>
      </c>
      <c r="B260" t="s">
        <v>362</v>
      </c>
      <c r="C260">
        <v>4</v>
      </c>
      <c r="D260">
        <v>91</v>
      </c>
    </row>
    <row r="261" spans="1:4" x14ac:dyDescent="0.25">
      <c r="A261" t="s">
        <v>2211</v>
      </c>
      <c r="B261" t="s">
        <v>453</v>
      </c>
      <c r="C261">
        <v>4</v>
      </c>
      <c r="D261">
        <v>31</v>
      </c>
    </row>
    <row r="262" spans="1:4" x14ac:dyDescent="0.25">
      <c r="A262" t="s">
        <v>2249</v>
      </c>
      <c r="B262" t="s">
        <v>98</v>
      </c>
      <c r="C262">
        <v>4</v>
      </c>
      <c r="D262">
        <v>103</v>
      </c>
    </row>
    <row r="263" spans="1:4" x14ac:dyDescent="0.25">
      <c r="A263" t="s">
        <v>2954</v>
      </c>
      <c r="B263" t="s">
        <v>223</v>
      </c>
      <c r="C263">
        <v>4</v>
      </c>
      <c r="D263">
        <v>213</v>
      </c>
    </row>
    <row r="264" spans="1:4" x14ac:dyDescent="0.25">
      <c r="A264" t="s">
        <v>2302</v>
      </c>
      <c r="B264" t="s">
        <v>545</v>
      </c>
      <c r="C264">
        <v>4</v>
      </c>
      <c r="D264">
        <v>90</v>
      </c>
    </row>
    <row r="265" spans="1:4" x14ac:dyDescent="0.25">
      <c r="A265" t="s">
        <v>2372</v>
      </c>
      <c r="B265" t="s">
        <v>33</v>
      </c>
      <c r="C265">
        <v>4</v>
      </c>
      <c r="D265">
        <v>104</v>
      </c>
    </row>
    <row r="266" spans="1:4" x14ac:dyDescent="0.25">
      <c r="A266" t="s">
        <v>2395</v>
      </c>
      <c r="B266" t="s">
        <v>620</v>
      </c>
      <c r="C266">
        <v>4</v>
      </c>
      <c r="D266">
        <v>216</v>
      </c>
    </row>
    <row r="267" spans="1:4" x14ac:dyDescent="0.25">
      <c r="A267" t="s">
        <v>2955</v>
      </c>
      <c r="B267" t="s">
        <v>662</v>
      </c>
      <c r="C267">
        <v>4</v>
      </c>
      <c r="D267">
        <v>113</v>
      </c>
    </row>
    <row r="268" spans="1:4" x14ac:dyDescent="0.25">
      <c r="A268" t="s">
        <v>2484</v>
      </c>
      <c r="B268" t="s">
        <v>692</v>
      </c>
      <c r="C268">
        <v>4</v>
      </c>
      <c r="D268">
        <v>220</v>
      </c>
    </row>
    <row r="269" spans="1:4" x14ac:dyDescent="0.25">
      <c r="A269" t="s">
        <v>2485</v>
      </c>
      <c r="B269" t="s">
        <v>693</v>
      </c>
      <c r="C269">
        <v>4</v>
      </c>
      <c r="D269">
        <v>103</v>
      </c>
    </row>
    <row r="270" spans="1:4" x14ac:dyDescent="0.25">
      <c r="A270" t="s">
        <v>2499</v>
      </c>
      <c r="B270" t="s">
        <v>703</v>
      </c>
      <c r="C270">
        <v>4</v>
      </c>
      <c r="D270">
        <v>111</v>
      </c>
    </row>
    <row r="271" spans="1:4" x14ac:dyDescent="0.25">
      <c r="A271" t="s">
        <v>2507</v>
      </c>
      <c r="B271" t="s">
        <v>52</v>
      </c>
      <c r="C271">
        <v>4</v>
      </c>
      <c r="D271">
        <v>225</v>
      </c>
    </row>
    <row r="272" spans="1:4" x14ac:dyDescent="0.25">
      <c r="A272" t="s">
        <v>2541</v>
      </c>
      <c r="B272" t="s">
        <v>742</v>
      </c>
      <c r="C272">
        <v>4</v>
      </c>
      <c r="D272">
        <v>134</v>
      </c>
    </row>
    <row r="273" spans="1:4" x14ac:dyDescent="0.25">
      <c r="A273" t="s">
        <v>2562</v>
      </c>
      <c r="B273" t="s">
        <v>761</v>
      </c>
      <c r="C273">
        <v>4</v>
      </c>
      <c r="D273">
        <v>27</v>
      </c>
    </row>
    <row r="274" spans="1:4" x14ac:dyDescent="0.25">
      <c r="A274" t="s">
        <v>2956</v>
      </c>
      <c r="B274" t="s">
        <v>1361</v>
      </c>
      <c r="C274">
        <v>4</v>
      </c>
      <c r="D274">
        <v>130</v>
      </c>
    </row>
    <row r="275" spans="1:4" x14ac:dyDescent="0.25">
      <c r="A275" t="s">
        <v>2609</v>
      </c>
      <c r="B275" t="s">
        <v>802</v>
      </c>
      <c r="C275">
        <v>4</v>
      </c>
      <c r="D275">
        <v>95</v>
      </c>
    </row>
    <row r="276" spans="1:4" x14ac:dyDescent="0.25">
      <c r="A276" t="s">
        <v>2652</v>
      </c>
      <c r="B276" t="s">
        <v>994</v>
      </c>
      <c r="C276">
        <v>4</v>
      </c>
      <c r="D276">
        <v>20</v>
      </c>
    </row>
    <row r="277" spans="1:4" x14ac:dyDescent="0.25">
      <c r="A277" t="s">
        <v>2694</v>
      </c>
      <c r="B277" t="s">
        <v>848</v>
      </c>
      <c r="C277">
        <v>4</v>
      </c>
      <c r="D277">
        <v>241</v>
      </c>
    </row>
    <row r="278" spans="1:4" x14ac:dyDescent="0.25">
      <c r="A278" t="s">
        <v>2790</v>
      </c>
      <c r="B278" t="s">
        <v>1067</v>
      </c>
      <c r="C278">
        <v>4</v>
      </c>
      <c r="D278">
        <v>67</v>
      </c>
    </row>
    <row r="279" spans="1:4" x14ac:dyDescent="0.25">
      <c r="A279" t="s">
        <v>2794</v>
      </c>
      <c r="B279" t="s">
        <v>1069</v>
      </c>
      <c r="C279">
        <v>4</v>
      </c>
      <c r="D279">
        <v>215</v>
      </c>
    </row>
    <row r="280" spans="1:4" x14ac:dyDescent="0.25">
      <c r="A280" t="s">
        <v>2853</v>
      </c>
      <c r="B280" t="s">
        <v>912</v>
      </c>
      <c r="C280">
        <v>4</v>
      </c>
      <c r="D280">
        <v>28</v>
      </c>
    </row>
    <row r="281" spans="1:4" x14ac:dyDescent="0.25">
      <c r="A281" t="s">
        <v>2874</v>
      </c>
      <c r="B281" t="s">
        <v>195</v>
      </c>
      <c r="C281">
        <v>4</v>
      </c>
      <c r="D281">
        <v>90</v>
      </c>
    </row>
    <row r="282" spans="1:4" x14ac:dyDescent="0.25">
      <c r="A282" t="s">
        <v>2957</v>
      </c>
      <c r="B282" t="s">
        <v>206</v>
      </c>
      <c r="C282">
        <v>3</v>
      </c>
      <c r="D282">
        <v>4</v>
      </c>
    </row>
    <row r="283" spans="1:4" x14ac:dyDescent="0.25">
      <c r="A283" t="s">
        <v>2042</v>
      </c>
      <c r="B283" t="s">
        <v>291</v>
      </c>
      <c r="C283">
        <v>3</v>
      </c>
      <c r="D283">
        <v>35</v>
      </c>
    </row>
    <row r="284" spans="1:4" x14ac:dyDescent="0.25">
      <c r="A284" t="s">
        <v>2069</v>
      </c>
      <c r="B284" t="s">
        <v>944</v>
      </c>
      <c r="C284">
        <v>3</v>
      </c>
      <c r="D284">
        <v>34</v>
      </c>
    </row>
    <row r="285" spans="1:4" x14ac:dyDescent="0.25">
      <c r="A285" t="s">
        <v>2093</v>
      </c>
      <c r="B285" t="s">
        <v>10</v>
      </c>
      <c r="C285">
        <v>3</v>
      </c>
      <c r="D285">
        <v>50</v>
      </c>
    </row>
    <row r="286" spans="1:4" x14ac:dyDescent="0.25">
      <c r="A286" t="s">
        <v>2102</v>
      </c>
      <c r="B286" t="s">
        <v>97</v>
      </c>
      <c r="C286">
        <v>3</v>
      </c>
      <c r="D286">
        <v>492</v>
      </c>
    </row>
    <row r="287" spans="1:4" x14ac:dyDescent="0.25">
      <c r="A287" t="s">
        <v>2107</v>
      </c>
      <c r="B287" t="s">
        <v>349</v>
      </c>
      <c r="C287">
        <v>3</v>
      </c>
      <c r="D287">
        <v>165</v>
      </c>
    </row>
    <row r="288" spans="1:4" x14ac:dyDescent="0.25">
      <c r="A288" t="s">
        <v>2152</v>
      </c>
      <c r="B288" t="s">
        <v>395</v>
      </c>
      <c r="C288">
        <v>3</v>
      </c>
      <c r="D288">
        <v>138</v>
      </c>
    </row>
    <row r="289" spans="1:4" x14ac:dyDescent="0.25">
      <c r="A289" t="s">
        <v>2156</v>
      </c>
      <c r="B289" t="s">
        <v>399</v>
      </c>
      <c r="C289">
        <v>3</v>
      </c>
      <c r="D289">
        <v>249</v>
      </c>
    </row>
    <row r="290" spans="1:4" x14ac:dyDescent="0.25">
      <c r="A290" t="s">
        <v>2159</v>
      </c>
      <c r="B290" t="s">
        <v>402</v>
      </c>
      <c r="C290">
        <v>3</v>
      </c>
      <c r="D290">
        <v>47</v>
      </c>
    </row>
    <row r="291" spans="1:4" x14ac:dyDescent="0.25">
      <c r="A291" t="s">
        <v>2958</v>
      </c>
      <c r="B291" t="s">
        <v>413</v>
      </c>
      <c r="C291">
        <v>3</v>
      </c>
      <c r="D291">
        <v>2290</v>
      </c>
    </row>
    <row r="292" spans="1:4" x14ac:dyDescent="0.25">
      <c r="A292" t="s">
        <v>2172</v>
      </c>
      <c r="B292" t="s">
        <v>414</v>
      </c>
      <c r="C292">
        <v>3</v>
      </c>
      <c r="D292">
        <v>185</v>
      </c>
    </row>
    <row r="293" spans="1:4" x14ac:dyDescent="0.25">
      <c r="A293" t="s">
        <v>2197</v>
      </c>
      <c r="B293" t="s">
        <v>438</v>
      </c>
      <c r="C293">
        <v>3</v>
      </c>
      <c r="D293">
        <v>70</v>
      </c>
    </row>
    <row r="294" spans="1:4" x14ac:dyDescent="0.25">
      <c r="A294" t="s">
        <v>2236</v>
      </c>
      <c r="B294" t="s">
        <v>480</v>
      </c>
      <c r="C294">
        <v>3</v>
      </c>
      <c r="D294">
        <v>112</v>
      </c>
    </row>
    <row r="295" spans="1:4" x14ac:dyDescent="0.25">
      <c r="A295" t="s">
        <v>2237</v>
      </c>
      <c r="B295" t="s">
        <v>481</v>
      </c>
      <c r="C295">
        <v>3</v>
      </c>
      <c r="D295">
        <v>111</v>
      </c>
    </row>
    <row r="296" spans="1:4" x14ac:dyDescent="0.25">
      <c r="A296" t="s">
        <v>2264</v>
      </c>
      <c r="B296" t="s">
        <v>18</v>
      </c>
      <c r="C296">
        <v>3</v>
      </c>
      <c r="D296">
        <v>12</v>
      </c>
    </row>
    <row r="297" spans="1:4" x14ac:dyDescent="0.25">
      <c r="A297" t="s">
        <v>2271</v>
      </c>
      <c r="B297" t="s">
        <v>514</v>
      </c>
      <c r="C297">
        <v>3</v>
      </c>
      <c r="D297">
        <v>161</v>
      </c>
    </row>
    <row r="298" spans="1:4" x14ac:dyDescent="0.25">
      <c r="A298" t="s">
        <v>2273</v>
      </c>
      <c r="B298" t="s">
        <v>516</v>
      </c>
      <c r="C298">
        <v>3</v>
      </c>
      <c r="D298">
        <v>111</v>
      </c>
    </row>
    <row r="299" spans="1:4" x14ac:dyDescent="0.25">
      <c r="A299" t="s">
        <v>2959</v>
      </c>
      <c r="B299" t="s">
        <v>569</v>
      </c>
      <c r="C299">
        <v>3</v>
      </c>
      <c r="D299">
        <v>547</v>
      </c>
    </row>
    <row r="300" spans="1:4" x14ac:dyDescent="0.25">
      <c r="A300" t="s">
        <v>2377</v>
      </c>
      <c r="B300" t="s">
        <v>34</v>
      </c>
      <c r="C300">
        <v>3</v>
      </c>
      <c r="D300">
        <v>36</v>
      </c>
    </row>
    <row r="301" spans="1:4" x14ac:dyDescent="0.25">
      <c r="A301" t="s">
        <v>2407</v>
      </c>
      <c r="B301" t="s">
        <v>631</v>
      </c>
      <c r="C301">
        <v>3</v>
      </c>
      <c r="D301">
        <v>179</v>
      </c>
    </row>
    <row r="302" spans="1:4" x14ac:dyDescent="0.25">
      <c r="A302" t="s">
        <v>2416</v>
      </c>
      <c r="B302" t="s">
        <v>639</v>
      </c>
      <c r="C302">
        <v>3</v>
      </c>
      <c r="D302">
        <v>186</v>
      </c>
    </row>
    <row r="303" spans="1:4" x14ac:dyDescent="0.25">
      <c r="A303" t="s">
        <v>2445</v>
      </c>
      <c r="B303" t="s">
        <v>663</v>
      </c>
      <c r="C303">
        <v>3</v>
      </c>
      <c r="D303">
        <v>85</v>
      </c>
    </row>
    <row r="304" spans="1:4" x14ac:dyDescent="0.25">
      <c r="A304" t="s">
        <v>2483</v>
      </c>
      <c r="B304" t="s">
        <v>691</v>
      </c>
      <c r="C304">
        <v>3</v>
      </c>
      <c r="D304">
        <v>19</v>
      </c>
    </row>
    <row r="305" spans="1:4" x14ac:dyDescent="0.25">
      <c r="A305" t="s">
        <v>2488</v>
      </c>
      <c r="B305" t="s">
        <v>47</v>
      </c>
      <c r="C305">
        <v>3</v>
      </c>
      <c r="D305">
        <v>133</v>
      </c>
    </row>
    <row r="306" spans="1:4" x14ac:dyDescent="0.25">
      <c r="A306" t="s">
        <v>2503</v>
      </c>
      <c r="B306" t="s">
        <v>974</v>
      </c>
      <c r="C306">
        <v>3</v>
      </c>
      <c r="D306">
        <v>133</v>
      </c>
    </row>
    <row r="307" spans="1:4" x14ac:dyDescent="0.25">
      <c r="A307" t="s">
        <v>2615</v>
      </c>
      <c r="B307" t="s">
        <v>806</v>
      </c>
      <c r="C307">
        <v>3</v>
      </c>
      <c r="D307">
        <v>118</v>
      </c>
    </row>
    <row r="308" spans="1:4" x14ac:dyDescent="0.25">
      <c r="A308" t="s">
        <v>2711</v>
      </c>
      <c r="B308" t="s">
        <v>64</v>
      </c>
      <c r="C308">
        <v>3</v>
      </c>
      <c r="D308">
        <v>70</v>
      </c>
    </row>
    <row r="309" spans="1:4" x14ac:dyDescent="0.25">
      <c r="A309" t="s">
        <v>2730</v>
      </c>
      <c r="B309" t="s">
        <v>1035</v>
      </c>
      <c r="C309">
        <v>3</v>
      </c>
      <c r="D309">
        <v>246</v>
      </c>
    </row>
    <row r="310" spans="1:4" x14ac:dyDescent="0.25">
      <c r="A310" t="s">
        <v>2740</v>
      </c>
      <c r="B310" t="s">
        <v>869</v>
      </c>
      <c r="C310">
        <v>3</v>
      </c>
      <c r="D310">
        <v>26</v>
      </c>
    </row>
    <row r="311" spans="1:4" x14ac:dyDescent="0.25">
      <c r="A311" t="s">
        <v>2763</v>
      </c>
      <c r="B311" t="s">
        <v>1055</v>
      </c>
      <c r="C311">
        <v>3</v>
      </c>
      <c r="D311">
        <v>89</v>
      </c>
    </row>
    <row r="312" spans="1:4" x14ac:dyDescent="0.25">
      <c r="A312" t="s">
        <v>2776</v>
      </c>
      <c r="B312" t="s">
        <v>882</v>
      </c>
      <c r="C312">
        <v>3</v>
      </c>
      <c r="D312">
        <v>119</v>
      </c>
    </row>
    <row r="313" spans="1:4" x14ac:dyDescent="0.25">
      <c r="A313" t="s">
        <v>2781</v>
      </c>
      <c r="B313" t="s">
        <v>885</v>
      </c>
      <c r="C313">
        <v>3</v>
      </c>
      <c r="D313">
        <v>76</v>
      </c>
    </row>
    <row r="314" spans="1:4" x14ac:dyDescent="0.25">
      <c r="A314" t="s">
        <v>2783</v>
      </c>
      <c r="B314" t="s">
        <v>1064</v>
      </c>
      <c r="C314">
        <v>3</v>
      </c>
      <c r="D314">
        <v>128</v>
      </c>
    </row>
    <row r="315" spans="1:4" x14ac:dyDescent="0.25">
      <c r="A315" t="s">
        <v>2791</v>
      </c>
      <c r="B315" t="s">
        <v>1068</v>
      </c>
      <c r="C315">
        <v>3</v>
      </c>
      <c r="D315">
        <v>873</v>
      </c>
    </row>
    <row r="316" spans="1:4" x14ac:dyDescent="0.25">
      <c r="A316" t="s">
        <v>2807</v>
      </c>
      <c r="B316" t="s">
        <v>1077</v>
      </c>
      <c r="C316">
        <v>3</v>
      </c>
      <c r="D316">
        <v>39</v>
      </c>
    </row>
    <row r="317" spans="1:4" x14ac:dyDescent="0.25">
      <c r="A317" t="s">
        <v>2898</v>
      </c>
      <c r="B317" t="s">
        <v>930</v>
      </c>
      <c r="C317">
        <v>3</v>
      </c>
      <c r="D317">
        <v>19</v>
      </c>
    </row>
    <row r="318" spans="1:4" x14ac:dyDescent="0.25">
      <c r="A318" t="s">
        <v>2885</v>
      </c>
      <c r="B318" t="s">
        <v>176</v>
      </c>
      <c r="C318">
        <v>3</v>
      </c>
      <c r="D318">
        <v>35</v>
      </c>
    </row>
    <row r="319" spans="1:4" x14ac:dyDescent="0.25">
      <c r="A319" t="s">
        <v>2888</v>
      </c>
      <c r="B319" t="s">
        <v>178</v>
      </c>
      <c r="C319">
        <v>3</v>
      </c>
      <c r="D319">
        <v>8</v>
      </c>
    </row>
    <row r="320" spans="1:4" x14ac:dyDescent="0.25">
      <c r="A320" t="s">
        <v>2960</v>
      </c>
      <c r="B320" t="s">
        <v>211</v>
      </c>
      <c r="C320">
        <v>2</v>
      </c>
      <c r="D320">
        <v>123</v>
      </c>
    </row>
    <row r="321" spans="1:4" x14ac:dyDescent="0.25">
      <c r="A321" t="s">
        <v>2045</v>
      </c>
      <c r="B321" t="s">
        <v>293</v>
      </c>
      <c r="C321">
        <v>2</v>
      </c>
      <c r="D321">
        <v>31</v>
      </c>
    </row>
    <row r="322" spans="1:4" x14ac:dyDescent="0.25">
      <c r="A322" t="s">
        <v>2047</v>
      </c>
      <c r="B322" t="s">
        <v>295</v>
      </c>
      <c r="C322">
        <v>2</v>
      </c>
      <c r="D322">
        <v>71</v>
      </c>
    </row>
    <row r="323" spans="1:4" x14ac:dyDescent="0.25">
      <c r="A323" t="s">
        <v>2060</v>
      </c>
      <c r="B323" t="s">
        <v>307</v>
      </c>
      <c r="C323">
        <v>2</v>
      </c>
      <c r="D323">
        <v>67</v>
      </c>
    </row>
    <row r="324" spans="1:4" x14ac:dyDescent="0.25">
      <c r="A324" t="s">
        <v>2100</v>
      </c>
      <c r="B324" t="s">
        <v>96</v>
      </c>
      <c r="C324">
        <v>2</v>
      </c>
      <c r="D324">
        <v>80</v>
      </c>
    </row>
    <row r="325" spans="1:4" x14ac:dyDescent="0.25">
      <c r="A325" t="s">
        <v>2104</v>
      </c>
      <c r="B325" t="s">
        <v>12</v>
      </c>
      <c r="C325">
        <v>2</v>
      </c>
      <c r="D325">
        <v>77</v>
      </c>
    </row>
    <row r="326" spans="1:4" x14ac:dyDescent="0.25">
      <c r="A326" t="s">
        <v>2111</v>
      </c>
      <c r="B326" t="s">
        <v>354</v>
      </c>
      <c r="C326">
        <v>2</v>
      </c>
      <c r="D326">
        <v>47</v>
      </c>
    </row>
    <row r="327" spans="1:4" x14ac:dyDescent="0.25">
      <c r="A327" t="s">
        <v>2135</v>
      </c>
      <c r="B327" t="s">
        <v>377</v>
      </c>
      <c r="C327">
        <v>2</v>
      </c>
      <c r="D327">
        <v>154</v>
      </c>
    </row>
    <row r="328" spans="1:4" x14ac:dyDescent="0.25">
      <c r="A328" t="s">
        <v>2140</v>
      </c>
      <c r="B328" t="s">
        <v>13</v>
      </c>
      <c r="C328">
        <v>2</v>
      </c>
      <c r="D328">
        <v>127</v>
      </c>
    </row>
    <row r="329" spans="1:4" x14ac:dyDescent="0.25">
      <c r="A329" t="s">
        <v>2148</v>
      </c>
      <c r="B329" t="s">
        <v>390</v>
      </c>
      <c r="C329">
        <v>2</v>
      </c>
      <c r="D329">
        <v>74</v>
      </c>
    </row>
    <row r="330" spans="1:4" x14ac:dyDescent="0.25">
      <c r="A330" t="s">
        <v>2167</v>
      </c>
      <c r="B330" t="s">
        <v>409</v>
      </c>
      <c r="C330">
        <v>2</v>
      </c>
      <c r="D330">
        <v>67</v>
      </c>
    </row>
    <row r="331" spans="1:4" x14ac:dyDescent="0.25">
      <c r="A331" t="s">
        <v>2170</v>
      </c>
      <c r="B331" t="s">
        <v>411</v>
      </c>
      <c r="C331">
        <v>2</v>
      </c>
      <c r="D331">
        <v>39</v>
      </c>
    </row>
    <row r="332" spans="1:4" x14ac:dyDescent="0.25">
      <c r="A332" t="s">
        <v>2199</v>
      </c>
      <c r="B332" t="s">
        <v>440</v>
      </c>
      <c r="C332">
        <v>2</v>
      </c>
      <c r="D332">
        <v>142</v>
      </c>
    </row>
    <row r="333" spans="1:4" x14ac:dyDescent="0.25">
      <c r="A333" t="s">
        <v>2238</v>
      </c>
      <c r="B333" t="s">
        <v>482</v>
      </c>
      <c r="C333">
        <v>2</v>
      </c>
      <c r="D333">
        <v>52</v>
      </c>
    </row>
    <row r="334" spans="1:4" x14ac:dyDescent="0.25">
      <c r="A334" t="s">
        <v>2242</v>
      </c>
      <c r="B334" t="s">
        <v>486</v>
      </c>
      <c r="C334">
        <v>2</v>
      </c>
      <c r="D334">
        <v>18</v>
      </c>
    </row>
    <row r="335" spans="1:4" x14ac:dyDescent="0.25">
      <c r="A335" t="s">
        <v>2244</v>
      </c>
      <c r="B335" t="s">
        <v>489</v>
      </c>
      <c r="C335">
        <v>2</v>
      </c>
      <c r="D335">
        <v>108</v>
      </c>
    </row>
    <row r="336" spans="1:4" x14ac:dyDescent="0.25">
      <c r="A336" t="s">
        <v>2275</v>
      </c>
      <c r="B336" t="s">
        <v>518</v>
      </c>
      <c r="C336">
        <v>2</v>
      </c>
      <c r="D336">
        <v>108</v>
      </c>
    </row>
    <row r="337" spans="1:4" x14ac:dyDescent="0.25">
      <c r="A337" t="s">
        <v>2277</v>
      </c>
      <c r="B337" t="s">
        <v>520</v>
      </c>
      <c r="C337">
        <v>2</v>
      </c>
      <c r="D337">
        <v>49</v>
      </c>
    </row>
    <row r="338" spans="1:4" x14ac:dyDescent="0.25">
      <c r="A338" t="s">
        <v>2333</v>
      </c>
      <c r="B338" t="s">
        <v>568</v>
      </c>
      <c r="C338">
        <v>2</v>
      </c>
      <c r="D338">
        <v>28</v>
      </c>
    </row>
    <row r="339" spans="1:4" x14ac:dyDescent="0.25">
      <c r="A339" t="s">
        <v>2337</v>
      </c>
      <c r="B339" t="s">
        <v>572</v>
      </c>
      <c r="C339">
        <v>2</v>
      </c>
      <c r="D339">
        <v>46</v>
      </c>
    </row>
    <row r="340" spans="1:4" x14ac:dyDescent="0.25">
      <c r="A340" t="s">
        <v>2339</v>
      </c>
      <c r="B340" t="s">
        <v>28</v>
      </c>
      <c r="C340">
        <v>2</v>
      </c>
      <c r="D340">
        <v>77</v>
      </c>
    </row>
    <row r="341" spans="1:4" x14ac:dyDescent="0.25">
      <c r="A341" t="s">
        <v>2341</v>
      </c>
      <c r="B341" t="s">
        <v>575</v>
      </c>
      <c r="C341">
        <v>2</v>
      </c>
      <c r="D341">
        <v>309</v>
      </c>
    </row>
    <row r="342" spans="1:4" x14ac:dyDescent="0.25">
      <c r="A342" t="s">
        <v>2373</v>
      </c>
      <c r="B342" t="s">
        <v>601</v>
      </c>
      <c r="C342">
        <v>2</v>
      </c>
      <c r="D342">
        <v>3370</v>
      </c>
    </row>
    <row r="343" spans="1:4" x14ac:dyDescent="0.25">
      <c r="A343" t="s">
        <v>2376</v>
      </c>
      <c r="B343" t="s">
        <v>604</v>
      </c>
      <c r="C343">
        <v>2</v>
      </c>
      <c r="D343">
        <v>30</v>
      </c>
    </row>
    <row r="344" spans="1:4" x14ac:dyDescent="0.25">
      <c r="A344" t="s">
        <v>2379</v>
      </c>
      <c r="B344" t="s">
        <v>35</v>
      </c>
      <c r="C344">
        <v>2</v>
      </c>
      <c r="D344">
        <v>16</v>
      </c>
    </row>
    <row r="345" spans="1:4" x14ac:dyDescent="0.25">
      <c r="A345" t="s">
        <v>2404</v>
      </c>
      <c r="B345" t="s">
        <v>628</v>
      </c>
      <c r="C345">
        <v>2</v>
      </c>
      <c r="D345">
        <v>21</v>
      </c>
    </row>
    <row r="346" spans="1:4" x14ac:dyDescent="0.25">
      <c r="A346" t="s">
        <v>2406</v>
      </c>
      <c r="B346" t="s">
        <v>630</v>
      </c>
      <c r="C346">
        <v>2</v>
      </c>
      <c r="D346">
        <v>117</v>
      </c>
    </row>
    <row r="347" spans="1:4" x14ac:dyDescent="0.25">
      <c r="A347" t="s">
        <v>2409</v>
      </c>
      <c r="B347" t="s">
        <v>633</v>
      </c>
      <c r="C347">
        <v>2</v>
      </c>
      <c r="D347">
        <v>159</v>
      </c>
    </row>
    <row r="348" spans="1:4" x14ac:dyDescent="0.25">
      <c r="A348" t="s">
        <v>2410</v>
      </c>
      <c r="B348" t="s">
        <v>634</v>
      </c>
      <c r="C348">
        <v>2</v>
      </c>
      <c r="D348">
        <v>38</v>
      </c>
    </row>
    <row r="349" spans="1:4" x14ac:dyDescent="0.25">
      <c r="A349" t="s">
        <v>2415</v>
      </c>
      <c r="B349" t="s">
        <v>638</v>
      </c>
      <c r="C349">
        <v>2</v>
      </c>
      <c r="D349">
        <v>148</v>
      </c>
    </row>
    <row r="350" spans="1:4" x14ac:dyDescent="0.25">
      <c r="A350" t="s">
        <v>2427</v>
      </c>
      <c r="B350" t="s">
        <v>647</v>
      </c>
      <c r="C350">
        <v>2</v>
      </c>
      <c r="D350">
        <v>106</v>
      </c>
    </row>
    <row r="351" spans="1:4" x14ac:dyDescent="0.25">
      <c r="A351" t="s">
        <v>2428</v>
      </c>
      <c r="B351" t="s">
        <v>648</v>
      </c>
      <c r="C351">
        <v>2</v>
      </c>
      <c r="D351">
        <v>49</v>
      </c>
    </row>
    <row r="352" spans="1:4" x14ac:dyDescent="0.25">
      <c r="A352" t="s">
        <v>2440</v>
      </c>
      <c r="B352" t="s">
        <v>657</v>
      </c>
      <c r="C352">
        <v>2</v>
      </c>
      <c r="D352">
        <v>155</v>
      </c>
    </row>
    <row r="353" spans="1:4" x14ac:dyDescent="0.25">
      <c r="A353" t="s">
        <v>2449</v>
      </c>
      <c r="B353" t="s">
        <v>665</v>
      </c>
      <c r="C353">
        <v>2</v>
      </c>
      <c r="D353">
        <v>61</v>
      </c>
    </row>
    <row r="354" spans="1:4" x14ac:dyDescent="0.25">
      <c r="A354" t="s">
        <v>2451</v>
      </c>
      <c r="B354" t="s">
        <v>666</v>
      </c>
      <c r="C354">
        <v>2</v>
      </c>
      <c r="D354">
        <v>75</v>
      </c>
    </row>
    <row r="355" spans="1:4" x14ac:dyDescent="0.25">
      <c r="A355" t="s">
        <v>2961</v>
      </c>
      <c r="B355" t="s">
        <v>1282</v>
      </c>
      <c r="C355">
        <v>2</v>
      </c>
      <c r="D355">
        <v>8125</v>
      </c>
    </row>
    <row r="356" spans="1:4" x14ac:dyDescent="0.25">
      <c r="A356" t="s">
        <v>2474</v>
      </c>
      <c r="B356" t="s">
        <v>684</v>
      </c>
      <c r="C356">
        <v>2</v>
      </c>
      <c r="D356">
        <v>230</v>
      </c>
    </row>
    <row r="357" spans="1:4" x14ac:dyDescent="0.25">
      <c r="A357" t="s">
        <v>2475</v>
      </c>
      <c r="B357" t="s">
        <v>686</v>
      </c>
      <c r="C357">
        <v>2</v>
      </c>
      <c r="D357">
        <v>114</v>
      </c>
    </row>
    <row r="358" spans="1:4" x14ac:dyDescent="0.25">
      <c r="A358" t="s">
        <v>2495</v>
      </c>
      <c r="B358" t="s">
        <v>699</v>
      </c>
      <c r="C358">
        <v>2</v>
      </c>
      <c r="D358">
        <v>69</v>
      </c>
    </row>
    <row r="359" spans="1:4" x14ac:dyDescent="0.25">
      <c r="A359" t="s">
        <v>2546</v>
      </c>
      <c r="B359" t="s">
        <v>745</v>
      </c>
      <c r="C359">
        <v>2</v>
      </c>
      <c r="D359">
        <v>792</v>
      </c>
    </row>
    <row r="360" spans="1:4" x14ac:dyDescent="0.25">
      <c r="A360" t="s">
        <v>2551</v>
      </c>
      <c r="B360" t="s">
        <v>54</v>
      </c>
      <c r="C360">
        <v>2</v>
      </c>
      <c r="D360">
        <v>70</v>
      </c>
    </row>
    <row r="361" spans="1:4" x14ac:dyDescent="0.25">
      <c r="A361" t="s">
        <v>2571</v>
      </c>
      <c r="B361" t="s">
        <v>769</v>
      </c>
      <c r="C361">
        <v>2</v>
      </c>
      <c r="D361">
        <v>15</v>
      </c>
    </row>
    <row r="362" spans="1:4" x14ac:dyDescent="0.25">
      <c r="A362" t="s">
        <v>2584</v>
      </c>
      <c r="B362" t="s">
        <v>778</v>
      </c>
      <c r="C362">
        <v>2</v>
      </c>
      <c r="D362">
        <v>28</v>
      </c>
    </row>
    <row r="363" spans="1:4" x14ac:dyDescent="0.25">
      <c r="A363" t="s">
        <v>2589</v>
      </c>
      <c r="B363" t="s">
        <v>784</v>
      </c>
      <c r="C363">
        <v>2</v>
      </c>
      <c r="D363">
        <v>21</v>
      </c>
    </row>
    <row r="364" spans="1:4" x14ac:dyDescent="0.25">
      <c r="A364" t="s">
        <v>2962</v>
      </c>
      <c r="B364" t="s">
        <v>787</v>
      </c>
      <c r="C364">
        <v>2</v>
      </c>
      <c r="D364">
        <v>79</v>
      </c>
    </row>
    <row r="365" spans="1:4" x14ac:dyDescent="0.25">
      <c r="A365" t="s">
        <v>2593</v>
      </c>
      <c r="B365" t="s">
        <v>789</v>
      </c>
      <c r="C365">
        <v>2</v>
      </c>
      <c r="D365">
        <v>56</v>
      </c>
    </row>
    <row r="366" spans="1:4" x14ac:dyDescent="0.25">
      <c r="A366" t="s">
        <v>2594</v>
      </c>
      <c r="B366" t="s">
        <v>120</v>
      </c>
      <c r="C366">
        <v>2</v>
      </c>
      <c r="D366">
        <v>69</v>
      </c>
    </row>
    <row r="367" spans="1:4" x14ac:dyDescent="0.25">
      <c r="A367" t="s">
        <v>2595</v>
      </c>
      <c r="B367" t="s">
        <v>790</v>
      </c>
      <c r="C367">
        <v>2</v>
      </c>
      <c r="D367">
        <v>3</v>
      </c>
    </row>
    <row r="368" spans="1:4" x14ac:dyDescent="0.25">
      <c r="A368" t="s">
        <v>2608</v>
      </c>
      <c r="B368" t="s">
        <v>981</v>
      </c>
      <c r="C368">
        <v>2</v>
      </c>
      <c r="D368">
        <v>70</v>
      </c>
    </row>
    <row r="369" spans="1:4" x14ac:dyDescent="0.25">
      <c r="A369" t="s">
        <v>2617</v>
      </c>
      <c r="B369" t="s">
        <v>808</v>
      </c>
      <c r="C369">
        <v>2</v>
      </c>
      <c r="D369">
        <v>192</v>
      </c>
    </row>
    <row r="370" spans="1:4" x14ac:dyDescent="0.25">
      <c r="A370" t="s">
        <v>2633</v>
      </c>
      <c r="B370" t="s">
        <v>125</v>
      </c>
      <c r="C370">
        <v>2</v>
      </c>
      <c r="D370">
        <v>266</v>
      </c>
    </row>
    <row r="371" spans="1:4" x14ac:dyDescent="0.25">
      <c r="A371" t="s">
        <v>2646</v>
      </c>
      <c r="B371" t="s">
        <v>990</v>
      </c>
      <c r="C371">
        <v>2</v>
      </c>
      <c r="D371">
        <v>60</v>
      </c>
    </row>
    <row r="372" spans="1:4" x14ac:dyDescent="0.25">
      <c r="A372" t="s">
        <v>2661</v>
      </c>
      <c r="B372" t="s">
        <v>63</v>
      </c>
      <c r="C372">
        <v>2</v>
      </c>
      <c r="D372">
        <v>16</v>
      </c>
    </row>
    <row r="373" spans="1:4" x14ac:dyDescent="0.25">
      <c r="A373" t="s">
        <v>2703</v>
      </c>
      <c r="B373" t="s">
        <v>1021</v>
      </c>
      <c r="C373">
        <v>2</v>
      </c>
      <c r="D373">
        <v>114</v>
      </c>
    </row>
    <row r="374" spans="1:4" x14ac:dyDescent="0.25">
      <c r="A374" t="s">
        <v>2772</v>
      </c>
      <c r="B374" t="s">
        <v>1060</v>
      </c>
      <c r="C374">
        <v>2</v>
      </c>
      <c r="D374">
        <v>189</v>
      </c>
    </row>
    <row r="375" spans="1:4" x14ac:dyDescent="0.25">
      <c r="A375" t="s">
        <v>2806</v>
      </c>
      <c r="B375" t="s">
        <v>896</v>
      </c>
      <c r="C375">
        <v>2</v>
      </c>
      <c r="D375">
        <v>72</v>
      </c>
    </row>
    <row r="376" spans="1:4" x14ac:dyDescent="0.25">
      <c r="A376" t="s">
        <v>2827</v>
      </c>
      <c r="B376" t="s">
        <v>157</v>
      </c>
      <c r="C376">
        <v>2</v>
      </c>
      <c r="D376">
        <v>99</v>
      </c>
    </row>
    <row r="377" spans="1:4" x14ac:dyDescent="0.25">
      <c r="A377" t="s">
        <v>2837</v>
      </c>
      <c r="B377" t="s">
        <v>907</v>
      </c>
      <c r="C377">
        <v>2</v>
      </c>
      <c r="D377">
        <v>43</v>
      </c>
    </row>
    <row r="378" spans="1:4" x14ac:dyDescent="0.25">
      <c r="A378" t="s">
        <v>2872</v>
      </c>
      <c r="B378" t="s">
        <v>1109</v>
      </c>
      <c r="C378">
        <v>2</v>
      </c>
      <c r="D378">
        <v>39</v>
      </c>
    </row>
    <row r="379" spans="1:4" x14ac:dyDescent="0.25">
      <c r="A379" t="s">
        <v>2893</v>
      </c>
      <c r="B379" t="s">
        <v>928</v>
      </c>
      <c r="C379">
        <v>2</v>
      </c>
      <c r="D379">
        <v>35</v>
      </c>
    </row>
    <row r="380" spans="1:4" x14ac:dyDescent="0.25">
      <c r="A380" t="s">
        <v>2801</v>
      </c>
      <c r="B380" t="s">
        <v>140</v>
      </c>
      <c r="C380">
        <v>2</v>
      </c>
      <c r="D380">
        <v>28</v>
      </c>
    </row>
    <row r="381" spans="1:4" x14ac:dyDescent="0.25">
      <c r="A381" t="s">
        <v>2835</v>
      </c>
      <c r="B381" t="s">
        <v>164</v>
      </c>
      <c r="C381">
        <v>2</v>
      </c>
      <c r="D381">
        <v>9</v>
      </c>
    </row>
    <row r="382" spans="1:4" x14ac:dyDescent="0.25">
      <c r="A382" t="s">
        <v>2843</v>
      </c>
      <c r="B382" t="s">
        <v>168</v>
      </c>
      <c r="C382">
        <v>2</v>
      </c>
      <c r="D382">
        <v>22</v>
      </c>
    </row>
    <row r="383" spans="1:4" x14ac:dyDescent="0.25">
      <c r="A383" t="s">
        <v>2853</v>
      </c>
      <c r="B383" t="s">
        <v>175</v>
      </c>
      <c r="C383">
        <v>2</v>
      </c>
      <c r="D383">
        <v>5</v>
      </c>
    </row>
    <row r="384" spans="1:4" x14ac:dyDescent="0.25">
      <c r="A384" t="s">
        <v>2874</v>
      </c>
      <c r="B384" t="s">
        <v>195</v>
      </c>
      <c r="C384">
        <v>2</v>
      </c>
      <c r="D384">
        <v>21</v>
      </c>
    </row>
    <row r="385" spans="1:4" x14ac:dyDescent="0.25">
      <c r="A385" t="s">
        <v>2963</v>
      </c>
      <c r="B385" t="s">
        <v>1150</v>
      </c>
      <c r="C385">
        <v>1</v>
      </c>
      <c r="D385">
        <v>6</v>
      </c>
    </row>
    <row r="386" spans="1:4" x14ac:dyDescent="0.25">
      <c r="A386" t="s">
        <v>2964</v>
      </c>
      <c r="B386" t="s">
        <v>1151</v>
      </c>
      <c r="C386">
        <v>1</v>
      </c>
      <c r="D386">
        <v>1</v>
      </c>
    </row>
    <row r="387" spans="1:4" x14ac:dyDescent="0.25">
      <c r="A387" t="s">
        <v>2965</v>
      </c>
      <c r="B387" t="s">
        <v>203</v>
      </c>
      <c r="C387">
        <v>1</v>
      </c>
      <c r="D387">
        <v>4</v>
      </c>
    </row>
    <row r="388" spans="1:4" x14ac:dyDescent="0.25">
      <c r="A388" t="s">
        <v>2966</v>
      </c>
      <c r="B388" t="s">
        <v>205</v>
      </c>
      <c r="C388">
        <v>1</v>
      </c>
      <c r="D388">
        <v>31</v>
      </c>
    </row>
    <row r="389" spans="1:4" x14ac:dyDescent="0.25">
      <c r="A389" t="s">
        <v>2967</v>
      </c>
      <c r="B389" t="s">
        <v>1159</v>
      </c>
      <c r="C389">
        <v>1</v>
      </c>
      <c r="D389">
        <v>7</v>
      </c>
    </row>
    <row r="390" spans="1:4" x14ac:dyDescent="0.25">
      <c r="A390" t="s">
        <v>2046</v>
      </c>
      <c r="B390" t="s">
        <v>294</v>
      </c>
      <c r="C390">
        <v>1</v>
      </c>
      <c r="D390">
        <v>73</v>
      </c>
    </row>
    <row r="391" spans="1:4" x14ac:dyDescent="0.25">
      <c r="A391" t="s">
        <v>2056</v>
      </c>
      <c r="B391" t="s">
        <v>304</v>
      </c>
      <c r="C391">
        <v>1</v>
      </c>
      <c r="D391">
        <v>58</v>
      </c>
    </row>
    <row r="392" spans="1:4" x14ac:dyDescent="0.25">
      <c r="A392" t="s">
        <v>2070</v>
      </c>
      <c r="B392" t="s">
        <v>316</v>
      </c>
      <c r="C392">
        <v>1</v>
      </c>
      <c r="D392">
        <v>463</v>
      </c>
    </row>
    <row r="393" spans="1:4" x14ac:dyDescent="0.25">
      <c r="A393" t="s">
        <v>2074</v>
      </c>
      <c r="B393" t="s">
        <v>7</v>
      </c>
      <c r="C393">
        <v>1</v>
      </c>
      <c r="D393">
        <v>168</v>
      </c>
    </row>
    <row r="394" spans="1:4" x14ac:dyDescent="0.25">
      <c r="A394" t="s">
        <v>2075</v>
      </c>
      <c r="B394" t="s">
        <v>319</v>
      </c>
      <c r="C394">
        <v>1</v>
      </c>
      <c r="D394">
        <v>37</v>
      </c>
    </row>
    <row r="395" spans="1:4" x14ac:dyDescent="0.25">
      <c r="A395" t="s">
        <v>2087</v>
      </c>
      <c r="B395" t="s">
        <v>330</v>
      </c>
      <c r="C395">
        <v>1</v>
      </c>
      <c r="D395">
        <v>55</v>
      </c>
    </row>
    <row r="396" spans="1:4" x14ac:dyDescent="0.25">
      <c r="A396" t="s">
        <v>2091</v>
      </c>
      <c r="B396" t="s">
        <v>336</v>
      </c>
      <c r="C396">
        <v>1</v>
      </c>
      <c r="D396">
        <v>19</v>
      </c>
    </row>
    <row r="397" spans="1:4" x14ac:dyDescent="0.25">
      <c r="A397" t="s">
        <v>2092</v>
      </c>
      <c r="B397" t="s">
        <v>337</v>
      </c>
      <c r="C397">
        <v>1</v>
      </c>
      <c r="D397">
        <v>46</v>
      </c>
    </row>
    <row r="398" spans="1:4" x14ac:dyDescent="0.25">
      <c r="A398" t="s">
        <v>2095</v>
      </c>
      <c r="B398" t="s">
        <v>338</v>
      </c>
      <c r="C398">
        <v>1</v>
      </c>
      <c r="D398">
        <v>34</v>
      </c>
    </row>
    <row r="399" spans="1:4" x14ac:dyDescent="0.25">
      <c r="A399" t="s">
        <v>2096</v>
      </c>
      <c r="B399" t="s">
        <v>339</v>
      </c>
      <c r="C399">
        <v>1</v>
      </c>
      <c r="D399">
        <v>7</v>
      </c>
    </row>
    <row r="400" spans="1:4" x14ac:dyDescent="0.25">
      <c r="A400" t="s">
        <v>2968</v>
      </c>
      <c r="B400" t="s">
        <v>340</v>
      </c>
      <c r="C400">
        <v>1</v>
      </c>
      <c r="D400">
        <v>832</v>
      </c>
    </row>
    <row r="401" spans="1:4" x14ac:dyDescent="0.25">
      <c r="A401" t="s">
        <v>2099</v>
      </c>
      <c r="B401" t="s">
        <v>343</v>
      </c>
      <c r="C401">
        <v>1</v>
      </c>
      <c r="D401">
        <v>10</v>
      </c>
    </row>
    <row r="402" spans="1:4" x14ac:dyDescent="0.25">
      <c r="A402" t="s">
        <v>2969</v>
      </c>
      <c r="B402" t="s">
        <v>216</v>
      </c>
      <c r="C402">
        <v>1</v>
      </c>
      <c r="D402">
        <v>20</v>
      </c>
    </row>
    <row r="403" spans="1:4" x14ac:dyDescent="0.25">
      <c r="A403" t="s">
        <v>2105</v>
      </c>
      <c r="B403" t="s">
        <v>347</v>
      </c>
      <c r="C403">
        <v>1</v>
      </c>
      <c r="D403">
        <v>75</v>
      </c>
    </row>
    <row r="404" spans="1:4" x14ac:dyDescent="0.25">
      <c r="A404" t="s">
        <v>2106</v>
      </c>
      <c r="B404" t="s">
        <v>348</v>
      </c>
      <c r="C404">
        <v>1</v>
      </c>
      <c r="D404">
        <v>26</v>
      </c>
    </row>
    <row r="405" spans="1:4" x14ac:dyDescent="0.25">
      <c r="A405" t="s">
        <v>2122</v>
      </c>
      <c r="B405" t="s">
        <v>366</v>
      </c>
      <c r="C405">
        <v>1</v>
      </c>
      <c r="D405">
        <v>290</v>
      </c>
    </row>
    <row r="406" spans="1:4" x14ac:dyDescent="0.25">
      <c r="A406" t="s">
        <v>2124</v>
      </c>
      <c r="B406" t="s">
        <v>368</v>
      </c>
      <c r="C406">
        <v>1</v>
      </c>
      <c r="D406">
        <v>45</v>
      </c>
    </row>
    <row r="407" spans="1:4" x14ac:dyDescent="0.25">
      <c r="A407" t="s">
        <v>2133</v>
      </c>
      <c r="B407" t="s">
        <v>949</v>
      </c>
      <c r="C407">
        <v>1</v>
      </c>
      <c r="D407">
        <v>65</v>
      </c>
    </row>
    <row r="408" spans="1:4" x14ac:dyDescent="0.25">
      <c r="A408" t="s">
        <v>2136</v>
      </c>
      <c r="B408" t="s">
        <v>379</v>
      </c>
      <c r="C408">
        <v>1</v>
      </c>
      <c r="D408">
        <v>16</v>
      </c>
    </row>
    <row r="409" spans="1:4" x14ac:dyDescent="0.25">
      <c r="A409" t="s">
        <v>2139</v>
      </c>
      <c r="B409" t="s">
        <v>382</v>
      </c>
      <c r="C409">
        <v>1</v>
      </c>
      <c r="D409">
        <v>77</v>
      </c>
    </row>
    <row r="410" spans="1:4" x14ac:dyDescent="0.25">
      <c r="A410" t="s">
        <v>2145</v>
      </c>
      <c r="B410" t="s">
        <v>388</v>
      </c>
      <c r="C410">
        <v>1</v>
      </c>
      <c r="D410">
        <v>30</v>
      </c>
    </row>
    <row r="411" spans="1:4" x14ac:dyDescent="0.25">
      <c r="A411" t="s">
        <v>2151</v>
      </c>
      <c r="B411" t="s">
        <v>394</v>
      </c>
      <c r="C411">
        <v>1</v>
      </c>
      <c r="D411">
        <v>48</v>
      </c>
    </row>
    <row r="412" spans="1:4" x14ac:dyDescent="0.25">
      <c r="A412" t="s">
        <v>2970</v>
      </c>
      <c r="B412" t="s">
        <v>1187</v>
      </c>
      <c r="C412">
        <v>1</v>
      </c>
      <c r="D412">
        <v>80</v>
      </c>
    </row>
    <row r="413" spans="1:4" x14ac:dyDescent="0.25">
      <c r="A413" t="s">
        <v>2162</v>
      </c>
      <c r="B413" t="s">
        <v>404</v>
      </c>
      <c r="C413">
        <v>1</v>
      </c>
      <c r="D413">
        <v>81</v>
      </c>
    </row>
    <row r="414" spans="1:4" x14ac:dyDescent="0.25">
      <c r="A414" t="s">
        <v>2971</v>
      </c>
      <c r="B414" t="s">
        <v>1191</v>
      </c>
      <c r="C414">
        <v>1</v>
      </c>
      <c r="D414">
        <v>23</v>
      </c>
    </row>
    <row r="415" spans="1:4" x14ac:dyDescent="0.25">
      <c r="A415" t="s">
        <v>2166</v>
      </c>
      <c r="B415" t="s">
        <v>408</v>
      </c>
      <c r="C415">
        <v>1</v>
      </c>
      <c r="D415">
        <v>12</v>
      </c>
    </row>
    <row r="416" spans="1:4" x14ac:dyDescent="0.25">
      <c r="A416" t="s">
        <v>2178</v>
      </c>
      <c r="B416" t="s">
        <v>421</v>
      </c>
      <c r="C416">
        <v>1</v>
      </c>
      <c r="D416">
        <v>85</v>
      </c>
    </row>
    <row r="417" spans="1:4" x14ac:dyDescent="0.25">
      <c r="A417" t="s">
        <v>2188</v>
      </c>
      <c r="B417" t="s">
        <v>430</v>
      </c>
      <c r="C417">
        <v>1</v>
      </c>
      <c r="D417">
        <v>16</v>
      </c>
    </row>
    <row r="418" spans="1:4" x14ac:dyDescent="0.25">
      <c r="A418" t="s">
        <v>2972</v>
      </c>
      <c r="B418" t="s">
        <v>1198</v>
      </c>
      <c r="C418">
        <v>1</v>
      </c>
      <c r="D418">
        <v>2979</v>
      </c>
    </row>
    <row r="419" spans="1:4" x14ac:dyDescent="0.25">
      <c r="A419" t="s">
        <v>2189</v>
      </c>
      <c r="B419" t="s">
        <v>431</v>
      </c>
      <c r="C419">
        <v>1</v>
      </c>
      <c r="D419">
        <v>482</v>
      </c>
    </row>
    <row r="420" spans="1:4" x14ac:dyDescent="0.25">
      <c r="A420" t="s">
        <v>2190</v>
      </c>
      <c r="B420" t="s">
        <v>432</v>
      </c>
      <c r="C420">
        <v>1</v>
      </c>
      <c r="D420">
        <v>70</v>
      </c>
    </row>
    <row r="421" spans="1:4" x14ac:dyDescent="0.25">
      <c r="A421" t="s">
        <v>2205</v>
      </c>
      <c r="B421" t="s">
        <v>445</v>
      </c>
      <c r="C421">
        <v>1</v>
      </c>
      <c r="D421">
        <v>223</v>
      </c>
    </row>
    <row r="422" spans="1:4" x14ac:dyDescent="0.25">
      <c r="A422" t="s">
        <v>2973</v>
      </c>
      <c r="B422" t="s">
        <v>452</v>
      </c>
      <c r="C422">
        <v>1</v>
      </c>
      <c r="D422">
        <v>3445</v>
      </c>
    </row>
    <row r="423" spans="1:4" x14ac:dyDescent="0.25">
      <c r="A423" t="s">
        <v>2215</v>
      </c>
      <c r="B423" t="s">
        <v>457</v>
      </c>
      <c r="C423">
        <v>1</v>
      </c>
      <c r="D423">
        <v>54</v>
      </c>
    </row>
    <row r="424" spans="1:4" x14ac:dyDescent="0.25">
      <c r="A424" t="s">
        <v>2229</v>
      </c>
      <c r="B424" t="s">
        <v>471</v>
      </c>
      <c r="C424">
        <v>1</v>
      </c>
      <c r="D424">
        <v>47</v>
      </c>
    </row>
    <row r="425" spans="1:4" x14ac:dyDescent="0.25">
      <c r="A425" t="s">
        <v>2234</v>
      </c>
      <c r="B425" t="s">
        <v>478</v>
      </c>
      <c r="C425">
        <v>1</v>
      </c>
      <c r="D425">
        <v>18563</v>
      </c>
    </row>
    <row r="426" spans="1:4" x14ac:dyDescent="0.25">
      <c r="A426" t="s">
        <v>2974</v>
      </c>
      <c r="B426" t="s">
        <v>1216</v>
      </c>
      <c r="C426">
        <v>1</v>
      </c>
      <c r="D426">
        <v>73</v>
      </c>
    </row>
    <row r="427" spans="1:4" x14ac:dyDescent="0.25">
      <c r="A427" t="s">
        <v>2251</v>
      </c>
      <c r="B427" t="s">
        <v>495</v>
      </c>
      <c r="C427">
        <v>1</v>
      </c>
      <c r="D427">
        <v>16</v>
      </c>
    </row>
    <row r="428" spans="1:4" x14ac:dyDescent="0.25">
      <c r="A428" t="s">
        <v>2267</v>
      </c>
      <c r="B428" t="s">
        <v>509</v>
      </c>
      <c r="C428">
        <v>1</v>
      </c>
      <c r="D428">
        <v>57</v>
      </c>
    </row>
    <row r="429" spans="1:4" x14ac:dyDescent="0.25">
      <c r="A429" t="s">
        <v>2274</v>
      </c>
      <c r="B429" t="s">
        <v>517</v>
      </c>
      <c r="C429">
        <v>1</v>
      </c>
      <c r="D429">
        <v>618</v>
      </c>
    </row>
    <row r="430" spans="1:4" x14ac:dyDescent="0.25">
      <c r="A430" t="s">
        <v>2283</v>
      </c>
      <c r="B430" t="s">
        <v>527</v>
      </c>
      <c r="C430">
        <v>1</v>
      </c>
      <c r="D430">
        <v>34</v>
      </c>
    </row>
    <row r="431" spans="1:4" x14ac:dyDescent="0.25">
      <c r="A431" t="s">
        <v>2297</v>
      </c>
      <c r="B431" t="s">
        <v>540</v>
      </c>
      <c r="C431">
        <v>1</v>
      </c>
      <c r="D431">
        <v>68</v>
      </c>
    </row>
    <row r="432" spans="1:4" x14ac:dyDescent="0.25">
      <c r="A432" t="s">
        <v>2298</v>
      </c>
      <c r="B432" t="s">
        <v>541</v>
      </c>
      <c r="C432">
        <v>1</v>
      </c>
      <c r="D432">
        <v>10</v>
      </c>
    </row>
    <row r="433" spans="1:4" x14ac:dyDescent="0.25">
      <c r="A433" t="s">
        <v>2299</v>
      </c>
      <c r="B433" t="s">
        <v>101</v>
      </c>
      <c r="C433">
        <v>1</v>
      </c>
      <c r="D433">
        <v>7</v>
      </c>
    </row>
    <row r="434" spans="1:4" x14ac:dyDescent="0.25">
      <c r="A434" t="s">
        <v>2300</v>
      </c>
      <c r="B434" t="s">
        <v>542</v>
      </c>
      <c r="C434">
        <v>1</v>
      </c>
      <c r="D434">
        <v>86</v>
      </c>
    </row>
    <row r="435" spans="1:4" x14ac:dyDescent="0.25">
      <c r="A435" t="s">
        <v>2308</v>
      </c>
      <c r="B435" t="s">
        <v>549</v>
      </c>
      <c r="C435">
        <v>1</v>
      </c>
      <c r="D435">
        <v>16</v>
      </c>
    </row>
    <row r="436" spans="1:4" x14ac:dyDescent="0.25">
      <c r="A436" t="s">
        <v>2309</v>
      </c>
      <c r="B436" t="s">
        <v>550</v>
      </c>
      <c r="C436">
        <v>1</v>
      </c>
      <c r="D436">
        <v>33</v>
      </c>
    </row>
    <row r="437" spans="1:4" x14ac:dyDescent="0.25">
      <c r="A437" t="s">
        <v>2316</v>
      </c>
      <c r="B437" t="s">
        <v>554</v>
      </c>
      <c r="C437">
        <v>1</v>
      </c>
      <c r="D437">
        <v>14</v>
      </c>
    </row>
    <row r="438" spans="1:4" x14ac:dyDescent="0.25">
      <c r="A438" t="s">
        <v>2324</v>
      </c>
      <c r="B438" t="s">
        <v>561</v>
      </c>
      <c r="C438">
        <v>1</v>
      </c>
      <c r="D438">
        <v>411</v>
      </c>
    </row>
    <row r="439" spans="1:4" x14ac:dyDescent="0.25">
      <c r="A439" t="s">
        <v>2326</v>
      </c>
      <c r="B439" t="s">
        <v>562</v>
      </c>
      <c r="C439">
        <v>1</v>
      </c>
      <c r="D439">
        <v>53</v>
      </c>
    </row>
    <row r="440" spans="1:4" x14ac:dyDescent="0.25">
      <c r="A440" t="s">
        <v>2335</v>
      </c>
      <c r="B440" t="s">
        <v>27</v>
      </c>
      <c r="C440">
        <v>1</v>
      </c>
      <c r="D440">
        <v>143</v>
      </c>
    </row>
    <row r="441" spans="1:4" x14ac:dyDescent="0.25">
      <c r="A441" t="s">
        <v>2345</v>
      </c>
      <c r="B441" t="s">
        <v>579</v>
      </c>
      <c r="C441">
        <v>1</v>
      </c>
      <c r="D441">
        <v>13</v>
      </c>
    </row>
    <row r="442" spans="1:4" x14ac:dyDescent="0.25">
      <c r="A442" t="s">
        <v>2346</v>
      </c>
      <c r="B442" t="s">
        <v>29</v>
      </c>
      <c r="C442">
        <v>1</v>
      </c>
      <c r="D442">
        <v>25</v>
      </c>
    </row>
    <row r="443" spans="1:4" x14ac:dyDescent="0.25">
      <c r="A443" t="s">
        <v>2352</v>
      </c>
      <c r="B443" t="s">
        <v>103</v>
      </c>
      <c r="C443">
        <v>1</v>
      </c>
      <c r="D443">
        <v>165</v>
      </c>
    </row>
    <row r="444" spans="1:4" x14ac:dyDescent="0.25">
      <c r="A444" t="s">
        <v>2353</v>
      </c>
      <c r="B444" t="s">
        <v>583</v>
      </c>
      <c r="C444">
        <v>1</v>
      </c>
      <c r="D444">
        <v>81</v>
      </c>
    </row>
    <row r="445" spans="1:4" x14ac:dyDescent="0.25">
      <c r="A445" t="s">
        <v>2355</v>
      </c>
      <c r="B445" t="s">
        <v>585</v>
      </c>
      <c r="C445">
        <v>1</v>
      </c>
      <c r="D445">
        <v>55</v>
      </c>
    </row>
    <row r="446" spans="1:4" x14ac:dyDescent="0.25">
      <c r="A446" t="s">
        <v>2975</v>
      </c>
      <c r="B446" t="s">
        <v>588</v>
      </c>
      <c r="C446">
        <v>1</v>
      </c>
      <c r="D446">
        <v>231</v>
      </c>
    </row>
    <row r="447" spans="1:4" x14ac:dyDescent="0.25">
      <c r="A447" t="s">
        <v>2362</v>
      </c>
      <c r="B447" t="s">
        <v>592</v>
      </c>
      <c r="C447">
        <v>1</v>
      </c>
      <c r="D447">
        <v>114</v>
      </c>
    </row>
    <row r="448" spans="1:4" x14ac:dyDescent="0.25">
      <c r="A448" t="s">
        <v>2367</v>
      </c>
      <c r="B448" t="s">
        <v>598</v>
      </c>
      <c r="C448">
        <v>1</v>
      </c>
      <c r="D448">
        <v>47</v>
      </c>
    </row>
    <row r="449" spans="1:4" x14ac:dyDescent="0.25">
      <c r="A449" t="s">
        <v>2378</v>
      </c>
      <c r="B449" t="s">
        <v>605</v>
      </c>
      <c r="C449">
        <v>1</v>
      </c>
      <c r="D449">
        <v>180</v>
      </c>
    </row>
    <row r="450" spans="1:4" x14ac:dyDescent="0.25">
      <c r="A450" t="s">
        <v>2976</v>
      </c>
      <c r="B450" t="s">
        <v>104</v>
      </c>
      <c r="C450">
        <v>1</v>
      </c>
      <c r="D450">
        <v>161</v>
      </c>
    </row>
    <row r="451" spans="1:4" x14ac:dyDescent="0.25">
      <c r="A451" t="s">
        <v>2977</v>
      </c>
      <c r="B451" t="s">
        <v>230</v>
      </c>
      <c r="C451">
        <v>1</v>
      </c>
      <c r="D451">
        <v>14</v>
      </c>
    </row>
    <row r="452" spans="1:4" x14ac:dyDescent="0.25">
      <c r="A452" t="s">
        <v>2390</v>
      </c>
      <c r="B452" t="s">
        <v>616</v>
      </c>
      <c r="C452">
        <v>1</v>
      </c>
      <c r="D452">
        <v>193</v>
      </c>
    </row>
    <row r="453" spans="1:4" x14ac:dyDescent="0.25">
      <c r="A453" t="s">
        <v>2399</v>
      </c>
      <c r="B453" t="s">
        <v>624</v>
      </c>
      <c r="C453">
        <v>1</v>
      </c>
      <c r="D453">
        <v>179</v>
      </c>
    </row>
    <row r="454" spans="1:4" x14ac:dyDescent="0.25">
      <c r="A454" t="s">
        <v>2418</v>
      </c>
      <c r="B454" t="s">
        <v>642</v>
      </c>
      <c r="C454">
        <v>1</v>
      </c>
      <c r="D454">
        <v>189</v>
      </c>
    </row>
    <row r="455" spans="1:4" x14ac:dyDescent="0.25">
      <c r="A455" t="s">
        <v>2426</v>
      </c>
      <c r="B455" t="s">
        <v>646</v>
      </c>
      <c r="C455">
        <v>1</v>
      </c>
      <c r="D455">
        <v>36</v>
      </c>
    </row>
    <row r="456" spans="1:4" x14ac:dyDescent="0.25">
      <c r="A456" t="s">
        <v>2448</v>
      </c>
      <c r="B456" t="s">
        <v>967</v>
      </c>
      <c r="C456">
        <v>1</v>
      </c>
      <c r="D456">
        <v>94</v>
      </c>
    </row>
    <row r="457" spans="1:4" x14ac:dyDescent="0.25">
      <c r="A457" t="s">
        <v>2450</v>
      </c>
      <c r="B457" t="s">
        <v>108</v>
      </c>
      <c r="C457">
        <v>1</v>
      </c>
      <c r="D457">
        <v>5</v>
      </c>
    </row>
    <row r="458" spans="1:4" x14ac:dyDescent="0.25">
      <c r="A458" t="s">
        <v>2471</v>
      </c>
      <c r="B458" t="s">
        <v>682</v>
      </c>
      <c r="C458">
        <v>1</v>
      </c>
      <c r="D458">
        <v>39</v>
      </c>
    </row>
    <row r="459" spans="1:4" x14ac:dyDescent="0.25">
      <c r="A459" t="s">
        <v>2473</v>
      </c>
      <c r="B459" t="s">
        <v>970</v>
      </c>
      <c r="C459">
        <v>1</v>
      </c>
      <c r="D459">
        <v>26</v>
      </c>
    </row>
    <row r="460" spans="1:4" x14ac:dyDescent="0.25">
      <c r="A460" t="s">
        <v>2978</v>
      </c>
      <c r="B460" t="s">
        <v>1284</v>
      </c>
      <c r="C460">
        <v>1</v>
      </c>
      <c r="D460">
        <v>11</v>
      </c>
    </row>
    <row r="461" spans="1:4" x14ac:dyDescent="0.25">
      <c r="A461" t="s">
        <v>2478</v>
      </c>
      <c r="B461" t="s">
        <v>45</v>
      </c>
      <c r="C461">
        <v>1</v>
      </c>
      <c r="D461">
        <v>12</v>
      </c>
    </row>
    <row r="462" spans="1:4" x14ac:dyDescent="0.25">
      <c r="A462" t="s">
        <v>2482</v>
      </c>
      <c r="B462" t="s">
        <v>46</v>
      </c>
      <c r="C462">
        <v>1</v>
      </c>
      <c r="D462">
        <v>35</v>
      </c>
    </row>
    <row r="463" spans="1:4" x14ac:dyDescent="0.25">
      <c r="A463" t="s">
        <v>2486</v>
      </c>
      <c r="B463" t="s">
        <v>694</v>
      </c>
      <c r="C463">
        <v>1</v>
      </c>
      <c r="D463">
        <v>53</v>
      </c>
    </row>
    <row r="464" spans="1:4" x14ac:dyDescent="0.25">
      <c r="A464" t="s">
        <v>2510</v>
      </c>
      <c r="B464" t="s">
        <v>709</v>
      </c>
      <c r="C464">
        <v>1</v>
      </c>
      <c r="D464">
        <v>116</v>
      </c>
    </row>
    <row r="465" spans="1:4" x14ac:dyDescent="0.25">
      <c r="A465" t="s">
        <v>2514</v>
      </c>
      <c r="B465" t="s">
        <v>713</v>
      </c>
      <c r="C465">
        <v>1</v>
      </c>
      <c r="D465">
        <v>42</v>
      </c>
    </row>
    <row r="466" spans="1:4" x14ac:dyDescent="0.25">
      <c r="A466" t="s">
        <v>2520</v>
      </c>
      <c r="B466" t="s">
        <v>719</v>
      </c>
      <c r="C466">
        <v>1</v>
      </c>
      <c r="D466">
        <v>47</v>
      </c>
    </row>
    <row r="467" spans="1:4" x14ac:dyDescent="0.25">
      <c r="A467" t="s">
        <v>2524</v>
      </c>
      <c r="B467" t="s">
        <v>976</v>
      </c>
      <c r="C467">
        <v>1</v>
      </c>
      <c r="D467">
        <v>55</v>
      </c>
    </row>
    <row r="468" spans="1:4" x14ac:dyDescent="0.25">
      <c r="A468" t="s">
        <v>2526</v>
      </c>
      <c r="B468" t="s">
        <v>723</v>
      </c>
      <c r="C468">
        <v>1</v>
      </c>
      <c r="D468">
        <v>39</v>
      </c>
    </row>
    <row r="469" spans="1:4" x14ac:dyDescent="0.25">
      <c r="A469" t="s">
        <v>2529</v>
      </c>
      <c r="B469" t="s">
        <v>726</v>
      </c>
      <c r="C469">
        <v>1</v>
      </c>
      <c r="D469">
        <v>8</v>
      </c>
    </row>
    <row r="470" spans="1:4" x14ac:dyDescent="0.25">
      <c r="A470" t="s">
        <v>2979</v>
      </c>
      <c r="B470" t="s">
        <v>731</v>
      </c>
      <c r="C470">
        <v>1</v>
      </c>
      <c r="D470">
        <v>119</v>
      </c>
    </row>
    <row r="471" spans="1:4" x14ac:dyDescent="0.25">
      <c r="A471" t="s">
        <v>2980</v>
      </c>
      <c r="B471" t="s">
        <v>733</v>
      </c>
      <c r="C471">
        <v>1</v>
      </c>
      <c r="D471">
        <v>165</v>
      </c>
    </row>
    <row r="472" spans="1:4" x14ac:dyDescent="0.25">
      <c r="A472" t="s">
        <v>2535</v>
      </c>
      <c r="B472" t="s">
        <v>113</v>
      </c>
      <c r="C472">
        <v>1</v>
      </c>
      <c r="D472">
        <v>213</v>
      </c>
    </row>
    <row r="473" spans="1:4" x14ac:dyDescent="0.25">
      <c r="A473" t="s">
        <v>2981</v>
      </c>
      <c r="B473" t="s">
        <v>1327</v>
      </c>
      <c r="C473">
        <v>1</v>
      </c>
      <c r="D473">
        <v>4</v>
      </c>
    </row>
    <row r="474" spans="1:4" x14ac:dyDescent="0.25">
      <c r="A474" t="s">
        <v>2982</v>
      </c>
      <c r="B474" t="s">
        <v>1332</v>
      </c>
      <c r="C474">
        <v>1</v>
      </c>
      <c r="D474">
        <v>1</v>
      </c>
    </row>
    <row r="475" spans="1:4" x14ac:dyDescent="0.25">
      <c r="A475" t="s">
        <v>2983</v>
      </c>
      <c r="B475" t="s">
        <v>1334</v>
      </c>
      <c r="C475">
        <v>1</v>
      </c>
      <c r="D475">
        <v>1</v>
      </c>
    </row>
    <row r="476" spans="1:4" x14ac:dyDescent="0.25">
      <c r="A476" t="s">
        <v>2553</v>
      </c>
      <c r="B476" t="s">
        <v>751</v>
      </c>
      <c r="C476">
        <v>1</v>
      </c>
      <c r="D476">
        <v>15</v>
      </c>
    </row>
    <row r="477" spans="1:4" x14ac:dyDescent="0.25">
      <c r="A477" t="s">
        <v>2984</v>
      </c>
      <c r="B477" t="s">
        <v>1348</v>
      </c>
      <c r="C477">
        <v>1</v>
      </c>
      <c r="D477">
        <v>5</v>
      </c>
    </row>
    <row r="478" spans="1:4" x14ac:dyDescent="0.25">
      <c r="A478" t="s">
        <v>2566</v>
      </c>
      <c r="B478" t="s">
        <v>764</v>
      </c>
      <c r="C478">
        <v>1</v>
      </c>
      <c r="D478">
        <v>2</v>
      </c>
    </row>
    <row r="479" spans="1:4" x14ac:dyDescent="0.25">
      <c r="A479" t="s">
        <v>2985</v>
      </c>
      <c r="B479" t="s">
        <v>249</v>
      </c>
      <c r="C479">
        <v>1</v>
      </c>
      <c r="D479">
        <v>6</v>
      </c>
    </row>
    <row r="480" spans="1:4" x14ac:dyDescent="0.25">
      <c r="A480" t="s">
        <v>2570</v>
      </c>
      <c r="B480" t="s">
        <v>768</v>
      </c>
      <c r="C480">
        <v>1</v>
      </c>
      <c r="D480">
        <v>19</v>
      </c>
    </row>
    <row r="481" spans="1:4" x14ac:dyDescent="0.25">
      <c r="A481" t="s">
        <v>2986</v>
      </c>
      <c r="B481" t="s">
        <v>772</v>
      </c>
      <c r="C481">
        <v>1</v>
      </c>
      <c r="D481">
        <v>501</v>
      </c>
    </row>
    <row r="482" spans="1:4" x14ac:dyDescent="0.25">
      <c r="A482" t="s">
        <v>2591</v>
      </c>
      <c r="B482" t="s">
        <v>786</v>
      </c>
      <c r="C482">
        <v>1</v>
      </c>
      <c r="D482">
        <v>68</v>
      </c>
    </row>
    <row r="483" spans="1:4" x14ac:dyDescent="0.25">
      <c r="A483" t="s">
        <v>2592</v>
      </c>
      <c r="B483" t="s">
        <v>979</v>
      </c>
      <c r="C483">
        <v>1</v>
      </c>
      <c r="D483">
        <v>13</v>
      </c>
    </row>
    <row r="484" spans="1:4" x14ac:dyDescent="0.25">
      <c r="A484" t="s">
        <v>2596</v>
      </c>
      <c r="B484" t="s">
        <v>121</v>
      </c>
      <c r="C484">
        <v>1</v>
      </c>
      <c r="D484">
        <v>4</v>
      </c>
    </row>
    <row r="485" spans="1:4" x14ac:dyDescent="0.25">
      <c r="A485" t="s">
        <v>2601</v>
      </c>
      <c r="B485" t="s">
        <v>122</v>
      </c>
      <c r="C485">
        <v>1</v>
      </c>
      <c r="D485">
        <v>38</v>
      </c>
    </row>
    <row r="486" spans="1:4" x14ac:dyDescent="0.25">
      <c r="A486" t="s">
        <v>2604</v>
      </c>
      <c r="B486" t="s">
        <v>980</v>
      </c>
      <c r="C486">
        <v>1</v>
      </c>
      <c r="D486">
        <v>37</v>
      </c>
    </row>
    <row r="487" spans="1:4" x14ac:dyDescent="0.25">
      <c r="A487" t="s">
        <v>2606</v>
      </c>
      <c r="B487" t="s">
        <v>799</v>
      </c>
      <c r="C487">
        <v>1</v>
      </c>
      <c r="D487">
        <v>19</v>
      </c>
    </row>
    <row r="488" spans="1:4" x14ac:dyDescent="0.25">
      <c r="A488" t="s">
        <v>2987</v>
      </c>
      <c r="B488" t="s">
        <v>801</v>
      </c>
      <c r="C488">
        <v>1</v>
      </c>
      <c r="D488">
        <v>1447</v>
      </c>
    </row>
    <row r="489" spans="1:4" x14ac:dyDescent="0.25">
      <c r="A489" t="s">
        <v>2613</v>
      </c>
      <c r="B489" t="s">
        <v>805</v>
      </c>
      <c r="C489">
        <v>1</v>
      </c>
      <c r="D489">
        <v>12</v>
      </c>
    </row>
    <row r="490" spans="1:4" x14ac:dyDescent="0.25">
      <c r="A490" t="s">
        <v>2988</v>
      </c>
      <c r="B490" t="s">
        <v>1378</v>
      </c>
      <c r="C490">
        <v>1</v>
      </c>
      <c r="D490">
        <v>7</v>
      </c>
    </row>
    <row r="491" spans="1:4" x14ac:dyDescent="0.25">
      <c r="A491" t="s">
        <v>2616</v>
      </c>
      <c r="B491" t="s">
        <v>807</v>
      </c>
      <c r="C491">
        <v>1</v>
      </c>
      <c r="D491">
        <v>52</v>
      </c>
    </row>
    <row r="492" spans="1:4" x14ac:dyDescent="0.25">
      <c r="A492" t="s">
        <v>2626</v>
      </c>
      <c r="B492" t="s">
        <v>816</v>
      </c>
      <c r="C492">
        <v>1</v>
      </c>
      <c r="D492">
        <v>23</v>
      </c>
    </row>
    <row r="493" spans="1:4" x14ac:dyDescent="0.25">
      <c r="A493" t="s">
        <v>2989</v>
      </c>
      <c r="B493" t="s">
        <v>1389</v>
      </c>
      <c r="C493">
        <v>1</v>
      </c>
      <c r="D493">
        <v>161</v>
      </c>
    </row>
    <row r="494" spans="1:4" x14ac:dyDescent="0.25">
      <c r="A494" t="s">
        <v>2630</v>
      </c>
      <c r="B494" t="s">
        <v>821</v>
      </c>
      <c r="C494">
        <v>1</v>
      </c>
      <c r="D494">
        <v>34</v>
      </c>
    </row>
    <row r="495" spans="1:4" x14ac:dyDescent="0.25">
      <c r="A495" t="s">
        <v>2634</v>
      </c>
      <c r="B495" t="s">
        <v>824</v>
      </c>
      <c r="C495">
        <v>1</v>
      </c>
      <c r="D495">
        <v>37</v>
      </c>
    </row>
    <row r="496" spans="1:4" x14ac:dyDescent="0.25">
      <c r="A496" t="s">
        <v>2638</v>
      </c>
      <c r="B496" t="s">
        <v>829</v>
      </c>
      <c r="C496">
        <v>1</v>
      </c>
      <c r="D496">
        <v>29</v>
      </c>
    </row>
    <row r="497" spans="1:4" x14ac:dyDescent="0.25">
      <c r="A497" t="s">
        <v>2990</v>
      </c>
      <c r="B497" t="s">
        <v>1396</v>
      </c>
      <c r="C497">
        <v>1</v>
      </c>
      <c r="D497">
        <v>94</v>
      </c>
    </row>
    <row r="498" spans="1:4" x14ac:dyDescent="0.25">
      <c r="A498" t="s">
        <v>2647</v>
      </c>
      <c r="B498" t="s">
        <v>258</v>
      </c>
      <c r="C498">
        <v>1</v>
      </c>
      <c r="D498">
        <v>9</v>
      </c>
    </row>
    <row r="499" spans="1:4" x14ac:dyDescent="0.25">
      <c r="A499" t="s">
        <v>2651</v>
      </c>
      <c r="B499" t="s">
        <v>993</v>
      </c>
      <c r="C499">
        <v>1</v>
      </c>
      <c r="D499">
        <v>3</v>
      </c>
    </row>
    <row r="500" spans="1:4" x14ac:dyDescent="0.25">
      <c r="A500" t="s">
        <v>2991</v>
      </c>
      <c r="B500" t="s">
        <v>62</v>
      </c>
      <c r="C500">
        <v>1</v>
      </c>
      <c r="D500">
        <v>251</v>
      </c>
    </row>
    <row r="501" spans="1:4" x14ac:dyDescent="0.25">
      <c r="A501" t="s">
        <v>2673</v>
      </c>
      <c r="B501" t="s">
        <v>841</v>
      </c>
      <c r="C501">
        <v>1</v>
      </c>
      <c r="D501">
        <v>9</v>
      </c>
    </row>
    <row r="502" spans="1:4" x14ac:dyDescent="0.25">
      <c r="A502" t="s">
        <v>2676</v>
      </c>
      <c r="B502" t="s">
        <v>1008</v>
      </c>
      <c r="C502">
        <v>1</v>
      </c>
      <c r="D502">
        <v>7</v>
      </c>
    </row>
    <row r="503" spans="1:4" x14ac:dyDescent="0.25">
      <c r="A503" t="s">
        <v>2678</v>
      </c>
      <c r="B503" t="s">
        <v>1010</v>
      </c>
      <c r="C503">
        <v>1</v>
      </c>
      <c r="D503">
        <v>61</v>
      </c>
    </row>
    <row r="504" spans="1:4" x14ac:dyDescent="0.25">
      <c r="A504" t="s">
        <v>2685</v>
      </c>
      <c r="B504" t="s">
        <v>843</v>
      </c>
      <c r="C504">
        <v>1</v>
      </c>
      <c r="D504">
        <v>176</v>
      </c>
    </row>
    <row r="505" spans="1:4" x14ac:dyDescent="0.25">
      <c r="A505" t="s">
        <v>2705</v>
      </c>
      <c r="B505" t="s">
        <v>1022</v>
      </c>
      <c r="C505">
        <v>1</v>
      </c>
      <c r="D505">
        <v>105</v>
      </c>
    </row>
    <row r="506" spans="1:4" x14ac:dyDescent="0.25">
      <c r="A506" t="s">
        <v>2706</v>
      </c>
      <c r="B506" t="s">
        <v>1023</v>
      </c>
      <c r="C506">
        <v>1</v>
      </c>
      <c r="D506">
        <v>14</v>
      </c>
    </row>
    <row r="507" spans="1:4" x14ac:dyDescent="0.25">
      <c r="A507" t="s">
        <v>2992</v>
      </c>
      <c r="B507" t="s">
        <v>65</v>
      </c>
      <c r="C507">
        <v>1</v>
      </c>
      <c r="D507">
        <v>597</v>
      </c>
    </row>
    <row r="508" spans="1:4" x14ac:dyDescent="0.25">
      <c r="A508" t="s">
        <v>2727</v>
      </c>
      <c r="B508" t="s">
        <v>864</v>
      </c>
      <c r="C508">
        <v>1</v>
      </c>
      <c r="D508">
        <v>28</v>
      </c>
    </row>
    <row r="509" spans="1:4" x14ac:dyDescent="0.25">
      <c r="A509" t="s">
        <v>2731</v>
      </c>
      <c r="B509" t="s">
        <v>133</v>
      </c>
      <c r="C509">
        <v>1</v>
      </c>
      <c r="D509">
        <v>39</v>
      </c>
    </row>
    <row r="510" spans="1:4" x14ac:dyDescent="0.25">
      <c r="A510" t="s">
        <v>2734</v>
      </c>
      <c r="B510" t="s">
        <v>866</v>
      </c>
      <c r="C510">
        <v>1</v>
      </c>
      <c r="D510">
        <v>57</v>
      </c>
    </row>
    <row r="511" spans="1:4" x14ac:dyDescent="0.25">
      <c r="A511" t="s">
        <v>2749</v>
      </c>
      <c r="B511" t="s">
        <v>1046</v>
      </c>
      <c r="C511">
        <v>1</v>
      </c>
      <c r="D511">
        <v>82</v>
      </c>
    </row>
    <row r="512" spans="1:4" x14ac:dyDescent="0.25">
      <c r="A512" t="s">
        <v>2753</v>
      </c>
      <c r="B512" t="s">
        <v>874</v>
      </c>
      <c r="C512">
        <v>1</v>
      </c>
      <c r="D512">
        <v>55</v>
      </c>
    </row>
    <row r="513" spans="1:4" x14ac:dyDescent="0.25">
      <c r="A513" t="s">
        <v>2755</v>
      </c>
      <c r="B513" t="s">
        <v>135</v>
      </c>
      <c r="C513">
        <v>1</v>
      </c>
      <c r="D513">
        <v>87</v>
      </c>
    </row>
    <row r="514" spans="1:4" x14ac:dyDescent="0.25">
      <c r="A514" t="s">
        <v>2756</v>
      </c>
      <c r="B514" t="s">
        <v>875</v>
      </c>
      <c r="C514">
        <v>1</v>
      </c>
      <c r="D514">
        <v>67</v>
      </c>
    </row>
    <row r="515" spans="1:4" x14ac:dyDescent="0.25">
      <c r="A515" t="s">
        <v>2764</v>
      </c>
      <c r="B515" t="s">
        <v>878</v>
      </c>
      <c r="C515">
        <v>1</v>
      </c>
      <c r="D515">
        <v>50</v>
      </c>
    </row>
    <row r="516" spans="1:4" x14ac:dyDescent="0.25">
      <c r="A516" t="s">
        <v>2774</v>
      </c>
      <c r="B516" t="s">
        <v>880</v>
      </c>
      <c r="C516">
        <v>1</v>
      </c>
      <c r="D516">
        <v>22</v>
      </c>
    </row>
    <row r="517" spans="1:4" x14ac:dyDescent="0.25">
      <c r="A517" t="s">
        <v>2775</v>
      </c>
      <c r="B517" t="s">
        <v>881</v>
      </c>
      <c r="C517">
        <v>1</v>
      </c>
      <c r="D517">
        <v>151</v>
      </c>
    </row>
    <row r="518" spans="1:4" x14ac:dyDescent="0.25">
      <c r="A518" t="s">
        <v>2778</v>
      </c>
      <c r="B518" t="s">
        <v>1062</v>
      </c>
      <c r="C518">
        <v>1</v>
      </c>
      <c r="D518">
        <v>5</v>
      </c>
    </row>
    <row r="519" spans="1:4" x14ac:dyDescent="0.25">
      <c r="A519" t="s">
        <v>2786</v>
      </c>
      <c r="B519" t="s">
        <v>1066</v>
      </c>
      <c r="C519">
        <v>1</v>
      </c>
      <c r="D519">
        <v>118</v>
      </c>
    </row>
    <row r="520" spans="1:4" x14ac:dyDescent="0.25">
      <c r="A520" t="s">
        <v>2788</v>
      </c>
      <c r="B520" t="s">
        <v>889</v>
      </c>
      <c r="C520">
        <v>1</v>
      </c>
      <c r="D520">
        <v>55</v>
      </c>
    </row>
    <row r="521" spans="1:4" x14ac:dyDescent="0.25">
      <c r="A521" t="s">
        <v>2792</v>
      </c>
      <c r="B521" t="s">
        <v>891</v>
      </c>
      <c r="C521">
        <v>1</v>
      </c>
      <c r="D521">
        <v>95</v>
      </c>
    </row>
    <row r="522" spans="1:4" x14ac:dyDescent="0.25">
      <c r="A522" t="s">
        <v>2803</v>
      </c>
      <c r="B522" t="s">
        <v>1075</v>
      </c>
      <c r="C522">
        <v>1</v>
      </c>
      <c r="D522">
        <v>4</v>
      </c>
    </row>
    <row r="523" spans="1:4" x14ac:dyDescent="0.25">
      <c r="A523" t="s">
        <v>2811</v>
      </c>
      <c r="B523" t="s">
        <v>1079</v>
      </c>
      <c r="C523">
        <v>1</v>
      </c>
      <c r="D523">
        <v>54</v>
      </c>
    </row>
    <row r="524" spans="1:4" x14ac:dyDescent="0.25">
      <c r="A524" t="s">
        <v>2814</v>
      </c>
      <c r="B524" t="s">
        <v>900</v>
      </c>
      <c r="C524">
        <v>1</v>
      </c>
      <c r="D524">
        <v>8</v>
      </c>
    </row>
    <row r="525" spans="1:4" x14ac:dyDescent="0.25">
      <c r="A525" t="s">
        <v>2823</v>
      </c>
      <c r="B525" t="s">
        <v>1083</v>
      </c>
      <c r="C525">
        <v>1</v>
      </c>
      <c r="D525">
        <v>11</v>
      </c>
    </row>
    <row r="526" spans="1:4" x14ac:dyDescent="0.25">
      <c r="A526" t="s">
        <v>2825</v>
      </c>
      <c r="B526" t="s">
        <v>1085</v>
      </c>
      <c r="C526">
        <v>1</v>
      </c>
      <c r="D526">
        <v>4</v>
      </c>
    </row>
    <row r="527" spans="1:4" x14ac:dyDescent="0.25">
      <c r="A527" t="s">
        <v>2834</v>
      </c>
      <c r="B527" t="s">
        <v>1090</v>
      </c>
      <c r="C527">
        <v>1</v>
      </c>
      <c r="D527">
        <v>136</v>
      </c>
    </row>
    <row r="528" spans="1:4" x14ac:dyDescent="0.25">
      <c r="A528" t="s">
        <v>2844</v>
      </c>
      <c r="B528" t="s">
        <v>1095</v>
      </c>
      <c r="C528">
        <v>1</v>
      </c>
      <c r="D528">
        <v>36</v>
      </c>
    </row>
    <row r="529" spans="1:4" x14ac:dyDescent="0.25">
      <c r="A529" t="s">
        <v>2849</v>
      </c>
      <c r="B529" t="s">
        <v>170</v>
      </c>
      <c r="C529">
        <v>1</v>
      </c>
      <c r="D529">
        <v>31</v>
      </c>
    </row>
    <row r="530" spans="1:4" x14ac:dyDescent="0.25">
      <c r="A530" t="s">
        <v>2857</v>
      </c>
      <c r="B530" t="s">
        <v>1103</v>
      </c>
      <c r="C530">
        <v>1</v>
      </c>
      <c r="D530">
        <v>5</v>
      </c>
    </row>
    <row r="531" spans="1:4" x14ac:dyDescent="0.25">
      <c r="A531" t="s">
        <v>2867</v>
      </c>
      <c r="B531" t="s">
        <v>916</v>
      </c>
      <c r="C531">
        <v>1</v>
      </c>
      <c r="D531">
        <v>451</v>
      </c>
    </row>
    <row r="532" spans="1:4" x14ac:dyDescent="0.25">
      <c r="A532" t="s">
        <v>2993</v>
      </c>
      <c r="B532" t="s">
        <v>1439</v>
      </c>
      <c r="C532">
        <v>1</v>
      </c>
      <c r="D532">
        <v>12</v>
      </c>
    </row>
    <row r="533" spans="1:4" x14ac:dyDescent="0.25">
      <c r="A533" t="s">
        <v>2881</v>
      </c>
      <c r="B533" t="s">
        <v>180</v>
      </c>
      <c r="C533">
        <v>1</v>
      </c>
      <c r="D533">
        <v>42</v>
      </c>
    </row>
    <row r="534" spans="1:4" x14ac:dyDescent="0.25">
      <c r="A534" t="s">
        <v>2882</v>
      </c>
      <c r="B534" t="s">
        <v>183</v>
      </c>
      <c r="C534">
        <v>1</v>
      </c>
      <c r="D534">
        <v>20</v>
      </c>
    </row>
    <row r="535" spans="1:4" x14ac:dyDescent="0.25">
      <c r="A535" t="s">
        <v>2883</v>
      </c>
      <c r="B535" t="s">
        <v>920</v>
      </c>
      <c r="C535">
        <v>1</v>
      </c>
      <c r="D535">
        <v>22</v>
      </c>
    </row>
    <row r="536" spans="1:4" x14ac:dyDescent="0.25">
      <c r="A536" t="s">
        <v>2884</v>
      </c>
      <c r="B536" t="s">
        <v>921</v>
      </c>
      <c r="C536">
        <v>1</v>
      </c>
      <c r="D536">
        <v>3</v>
      </c>
    </row>
    <row r="537" spans="1:4" x14ac:dyDescent="0.25">
      <c r="A537" t="s">
        <v>2886</v>
      </c>
      <c r="B537" t="s">
        <v>1114</v>
      </c>
      <c r="C537">
        <v>1</v>
      </c>
      <c r="D537">
        <v>2</v>
      </c>
    </row>
    <row r="538" spans="1:4" x14ac:dyDescent="0.25">
      <c r="A538" t="s">
        <v>2895</v>
      </c>
      <c r="B538" t="s">
        <v>187</v>
      </c>
      <c r="C538">
        <v>1</v>
      </c>
      <c r="D538">
        <v>7</v>
      </c>
    </row>
    <row r="539" spans="1:4" x14ac:dyDescent="0.25">
      <c r="A539" t="s">
        <v>2906</v>
      </c>
      <c r="B539" t="s">
        <v>936</v>
      </c>
      <c r="C539">
        <v>1</v>
      </c>
      <c r="D539">
        <v>3</v>
      </c>
    </row>
    <row r="540" spans="1:4" x14ac:dyDescent="0.25">
      <c r="A540" t="s">
        <v>2994</v>
      </c>
      <c r="B540" t="s">
        <v>1444</v>
      </c>
      <c r="C540">
        <v>1</v>
      </c>
      <c r="D540">
        <v>1</v>
      </c>
    </row>
    <row r="541" spans="1:4" x14ac:dyDescent="0.25">
      <c r="A541" t="s">
        <v>2800</v>
      </c>
      <c r="B541" t="s">
        <v>139</v>
      </c>
      <c r="C541">
        <v>1</v>
      </c>
      <c r="D541">
        <v>112</v>
      </c>
    </row>
    <row r="542" spans="1:4" x14ac:dyDescent="0.25">
      <c r="A542" t="s">
        <v>2806</v>
      </c>
      <c r="B542" t="s">
        <v>144</v>
      </c>
      <c r="C542">
        <v>1</v>
      </c>
      <c r="D542">
        <v>87</v>
      </c>
    </row>
    <row r="543" spans="1:4" x14ac:dyDescent="0.25">
      <c r="A543" t="s">
        <v>2811</v>
      </c>
      <c r="B543" t="s">
        <v>149</v>
      </c>
      <c r="C543">
        <v>1</v>
      </c>
      <c r="D543">
        <v>6</v>
      </c>
    </row>
    <row r="544" spans="1:4" x14ac:dyDescent="0.25">
      <c r="A544" t="s">
        <v>2812</v>
      </c>
      <c r="B544" t="s">
        <v>150</v>
      </c>
      <c r="C544">
        <v>1</v>
      </c>
      <c r="D544">
        <v>31</v>
      </c>
    </row>
    <row r="545" spans="1:4" x14ac:dyDescent="0.25">
      <c r="A545" t="s">
        <v>2815</v>
      </c>
      <c r="B545" t="s">
        <v>153</v>
      </c>
      <c r="C545">
        <v>1</v>
      </c>
      <c r="D545">
        <v>3</v>
      </c>
    </row>
    <row r="546" spans="1:4" x14ac:dyDescent="0.25">
      <c r="A546" t="s">
        <v>2832</v>
      </c>
      <c r="B546" t="s">
        <v>72</v>
      </c>
      <c r="C546">
        <v>1</v>
      </c>
      <c r="D546">
        <v>10</v>
      </c>
    </row>
    <row r="547" spans="1:4" x14ac:dyDescent="0.25">
      <c r="A547" t="s">
        <v>2834</v>
      </c>
      <c r="B547" t="s">
        <v>163</v>
      </c>
      <c r="C547">
        <v>1</v>
      </c>
      <c r="D547">
        <v>32</v>
      </c>
    </row>
    <row r="548" spans="1:4" x14ac:dyDescent="0.25">
      <c r="A548" t="s">
        <v>2837</v>
      </c>
      <c r="B548" t="s">
        <v>73</v>
      </c>
      <c r="C548">
        <v>1</v>
      </c>
      <c r="D548">
        <v>20</v>
      </c>
    </row>
    <row r="549" spans="1:4" x14ac:dyDescent="0.25">
      <c r="A549" t="s">
        <v>2844</v>
      </c>
      <c r="B549" t="s">
        <v>169</v>
      </c>
      <c r="C549">
        <v>1</v>
      </c>
      <c r="D549">
        <v>3</v>
      </c>
    </row>
    <row r="550" spans="1:4" x14ac:dyDescent="0.25">
      <c r="A550" t="s">
        <v>2847</v>
      </c>
      <c r="B550" t="s">
        <v>174</v>
      </c>
      <c r="C550">
        <v>1</v>
      </c>
      <c r="D550">
        <v>4</v>
      </c>
    </row>
    <row r="551" spans="1:4" x14ac:dyDescent="0.25">
      <c r="A551" t="s">
        <v>2939</v>
      </c>
      <c r="B551" t="s">
        <v>185</v>
      </c>
      <c r="C551">
        <v>1</v>
      </c>
      <c r="D551">
        <v>1</v>
      </c>
    </row>
    <row r="552" spans="1:4" x14ac:dyDescent="0.25">
      <c r="A552" t="s">
        <v>2993</v>
      </c>
      <c r="B552" t="s">
        <v>276</v>
      </c>
      <c r="C552">
        <v>1</v>
      </c>
      <c r="D552">
        <v>2</v>
      </c>
    </row>
    <row r="553" spans="1:4" x14ac:dyDescent="0.25">
      <c r="A553" t="s">
        <v>2890</v>
      </c>
      <c r="B553" t="s">
        <v>193</v>
      </c>
      <c r="C553">
        <v>1</v>
      </c>
      <c r="D553">
        <v>2</v>
      </c>
    </row>
    <row r="554" spans="1:4" x14ac:dyDescent="0.25">
      <c r="A554" t="s">
        <v>2995</v>
      </c>
      <c r="B554" t="s">
        <v>282</v>
      </c>
      <c r="C554">
        <v>0</v>
      </c>
      <c r="D554">
        <v>1716</v>
      </c>
    </row>
    <row r="555" spans="1:4" x14ac:dyDescent="0.25">
      <c r="A555" t="s">
        <v>2996</v>
      </c>
      <c r="B555" t="s">
        <v>202</v>
      </c>
      <c r="C555">
        <v>0</v>
      </c>
      <c r="D555">
        <v>4</v>
      </c>
    </row>
    <row r="556" spans="1:4" x14ac:dyDescent="0.25">
      <c r="A556" t="s">
        <v>2997</v>
      </c>
      <c r="B556" t="s">
        <v>1152</v>
      </c>
      <c r="C556">
        <v>0</v>
      </c>
      <c r="D556">
        <v>2</v>
      </c>
    </row>
    <row r="557" spans="1:4" x14ac:dyDescent="0.25">
      <c r="A557" t="s">
        <v>2998</v>
      </c>
      <c r="B557" t="s">
        <v>204</v>
      </c>
      <c r="C557">
        <v>0</v>
      </c>
      <c r="D557">
        <v>4</v>
      </c>
    </row>
    <row r="558" spans="1:4" x14ac:dyDescent="0.25">
      <c r="A558" t="s">
        <v>2999</v>
      </c>
      <c r="B558" t="s">
        <v>1153</v>
      </c>
      <c r="C558">
        <v>0</v>
      </c>
      <c r="D558">
        <v>277</v>
      </c>
    </row>
    <row r="559" spans="1:4" x14ac:dyDescent="0.25">
      <c r="A559" t="s">
        <v>3000</v>
      </c>
      <c r="B559" t="s">
        <v>207</v>
      </c>
      <c r="C559">
        <v>0</v>
      </c>
      <c r="D559">
        <v>6</v>
      </c>
    </row>
    <row r="560" spans="1:4" x14ac:dyDescent="0.25">
      <c r="A560" t="s">
        <v>3001</v>
      </c>
      <c r="B560" t="s">
        <v>1154</v>
      </c>
      <c r="C560">
        <v>0</v>
      </c>
      <c r="D560">
        <v>2</v>
      </c>
    </row>
    <row r="561" spans="1:4" x14ac:dyDescent="0.25">
      <c r="A561" t="s">
        <v>3002</v>
      </c>
      <c r="B561" t="s">
        <v>208</v>
      </c>
      <c r="C561">
        <v>0</v>
      </c>
      <c r="D561">
        <v>1</v>
      </c>
    </row>
    <row r="562" spans="1:4" x14ac:dyDescent="0.25">
      <c r="A562" t="s">
        <v>3003</v>
      </c>
      <c r="B562" t="s">
        <v>209</v>
      </c>
      <c r="C562">
        <v>0</v>
      </c>
      <c r="D562">
        <v>1</v>
      </c>
    </row>
    <row r="563" spans="1:4" x14ac:dyDescent="0.25">
      <c r="A563" t="s">
        <v>3004</v>
      </c>
      <c r="B563" t="s">
        <v>210</v>
      </c>
      <c r="C563">
        <v>0</v>
      </c>
      <c r="D563">
        <v>21</v>
      </c>
    </row>
    <row r="564" spans="1:4" x14ac:dyDescent="0.25">
      <c r="A564" t="s">
        <v>3005</v>
      </c>
      <c r="B564" t="s">
        <v>1155</v>
      </c>
      <c r="C564">
        <v>0</v>
      </c>
      <c r="D564">
        <v>3</v>
      </c>
    </row>
    <row r="565" spans="1:4" x14ac:dyDescent="0.25">
      <c r="A565" t="s">
        <v>2040</v>
      </c>
      <c r="B565" t="s">
        <v>93</v>
      </c>
      <c r="C565">
        <v>0</v>
      </c>
      <c r="D565">
        <v>15</v>
      </c>
    </row>
    <row r="566" spans="1:4" x14ac:dyDescent="0.25">
      <c r="A566" t="s">
        <v>3006</v>
      </c>
      <c r="B566" t="s">
        <v>1156</v>
      </c>
      <c r="C566">
        <v>0</v>
      </c>
      <c r="D566">
        <v>3</v>
      </c>
    </row>
    <row r="567" spans="1:4" x14ac:dyDescent="0.25">
      <c r="A567" t="s">
        <v>3007</v>
      </c>
      <c r="B567" t="s">
        <v>1157</v>
      </c>
      <c r="C567">
        <v>0</v>
      </c>
      <c r="D567">
        <v>2</v>
      </c>
    </row>
    <row r="568" spans="1:4" x14ac:dyDescent="0.25">
      <c r="A568" t="s">
        <v>2043</v>
      </c>
      <c r="B568" t="s">
        <v>943</v>
      </c>
      <c r="C568">
        <v>0</v>
      </c>
      <c r="D568">
        <v>8</v>
      </c>
    </row>
    <row r="569" spans="1:4" x14ac:dyDescent="0.25">
      <c r="A569" t="s">
        <v>3008</v>
      </c>
      <c r="B569" t="s">
        <v>1158</v>
      </c>
      <c r="C569">
        <v>0</v>
      </c>
      <c r="D569">
        <v>1</v>
      </c>
    </row>
    <row r="570" spans="1:4" x14ac:dyDescent="0.25">
      <c r="A570" t="s">
        <v>2044</v>
      </c>
      <c r="B570" t="s">
        <v>292</v>
      </c>
      <c r="C570">
        <v>0</v>
      </c>
      <c r="D570">
        <v>9</v>
      </c>
    </row>
    <row r="571" spans="1:4" x14ac:dyDescent="0.25">
      <c r="A571" t="s">
        <v>3009</v>
      </c>
      <c r="B571" t="s">
        <v>1160</v>
      </c>
      <c r="C571">
        <v>0</v>
      </c>
      <c r="D571">
        <v>10</v>
      </c>
    </row>
    <row r="572" spans="1:4" x14ac:dyDescent="0.25">
      <c r="A572" t="s">
        <v>3010</v>
      </c>
      <c r="B572" t="s">
        <v>1161</v>
      </c>
      <c r="C572">
        <v>0</v>
      </c>
      <c r="D572">
        <v>9</v>
      </c>
    </row>
    <row r="573" spans="1:4" x14ac:dyDescent="0.25">
      <c r="A573" t="s">
        <v>3011</v>
      </c>
      <c r="B573" t="s">
        <v>212</v>
      </c>
      <c r="C573">
        <v>0</v>
      </c>
      <c r="D573">
        <v>19</v>
      </c>
    </row>
    <row r="574" spans="1:4" x14ac:dyDescent="0.25">
      <c r="A574" t="s">
        <v>3012</v>
      </c>
      <c r="B574" t="s">
        <v>1162</v>
      </c>
      <c r="C574">
        <v>0</v>
      </c>
      <c r="D574">
        <v>3</v>
      </c>
    </row>
    <row r="575" spans="1:4" x14ac:dyDescent="0.25">
      <c r="A575" t="s">
        <v>2049</v>
      </c>
      <c r="B575" t="s">
        <v>297</v>
      </c>
      <c r="C575">
        <v>0</v>
      </c>
      <c r="D575">
        <v>14</v>
      </c>
    </row>
    <row r="576" spans="1:4" x14ac:dyDescent="0.25">
      <c r="A576" t="s">
        <v>2053</v>
      </c>
      <c r="B576" t="s">
        <v>300</v>
      </c>
      <c r="C576">
        <v>0</v>
      </c>
      <c r="D576">
        <v>10</v>
      </c>
    </row>
    <row r="577" spans="1:4" x14ac:dyDescent="0.25">
      <c r="A577" t="s">
        <v>3013</v>
      </c>
      <c r="B577" t="s">
        <v>301</v>
      </c>
      <c r="C577">
        <v>0</v>
      </c>
      <c r="D577">
        <v>39</v>
      </c>
    </row>
    <row r="578" spans="1:4" x14ac:dyDescent="0.25">
      <c r="A578" t="s">
        <v>3014</v>
      </c>
      <c r="B578" t="s">
        <v>1164</v>
      </c>
      <c r="C578">
        <v>0</v>
      </c>
      <c r="D578">
        <v>10</v>
      </c>
    </row>
    <row r="579" spans="1:4" x14ac:dyDescent="0.25">
      <c r="A579" t="s">
        <v>3015</v>
      </c>
      <c r="B579" t="s">
        <v>1165</v>
      </c>
      <c r="C579">
        <v>0</v>
      </c>
      <c r="D579">
        <v>865</v>
      </c>
    </row>
    <row r="580" spans="1:4" x14ac:dyDescent="0.25">
      <c r="A580" t="s">
        <v>2061</v>
      </c>
      <c r="B580" t="s">
        <v>308</v>
      </c>
      <c r="C580">
        <v>0</v>
      </c>
      <c r="D580">
        <v>13</v>
      </c>
    </row>
    <row r="581" spans="1:4" x14ac:dyDescent="0.25">
      <c r="A581" t="s">
        <v>2064</v>
      </c>
      <c r="B581" t="s">
        <v>311</v>
      </c>
      <c r="C581">
        <v>0</v>
      </c>
      <c r="D581">
        <v>128</v>
      </c>
    </row>
    <row r="582" spans="1:4" x14ac:dyDescent="0.25">
      <c r="A582" t="s">
        <v>2065</v>
      </c>
      <c r="B582" t="s">
        <v>312</v>
      </c>
      <c r="C582">
        <v>0</v>
      </c>
      <c r="D582">
        <v>20</v>
      </c>
    </row>
    <row r="583" spans="1:4" x14ac:dyDescent="0.25">
      <c r="A583" t="s">
        <v>3016</v>
      </c>
      <c r="B583" t="s">
        <v>313</v>
      </c>
      <c r="C583">
        <v>0</v>
      </c>
      <c r="D583">
        <v>9</v>
      </c>
    </row>
    <row r="584" spans="1:4" x14ac:dyDescent="0.25">
      <c r="A584" t="s">
        <v>2067</v>
      </c>
      <c r="B584" t="s">
        <v>314</v>
      </c>
      <c r="C584">
        <v>0</v>
      </c>
      <c r="D584">
        <v>107</v>
      </c>
    </row>
    <row r="585" spans="1:4" x14ac:dyDescent="0.25">
      <c r="A585" t="s">
        <v>2068</v>
      </c>
      <c r="B585" t="s">
        <v>315</v>
      </c>
      <c r="C585">
        <v>0</v>
      </c>
      <c r="D585">
        <v>130</v>
      </c>
    </row>
    <row r="586" spans="1:4" x14ac:dyDescent="0.25">
      <c r="A586" t="s">
        <v>2072</v>
      </c>
      <c r="B586" t="s">
        <v>317</v>
      </c>
      <c r="C586">
        <v>0</v>
      </c>
      <c r="D586">
        <v>15</v>
      </c>
    </row>
    <row r="587" spans="1:4" x14ac:dyDescent="0.25">
      <c r="A587" t="s">
        <v>2076</v>
      </c>
      <c r="B587" t="s">
        <v>946</v>
      </c>
      <c r="C587">
        <v>0</v>
      </c>
      <c r="D587">
        <v>2</v>
      </c>
    </row>
    <row r="588" spans="1:4" x14ac:dyDescent="0.25">
      <c r="A588" t="s">
        <v>2077</v>
      </c>
      <c r="B588" t="s">
        <v>320</v>
      </c>
      <c r="C588">
        <v>0</v>
      </c>
      <c r="D588">
        <v>59</v>
      </c>
    </row>
    <row r="589" spans="1:4" x14ac:dyDescent="0.25">
      <c r="A589" t="s">
        <v>3017</v>
      </c>
      <c r="B589" t="s">
        <v>1166</v>
      </c>
      <c r="C589">
        <v>0</v>
      </c>
      <c r="D589">
        <v>14</v>
      </c>
    </row>
    <row r="590" spans="1:4" x14ac:dyDescent="0.25">
      <c r="A590" t="s">
        <v>2079</v>
      </c>
      <c r="B590" t="s">
        <v>321</v>
      </c>
      <c r="C590">
        <v>0</v>
      </c>
      <c r="D590">
        <v>36</v>
      </c>
    </row>
    <row r="591" spans="1:4" x14ac:dyDescent="0.25">
      <c r="A591" t="s">
        <v>2082</v>
      </c>
      <c r="B591" t="s">
        <v>323</v>
      </c>
      <c r="C591">
        <v>0</v>
      </c>
      <c r="D591">
        <v>158</v>
      </c>
    </row>
    <row r="592" spans="1:4" x14ac:dyDescent="0.25">
      <c r="A592" t="s">
        <v>2083</v>
      </c>
      <c r="B592" t="s">
        <v>324</v>
      </c>
      <c r="C592">
        <v>0</v>
      </c>
      <c r="D592">
        <v>27</v>
      </c>
    </row>
    <row r="593" spans="1:4" x14ac:dyDescent="0.25">
      <c r="A593" t="s">
        <v>3018</v>
      </c>
      <c r="B593" t="s">
        <v>213</v>
      </c>
      <c r="C593">
        <v>0</v>
      </c>
      <c r="D593">
        <v>36</v>
      </c>
    </row>
    <row r="594" spans="1:4" x14ac:dyDescent="0.25">
      <c r="A594" t="s">
        <v>3019</v>
      </c>
      <c r="B594" t="s">
        <v>326</v>
      </c>
      <c r="C594">
        <v>0</v>
      </c>
      <c r="D594">
        <v>29</v>
      </c>
    </row>
    <row r="595" spans="1:4" x14ac:dyDescent="0.25">
      <c r="A595" t="s">
        <v>2085</v>
      </c>
      <c r="B595" t="s">
        <v>328</v>
      </c>
      <c r="C595">
        <v>0</v>
      </c>
      <c r="D595">
        <v>64</v>
      </c>
    </row>
    <row r="596" spans="1:4" x14ac:dyDescent="0.25">
      <c r="A596" t="s">
        <v>2086</v>
      </c>
      <c r="B596" t="s">
        <v>329</v>
      </c>
      <c r="C596">
        <v>0</v>
      </c>
      <c r="D596">
        <v>8</v>
      </c>
    </row>
    <row r="597" spans="1:4" x14ac:dyDescent="0.25">
      <c r="A597" t="s">
        <v>3020</v>
      </c>
      <c r="B597" t="s">
        <v>332</v>
      </c>
      <c r="C597">
        <v>0</v>
      </c>
      <c r="D597">
        <v>2</v>
      </c>
    </row>
    <row r="598" spans="1:4" x14ac:dyDescent="0.25">
      <c r="A598" t="s">
        <v>2089</v>
      </c>
      <c r="B598" t="s">
        <v>333</v>
      </c>
      <c r="C598">
        <v>0</v>
      </c>
      <c r="D598">
        <v>66</v>
      </c>
    </row>
    <row r="599" spans="1:4" x14ac:dyDescent="0.25">
      <c r="A599" t="s">
        <v>2090</v>
      </c>
      <c r="B599" t="s">
        <v>334</v>
      </c>
      <c r="C599">
        <v>0</v>
      </c>
      <c r="D599">
        <v>97</v>
      </c>
    </row>
    <row r="600" spans="1:4" x14ac:dyDescent="0.25">
      <c r="A600" t="s">
        <v>3021</v>
      </c>
      <c r="B600" t="s">
        <v>335</v>
      </c>
      <c r="C600">
        <v>0</v>
      </c>
      <c r="D600">
        <v>6</v>
      </c>
    </row>
    <row r="601" spans="1:4" x14ac:dyDescent="0.25">
      <c r="A601" t="s">
        <v>3022</v>
      </c>
      <c r="B601" t="s">
        <v>1168</v>
      </c>
      <c r="C601">
        <v>0</v>
      </c>
      <c r="D601">
        <v>6</v>
      </c>
    </row>
    <row r="602" spans="1:4" x14ac:dyDescent="0.25">
      <c r="A602" t="s">
        <v>3023</v>
      </c>
      <c r="B602" t="s">
        <v>1169</v>
      </c>
      <c r="C602">
        <v>0</v>
      </c>
      <c r="D602">
        <v>69</v>
      </c>
    </row>
    <row r="603" spans="1:4" x14ac:dyDescent="0.25">
      <c r="A603" t="s">
        <v>3024</v>
      </c>
      <c r="B603" t="s">
        <v>1170</v>
      </c>
      <c r="C603">
        <v>0</v>
      </c>
      <c r="D603">
        <v>46</v>
      </c>
    </row>
    <row r="604" spans="1:4" x14ac:dyDescent="0.25">
      <c r="A604" t="s">
        <v>3025</v>
      </c>
      <c r="B604" t="s">
        <v>214</v>
      </c>
      <c r="C604">
        <v>0</v>
      </c>
      <c r="D604">
        <v>188</v>
      </c>
    </row>
    <row r="605" spans="1:4" x14ac:dyDescent="0.25">
      <c r="A605" t="s">
        <v>3026</v>
      </c>
      <c r="B605" t="s">
        <v>1171</v>
      </c>
      <c r="C605">
        <v>0</v>
      </c>
      <c r="D605">
        <v>49</v>
      </c>
    </row>
    <row r="606" spans="1:4" x14ac:dyDescent="0.25">
      <c r="A606" t="s">
        <v>3027</v>
      </c>
      <c r="B606" t="s">
        <v>215</v>
      </c>
      <c r="C606">
        <v>0</v>
      </c>
      <c r="D606">
        <v>2</v>
      </c>
    </row>
    <row r="607" spans="1:4" x14ac:dyDescent="0.25">
      <c r="A607" t="s">
        <v>3028</v>
      </c>
      <c r="B607" t="s">
        <v>1172</v>
      </c>
      <c r="C607">
        <v>0</v>
      </c>
      <c r="D607">
        <v>34</v>
      </c>
    </row>
    <row r="608" spans="1:4" x14ac:dyDescent="0.25">
      <c r="A608" t="s">
        <v>3029</v>
      </c>
      <c r="B608" t="s">
        <v>1173</v>
      </c>
      <c r="C608">
        <v>0</v>
      </c>
      <c r="D608">
        <v>13</v>
      </c>
    </row>
    <row r="609" spans="1:4" x14ac:dyDescent="0.25">
      <c r="A609" t="s">
        <v>2098</v>
      </c>
      <c r="B609" t="s">
        <v>342</v>
      </c>
      <c r="C609">
        <v>0</v>
      </c>
      <c r="D609">
        <v>178</v>
      </c>
    </row>
    <row r="610" spans="1:4" x14ac:dyDescent="0.25">
      <c r="A610" t="s">
        <v>3030</v>
      </c>
      <c r="B610" t="s">
        <v>344</v>
      </c>
      <c r="C610">
        <v>0</v>
      </c>
      <c r="D610">
        <v>20</v>
      </c>
    </row>
    <row r="611" spans="1:4" x14ac:dyDescent="0.25">
      <c r="A611" t="s">
        <v>2101</v>
      </c>
      <c r="B611" t="s">
        <v>345</v>
      </c>
      <c r="C611">
        <v>0</v>
      </c>
      <c r="D611">
        <v>28</v>
      </c>
    </row>
    <row r="612" spans="1:4" x14ac:dyDescent="0.25">
      <c r="A612" t="s">
        <v>2103</v>
      </c>
      <c r="B612" t="s">
        <v>346</v>
      </c>
      <c r="C612">
        <v>0</v>
      </c>
      <c r="D612">
        <v>1226</v>
      </c>
    </row>
    <row r="613" spans="1:4" x14ac:dyDescent="0.25">
      <c r="A613" t="s">
        <v>3031</v>
      </c>
      <c r="B613" t="s">
        <v>1174</v>
      </c>
      <c r="C613">
        <v>0</v>
      </c>
      <c r="D613">
        <v>16</v>
      </c>
    </row>
    <row r="614" spans="1:4" x14ac:dyDescent="0.25">
      <c r="A614" t="s">
        <v>3032</v>
      </c>
      <c r="B614" t="s">
        <v>1175</v>
      </c>
      <c r="C614">
        <v>0</v>
      </c>
      <c r="D614">
        <v>4</v>
      </c>
    </row>
    <row r="615" spans="1:4" x14ac:dyDescent="0.25">
      <c r="A615" t="s">
        <v>2108</v>
      </c>
      <c r="B615" t="s">
        <v>947</v>
      </c>
      <c r="C615">
        <v>0</v>
      </c>
      <c r="D615">
        <v>9</v>
      </c>
    </row>
    <row r="616" spans="1:4" x14ac:dyDescent="0.25">
      <c r="A616" t="s">
        <v>3033</v>
      </c>
      <c r="B616" t="s">
        <v>350</v>
      </c>
      <c r="C616">
        <v>0</v>
      </c>
      <c r="D616">
        <v>260</v>
      </c>
    </row>
    <row r="617" spans="1:4" x14ac:dyDescent="0.25">
      <c r="A617" t="s">
        <v>2109</v>
      </c>
      <c r="B617" t="s">
        <v>351</v>
      </c>
      <c r="C617">
        <v>0</v>
      </c>
      <c r="D617">
        <v>57</v>
      </c>
    </row>
    <row r="618" spans="1:4" x14ac:dyDescent="0.25">
      <c r="A618" t="s">
        <v>2110</v>
      </c>
      <c r="B618" t="s">
        <v>353</v>
      </c>
      <c r="C618">
        <v>0</v>
      </c>
      <c r="D618">
        <v>14</v>
      </c>
    </row>
    <row r="619" spans="1:4" x14ac:dyDescent="0.25">
      <c r="A619" t="s">
        <v>3034</v>
      </c>
      <c r="B619" t="s">
        <v>1176</v>
      </c>
      <c r="C619">
        <v>0</v>
      </c>
      <c r="D619">
        <v>5</v>
      </c>
    </row>
    <row r="620" spans="1:4" x14ac:dyDescent="0.25">
      <c r="A620" t="s">
        <v>3035</v>
      </c>
      <c r="B620" t="s">
        <v>1177</v>
      </c>
      <c r="C620">
        <v>0</v>
      </c>
      <c r="D620">
        <v>5</v>
      </c>
    </row>
    <row r="621" spans="1:4" x14ac:dyDescent="0.25">
      <c r="A621" t="s">
        <v>2112</v>
      </c>
      <c r="B621" t="s">
        <v>355</v>
      </c>
      <c r="C621">
        <v>0</v>
      </c>
      <c r="D621">
        <v>110</v>
      </c>
    </row>
    <row r="622" spans="1:4" x14ac:dyDescent="0.25">
      <c r="A622" t="s">
        <v>2113</v>
      </c>
      <c r="B622" t="s">
        <v>356</v>
      </c>
      <c r="C622">
        <v>0</v>
      </c>
      <c r="D622">
        <v>41</v>
      </c>
    </row>
    <row r="623" spans="1:4" x14ac:dyDescent="0.25">
      <c r="A623" t="s">
        <v>2116</v>
      </c>
      <c r="B623" t="s">
        <v>359</v>
      </c>
      <c r="C623">
        <v>0</v>
      </c>
      <c r="D623">
        <v>12</v>
      </c>
    </row>
    <row r="624" spans="1:4" x14ac:dyDescent="0.25">
      <c r="A624" t="s">
        <v>2118</v>
      </c>
      <c r="B624" t="s">
        <v>361</v>
      </c>
      <c r="C624">
        <v>0</v>
      </c>
      <c r="D624">
        <v>2</v>
      </c>
    </row>
    <row r="625" spans="1:4" x14ac:dyDescent="0.25">
      <c r="A625" t="s">
        <v>3036</v>
      </c>
      <c r="B625" t="s">
        <v>1178</v>
      </c>
      <c r="C625">
        <v>0</v>
      </c>
      <c r="D625">
        <v>18</v>
      </c>
    </row>
    <row r="626" spans="1:4" x14ac:dyDescent="0.25">
      <c r="A626" t="s">
        <v>3037</v>
      </c>
      <c r="B626" t="s">
        <v>217</v>
      </c>
      <c r="C626">
        <v>0</v>
      </c>
      <c r="D626">
        <v>6</v>
      </c>
    </row>
    <row r="627" spans="1:4" x14ac:dyDescent="0.25">
      <c r="A627" t="s">
        <v>3038</v>
      </c>
      <c r="B627" t="s">
        <v>1179</v>
      </c>
      <c r="C627">
        <v>0</v>
      </c>
      <c r="D627">
        <v>2</v>
      </c>
    </row>
    <row r="628" spans="1:4" x14ac:dyDescent="0.25">
      <c r="A628" t="s">
        <v>2123</v>
      </c>
      <c r="B628" t="s">
        <v>367</v>
      </c>
      <c r="C628">
        <v>0</v>
      </c>
      <c r="D628">
        <v>12</v>
      </c>
    </row>
    <row r="629" spans="1:4" x14ac:dyDescent="0.25">
      <c r="A629" t="s">
        <v>2125</v>
      </c>
      <c r="B629" t="s">
        <v>369</v>
      </c>
      <c r="C629">
        <v>0</v>
      </c>
      <c r="D629">
        <v>10</v>
      </c>
    </row>
    <row r="630" spans="1:4" x14ac:dyDescent="0.25">
      <c r="A630" t="s">
        <v>2126</v>
      </c>
      <c r="B630" t="s">
        <v>948</v>
      </c>
      <c r="C630">
        <v>0</v>
      </c>
      <c r="D630">
        <v>20</v>
      </c>
    </row>
    <row r="631" spans="1:4" x14ac:dyDescent="0.25">
      <c r="A631" t="s">
        <v>3039</v>
      </c>
      <c r="B631" t="s">
        <v>1180</v>
      </c>
      <c r="C631">
        <v>0</v>
      </c>
      <c r="D631">
        <v>14</v>
      </c>
    </row>
    <row r="632" spans="1:4" x14ac:dyDescent="0.25">
      <c r="A632" t="s">
        <v>3040</v>
      </c>
      <c r="B632" t="s">
        <v>1181</v>
      </c>
      <c r="C632">
        <v>0</v>
      </c>
      <c r="D632">
        <v>36</v>
      </c>
    </row>
    <row r="633" spans="1:4" x14ac:dyDescent="0.25">
      <c r="A633" t="s">
        <v>3041</v>
      </c>
      <c r="B633" t="s">
        <v>370</v>
      </c>
      <c r="C633">
        <v>0</v>
      </c>
      <c r="D633">
        <v>40</v>
      </c>
    </row>
    <row r="634" spans="1:4" x14ac:dyDescent="0.25">
      <c r="A634" t="s">
        <v>2127</v>
      </c>
      <c r="B634" t="s">
        <v>371</v>
      </c>
      <c r="C634">
        <v>0</v>
      </c>
      <c r="D634">
        <v>584</v>
      </c>
    </row>
    <row r="635" spans="1:4" x14ac:dyDescent="0.25">
      <c r="A635" t="s">
        <v>3042</v>
      </c>
      <c r="B635" t="s">
        <v>218</v>
      </c>
      <c r="C635">
        <v>0</v>
      </c>
      <c r="D635">
        <v>38</v>
      </c>
    </row>
    <row r="636" spans="1:4" x14ac:dyDescent="0.25">
      <c r="A636" t="s">
        <v>3043</v>
      </c>
      <c r="B636" t="s">
        <v>1182</v>
      </c>
      <c r="C636">
        <v>0</v>
      </c>
      <c r="D636">
        <v>156</v>
      </c>
    </row>
    <row r="637" spans="1:4" x14ac:dyDescent="0.25">
      <c r="A637" t="s">
        <v>2131</v>
      </c>
      <c r="B637" t="s">
        <v>375</v>
      </c>
      <c r="C637">
        <v>0</v>
      </c>
      <c r="D637">
        <v>12</v>
      </c>
    </row>
    <row r="638" spans="1:4" x14ac:dyDescent="0.25">
      <c r="A638" t="s">
        <v>2132</v>
      </c>
      <c r="B638" t="s">
        <v>376</v>
      </c>
      <c r="C638">
        <v>0</v>
      </c>
      <c r="D638">
        <v>40</v>
      </c>
    </row>
    <row r="639" spans="1:4" x14ac:dyDescent="0.25">
      <c r="A639" t="s">
        <v>2134</v>
      </c>
      <c r="B639" t="s">
        <v>950</v>
      </c>
      <c r="C639">
        <v>0</v>
      </c>
      <c r="D639">
        <v>136</v>
      </c>
    </row>
    <row r="640" spans="1:4" x14ac:dyDescent="0.25">
      <c r="A640" t="s">
        <v>3044</v>
      </c>
      <c r="B640" t="s">
        <v>378</v>
      </c>
      <c r="C640">
        <v>0</v>
      </c>
      <c r="D640">
        <v>790</v>
      </c>
    </row>
    <row r="641" spans="1:4" x14ac:dyDescent="0.25">
      <c r="A641" t="s">
        <v>2137</v>
      </c>
      <c r="B641" t="s">
        <v>380</v>
      </c>
      <c r="C641">
        <v>0</v>
      </c>
      <c r="D641">
        <v>21</v>
      </c>
    </row>
    <row r="642" spans="1:4" x14ac:dyDescent="0.25">
      <c r="A642" t="s">
        <v>2138</v>
      </c>
      <c r="B642" t="s">
        <v>381</v>
      </c>
      <c r="C642">
        <v>0</v>
      </c>
      <c r="D642">
        <v>15</v>
      </c>
    </row>
    <row r="643" spans="1:4" x14ac:dyDescent="0.25">
      <c r="A643" t="s">
        <v>3045</v>
      </c>
      <c r="B643" t="s">
        <v>1183</v>
      </c>
      <c r="C643">
        <v>0</v>
      </c>
      <c r="D643">
        <v>11</v>
      </c>
    </row>
    <row r="644" spans="1:4" x14ac:dyDescent="0.25">
      <c r="A644" t="s">
        <v>2142</v>
      </c>
      <c r="B644" t="s">
        <v>384</v>
      </c>
      <c r="C644">
        <v>0</v>
      </c>
      <c r="D644">
        <v>27</v>
      </c>
    </row>
    <row r="645" spans="1:4" x14ac:dyDescent="0.25">
      <c r="A645" t="s">
        <v>2143</v>
      </c>
      <c r="B645" t="s">
        <v>385</v>
      </c>
      <c r="C645">
        <v>0</v>
      </c>
      <c r="D645">
        <v>32</v>
      </c>
    </row>
    <row r="646" spans="1:4" x14ac:dyDescent="0.25">
      <c r="A646" t="s">
        <v>2144</v>
      </c>
      <c r="B646" t="s">
        <v>386</v>
      </c>
      <c r="C646">
        <v>0</v>
      </c>
      <c r="D646">
        <v>33</v>
      </c>
    </row>
    <row r="647" spans="1:4" x14ac:dyDescent="0.25">
      <c r="A647" t="s">
        <v>3046</v>
      </c>
      <c r="B647" t="s">
        <v>387</v>
      </c>
      <c r="C647">
        <v>0</v>
      </c>
      <c r="D647">
        <v>100</v>
      </c>
    </row>
    <row r="648" spans="1:4" x14ac:dyDescent="0.25">
      <c r="A648" t="s">
        <v>3047</v>
      </c>
      <c r="B648" t="s">
        <v>1184</v>
      </c>
      <c r="C648">
        <v>0</v>
      </c>
      <c r="D648">
        <v>194</v>
      </c>
    </row>
    <row r="649" spans="1:4" x14ac:dyDescent="0.25">
      <c r="A649" t="s">
        <v>3048</v>
      </c>
      <c r="B649" t="s">
        <v>1185</v>
      </c>
      <c r="C649">
        <v>0</v>
      </c>
      <c r="D649">
        <v>65</v>
      </c>
    </row>
    <row r="650" spans="1:4" x14ac:dyDescent="0.25">
      <c r="A650" t="s">
        <v>3049</v>
      </c>
      <c r="B650" t="s">
        <v>219</v>
      </c>
      <c r="C650">
        <v>0</v>
      </c>
      <c r="D650">
        <v>416</v>
      </c>
    </row>
    <row r="651" spans="1:4" x14ac:dyDescent="0.25">
      <c r="A651" t="s">
        <v>2149</v>
      </c>
      <c r="B651" t="s">
        <v>391</v>
      </c>
      <c r="C651">
        <v>0</v>
      </c>
      <c r="D651">
        <v>29</v>
      </c>
    </row>
    <row r="652" spans="1:4" x14ac:dyDescent="0.25">
      <c r="A652" t="s">
        <v>3050</v>
      </c>
      <c r="B652" t="s">
        <v>1186</v>
      </c>
      <c r="C652">
        <v>0</v>
      </c>
      <c r="D652">
        <v>13</v>
      </c>
    </row>
    <row r="653" spans="1:4" x14ac:dyDescent="0.25">
      <c r="A653" t="s">
        <v>3051</v>
      </c>
      <c r="B653" t="s">
        <v>392</v>
      </c>
      <c r="C653">
        <v>0</v>
      </c>
      <c r="D653">
        <v>5</v>
      </c>
    </row>
    <row r="654" spans="1:4" x14ac:dyDescent="0.25">
      <c r="A654" t="s">
        <v>2150</v>
      </c>
      <c r="B654" t="s">
        <v>393</v>
      </c>
      <c r="C654">
        <v>0</v>
      </c>
      <c r="D654">
        <v>39</v>
      </c>
    </row>
    <row r="655" spans="1:4" x14ac:dyDescent="0.25">
      <c r="A655" t="s">
        <v>2153</v>
      </c>
      <c r="B655" t="s">
        <v>951</v>
      </c>
      <c r="C655">
        <v>0</v>
      </c>
      <c r="D655">
        <v>3</v>
      </c>
    </row>
    <row r="656" spans="1:4" x14ac:dyDescent="0.25">
      <c r="A656" t="s">
        <v>2154</v>
      </c>
      <c r="B656" t="s">
        <v>397</v>
      </c>
      <c r="C656">
        <v>0</v>
      </c>
      <c r="D656">
        <v>12</v>
      </c>
    </row>
    <row r="657" spans="1:4" x14ac:dyDescent="0.25">
      <c r="A657" t="s">
        <v>3052</v>
      </c>
      <c r="B657" t="s">
        <v>1188</v>
      </c>
      <c r="C657">
        <v>0</v>
      </c>
      <c r="D657">
        <v>39</v>
      </c>
    </row>
    <row r="658" spans="1:4" x14ac:dyDescent="0.25">
      <c r="A658" t="s">
        <v>3053</v>
      </c>
      <c r="B658" t="s">
        <v>1189</v>
      </c>
      <c r="C658">
        <v>0</v>
      </c>
      <c r="D658">
        <v>7</v>
      </c>
    </row>
    <row r="659" spans="1:4" x14ac:dyDescent="0.25">
      <c r="A659" t="s">
        <v>2160</v>
      </c>
      <c r="B659" t="s">
        <v>403</v>
      </c>
      <c r="C659">
        <v>0</v>
      </c>
      <c r="D659">
        <v>45</v>
      </c>
    </row>
    <row r="660" spans="1:4" x14ac:dyDescent="0.25">
      <c r="A660" t="s">
        <v>3054</v>
      </c>
      <c r="B660" t="s">
        <v>1190</v>
      </c>
      <c r="C660">
        <v>0</v>
      </c>
      <c r="D660">
        <v>19</v>
      </c>
    </row>
    <row r="661" spans="1:4" x14ac:dyDescent="0.25">
      <c r="A661" t="s">
        <v>3055</v>
      </c>
      <c r="B661" t="s">
        <v>1192</v>
      </c>
      <c r="C661">
        <v>0</v>
      </c>
      <c r="D661">
        <v>6</v>
      </c>
    </row>
    <row r="662" spans="1:4" x14ac:dyDescent="0.25">
      <c r="A662" t="s">
        <v>3056</v>
      </c>
      <c r="B662" t="s">
        <v>1193</v>
      </c>
      <c r="C662">
        <v>0</v>
      </c>
      <c r="D662">
        <v>3</v>
      </c>
    </row>
    <row r="663" spans="1:4" x14ac:dyDescent="0.25">
      <c r="A663" t="s">
        <v>2168</v>
      </c>
      <c r="B663" t="s">
        <v>16</v>
      </c>
      <c r="C663">
        <v>0</v>
      </c>
      <c r="D663">
        <v>58</v>
      </c>
    </row>
    <row r="664" spans="1:4" x14ac:dyDescent="0.25">
      <c r="A664" t="s">
        <v>2169</v>
      </c>
      <c r="B664" t="s">
        <v>410</v>
      </c>
      <c r="C664">
        <v>0</v>
      </c>
      <c r="D664">
        <v>55</v>
      </c>
    </row>
    <row r="665" spans="1:4" x14ac:dyDescent="0.25">
      <c r="A665" t="s">
        <v>3057</v>
      </c>
      <c r="B665" t="s">
        <v>1194</v>
      </c>
      <c r="C665">
        <v>0</v>
      </c>
      <c r="D665">
        <v>93</v>
      </c>
    </row>
    <row r="666" spans="1:4" x14ac:dyDescent="0.25">
      <c r="A666" t="s">
        <v>3058</v>
      </c>
      <c r="B666" t="s">
        <v>416</v>
      </c>
      <c r="C666">
        <v>0</v>
      </c>
      <c r="D666">
        <v>16</v>
      </c>
    </row>
    <row r="667" spans="1:4" x14ac:dyDescent="0.25">
      <c r="A667" t="s">
        <v>2175</v>
      </c>
      <c r="B667" t="s">
        <v>418</v>
      </c>
      <c r="C667">
        <v>0</v>
      </c>
      <c r="D667">
        <v>13</v>
      </c>
    </row>
    <row r="668" spans="1:4" x14ac:dyDescent="0.25">
      <c r="A668" t="s">
        <v>2176</v>
      </c>
      <c r="B668" t="s">
        <v>419</v>
      </c>
      <c r="C668">
        <v>0</v>
      </c>
      <c r="D668">
        <v>6</v>
      </c>
    </row>
    <row r="669" spans="1:4" x14ac:dyDescent="0.25">
      <c r="A669" t="s">
        <v>2177</v>
      </c>
      <c r="B669" t="s">
        <v>420</v>
      </c>
      <c r="C669">
        <v>0</v>
      </c>
      <c r="D669">
        <v>61</v>
      </c>
    </row>
    <row r="670" spans="1:4" x14ac:dyDescent="0.25">
      <c r="A670" t="s">
        <v>3059</v>
      </c>
      <c r="B670" t="s">
        <v>1195</v>
      </c>
      <c r="C670">
        <v>0</v>
      </c>
      <c r="D670">
        <v>23</v>
      </c>
    </row>
    <row r="671" spans="1:4" x14ac:dyDescent="0.25">
      <c r="A671" t="s">
        <v>2180</v>
      </c>
      <c r="B671" t="s">
        <v>423</v>
      </c>
      <c r="C671">
        <v>0</v>
      </c>
      <c r="D671">
        <v>138</v>
      </c>
    </row>
    <row r="672" spans="1:4" x14ac:dyDescent="0.25">
      <c r="A672" t="s">
        <v>2181</v>
      </c>
      <c r="B672" t="s">
        <v>952</v>
      </c>
      <c r="C672">
        <v>0</v>
      </c>
      <c r="D672">
        <v>36</v>
      </c>
    </row>
    <row r="673" spans="1:4" x14ac:dyDescent="0.25">
      <c r="A673" t="s">
        <v>2183</v>
      </c>
      <c r="B673" t="s">
        <v>425</v>
      </c>
      <c r="C673">
        <v>0</v>
      </c>
      <c r="D673">
        <v>15</v>
      </c>
    </row>
    <row r="674" spans="1:4" x14ac:dyDescent="0.25">
      <c r="A674" t="s">
        <v>2186</v>
      </c>
      <c r="B674" t="s">
        <v>428</v>
      </c>
      <c r="C674">
        <v>0</v>
      </c>
      <c r="D674">
        <v>16</v>
      </c>
    </row>
    <row r="675" spans="1:4" x14ac:dyDescent="0.25">
      <c r="A675" t="s">
        <v>3060</v>
      </c>
      <c r="B675" t="s">
        <v>1196</v>
      </c>
      <c r="C675">
        <v>0</v>
      </c>
      <c r="D675">
        <v>18</v>
      </c>
    </row>
    <row r="676" spans="1:4" x14ac:dyDescent="0.25">
      <c r="A676" t="s">
        <v>3061</v>
      </c>
      <c r="B676" t="s">
        <v>1197</v>
      </c>
      <c r="C676">
        <v>0</v>
      </c>
      <c r="D676">
        <v>193</v>
      </c>
    </row>
    <row r="677" spans="1:4" x14ac:dyDescent="0.25">
      <c r="A677" t="s">
        <v>2191</v>
      </c>
      <c r="B677" t="s">
        <v>953</v>
      </c>
      <c r="C677">
        <v>0</v>
      </c>
      <c r="D677">
        <v>65</v>
      </c>
    </row>
    <row r="678" spans="1:4" x14ac:dyDescent="0.25">
      <c r="A678" t="s">
        <v>2192</v>
      </c>
      <c r="B678" t="s">
        <v>433</v>
      </c>
      <c r="C678">
        <v>0</v>
      </c>
      <c r="D678">
        <v>39</v>
      </c>
    </row>
    <row r="679" spans="1:4" x14ac:dyDescent="0.25">
      <c r="A679" t="s">
        <v>2193</v>
      </c>
      <c r="B679" t="s">
        <v>434</v>
      </c>
      <c r="C679">
        <v>0</v>
      </c>
      <c r="D679">
        <v>28</v>
      </c>
    </row>
    <row r="680" spans="1:4" x14ac:dyDescent="0.25">
      <c r="A680" t="s">
        <v>3062</v>
      </c>
      <c r="B680" t="s">
        <v>1199</v>
      </c>
      <c r="C680">
        <v>0</v>
      </c>
      <c r="D680">
        <v>200</v>
      </c>
    </row>
    <row r="681" spans="1:4" x14ac:dyDescent="0.25">
      <c r="A681" t="s">
        <v>2198</v>
      </c>
      <c r="B681" t="s">
        <v>439</v>
      </c>
      <c r="C681">
        <v>0</v>
      </c>
      <c r="D681">
        <v>9</v>
      </c>
    </row>
    <row r="682" spans="1:4" x14ac:dyDescent="0.25">
      <c r="A682" t="s">
        <v>3063</v>
      </c>
      <c r="B682" t="s">
        <v>1200</v>
      </c>
      <c r="C682">
        <v>0</v>
      </c>
      <c r="D682">
        <v>243</v>
      </c>
    </row>
    <row r="683" spans="1:4" x14ac:dyDescent="0.25">
      <c r="A683" t="s">
        <v>2200</v>
      </c>
      <c r="B683" t="s">
        <v>441</v>
      </c>
      <c r="C683">
        <v>0</v>
      </c>
      <c r="D683">
        <v>52</v>
      </c>
    </row>
    <row r="684" spans="1:4" x14ac:dyDescent="0.25">
      <c r="A684" t="s">
        <v>2201</v>
      </c>
      <c r="B684" t="s">
        <v>442</v>
      </c>
      <c r="C684">
        <v>0</v>
      </c>
      <c r="D684">
        <v>45</v>
      </c>
    </row>
    <row r="685" spans="1:4" x14ac:dyDescent="0.25">
      <c r="A685" t="s">
        <v>2203</v>
      </c>
      <c r="B685" t="s">
        <v>17</v>
      </c>
      <c r="C685">
        <v>0</v>
      </c>
      <c r="D685">
        <v>16</v>
      </c>
    </row>
    <row r="686" spans="1:4" x14ac:dyDescent="0.25">
      <c r="A686" t="s">
        <v>2204</v>
      </c>
      <c r="B686" t="s">
        <v>444</v>
      </c>
      <c r="C686">
        <v>0</v>
      </c>
      <c r="D686">
        <v>190</v>
      </c>
    </row>
    <row r="687" spans="1:4" x14ac:dyDescent="0.25">
      <c r="A687" t="s">
        <v>2207</v>
      </c>
      <c r="B687" t="s">
        <v>447</v>
      </c>
      <c r="C687">
        <v>0</v>
      </c>
      <c r="D687">
        <v>124</v>
      </c>
    </row>
    <row r="688" spans="1:4" x14ac:dyDescent="0.25">
      <c r="A688" t="s">
        <v>2208</v>
      </c>
      <c r="B688" t="s">
        <v>448</v>
      </c>
      <c r="C688">
        <v>0</v>
      </c>
      <c r="D688">
        <v>112</v>
      </c>
    </row>
    <row r="689" spans="1:4" x14ac:dyDescent="0.25">
      <c r="A689" t="s">
        <v>3064</v>
      </c>
      <c r="B689" t="s">
        <v>1201</v>
      </c>
      <c r="C689">
        <v>0</v>
      </c>
      <c r="D689">
        <v>161</v>
      </c>
    </row>
    <row r="690" spans="1:4" x14ac:dyDescent="0.25">
      <c r="A690" t="s">
        <v>3065</v>
      </c>
      <c r="B690" t="s">
        <v>450</v>
      </c>
      <c r="C690">
        <v>0</v>
      </c>
      <c r="D690">
        <v>26</v>
      </c>
    </row>
    <row r="691" spans="1:4" x14ac:dyDescent="0.25">
      <c r="A691" t="s">
        <v>2210</v>
      </c>
      <c r="B691" t="s">
        <v>451</v>
      </c>
      <c r="C691">
        <v>0</v>
      </c>
      <c r="D691">
        <v>17</v>
      </c>
    </row>
    <row r="692" spans="1:4" x14ac:dyDescent="0.25">
      <c r="A692" t="s">
        <v>3066</v>
      </c>
      <c r="B692" t="s">
        <v>1202</v>
      </c>
      <c r="C692">
        <v>0</v>
      </c>
      <c r="D692">
        <v>7</v>
      </c>
    </row>
    <row r="693" spans="1:4" x14ac:dyDescent="0.25">
      <c r="A693" t="s">
        <v>2213</v>
      </c>
      <c r="B693" t="s">
        <v>455</v>
      </c>
      <c r="C693">
        <v>0</v>
      </c>
      <c r="D693">
        <v>27</v>
      </c>
    </row>
    <row r="694" spans="1:4" x14ac:dyDescent="0.25">
      <c r="A694" t="s">
        <v>3067</v>
      </c>
      <c r="B694" t="s">
        <v>1203</v>
      </c>
      <c r="C694">
        <v>0</v>
      </c>
      <c r="D694">
        <v>15</v>
      </c>
    </row>
    <row r="695" spans="1:4" x14ac:dyDescent="0.25">
      <c r="A695" t="s">
        <v>3068</v>
      </c>
      <c r="B695" t="s">
        <v>1204</v>
      </c>
      <c r="C695">
        <v>0</v>
      </c>
      <c r="D695">
        <v>13</v>
      </c>
    </row>
    <row r="696" spans="1:4" x14ac:dyDescent="0.25">
      <c r="A696" t="s">
        <v>3069</v>
      </c>
      <c r="B696" t="s">
        <v>1205</v>
      </c>
      <c r="C696">
        <v>0</v>
      </c>
      <c r="D696">
        <v>48</v>
      </c>
    </row>
    <row r="697" spans="1:4" x14ac:dyDescent="0.25">
      <c r="A697" t="s">
        <v>2220</v>
      </c>
      <c r="B697" t="s">
        <v>462</v>
      </c>
      <c r="C697">
        <v>0</v>
      </c>
      <c r="D697">
        <v>10</v>
      </c>
    </row>
    <row r="698" spans="1:4" x14ac:dyDescent="0.25">
      <c r="A698" t="s">
        <v>2221</v>
      </c>
      <c r="B698" t="s">
        <v>463</v>
      </c>
      <c r="C698">
        <v>0</v>
      </c>
      <c r="D698">
        <v>29</v>
      </c>
    </row>
    <row r="699" spans="1:4" x14ac:dyDescent="0.25">
      <c r="A699" t="s">
        <v>3070</v>
      </c>
      <c r="B699" t="s">
        <v>1206</v>
      </c>
      <c r="C699">
        <v>0</v>
      </c>
      <c r="D699">
        <v>4</v>
      </c>
    </row>
    <row r="700" spans="1:4" x14ac:dyDescent="0.25">
      <c r="A700" t="s">
        <v>2223</v>
      </c>
      <c r="B700" t="s">
        <v>465</v>
      </c>
      <c r="C700">
        <v>0</v>
      </c>
      <c r="D700">
        <v>29</v>
      </c>
    </row>
    <row r="701" spans="1:4" x14ac:dyDescent="0.25">
      <c r="A701" t="s">
        <v>3071</v>
      </c>
      <c r="B701" t="s">
        <v>1207</v>
      </c>
      <c r="C701">
        <v>0</v>
      </c>
      <c r="D701">
        <v>502</v>
      </c>
    </row>
    <row r="702" spans="1:4" x14ac:dyDescent="0.25">
      <c r="A702" t="s">
        <v>2224</v>
      </c>
      <c r="B702" t="s">
        <v>466</v>
      </c>
      <c r="C702">
        <v>0</v>
      </c>
      <c r="D702">
        <v>755</v>
      </c>
    </row>
    <row r="703" spans="1:4" x14ac:dyDescent="0.25">
      <c r="A703" t="s">
        <v>2225</v>
      </c>
      <c r="B703" t="s">
        <v>467</v>
      </c>
      <c r="C703">
        <v>0</v>
      </c>
      <c r="D703">
        <v>16</v>
      </c>
    </row>
    <row r="704" spans="1:4" x14ac:dyDescent="0.25">
      <c r="A704" t="s">
        <v>3072</v>
      </c>
      <c r="B704" t="s">
        <v>1208</v>
      </c>
      <c r="C704">
        <v>0</v>
      </c>
      <c r="D704">
        <v>20</v>
      </c>
    </row>
    <row r="705" spans="1:4" x14ac:dyDescent="0.25">
      <c r="A705" t="s">
        <v>2228</v>
      </c>
      <c r="B705" t="s">
        <v>470</v>
      </c>
      <c r="C705">
        <v>0</v>
      </c>
      <c r="D705">
        <v>203</v>
      </c>
    </row>
    <row r="706" spans="1:4" x14ac:dyDescent="0.25">
      <c r="A706" t="s">
        <v>3073</v>
      </c>
      <c r="B706" t="s">
        <v>473</v>
      </c>
      <c r="C706">
        <v>0</v>
      </c>
      <c r="D706">
        <v>578</v>
      </c>
    </row>
    <row r="707" spans="1:4" x14ac:dyDescent="0.25">
      <c r="A707" t="s">
        <v>2231</v>
      </c>
      <c r="B707" t="s">
        <v>474</v>
      </c>
      <c r="C707">
        <v>0</v>
      </c>
      <c r="D707">
        <v>1378</v>
      </c>
    </row>
    <row r="708" spans="1:4" x14ac:dyDescent="0.25">
      <c r="A708" t="s">
        <v>3074</v>
      </c>
      <c r="B708" t="s">
        <v>1209</v>
      </c>
      <c r="C708">
        <v>0</v>
      </c>
      <c r="D708">
        <v>10</v>
      </c>
    </row>
    <row r="709" spans="1:4" x14ac:dyDescent="0.25">
      <c r="A709" t="s">
        <v>3075</v>
      </c>
      <c r="B709" t="s">
        <v>476</v>
      </c>
      <c r="C709">
        <v>0</v>
      </c>
      <c r="D709">
        <v>3</v>
      </c>
    </row>
    <row r="710" spans="1:4" x14ac:dyDescent="0.25">
      <c r="A710" t="s">
        <v>3076</v>
      </c>
      <c r="B710" t="s">
        <v>1210</v>
      </c>
      <c r="C710">
        <v>0</v>
      </c>
      <c r="D710">
        <v>6</v>
      </c>
    </row>
    <row r="711" spans="1:4" x14ac:dyDescent="0.25">
      <c r="A711" t="s">
        <v>3077</v>
      </c>
      <c r="B711" t="s">
        <v>220</v>
      </c>
      <c r="C711">
        <v>0</v>
      </c>
      <c r="D711">
        <v>121</v>
      </c>
    </row>
    <row r="712" spans="1:4" x14ac:dyDescent="0.25">
      <c r="A712" t="s">
        <v>2235</v>
      </c>
      <c r="B712" t="s">
        <v>479</v>
      </c>
      <c r="C712">
        <v>0</v>
      </c>
      <c r="D712">
        <v>11</v>
      </c>
    </row>
    <row r="713" spans="1:4" x14ac:dyDescent="0.25">
      <c r="A713" t="s">
        <v>3078</v>
      </c>
      <c r="B713" t="s">
        <v>1211</v>
      </c>
      <c r="C713">
        <v>0</v>
      </c>
      <c r="D713">
        <v>103</v>
      </c>
    </row>
    <row r="714" spans="1:4" x14ac:dyDescent="0.25">
      <c r="A714" t="s">
        <v>3079</v>
      </c>
      <c r="B714" t="s">
        <v>1212</v>
      </c>
      <c r="C714">
        <v>0</v>
      </c>
      <c r="D714">
        <v>187</v>
      </c>
    </row>
    <row r="715" spans="1:4" x14ac:dyDescent="0.25">
      <c r="A715" t="s">
        <v>3080</v>
      </c>
      <c r="B715" t="s">
        <v>221</v>
      </c>
      <c r="C715">
        <v>0</v>
      </c>
      <c r="D715">
        <v>43</v>
      </c>
    </row>
    <row r="716" spans="1:4" x14ac:dyDescent="0.25">
      <c r="A716" t="s">
        <v>2239</v>
      </c>
      <c r="B716" t="s">
        <v>483</v>
      </c>
      <c r="C716">
        <v>0</v>
      </c>
      <c r="D716">
        <v>41</v>
      </c>
    </row>
    <row r="717" spans="1:4" x14ac:dyDescent="0.25">
      <c r="A717" t="s">
        <v>2240</v>
      </c>
      <c r="B717" t="s">
        <v>484</v>
      </c>
      <c r="C717">
        <v>0</v>
      </c>
      <c r="D717">
        <v>8</v>
      </c>
    </row>
    <row r="718" spans="1:4" x14ac:dyDescent="0.25">
      <c r="A718" t="s">
        <v>2241</v>
      </c>
      <c r="B718" t="s">
        <v>485</v>
      </c>
      <c r="C718">
        <v>0</v>
      </c>
      <c r="D718">
        <v>78</v>
      </c>
    </row>
    <row r="719" spans="1:4" x14ac:dyDescent="0.25">
      <c r="A719" t="s">
        <v>2243</v>
      </c>
      <c r="B719" t="s">
        <v>487</v>
      </c>
      <c r="C719">
        <v>0</v>
      </c>
      <c r="D719">
        <v>6</v>
      </c>
    </row>
    <row r="720" spans="1:4" x14ac:dyDescent="0.25">
      <c r="A720" t="s">
        <v>3081</v>
      </c>
      <c r="B720" t="s">
        <v>1213</v>
      </c>
      <c r="C720">
        <v>0</v>
      </c>
      <c r="D720">
        <v>2</v>
      </c>
    </row>
    <row r="721" spans="1:4" x14ac:dyDescent="0.25">
      <c r="A721" t="s">
        <v>3082</v>
      </c>
      <c r="B721" t="s">
        <v>1214</v>
      </c>
      <c r="C721">
        <v>0</v>
      </c>
      <c r="D721">
        <v>224</v>
      </c>
    </row>
    <row r="722" spans="1:4" x14ac:dyDescent="0.25">
      <c r="A722" t="s">
        <v>2245</v>
      </c>
      <c r="B722" t="s">
        <v>490</v>
      </c>
      <c r="C722">
        <v>0</v>
      </c>
      <c r="D722">
        <v>22</v>
      </c>
    </row>
    <row r="723" spans="1:4" x14ac:dyDescent="0.25">
      <c r="A723" t="s">
        <v>3083</v>
      </c>
      <c r="B723" t="s">
        <v>1215</v>
      </c>
      <c r="C723">
        <v>0</v>
      </c>
      <c r="D723">
        <v>10</v>
      </c>
    </row>
    <row r="724" spans="1:4" x14ac:dyDescent="0.25">
      <c r="A724" t="s">
        <v>3084</v>
      </c>
      <c r="B724" t="s">
        <v>222</v>
      </c>
      <c r="C724">
        <v>0</v>
      </c>
      <c r="D724">
        <v>9</v>
      </c>
    </row>
    <row r="725" spans="1:4" x14ac:dyDescent="0.25">
      <c r="A725" t="s">
        <v>3085</v>
      </c>
      <c r="B725" t="s">
        <v>1217</v>
      </c>
      <c r="C725">
        <v>0</v>
      </c>
      <c r="D725">
        <v>141</v>
      </c>
    </row>
    <row r="726" spans="1:4" x14ac:dyDescent="0.25">
      <c r="A726" t="s">
        <v>2252</v>
      </c>
      <c r="B726" t="s">
        <v>496</v>
      </c>
      <c r="C726">
        <v>0</v>
      </c>
      <c r="D726">
        <v>6</v>
      </c>
    </row>
    <row r="727" spans="1:4" x14ac:dyDescent="0.25">
      <c r="A727" t="s">
        <v>2253</v>
      </c>
      <c r="B727" t="s">
        <v>497</v>
      </c>
      <c r="C727">
        <v>0</v>
      </c>
      <c r="D727">
        <v>45</v>
      </c>
    </row>
    <row r="728" spans="1:4" x14ac:dyDescent="0.25">
      <c r="A728" t="s">
        <v>2254</v>
      </c>
      <c r="B728" t="s">
        <v>498</v>
      </c>
      <c r="C728">
        <v>0</v>
      </c>
      <c r="D728">
        <v>40</v>
      </c>
    </row>
    <row r="729" spans="1:4" x14ac:dyDescent="0.25">
      <c r="A729" t="s">
        <v>3086</v>
      </c>
      <c r="B729" t="s">
        <v>499</v>
      </c>
      <c r="C729">
        <v>0</v>
      </c>
      <c r="D729">
        <v>20</v>
      </c>
    </row>
    <row r="730" spans="1:4" x14ac:dyDescent="0.25">
      <c r="A730" t="s">
        <v>2255</v>
      </c>
      <c r="B730" t="s">
        <v>954</v>
      </c>
      <c r="C730">
        <v>0</v>
      </c>
      <c r="D730">
        <v>1</v>
      </c>
    </row>
    <row r="731" spans="1:4" x14ac:dyDescent="0.25">
      <c r="A731" t="s">
        <v>3087</v>
      </c>
      <c r="B731" t="s">
        <v>1218</v>
      </c>
      <c r="C731">
        <v>0</v>
      </c>
      <c r="D731">
        <v>44</v>
      </c>
    </row>
    <row r="732" spans="1:4" x14ac:dyDescent="0.25">
      <c r="A732" t="s">
        <v>2258</v>
      </c>
      <c r="B732" t="s">
        <v>502</v>
      </c>
      <c r="C732">
        <v>0</v>
      </c>
      <c r="D732">
        <v>33</v>
      </c>
    </row>
    <row r="733" spans="1:4" x14ac:dyDescent="0.25">
      <c r="A733" t="s">
        <v>3088</v>
      </c>
      <c r="B733" t="s">
        <v>1219</v>
      </c>
      <c r="C733">
        <v>0</v>
      </c>
      <c r="D733">
        <v>6</v>
      </c>
    </row>
    <row r="734" spans="1:4" x14ac:dyDescent="0.25">
      <c r="A734" t="s">
        <v>2261</v>
      </c>
      <c r="B734" t="s">
        <v>955</v>
      </c>
      <c r="C734">
        <v>0</v>
      </c>
      <c r="D734">
        <v>23</v>
      </c>
    </row>
    <row r="735" spans="1:4" x14ac:dyDescent="0.25">
      <c r="A735" t="s">
        <v>2263</v>
      </c>
      <c r="B735" t="s">
        <v>506</v>
      </c>
      <c r="C735">
        <v>0</v>
      </c>
      <c r="D735">
        <v>38</v>
      </c>
    </row>
    <row r="736" spans="1:4" x14ac:dyDescent="0.25">
      <c r="A736" t="s">
        <v>3089</v>
      </c>
      <c r="B736" t="s">
        <v>1220</v>
      </c>
      <c r="C736">
        <v>0</v>
      </c>
      <c r="D736">
        <v>5</v>
      </c>
    </row>
    <row r="737" spans="1:4" x14ac:dyDescent="0.25">
      <c r="A737" t="s">
        <v>2269</v>
      </c>
      <c r="B737" t="s">
        <v>511</v>
      </c>
      <c r="C737">
        <v>0</v>
      </c>
      <c r="D737">
        <v>12</v>
      </c>
    </row>
    <row r="738" spans="1:4" x14ac:dyDescent="0.25">
      <c r="A738" t="s">
        <v>3090</v>
      </c>
      <c r="B738" t="s">
        <v>1221</v>
      </c>
      <c r="C738">
        <v>0</v>
      </c>
      <c r="D738">
        <v>204</v>
      </c>
    </row>
    <row r="739" spans="1:4" x14ac:dyDescent="0.25">
      <c r="A739" t="s">
        <v>2270</v>
      </c>
      <c r="B739" t="s">
        <v>512</v>
      </c>
      <c r="C739">
        <v>0</v>
      </c>
      <c r="D739">
        <v>108</v>
      </c>
    </row>
    <row r="740" spans="1:4" x14ac:dyDescent="0.25">
      <c r="A740" t="s">
        <v>3091</v>
      </c>
      <c r="B740" t="s">
        <v>513</v>
      </c>
      <c r="C740">
        <v>0</v>
      </c>
      <c r="D740">
        <v>205</v>
      </c>
    </row>
    <row r="741" spans="1:4" x14ac:dyDescent="0.25">
      <c r="A741" t="s">
        <v>3092</v>
      </c>
      <c r="B741" t="s">
        <v>1222</v>
      </c>
      <c r="C741">
        <v>0</v>
      </c>
      <c r="D741">
        <v>3</v>
      </c>
    </row>
    <row r="742" spans="1:4" x14ac:dyDescent="0.25">
      <c r="A742" t="s">
        <v>3093</v>
      </c>
      <c r="B742" t="s">
        <v>224</v>
      </c>
      <c r="C742">
        <v>0</v>
      </c>
      <c r="D742">
        <v>22</v>
      </c>
    </row>
    <row r="743" spans="1:4" x14ac:dyDescent="0.25">
      <c r="A743" t="s">
        <v>3094</v>
      </c>
      <c r="B743" t="s">
        <v>1223</v>
      </c>
      <c r="C743">
        <v>0</v>
      </c>
      <c r="D743">
        <v>65</v>
      </c>
    </row>
    <row r="744" spans="1:4" x14ac:dyDescent="0.25">
      <c r="A744" t="s">
        <v>3095</v>
      </c>
      <c r="B744" t="s">
        <v>1224</v>
      </c>
      <c r="C744">
        <v>0</v>
      </c>
      <c r="D744">
        <v>4</v>
      </c>
    </row>
    <row r="745" spans="1:4" x14ac:dyDescent="0.25">
      <c r="A745" t="s">
        <v>2272</v>
      </c>
      <c r="B745" t="s">
        <v>515</v>
      </c>
      <c r="C745">
        <v>0</v>
      </c>
      <c r="D745">
        <v>12</v>
      </c>
    </row>
    <row r="746" spans="1:4" x14ac:dyDescent="0.25">
      <c r="A746" t="s">
        <v>3096</v>
      </c>
      <c r="B746" t="s">
        <v>1225</v>
      </c>
      <c r="C746">
        <v>0</v>
      </c>
      <c r="D746">
        <v>6</v>
      </c>
    </row>
    <row r="747" spans="1:4" x14ac:dyDescent="0.25">
      <c r="A747" t="s">
        <v>3097</v>
      </c>
      <c r="B747" t="s">
        <v>1226</v>
      </c>
      <c r="C747">
        <v>0</v>
      </c>
      <c r="D747">
        <v>1</v>
      </c>
    </row>
    <row r="748" spans="1:4" x14ac:dyDescent="0.25">
      <c r="A748" t="s">
        <v>3098</v>
      </c>
      <c r="B748" t="s">
        <v>1227</v>
      </c>
      <c r="C748">
        <v>0</v>
      </c>
      <c r="D748">
        <v>9</v>
      </c>
    </row>
    <row r="749" spans="1:4" x14ac:dyDescent="0.25">
      <c r="A749" t="s">
        <v>2279</v>
      </c>
      <c r="B749" t="s">
        <v>522</v>
      </c>
      <c r="C749">
        <v>0</v>
      </c>
      <c r="D749">
        <v>7</v>
      </c>
    </row>
    <row r="750" spans="1:4" x14ac:dyDescent="0.25">
      <c r="A750" t="s">
        <v>3099</v>
      </c>
      <c r="B750" t="s">
        <v>1228</v>
      </c>
      <c r="C750">
        <v>0</v>
      </c>
      <c r="D750">
        <v>108</v>
      </c>
    </row>
    <row r="751" spans="1:4" x14ac:dyDescent="0.25">
      <c r="A751" t="s">
        <v>2282</v>
      </c>
      <c r="B751" t="s">
        <v>525</v>
      </c>
      <c r="C751">
        <v>0</v>
      </c>
      <c r="D751">
        <v>17</v>
      </c>
    </row>
    <row r="752" spans="1:4" x14ac:dyDescent="0.25">
      <c r="A752" t="s">
        <v>3100</v>
      </c>
      <c r="B752" t="s">
        <v>1229</v>
      </c>
      <c r="C752">
        <v>0</v>
      </c>
      <c r="D752">
        <v>57</v>
      </c>
    </row>
    <row r="753" spans="1:4" x14ac:dyDescent="0.25">
      <c r="A753" t="s">
        <v>3101</v>
      </c>
      <c r="B753" t="s">
        <v>1230</v>
      </c>
      <c r="C753">
        <v>0</v>
      </c>
      <c r="D753">
        <v>150</v>
      </c>
    </row>
    <row r="754" spans="1:4" x14ac:dyDescent="0.25">
      <c r="A754" t="s">
        <v>3102</v>
      </c>
      <c r="B754" t="s">
        <v>526</v>
      </c>
      <c r="C754">
        <v>0</v>
      </c>
      <c r="D754">
        <v>69</v>
      </c>
    </row>
    <row r="755" spans="1:4" x14ac:dyDescent="0.25">
      <c r="A755" t="s">
        <v>3103</v>
      </c>
      <c r="B755" t="s">
        <v>528</v>
      </c>
      <c r="C755">
        <v>0</v>
      </c>
      <c r="D755">
        <v>295</v>
      </c>
    </row>
    <row r="756" spans="1:4" x14ac:dyDescent="0.25">
      <c r="A756" t="s">
        <v>3104</v>
      </c>
      <c r="B756" t="s">
        <v>1231</v>
      </c>
      <c r="C756">
        <v>0</v>
      </c>
      <c r="D756">
        <v>6</v>
      </c>
    </row>
    <row r="757" spans="1:4" x14ac:dyDescent="0.25">
      <c r="A757" t="s">
        <v>3105</v>
      </c>
      <c r="B757" t="s">
        <v>1232</v>
      </c>
      <c r="C757">
        <v>0</v>
      </c>
      <c r="D757">
        <v>11</v>
      </c>
    </row>
    <row r="758" spans="1:4" x14ac:dyDescent="0.25">
      <c r="A758" t="s">
        <v>3106</v>
      </c>
      <c r="B758" t="s">
        <v>19</v>
      </c>
      <c r="C758">
        <v>0</v>
      </c>
      <c r="D758">
        <v>9</v>
      </c>
    </row>
    <row r="759" spans="1:4" x14ac:dyDescent="0.25">
      <c r="A759" t="s">
        <v>2284</v>
      </c>
      <c r="B759" t="s">
        <v>99</v>
      </c>
      <c r="C759">
        <v>0</v>
      </c>
      <c r="D759">
        <v>144</v>
      </c>
    </row>
    <row r="760" spans="1:4" x14ac:dyDescent="0.25">
      <c r="A760" t="s">
        <v>3107</v>
      </c>
      <c r="B760" t="s">
        <v>1233</v>
      </c>
      <c r="C760">
        <v>0</v>
      </c>
      <c r="D760">
        <v>51</v>
      </c>
    </row>
    <row r="761" spans="1:4" x14ac:dyDescent="0.25">
      <c r="A761" t="s">
        <v>3108</v>
      </c>
      <c r="B761" t="s">
        <v>529</v>
      </c>
      <c r="C761">
        <v>0</v>
      </c>
      <c r="D761">
        <v>8989</v>
      </c>
    </row>
    <row r="762" spans="1:4" x14ac:dyDescent="0.25">
      <c r="A762" t="s">
        <v>2285</v>
      </c>
      <c r="B762" t="s">
        <v>530</v>
      </c>
      <c r="C762">
        <v>0</v>
      </c>
      <c r="D762">
        <v>530</v>
      </c>
    </row>
    <row r="763" spans="1:4" x14ac:dyDescent="0.25">
      <c r="A763" t="s">
        <v>3109</v>
      </c>
      <c r="B763" t="s">
        <v>1234</v>
      </c>
      <c r="C763">
        <v>0</v>
      </c>
      <c r="D763">
        <v>2</v>
      </c>
    </row>
    <row r="764" spans="1:4" x14ac:dyDescent="0.25">
      <c r="A764" t="s">
        <v>2290</v>
      </c>
      <c r="B764" t="s">
        <v>535</v>
      </c>
      <c r="C764">
        <v>0</v>
      </c>
      <c r="D764">
        <v>10</v>
      </c>
    </row>
    <row r="765" spans="1:4" x14ac:dyDescent="0.25">
      <c r="A765" t="s">
        <v>3110</v>
      </c>
      <c r="B765" t="s">
        <v>1235</v>
      </c>
      <c r="C765">
        <v>0</v>
      </c>
      <c r="D765">
        <v>56</v>
      </c>
    </row>
    <row r="766" spans="1:4" x14ac:dyDescent="0.25">
      <c r="A766" t="s">
        <v>3111</v>
      </c>
      <c r="B766" t="s">
        <v>1236</v>
      </c>
      <c r="C766">
        <v>0</v>
      </c>
      <c r="D766">
        <v>11</v>
      </c>
    </row>
    <row r="767" spans="1:4" x14ac:dyDescent="0.25">
      <c r="A767" t="s">
        <v>3112</v>
      </c>
      <c r="B767" t="s">
        <v>1237</v>
      </c>
      <c r="C767">
        <v>0</v>
      </c>
      <c r="D767">
        <v>1</v>
      </c>
    </row>
    <row r="768" spans="1:4" x14ac:dyDescent="0.25">
      <c r="A768" t="s">
        <v>3113</v>
      </c>
      <c r="B768" t="s">
        <v>1238</v>
      </c>
      <c r="C768">
        <v>0</v>
      </c>
      <c r="D768">
        <v>46</v>
      </c>
    </row>
    <row r="769" spans="1:4" x14ac:dyDescent="0.25">
      <c r="A769" t="s">
        <v>2301</v>
      </c>
      <c r="B769" t="s">
        <v>543</v>
      </c>
      <c r="C769">
        <v>0</v>
      </c>
      <c r="D769">
        <v>19</v>
      </c>
    </row>
    <row r="770" spans="1:4" x14ac:dyDescent="0.25">
      <c r="A770" t="s">
        <v>3114</v>
      </c>
      <c r="B770" t="s">
        <v>544</v>
      </c>
      <c r="C770">
        <v>0</v>
      </c>
      <c r="D770">
        <v>144</v>
      </c>
    </row>
    <row r="771" spans="1:4" x14ac:dyDescent="0.25">
      <c r="A771" t="s">
        <v>3115</v>
      </c>
      <c r="B771" t="s">
        <v>225</v>
      </c>
      <c r="C771">
        <v>0</v>
      </c>
      <c r="D771">
        <v>49</v>
      </c>
    </row>
    <row r="772" spans="1:4" x14ac:dyDescent="0.25">
      <c r="A772" t="s">
        <v>2305</v>
      </c>
      <c r="B772" t="s">
        <v>547</v>
      </c>
      <c r="C772">
        <v>0</v>
      </c>
      <c r="D772">
        <v>87</v>
      </c>
    </row>
    <row r="773" spans="1:4" x14ac:dyDescent="0.25">
      <c r="A773" t="s">
        <v>3116</v>
      </c>
      <c r="B773" t="s">
        <v>1239</v>
      </c>
      <c r="C773">
        <v>0</v>
      </c>
      <c r="D773">
        <v>2</v>
      </c>
    </row>
    <row r="774" spans="1:4" x14ac:dyDescent="0.25">
      <c r="A774" t="s">
        <v>3117</v>
      </c>
      <c r="B774" t="s">
        <v>22</v>
      </c>
      <c r="C774">
        <v>0</v>
      </c>
      <c r="D774">
        <v>71</v>
      </c>
    </row>
    <row r="775" spans="1:4" x14ac:dyDescent="0.25">
      <c r="A775" t="s">
        <v>2306</v>
      </c>
      <c r="B775" t="s">
        <v>956</v>
      </c>
      <c r="C775">
        <v>0</v>
      </c>
      <c r="D775">
        <v>121</v>
      </c>
    </row>
    <row r="776" spans="1:4" x14ac:dyDescent="0.25">
      <c r="A776" t="s">
        <v>2311</v>
      </c>
      <c r="B776" t="s">
        <v>551</v>
      </c>
      <c r="C776">
        <v>0</v>
      </c>
      <c r="D776">
        <v>21</v>
      </c>
    </row>
    <row r="777" spans="1:4" x14ac:dyDescent="0.25">
      <c r="A777" t="s">
        <v>3118</v>
      </c>
      <c r="B777" t="s">
        <v>1240</v>
      </c>
      <c r="C777">
        <v>0</v>
      </c>
      <c r="D777">
        <v>135</v>
      </c>
    </row>
    <row r="778" spans="1:4" x14ac:dyDescent="0.25">
      <c r="A778" t="s">
        <v>2312</v>
      </c>
      <c r="B778" t="s">
        <v>957</v>
      </c>
      <c r="C778">
        <v>0</v>
      </c>
      <c r="D778">
        <v>1</v>
      </c>
    </row>
    <row r="779" spans="1:4" x14ac:dyDescent="0.25">
      <c r="A779" t="s">
        <v>2314</v>
      </c>
      <c r="B779" t="s">
        <v>552</v>
      </c>
      <c r="C779">
        <v>0</v>
      </c>
      <c r="D779">
        <v>167</v>
      </c>
    </row>
    <row r="780" spans="1:4" x14ac:dyDescent="0.25">
      <c r="A780" t="s">
        <v>2315</v>
      </c>
      <c r="B780" t="s">
        <v>553</v>
      </c>
      <c r="C780">
        <v>0</v>
      </c>
      <c r="D780">
        <v>395</v>
      </c>
    </row>
    <row r="781" spans="1:4" x14ac:dyDescent="0.25">
      <c r="A781" t="s">
        <v>2318</v>
      </c>
      <c r="B781" t="s">
        <v>556</v>
      </c>
      <c r="C781">
        <v>0</v>
      </c>
      <c r="D781">
        <v>41</v>
      </c>
    </row>
    <row r="782" spans="1:4" x14ac:dyDescent="0.25">
      <c r="A782" t="s">
        <v>3119</v>
      </c>
      <c r="B782" t="s">
        <v>226</v>
      </c>
      <c r="C782">
        <v>0</v>
      </c>
      <c r="D782">
        <v>326</v>
      </c>
    </row>
    <row r="783" spans="1:4" x14ac:dyDescent="0.25">
      <c r="A783" t="s">
        <v>2320</v>
      </c>
      <c r="B783" t="s">
        <v>558</v>
      </c>
      <c r="C783">
        <v>0</v>
      </c>
      <c r="D783">
        <v>39</v>
      </c>
    </row>
    <row r="784" spans="1:4" x14ac:dyDescent="0.25">
      <c r="A784" t="s">
        <v>3120</v>
      </c>
      <c r="B784" t="s">
        <v>1241</v>
      </c>
      <c r="C784">
        <v>0</v>
      </c>
      <c r="D784">
        <v>3</v>
      </c>
    </row>
    <row r="785" spans="1:4" x14ac:dyDescent="0.25">
      <c r="A785" t="s">
        <v>2325</v>
      </c>
      <c r="B785" t="s">
        <v>958</v>
      </c>
      <c r="C785">
        <v>0</v>
      </c>
      <c r="D785">
        <v>202</v>
      </c>
    </row>
    <row r="786" spans="1:4" x14ac:dyDescent="0.25">
      <c r="A786" t="s">
        <v>3121</v>
      </c>
      <c r="B786" t="s">
        <v>227</v>
      </c>
      <c r="C786">
        <v>0</v>
      </c>
      <c r="D786">
        <v>5</v>
      </c>
    </row>
    <row r="787" spans="1:4" x14ac:dyDescent="0.25">
      <c r="A787" t="s">
        <v>3122</v>
      </c>
      <c r="B787" t="s">
        <v>1242</v>
      </c>
      <c r="C787">
        <v>0</v>
      </c>
      <c r="D787">
        <v>2</v>
      </c>
    </row>
    <row r="788" spans="1:4" x14ac:dyDescent="0.25">
      <c r="A788" t="s">
        <v>2327</v>
      </c>
      <c r="B788" t="s">
        <v>563</v>
      </c>
      <c r="C788">
        <v>0</v>
      </c>
      <c r="D788">
        <v>10</v>
      </c>
    </row>
    <row r="789" spans="1:4" x14ac:dyDescent="0.25">
      <c r="A789" t="s">
        <v>2331</v>
      </c>
      <c r="B789" t="s">
        <v>567</v>
      </c>
      <c r="C789">
        <v>0</v>
      </c>
      <c r="D789">
        <v>24</v>
      </c>
    </row>
    <row r="790" spans="1:4" x14ac:dyDescent="0.25">
      <c r="A790" t="s">
        <v>3123</v>
      </c>
      <c r="B790" t="s">
        <v>1243</v>
      </c>
      <c r="C790">
        <v>0</v>
      </c>
      <c r="D790">
        <v>5</v>
      </c>
    </row>
    <row r="791" spans="1:4" x14ac:dyDescent="0.25">
      <c r="A791" t="s">
        <v>3124</v>
      </c>
      <c r="B791" t="s">
        <v>1244</v>
      </c>
      <c r="C791">
        <v>0</v>
      </c>
      <c r="D791">
        <v>4</v>
      </c>
    </row>
    <row r="792" spans="1:4" x14ac:dyDescent="0.25">
      <c r="A792" t="s">
        <v>2332</v>
      </c>
      <c r="B792" t="s">
        <v>102</v>
      </c>
      <c r="C792">
        <v>0</v>
      </c>
      <c r="D792">
        <v>23</v>
      </c>
    </row>
    <row r="793" spans="1:4" x14ac:dyDescent="0.25">
      <c r="A793" t="s">
        <v>2336</v>
      </c>
      <c r="B793" t="s">
        <v>571</v>
      </c>
      <c r="C793">
        <v>0</v>
      </c>
      <c r="D793">
        <v>28</v>
      </c>
    </row>
    <row r="794" spans="1:4" x14ac:dyDescent="0.25">
      <c r="A794" t="s">
        <v>2338</v>
      </c>
      <c r="B794" t="s">
        <v>959</v>
      </c>
      <c r="C794">
        <v>0</v>
      </c>
      <c r="D794">
        <v>1</v>
      </c>
    </row>
    <row r="795" spans="1:4" x14ac:dyDescent="0.25">
      <c r="A795" t="s">
        <v>2343</v>
      </c>
      <c r="B795" t="s">
        <v>577</v>
      </c>
      <c r="C795">
        <v>0</v>
      </c>
      <c r="D795">
        <v>50</v>
      </c>
    </row>
    <row r="796" spans="1:4" x14ac:dyDescent="0.25">
      <c r="A796" t="s">
        <v>3125</v>
      </c>
      <c r="B796" t="s">
        <v>1245</v>
      </c>
      <c r="C796">
        <v>0</v>
      </c>
      <c r="D796">
        <v>5</v>
      </c>
    </row>
    <row r="797" spans="1:4" x14ac:dyDescent="0.25">
      <c r="A797" t="s">
        <v>3126</v>
      </c>
      <c r="B797" t="s">
        <v>228</v>
      </c>
      <c r="C797">
        <v>0</v>
      </c>
      <c r="D797">
        <v>127</v>
      </c>
    </row>
    <row r="798" spans="1:4" x14ac:dyDescent="0.25">
      <c r="A798" t="s">
        <v>3127</v>
      </c>
      <c r="B798" t="s">
        <v>1246</v>
      </c>
      <c r="C798">
        <v>0</v>
      </c>
      <c r="D798">
        <v>116</v>
      </c>
    </row>
    <row r="799" spans="1:4" x14ac:dyDescent="0.25">
      <c r="A799" t="s">
        <v>3128</v>
      </c>
      <c r="B799" t="s">
        <v>1247</v>
      </c>
      <c r="C799">
        <v>0</v>
      </c>
      <c r="D799">
        <v>12</v>
      </c>
    </row>
    <row r="800" spans="1:4" x14ac:dyDescent="0.25">
      <c r="A800" t="s">
        <v>3129</v>
      </c>
      <c r="B800" t="s">
        <v>580</v>
      </c>
      <c r="C800">
        <v>0</v>
      </c>
      <c r="D800">
        <v>13</v>
      </c>
    </row>
    <row r="801" spans="1:4" x14ac:dyDescent="0.25">
      <c r="A801" t="s">
        <v>3130</v>
      </c>
      <c r="B801" t="s">
        <v>1248</v>
      </c>
      <c r="C801">
        <v>0</v>
      </c>
      <c r="D801">
        <v>610</v>
      </c>
    </row>
    <row r="802" spans="1:4" x14ac:dyDescent="0.25">
      <c r="A802" t="s">
        <v>3131</v>
      </c>
      <c r="B802" t="s">
        <v>1249</v>
      </c>
      <c r="C802">
        <v>0</v>
      </c>
      <c r="D802">
        <v>2525</v>
      </c>
    </row>
    <row r="803" spans="1:4" x14ac:dyDescent="0.25">
      <c r="A803" t="s">
        <v>2348</v>
      </c>
      <c r="B803" t="s">
        <v>960</v>
      </c>
      <c r="C803">
        <v>0</v>
      </c>
      <c r="D803">
        <v>7</v>
      </c>
    </row>
    <row r="804" spans="1:4" x14ac:dyDescent="0.25">
      <c r="A804" t="s">
        <v>2349</v>
      </c>
      <c r="B804" t="s">
        <v>582</v>
      </c>
      <c r="C804">
        <v>0</v>
      </c>
      <c r="D804">
        <v>17</v>
      </c>
    </row>
    <row r="805" spans="1:4" x14ac:dyDescent="0.25">
      <c r="A805" t="s">
        <v>3132</v>
      </c>
      <c r="B805" t="s">
        <v>1250</v>
      </c>
      <c r="C805">
        <v>0</v>
      </c>
      <c r="D805">
        <v>1</v>
      </c>
    </row>
    <row r="806" spans="1:4" x14ac:dyDescent="0.25">
      <c r="A806" t="s">
        <v>2350</v>
      </c>
      <c r="B806" t="s">
        <v>30</v>
      </c>
      <c r="C806">
        <v>0</v>
      </c>
      <c r="D806">
        <v>44</v>
      </c>
    </row>
    <row r="807" spans="1:4" x14ac:dyDescent="0.25">
      <c r="A807" t="s">
        <v>2351</v>
      </c>
      <c r="B807" t="s">
        <v>961</v>
      </c>
      <c r="C807">
        <v>0</v>
      </c>
      <c r="D807">
        <v>68</v>
      </c>
    </row>
    <row r="808" spans="1:4" x14ac:dyDescent="0.25">
      <c r="A808" t="s">
        <v>3133</v>
      </c>
      <c r="B808" t="s">
        <v>1251</v>
      </c>
      <c r="C808">
        <v>0</v>
      </c>
      <c r="D808">
        <v>16</v>
      </c>
    </row>
    <row r="809" spans="1:4" x14ac:dyDescent="0.25">
      <c r="A809" t="s">
        <v>3134</v>
      </c>
      <c r="B809" t="s">
        <v>1252</v>
      </c>
      <c r="C809">
        <v>0</v>
      </c>
      <c r="D809">
        <v>4</v>
      </c>
    </row>
    <row r="810" spans="1:4" x14ac:dyDescent="0.25">
      <c r="A810" t="s">
        <v>2356</v>
      </c>
      <c r="B810" t="s">
        <v>586</v>
      </c>
      <c r="C810">
        <v>0</v>
      </c>
      <c r="D810">
        <v>66</v>
      </c>
    </row>
    <row r="811" spans="1:4" x14ac:dyDescent="0.25">
      <c r="A811" t="s">
        <v>2361</v>
      </c>
      <c r="B811" t="s">
        <v>591</v>
      </c>
      <c r="C811">
        <v>0</v>
      </c>
      <c r="D811">
        <v>78</v>
      </c>
    </row>
    <row r="812" spans="1:4" x14ac:dyDescent="0.25">
      <c r="A812" t="s">
        <v>3135</v>
      </c>
      <c r="B812" t="s">
        <v>1253</v>
      </c>
      <c r="C812">
        <v>0</v>
      </c>
      <c r="D812">
        <v>10</v>
      </c>
    </row>
    <row r="813" spans="1:4" x14ac:dyDescent="0.25">
      <c r="A813" t="s">
        <v>3136</v>
      </c>
      <c r="B813" t="s">
        <v>595</v>
      </c>
      <c r="C813">
        <v>0</v>
      </c>
      <c r="D813">
        <v>137</v>
      </c>
    </row>
    <row r="814" spans="1:4" x14ac:dyDescent="0.25">
      <c r="A814" t="s">
        <v>2368</v>
      </c>
      <c r="B814" t="s">
        <v>599</v>
      </c>
      <c r="C814">
        <v>0</v>
      </c>
      <c r="D814">
        <v>21</v>
      </c>
    </row>
    <row r="815" spans="1:4" x14ac:dyDescent="0.25">
      <c r="A815" t="s">
        <v>2370</v>
      </c>
      <c r="B815" t="s">
        <v>962</v>
      </c>
      <c r="C815">
        <v>0</v>
      </c>
      <c r="D815">
        <v>56</v>
      </c>
    </row>
    <row r="816" spans="1:4" x14ac:dyDescent="0.25">
      <c r="A816" t="s">
        <v>2371</v>
      </c>
      <c r="B816" t="s">
        <v>600</v>
      </c>
      <c r="C816">
        <v>0</v>
      </c>
      <c r="D816">
        <v>11</v>
      </c>
    </row>
    <row r="817" spans="1:4" x14ac:dyDescent="0.25">
      <c r="A817" t="s">
        <v>3137</v>
      </c>
      <c r="B817" t="s">
        <v>1254</v>
      </c>
      <c r="C817">
        <v>0</v>
      </c>
      <c r="D817">
        <v>23</v>
      </c>
    </row>
    <row r="818" spans="1:4" x14ac:dyDescent="0.25">
      <c r="A818" t="s">
        <v>3138</v>
      </c>
      <c r="B818" t="s">
        <v>1255</v>
      </c>
      <c r="C818">
        <v>0</v>
      </c>
      <c r="D818">
        <v>376</v>
      </c>
    </row>
    <row r="819" spans="1:4" x14ac:dyDescent="0.25">
      <c r="A819" t="s">
        <v>2375</v>
      </c>
      <c r="B819" t="s">
        <v>603</v>
      </c>
      <c r="C819">
        <v>0</v>
      </c>
      <c r="D819">
        <v>10</v>
      </c>
    </row>
    <row r="820" spans="1:4" x14ac:dyDescent="0.25">
      <c r="A820" t="s">
        <v>3139</v>
      </c>
      <c r="B820" t="s">
        <v>229</v>
      </c>
      <c r="C820">
        <v>0</v>
      </c>
      <c r="D820">
        <v>127</v>
      </c>
    </row>
    <row r="821" spans="1:4" x14ac:dyDescent="0.25">
      <c r="A821" t="s">
        <v>3140</v>
      </c>
      <c r="B821" t="s">
        <v>1257</v>
      </c>
      <c r="C821">
        <v>0</v>
      </c>
      <c r="D821">
        <v>1</v>
      </c>
    </row>
    <row r="822" spans="1:4" x14ac:dyDescent="0.25">
      <c r="A822" t="s">
        <v>2380</v>
      </c>
      <c r="B822" t="s">
        <v>606</v>
      </c>
      <c r="C822">
        <v>0</v>
      </c>
      <c r="D822">
        <v>15</v>
      </c>
    </row>
    <row r="823" spans="1:4" x14ac:dyDescent="0.25">
      <c r="A823" t="s">
        <v>2383</v>
      </c>
      <c r="B823" t="s">
        <v>609</v>
      </c>
      <c r="C823">
        <v>0</v>
      </c>
      <c r="D823">
        <v>21</v>
      </c>
    </row>
    <row r="824" spans="1:4" x14ac:dyDescent="0.25">
      <c r="A824" t="s">
        <v>2387</v>
      </c>
      <c r="B824" t="s">
        <v>613</v>
      </c>
      <c r="C824">
        <v>0</v>
      </c>
      <c r="D824">
        <v>18</v>
      </c>
    </row>
    <row r="825" spans="1:4" x14ac:dyDescent="0.25">
      <c r="A825" t="s">
        <v>3141</v>
      </c>
      <c r="B825" t="s">
        <v>614</v>
      </c>
      <c r="C825">
        <v>0</v>
      </c>
      <c r="D825">
        <v>8</v>
      </c>
    </row>
    <row r="826" spans="1:4" x14ac:dyDescent="0.25">
      <c r="A826" t="s">
        <v>2388</v>
      </c>
      <c r="B826" t="s">
        <v>615</v>
      </c>
      <c r="C826">
        <v>0</v>
      </c>
      <c r="D826">
        <v>61</v>
      </c>
    </row>
    <row r="827" spans="1:4" x14ac:dyDescent="0.25">
      <c r="A827" t="s">
        <v>2393</v>
      </c>
      <c r="B827" t="s">
        <v>618</v>
      </c>
      <c r="C827">
        <v>0</v>
      </c>
      <c r="D827">
        <v>129</v>
      </c>
    </row>
    <row r="828" spans="1:4" x14ac:dyDescent="0.25">
      <c r="A828" t="s">
        <v>3142</v>
      </c>
      <c r="B828" t="s">
        <v>1258</v>
      </c>
      <c r="C828">
        <v>0</v>
      </c>
      <c r="D828">
        <v>43</v>
      </c>
    </row>
    <row r="829" spans="1:4" x14ac:dyDescent="0.25">
      <c r="A829" t="s">
        <v>2394</v>
      </c>
      <c r="B829" t="s">
        <v>619</v>
      </c>
      <c r="C829">
        <v>0</v>
      </c>
      <c r="D829">
        <v>8</v>
      </c>
    </row>
    <row r="830" spans="1:4" x14ac:dyDescent="0.25">
      <c r="A830" t="s">
        <v>2397</v>
      </c>
      <c r="B830" t="s">
        <v>622</v>
      </c>
      <c r="C830">
        <v>0</v>
      </c>
      <c r="D830">
        <v>40</v>
      </c>
    </row>
    <row r="831" spans="1:4" x14ac:dyDescent="0.25">
      <c r="A831" t="s">
        <v>2398</v>
      </c>
      <c r="B831" t="s">
        <v>623</v>
      </c>
      <c r="C831">
        <v>0</v>
      </c>
      <c r="D831">
        <v>93</v>
      </c>
    </row>
    <row r="832" spans="1:4" x14ac:dyDescent="0.25">
      <c r="A832" t="s">
        <v>2401</v>
      </c>
      <c r="B832" t="s">
        <v>105</v>
      </c>
      <c r="C832">
        <v>0</v>
      </c>
      <c r="D832">
        <v>30</v>
      </c>
    </row>
    <row r="833" spans="1:4" x14ac:dyDescent="0.25">
      <c r="A833" t="s">
        <v>2402</v>
      </c>
      <c r="B833" t="s">
        <v>626</v>
      </c>
      <c r="C833">
        <v>0</v>
      </c>
      <c r="D833">
        <v>47</v>
      </c>
    </row>
    <row r="834" spans="1:4" x14ac:dyDescent="0.25">
      <c r="A834" t="s">
        <v>3143</v>
      </c>
      <c r="B834" t="s">
        <v>38</v>
      </c>
      <c r="C834">
        <v>0</v>
      </c>
      <c r="D834">
        <v>175</v>
      </c>
    </row>
    <row r="835" spans="1:4" x14ac:dyDescent="0.25">
      <c r="A835" t="s">
        <v>2403</v>
      </c>
      <c r="B835" t="s">
        <v>627</v>
      </c>
      <c r="C835">
        <v>0</v>
      </c>
      <c r="D835">
        <v>15</v>
      </c>
    </row>
    <row r="836" spans="1:4" x14ac:dyDescent="0.25">
      <c r="A836" t="s">
        <v>2405</v>
      </c>
      <c r="B836" t="s">
        <v>629</v>
      </c>
      <c r="C836">
        <v>0</v>
      </c>
      <c r="D836">
        <v>17</v>
      </c>
    </row>
    <row r="837" spans="1:4" x14ac:dyDescent="0.25">
      <c r="A837" t="s">
        <v>3144</v>
      </c>
      <c r="B837" t="s">
        <v>1259</v>
      </c>
      <c r="C837">
        <v>0</v>
      </c>
      <c r="D837">
        <v>16</v>
      </c>
    </row>
    <row r="838" spans="1:4" x14ac:dyDescent="0.25">
      <c r="A838" t="s">
        <v>3145</v>
      </c>
      <c r="B838" t="s">
        <v>1260</v>
      </c>
      <c r="C838">
        <v>0</v>
      </c>
      <c r="D838">
        <v>73</v>
      </c>
    </row>
    <row r="839" spans="1:4" x14ac:dyDescent="0.25">
      <c r="A839" t="s">
        <v>2411</v>
      </c>
      <c r="B839" t="s">
        <v>635</v>
      </c>
      <c r="C839">
        <v>0</v>
      </c>
      <c r="D839">
        <v>48</v>
      </c>
    </row>
    <row r="840" spans="1:4" x14ac:dyDescent="0.25">
      <c r="A840" t="s">
        <v>3146</v>
      </c>
      <c r="B840" t="s">
        <v>1261</v>
      </c>
      <c r="C840">
        <v>0</v>
      </c>
      <c r="D840">
        <v>7</v>
      </c>
    </row>
    <row r="841" spans="1:4" x14ac:dyDescent="0.25">
      <c r="A841" t="s">
        <v>3147</v>
      </c>
      <c r="B841" t="s">
        <v>1262</v>
      </c>
      <c r="C841">
        <v>0</v>
      </c>
      <c r="D841">
        <v>42</v>
      </c>
    </row>
    <row r="842" spans="1:4" x14ac:dyDescent="0.25">
      <c r="A842" t="s">
        <v>3148</v>
      </c>
      <c r="B842" t="s">
        <v>1263</v>
      </c>
      <c r="C842">
        <v>0</v>
      </c>
      <c r="D842">
        <v>2</v>
      </c>
    </row>
    <row r="843" spans="1:4" x14ac:dyDescent="0.25">
      <c r="A843" t="s">
        <v>3149</v>
      </c>
      <c r="B843" t="s">
        <v>1264</v>
      </c>
      <c r="C843">
        <v>0</v>
      </c>
      <c r="D843">
        <v>3</v>
      </c>
    </row>
    <row r="844" spans="1:4" x14ac:dyDescent="0.25">
      <c r="A844" t="s">
        <v>3150</v>
      </c>
      <c r="B844" t="s">
        <v>1265</v>
      </c>
      <c r="C844">
        <v>0</v>
      </c>
      <c r="D844">
        <v>7</v>
      </c>
    </row>
    <row r="845" spans="1:4" x14ac:dyDescent="0.25">
      <c r="A845" t="s">
        <v>3151</v>
      </c>
      <c r="B845" t="s">
        <v>1266</v>
      </c>
      <c r="C845">
        <v>0</v>
      </c>
      <c r="D845">
        <v>8</v>
      </c>
    </row>
    <row r="846" spans="1:4" x14ac:dyDescent="0.25">
      <c r="A846" t="s">
        <v>2417</v>
      </c>
      <c r="B846" t="s">
        <v>640</v>
      </c>
      <c r="C846">
        <v>0</v>
      </c>
      <c r="D846">
        <v>637</v>
      </c>
    </row>
    <row r="847" spans="1:4" x14ac:dyDescent="0.25">
      <c r="A847" t="s">
        <v>3152</v>
      </c>
      <c r="B847" t="s">
        <v>1267</v>
      </c>
      <c r="C847">
        <v>0</v>
      </c>
      <c r="D847">
        <v>2</v>
      </c>
    </row>
    <row r="848" spans="1:4" x14ac:dyDescent="0.25">
      <c r="A848" t="s">
        <v>3153</v>
      </c>
      <c r="B848" t="s">
        <v>641</v>
      </c>
      <c r="C848">
        <v>0</v>
      </c>
      <c r="D848">
        <v>47</v>
      </c>
    </row>
    <row r="849" spans="1:4" x14ac:dyDescent="0.25">
      <c r="A849" t="s">
        <v>3154</v>
      </c>
      <c r="B849" t="s">
        <v>1268</v>
      </c>
      <c r="C849">
        <v>0</v>
      </c>
      <c r="D849">
        <v>66</v>
      </c>
    </row>
    <row r="850" spans="1:4" x14ac:dyDescent="0.25">
      <c r="A850" t="s">
        <v>3155</v>
      </c>
      <c r="B850" t="s">
        <v>1269</v>
      </c>
      <c r="C850">
        <v>0</v>
      </c>
      <c r="D850">
        <v>71</v>
      </c>
    </row>
    <row r="851" spans="1:4" x14ac:dyDescent="0.25">
      <c r="A851" t="s">
        <v>2419</v>
      </c>
      <c r="B851" t="s">
        <v>643</v>
      </c>
      <c r="C851">
        <v>0</v>
      </c>
      <c r="D851">
        <v>20</v>
      </c>
    </row>
    <row r="852" spans="1:4" x14ac:dyDescent="0.25">
      <c r="A852" t="s">
        <v>2420</v>
      </c>
      <c r="B852" t="s">
        <v>40</v>
      </c>
      <c r="C852">
        <v>0</v>
      </c>
      <c r="D852">
        <v>56</v>
      </c>
    </row>
    <row r="853" spans="1:4" x14ac:dyDescent="0.25">
      <c r="A853" t="s">
        <v>3156</v>
      </c>
      <c r="B853" t="s">
        <v>1270</v>
      </c>
      <c r="C853">
        <v>0</v>
      </c>
      <c r="D853">
        <v>25</v>
      </c>
    </row>
    <row r="854" spans="1:4" x14ac:dyDescent="0.25">
      <c r="A854" t="s">
        <v>2423</v>
      </c>
      <c r="B854" t="s">
        <v>645</v>
      </c>
      <c r="C854">
        <v>0</v>
      </c>
      <c r="D854">
        <v>2</v>
      </c>
    </row>
    <row r="855" spans="1:4" x14ac:dyDescent="0.25">
      <c r="A855" t="s">
        <v>2424</v>
      </c>
      <c r="B855" t="s">
        <v>106</v>
      </c>
      <c r="C855">
        <v>0</v>
      </c>
      <c r="D855">
        <v>60</v>
      </c>
    </row>
    <row r="856" spans="1:4" x14ac:dyDescent="0.25">
      <c r="A856" t="s">
        <v>2429</v>
      </c>
      <c r="B856" t="s">
        <v>649</v>
      </c>
      <c r="C856">
        <v>0</v>
      </c>
      <c r="D856">
        <v>87</v>
      </c>
    </row>
    <row r="857" spans="1:4" x14ac:dyDescent="0.25">
      <c r="A857" t="s">
        <v>3157</v>
      </c>
      <c r="B857" t="s">
        <v>1271</v>
      </c>
      <c r="C857">
        <v>0</v>
      </c>
      <c r="D857">
        <v>160</v>
      </c>
    </row>
    <row r="858" spans="1:4" x14ac:dyDescent="0.25">
      <c r="A858" t="s">
        <v>2430</v>
      </c>
      <c r="B858" t="s">
        <v>650</v>
      </c>
      <c r="C858">
        <v>0</v>
      </c>
      <c r="D858">
        <v>27</v>
      </c>
    </row>
    <row r="859" spans="1:4" x14ac:dyDescent="0.25">
      <c r="A859" t="s">
        <v>2431</v>
      </c>
      <c r="B859" t="s">
        <v>964</v>
      </c>
      <c r="C859">
        <v>0</v>
      </c>
      <c r="D859">
        <v>9</v>
      </c>
    </row>
    <row r="860" spans="1:4" x14ac:dyDescent="0.25">
      <c r="A860" t="s">
        <v>3158</v>
      </c>
      <c r="B860" t="s">
        <v>231</v>
      </c>
      <c r="C860">
        <v>0</v>
      </c>
      <c r="D860">
        <v>25</v>
      </c>
    </row>
    <row r="861" spans="1:4" x14ac:dyDescent="0.25">
      <c r="A861" t="s">
        <v>2432</v>
      </c>
      <c r="B861" t="s">
        <v>965</v>
      </c>
      <c r="C861">
        <v>0</v>
      </c>
      <c r="D861">
        <v>88</v>
      </c>
    </row>
    <row r="862" spans="1:4" x14ac:dyDescent="0.25">
      <c r="A862" t="s">
        <v>2434</v>
      </c>
      <c r="B862" t="s">
        <v>651</v>
      </c>
      <c r="C862">
        <v>0</v>
      </c>
      <c r="D862">
        <v>45</v>
      </c>
    </row>
    <row r="863" spans="1:4" x14ac:dyDescent="0.25">
      <c r="A863" t="s">
        <v>2436</v>
      </c>
      <c r="B863" t="s">
        <v>653</v>
      </c>
      <c r="C863">
        <v>0</v>
      </c>
      <c r="D863">
        <v>7</v>
      </c>
    </row>
    <row r="864" spans="1:4" x14ac:dyDescent="0.25">
      <c r="A864" t="s">
        <v>3159</v>
      </c>
      <c r="B864" t="s">
        <v>232</v>
      </c>
      <c r="C864">
        <v>0</v>
      </c>
      <c r="D864">
        <v>10</v>
      </c>
    </row>
    <row r="865" spans="1:4" x14ac:dyDescent="0.25">
      <c r="A865" t="s">
        <v>2437</v>
      </c>
      <c r="B865" t="s">
        <v>654</v>
      </c>
      <c r="C865">
        <v>0</v>
      </c>
      <c r="D865">
        <v>10</v>
      </c>
    </row>
    <row r="866" spans="1:4" x14ac:dyDescent="0.25">
      <c r="A866" t="s">
        <v>2442</v>
      </c>
      <c r="B866" t="s">
        <v>659</v>
      </c>
      <c r="C866">
        <v>0</v>
      </c>
      <c r="D866">
        <v>782</v>
      </c>
    </row>
    <row r="867" spans="1:4" x14ac:dyDescent="0.25">
      <c r="A867" t="s">
        <v>3160</v>
      </c>
      <c r="B867" t="s">
        <v>661</v>
      </c>
      <c r="C867">
        <v>0</v>
      </c>
      <c r="D867">
        <v>48</v>
      </c>
    </row>
    <row r="868" spans="1:4" x14ac:dyDescent="0.25">
      <c r="A868" t="s">
        <v>3161</v>
      </c>
      <c r="B868" t="s">
        <v>1272</v>
      </c>
      <c r="C868">
        <v>0</v>
      </c>
      <c r="D868">
        <v>122</v>
      </c>
    </row>
    <row r="869" spans="1:4" x14ac:dyDescent="0.25">
      <c r="A869" t="s">
        <v>2446</v>
      </c>
      <c r="B869" t="s">
        <v>664</v>
      </c>
      <c r="C869">
        <v>0</v>
      </c>
      <c r="D869">
        <v>417</v>
      </c>
    </row>
    <row r="870" spans="1:4" x14ac:dyDescent="0.25">
      <c r="A870" t="s">
        <v>3162</v>
      </c>
      <c r="B870" t="s">
        <v>1273</v>
      </c>
      <c r="C870">
        <v>0</v>
      </c>
      <c r="D870">
        <v>3</v>
      </c>
    </row>
    <row r="871" spans="1:4" x14ac:dyDescent="0.25">
      <c r="A871" t="s">
        <v>2447</v>
      </c>
      <c r="B871" t="s">
        <v>966</v>
      </c>
      <c r="C871">
        <v>0</v>
      </c>
      <c r="D871">
        <v>168</v>
      </c>
    </row>
    <row r="872" spans="1:4" x14ac:dyDescent="0.25">
      <c r="A872" t="s">
        <v>2453</v>
      </c>
      <c r="B872" t="s">
        <v>668</v>
      </c>
      <c r="C872">
        <v>0</v>
      </c>
      <c r="D872">
        <v>35</v>
      </c>
    </row>
    <row r="873" spans="1:4" x14ac:dyDescent="0.25">
      <c r="A873" t="s">
        <v>3163</v>
      </c>
      <c r="B873" t="s">
        <v>233</v>
      </c>
      <c r="C873">
        <v>0</v>
      </c>
      <c r="D873">
        <v>5</v>
      </c>
    </row>
    <row r="874" spans="1:4" x14ac:dyDescent="0.25">
      <c r="A874" t="s">
        <v>2454</v>
      </c>
      <c r="B874" t="s">
        <v>669</v>
      </c>
      <c r="C874">
        <v>0</v>
      </c>
      <c r="D874">
        <v>11</v>
      </c>
    </row>
    <row r="875" spans="1:4" x14ac:dyDescent="0.25">
      <c r="A875" t="s">
        <v>3164</v>
      </c>
      <c r="B875" t="s">
        <v>234</v>
      </c>
      <c r="C875">
        <v>0</v>
      </c>
      <c r="D875">
        <v>13</v>
      </c>
    </row>
    <row r="876" spans="1:4" x14ac:dyDescent="0.25">
      <c r="A876" t="s">
        <v>3165</v>
      </c>
      <c r="B876" t="s">
        <v>1274</v>
      </c>
      <c r="C876">
        <v>0</v>
      </c>
      <c r="D876">
        <v>6</v>
      </c>
    </row>
    <row r="877" spans="1:4" x14ac:dyDescent="0.25">
      <c r="A877" t="s">
        <v>2455</v>
      </c>
      <c r="B877" t="s">
        <v>968</v>
      </c>
      <c r="C877">
        <v>0</v>
      </c>
      <c r="D877">
        <v>36</v>
      </c>
    </row>
    <row r="878" spans="1:4" x14ac:dyDescent="0.25">
      <c r="A878" t="s">
        <v>2456</v>
      </c>
      <c r="B878" t="s">
        <v>109</v>
      </c>
      <c r="C878">
        <v>0</v>
      </c>
      <c r="D878">
        <v>3</v>
      </c>
    </row>
    <row r="879" spans="1:4" x14ac:dyDescent="0.25">
      <c r="A879" t="s">
        <v>2457</v>
      </c>
      <c r="B879" t="s">
        <v>670</v>
      </c>
      <c r="C879">
        <v>0</v>
      </c>
      <c r="D879">
        <v>1150</v>
      </c>
    </row>
    <row r="880" spans="1:4" x14ac:dyDescent="0.25">
      <c r="A880" t="s">
        <v>2458</v>
      </c>
      <c r="B880" t="s">
        <v>671</v>
      </c>
      <c r="C880">
        <v>0</v>
      </c>
      <c r="D880">
        <v>47</v>
      </c>
    </row>
    <row r="881" spans="1:4" x14ac:dyDescent="0.25">
      <c r="A881" t="s">
        <v>3166</v>
      </c>
      <c r="B881" t="s">
        <v>1275</v>
      </c>
      <c r="C881">
        <v>0</v>
      </c>
      <c r="D881">
        <v>1</v>
      </c>
    </row>
    <row r="882" spans="1:4" x14ac:dyDescent="0.25">
      <c r="A882" t="s">
        <v>3167</v>
      </c>
      <c r="B882" t="s">
        <v>1276</v>
      </c>
      <c r="C882">
        <v>0</v>
      </c>
      <c r="D882">
        <v>1</v>
      </c>
    </row>
    <row r="883" spans="1:4" x14ac:dyDescent="0.25">
      <c r="A883" t="s">
        <v>3168</v>
      </c>
      <c r="B883" t="s">
        <v>1277</v>
      </c>
      <c r="C883">
        <v>0</v>
      </c>
      <c r="D883">
        <v>7</v>
      </c>
    </row>
    <row r="884" spans="1:4" x14ac:dyDescent="0.25">
      <c r="A884" t="s">
        <v>3169</v>
      </c>
      <c r="B884" t="s">
        <v>1278</v>
      </c>
      <c r="C884">
        <v>0</v>
      </c>
      <c r="D884">
        <v>29</v>
      </c>
    </row>
    <row r="885" spans="1:4" x14ac:dyDescent="0.25">
      <c r="A885" t="s">
        <v>3170</v>
      </c>
      <c r="B885" t="s">
        <v>1279</v>
      </c>
      <c r="C885">
        <v>0</v>
      </c>
      <c r="D885">
        <v>2</v>
      </c>
    </row>
    <row r="886" spans="1:4" x14ac:dyDescent="0.25">
      <c r="A886" t="s">
        <v>2460</v>
      </c>
      <c r="B886" t="s">
        <v>673</v>
      </c>
      <c r="C886">
        <v>0</v>
      </c>
      <c r="D886">
        <v>19</v>
      </c>
    </row>
    <row r="887" spans="1:4" x14ac:dyDescent="0.25">
      <c r="A887" t="s">
        <v>3171</v>
      </c>
      <c r="B887" t="s">
        <v>1280</v>
      </c>
      <c r="C887">
        <v>0</v>
      </c>
      <c r="D887">
        <v>2</v>
      </c>
    </row>
    <row r="888" spans="1:4" x14ac:dyDescent="0.25">
      <c r="A888" t="s">
        <v>2461</v>
      </c>
      <c r="B888" t="s">
        <v>674</v>
      </c>
      <c r="C888">
        <v>0</v>
      </c>
      <c r="D888">
        <v>12</v>
      </c>
    </row>
    <row r="889" spans="1:4" x14ac:dyDescent="0.25">
      <c r="A889" t="s">
        <v>2466</v>
      </c>
      <c r="B889" t="s">
        <v>110</v>
      </c>
      <c r="C889">
        <v>0</v>
      </c>
      <c r="D889">
        <v>28</v>
      </c>
    </row>
    <row r="890" spans="1:4" x14ac:dyDescent="0.25">
      <c r="A890" t="s">
        <v>3172</v>
      </c>
      <c r="B890" t="s">
        <v>1281</v>
      </c>
      <c r="C890">
        <v>0</v>
      </c>
      <c r="D890">
        <v>9</v>
      </c>
    </row>
    <row r="891" spans="1:4" x14ac:dyDescent="0.25">
      <c r="A891" t="s">
        <v>2467</v>
      </c>
      <c r="B891" t="s">
        <v>679</v>
      </c>
      <c r="C891">
        <v>0</v>
      </c>
      <c r="D891">
        <v>11</v>
      </c>
    </row>
    <row r="892" spans="1:4" x14ac:dyDescent="0.25">
      <c r="A892" t="s">
        <v>3173</v>
      </c>
      <c r="B892" t="s">
        <v>1283</v>
      </c>
      <c r="C892">
        <v>0</v>
      </c>
      <c r="D892">
        <v>83</v>
      </c>
    </row>
    <row r="893" spans="1:4" x14ac:dyDescent="0.25">
      <c r="A893" t="s">
        <v>3174</v>
      </c>
      <c r="B893" t="s">
        <v>43</v>
      </c>
      <c r="C893">
        <v>0</v>
      </c>
      <c r="D893">
        <v>225</v>
      </c>
    </row>
    <row r="894" spans="1:4" x14ac:dyDescent="0.25">
      <c r="A894" t="s">
        <v>3175</v>
      </c>
      <c r="B894" t="s">
        <v>44</v>
      </c>
      <c r="C894">
        <v>0</v>
      </c>
      <c r="D894">
        <v>45</v>
      </c>
    </row>
    <row r="895" spans="1:4" x14ac:dyDescent="0.25">
      <c r="A895" t="s">
        <v>2472</v>
      </c>
      <c r="B895" t="s">
        <v>683</v>
      </c>
      <c r="C895">
        <v>0</v>
      </c>
      <c r="D895">
        <v>16</v>
      </c>
    </row>
    <row r="896" spans="1:4" x14ac:dyDescent="0.25">
      <c r="A896" t="s">
        <v>3176</v>
      </c>
      <c r="B896" t="s">
        <v>1285</v>
      </c>
      <c r="C896">
        <v>0</v>
      </c>
      <c r="D896">
        <v>2</v>
      </c>
    </row>
    <row r="897" spans="1:4" x14ac:dyDescent="0.25">
      <c r="A897" t="s">
        <v>3177</v>
      </c>
      <c r="B897" t="s">
        <v>1286</v>
      </c>
      <c r="C897">
        <v>0</v>
      </c>
      <c r="D897">
        <v>31</v>
      </c>
    </row>
    <row r="898" spans="1:4" x14ac:dyDescent="0.25">
      <c r="A898" t="s">
        <v>2479</v>
      </c>
      <c r="B898" t="s">
        <v>689</v>
      </c>
      <c r="C898">
        <v>0</v>
      </c>
      <c r="D898">
        <v>27</v>
      </c>
    </row>
    <row r="899" spans="1:4" x14ac:dyDescent="0.25">
      <c r="A899" t="s">
        <v>2481</v>
      </c>
      <c r="B899" t="s">
        <v>971</v>
      </c>
      <c r="C899">
        <v>0</v>
      </c>
      <c r="D899">
        <v>18</v>
      </c>
    </row>
    <row r="900" spans="1:4" x14ac:dyDescent="0.25">
      <c r="A900" t="s">
        <v>3178</v>
      </c>
      <c r="B900" t="s">
        <v>236</v>
      </c>
      <c r="C900">
        <v>0</v>
      </c>
      <c r="D900">
        <v>278</v>
      </c>
    </row>
    <row r="901" spans="1:4" x14ac:dyDescent="0.25">
      <c r="A901" t="s">
        <v>3179</v>
      </c>
      <c r="B901" t="s">
        <v>1287</v>
      </c>
      <c r="C901">
        <v>0</v>
      </c>
      <c r="D901">
        <v>30</v>
      </c>
    </row>
    <row r="902" spans="1:4" x14ac:dyDescent="0.25">
      <c r="A902" t="s">
        <v>3180</v>
      </c>
      <c r="B902" t="s">
        <v>1288</v>
      </c>
      <c r="C902">
        <v>0</v>
      </c>
      <c r="D902">
        <v>10</v>
      </c>
    </row>
    <row r="903" spans="1:4" x14ac:dyDescent="0.25">
      <c r="A903" t="s">
        <v>2489</v>
      </c>
      <c r="B903" t="s">
        <v>696</v>
      </c>
      <c r="C903">
        <v>0</v>
      </c>
      <c r="D903">
        <v>33</v>
      </c>
    </row>
    <row r="904" spans="1:4" x14ac:dyDescent="0.25">
      <c r="A904" t="s">
        <v>3181</v>
      </c>
      <c r="B904" t="s">
        <v>1289</v>
      </c>
      <c r="C904">
        <v>0</v>
      </c>
      <c r="D904">
        <v>9</v>
      </c>
    </row>
    <row r="905" spans="1:4" x14ac:dyDescent="0.25">
      <c r="A905" t="s">
        <v>3182</v>
      </c>
      <c r="B905" t="s">
        <v>1290</v>
      </c>
      <c r="C905">
        <v>0</v>
      </c>
      <c r="D905">
        <v>11</v>
      </c>
    </row>
    <row r="906" spans="1:4" x14ac:dyDescent="0.25">
      <c r="A906" t="s">
        <v>2490</v>
      </c>
      <c r="B906" t="s">
        <v>972</v>
      </c>
      <c r="C906">
        <v>0</v>
      </c>
      <c r="D906">
        <v>5</v>
      </c>
    </row>
    <row r="907" spans="1:4" x14ac:dyDescent="0.25">
      <c r="A907" t="s">
        <v>2491</v>
      </c>
      <c r="B907" t="s">
        <v>697</v>
      </c>
      <c r="C907">
        <v>0</v>
      </c>
      <c r="D907">
        <v>56</v>
      </c>
    </row>
    <row r="908" spans="1:4" x14ac:dyDescent="0.25">
      <c r="A908" t="s">
        <v>2492</v>
      </c>
      <c r="B908" t="s">
        <v>48</v>
      </c>
      <c r="C908">
        <v>0</v>
      </c>
      <c r="D908">
        <v>51</v>
      </c>
    </row>
    <row r="909" spans="1:4" x14ac:dyDescent="0.25">
      <c r="A909" t="s">
        <v>2493</v>
      </c>
      <c r="B909" t="s">
        <v>973</v>
      </c>
      <c r="C909">
        <v>0</v>
      </c>
      <c r="D909">
        <v>6</v>
      </c>
    </row>
    <row r="910" spans="1:4" x14ac:dyDescent="0.25">
      <c r="A910" t="s">
        <v>2494</v>
      </c>
      <c r="B910" t="s">
        <v>698</v>
      </c>
      <c r="C910">
        <v>0</v>
      </c>
      <c r="D910">
        <v>16</v>
      </c>
    </row>
    <row r="911" spans="1:4" x14ac:dyDescent="0.25">
      <c r="A911" t="s">
        <v>2497</v>
      </c>
      <c r="B911" t="s">
        <v>701</v>
      </c>
      <c r="C911">
        <v>0</v>
      </c>
      <c r="D911">
        <v>58</v>
      </c>
    </row>
    <row r="912" spans="1:4" x14ac:dyDescent="0.25">
      <c r="A912" t="s">
        <v>2500</v>
      </c>
      <c r="B912" t="s">
        <v>49</v>
      </c>
      <c r="C912">
        <v>0</v>
      </c>
      <c r="D912">
        <v>23</v>
      </c>
    </row>
    <row r="913" spans="1:4" x14ac:dyDescent="0.25">
      <c r="A913" t="s">
        <v>3183</v>
      </c>
      <c r="B913" t="s">
        <v>1291</v>
      </c>
      <c r="C913">
        <v>0</v>
      </c>
      <c r="D913">
        <v>150</v>
      </c>
    </row>
    <row r="914" spans="1:4" x14ac:dyDescent="0.25">
      <c r="A914" t="s">
        <v>3184</v>
      </c>
      <c r="B914" t="s">
        <v>705</v>
      </c>
      <c r="C914">
        <v>0</v>
      </c>
      <c r="D914">
        <v>42</v>
      </c>
    </row>
    <row r="915" spans="1:4" x14ac:dyDescent="0.25">
      <c r="A915" t="s">
        <v>3185</v>
      </c>
      <c r="B915" t="s">
        <v>1292</v>
      </c>
      <c r="C915">
        <v>0</v>
      </c>
      <c r="D915">
        <v>1</v>
      </c>
    </row>
    <row r="916" spans="1:4" x14ac:dyDescent="0.25">
      <c r="A916" t="s">
        <v>3186</v>
      </c>
      <c r="B916" t="s">
        <v>1293</v>
      </c>
      <c r="C916">
        <v>0</v>
      </c>
      <c r="D916">
        <v>13</v>
      </c>
    </row>
    <row r="917" spans="1:4" x14ac:dyDescent="0.25">
      <c r="A917" t="s">
        <v>3187</v>
      </c>
      <c r="B917" t="s">
        <v>237</v>
      </c>
      <c r="C917">
        <v>0</v>
      </c>
      <c r="D917">
        <v>6</v>
      </c>
    </row>
    <row r="918" spans="1:4" x14ac:dyDescent="0.25">
      <c r="A918" t="s">
        <v>2504</v>
      </c>
      <c r="B918" t="s">
        <v>706</v>
      </c>
      <c r="C918">
        <v>0</v>
      </c>
      <c r="D918">
        <v>105</v>
      </c>
    </row>
    <row r="919" spans="1:4" x14ac:dyDescent="0.25">
      <c r="A919" t="s">
        <v>3188</v>
      </c>
      <c r="B919" t="s">
        <v>1294</v>
      </c>
      <c r="C919">
        <v>0</v>
      </c>
      <c r="D919">
        <v>12</v>
      </c>
    </row>
    <row r="920" spans="1:4" x14ac:dyDescent="0.25">
      <c r="A920" t="s">
        <v>3189</v>
      </c>
      <c r="B920" t="s">
        <v>1295</v>
      </c>
      <c r="C920">
        <v>0</v>
      </c>
      <c r="D920">
        <v>1</v>
      </c>
    </row>
    <row r="921" spans="1:4" x14ac:dyDescent="0.25">
      <c r="A921" t="s">
        <v>3190</v>
      </c>
      <c r="B921" t="s">
        <v>1296</v>
      </c>
      <c r="C921">
        <v>0</v>
      </c>
      <c r="D921">
        <v>18</v>
      </c>
    </row>
    <row r="922" spans="1:4" x14ac:dyDescent="0.25">
      <c r="A922" t="s">
        <v>3191</v>
      </c>
      <c r="B922" t="s">
        <v>1297</v>
      </c>
      <c r="C922">
        <v>0</v>
      </c>
      <c r="D922">
        <v>205</v>
      </c>
    </row>
    <row r="923" spans="1:4" x14ac:dyDescent="0.25">
      <c r="A923" t="s">
        <v>3192</v>
      </c>
      <c r="B923" t="s">
        <v>1298</v>
      </c>
      <c r="C923">
        <v>0</v>
      </c>
      <c r="D923">
        <v>2</v>
      </c>
    </row>
    <row r="924" spans="1:4" x14ac:dyDescent="0.25">
      <c r="A924" t="s">
        <v>3193</v>
      </c>
      <c r="B924" t="s">
        <v>238</v>
      </c>
      <c r="C924">
        <v>0</v>
      </c>
      <c r="D924">
        <v>40</v>
      </c>
    </row>
    <row r="925" spans="1:4" x14ac:dyDescent="0.25">
      <c r="A925" t="s">
        <v>2509</v>
      </c>
      <c r="B925" t="s">
        <v>708</v>
      </c>
      <c r="C925">
        <v>0</v>
      </c>
      <c r="D925">
        <v>60</v>
      </c>
    </row>
    <row r="926" spans="1:4" x14ac:dyDescent="0.25">
      <c r="A926" t="s">
        <v>3194</v>
      </c>
      <c r="B926" t="s">
        <v>1299</v>
      </c>
      <c r="C926">
        <v>0</v>
      </c>
      <c r="D926">
        <v>875</v>
      </c>
    </row>
    <row r="927" spans="1:4" x14ac:dyDescent="0.25">
      <c r="A927" t="s">
        <v>3195</v>
      </c>
      <c r="B927" t="s">
        <v>1300</v>
      </c>
      <c r="C927">
        <v>0</v>
      </c>
      <c r="D927">
        <v>88</v>
      </c>
    </row>
    <row r="928" spans="1:4" x14ac:dyDescent="0.25">
      <c r="A928" t="s">
        <v>3196</v>
      </c>
      <c r="B928" t="s">
        <v>239</v>
      </c>
      <c r="C928">
        <v>0</v>
      </c>
      <c r="D928">
        <v>1</v>
      </c>
    </row>
    <row r="929" spans="1:4" x14ac:dyDescent="0.25">
      <c r="A929" t="s">
        <v>3197</v>
      </c>
      <c r="B929" t="s">
        <v>1301</v>
      </c>
      <c r="C929">
        <v>0</v>
      </c>
      <c r="D929">
        <v>104</v>
      </c>
    </row>
    <row r="930" spans="1:4" x14ac:dyDescent="0.25">
      <c r="A930" t="s">
        <v>2516</v>
      </c>
      <c r="B930" t="s">
        <v>715</v>
      </c>
      <c r="C930">
        <v>0</v>
      </c>
      <c r="D930">
        <v>24</v>
      </c>
    </row>
    <row r="931" spans="1:4" x14ac:dyDescent="0.25">
      <c r="A931" t="s">
        <v>2519</v>
      </c>
      <c r="B931" t="s">
        <v>718</v>
      </c>
      <c r="C931">
        <v>0</v>
      </c>
      <c r="D931">
        <v>76</v>
      </c>
    </row>
    <row r="932" spans="1:4" x14ac:dyDescent="0.25">
      <c r="A932" t="s">
        <v>3198</v>
      </c>
      <c r="B932" t="s">
        <v>1302</v>
      </c>
      <c r="C932">
        <v>0</v>
      </c>
      <c r="D932">
        <v>47</v>
      </c>
    </row>
    <row r="933" spans="1:4" x14ac:dyDescent="0.25">
      <c r="A933" t="s">
        <v>2521</v>
      </c>
      <c r="B933" t="s">
        <v>720</v>
      </c>
      <c r="C933">
        <v>0</v>
      </c>
      <c r="D933">
        <v>21</v>
      </c>
    </row>
    <row r="934" spans="1:4" x14ac:dyDescent="0.25">
      <c r="A934" t="s">
        <v>3199</v>
      </c>
      <c r="B934" t="s">
        <v>1303</v>
      </c>
      <c r="C934">
        <v>0</v>
      </c>
      <c r="D934">
        <v>1</v>
      </c>
    </row>
    <row r="935" spans="1:4" x14ac:dyDescent="0.25">
      <c r="A935" t="s">
        <v>3200</v>
      </c>
      <c r="B935" t="s">
        <v>1304</v>
      </c>
      <c r="C935">
        <v>0</v>
      </c>
      <c r="D935">
        <v>77</v>
      </c>
    </row>
    <row r="936" spans="1:4" x14ac:dyDescent="0.25">
      <c r="A936" t="s">
        <v>2523</v>
      </c>
      <c r="B936" t="s">
        <v>975</v>
      </c>
      <c r="C936">
        <v>0</v>
      </c>
      <c r="D936">
        <v>107</v>
      </c>
    </row>
    <row r="937" spans="1:4" x14ac:dyDescent="0.25">
      <c r="A937" t="s">
        <v>3201</v>
      </c>
      <c r="B937" t="s">
        <v>1305</v>
      </c>
      <c r="C937">
        <v>0</v>
      </c>
      <c r="D937">
        <v>20</v>
      </c>
    </row>
    <row r="938" spans="1:4" x14ac:dyDescent="0.25">
      <c r="A938" t="s">
        <v>2525</v>
      </c>
      <c r="B938" t="s">
        <v>722</v>
      </c>
      <c r="C938">
        <v>0</v>
      </c>
      <c r="D938">
        <v>7</v>
      </c>
    </row>
    <row r="939" spans="1:4" x14ac:dyDescent="0.25">
      <c r="A939" t="s">
        <v>3202</v>
      </c>
      <c r="B939" t="s">
        <v>1306</v>
      </c>
      <c r="C939">
        <v>0</v>
      </c>
      <c r="D939">
        <v>1</v>
      </c>
    </row>
    <row r="940" spans="1:4" x14ac:dyDescent="0.25">
      <c r="A940" t="s">
        <v>3203</v>
      </c>
      <c r="B940" t="s">
        <v>727</v>
      </c>
      <c r="C940">
        <v>0</v>
      </c>
      <c r="D940">
        <v>20</v>
      </c>
    </row>
    <row r="941" spans="1:4" x14ac:dyDescent="0.25">
      <c r="A941" t="s">
        <v>2532</v>
      </c>
      <c r="B941" t="s">
        <v>112</v>
      </c>
      <c r="C941">
        <v>0</v>
      </c>
      <c r="D941">
        <v>37</v>
      </c>
    </row>
    <row r="942" spans="1:4" x14ac:dyDescent="0.25">
      <c r="A942" t="s">
        <v>3204</v>
      </c>
      <c r="B942" t="s">
        <v>240</v>
      </c>
      <c r="C942">
        <v>0</v>
      </c>
      <c r="D942">
        <v>40</v>
      </c>
    </row>
    <row r="943" spans="1:4" x14ac:dyDescent="0.25">
      <c r="A943" t="s">
        <v>3205</v>
      </c>
      <c r="B943" t="s">
        <v>1307</v>
      </c>
      <c r="C943">
        <v>0</v>
      </c>
      <c r="D943">
        <v>1</v>
      </c>
    </row>
    <row r="944" spans="1:4" x14ac:dyDescent="0.25">
      <c r="A944" t="s">
        <v>3206</v>
      </c>
      <c r="B944" t="s">
        <v>1308</v>
      </c>
      <c r="C944">
        <v>0</v>
      </c>
      <c r="D944">
        <v>79</v>
      </c>
    </row>
    <row r="945" spans="1:4" x14ac:dyDescent="0.25">
      <c r="A945" t="s">
        <v>3207</v>
      </c>
      <c r="B945" t="s">
        <v>1309</v>
      </c>
      <c r="C945">
        <v>0</v>
      </c>
      <c r="D945">
        <v>131</v>
      </c>
    </row>
    <row r="946" spans="1:4" x14ac:dyDescent="0.25">
      <c r="A946" t="s">
        <v>3208</v>
      </c>
      <c r="B946" t="s">
        <v>241</v>
      </c>
      <c r="C946">
        <v>0</v>
      </c>
      <c r="D946">
        <v>6</v>
      </c>
    </row>
    <row r="947" spans="1:4" x14ac:dyDescent="0.25">
      <c r="A947" t="s">
        <v>3209</v>
      </c>
      <c r="B947" t="s">
        <v>1310</v>
      </c>
      <c r="C947">
        <v>0</v>
      </c>
      <c r="D947">
        <v>23</v>
      </c>
    </row>
    <row r="948" spans="1:4" x14ac:dyDescent="0.25">
      <c r="A948" t="s">
        <v>3210</v>
      </c>
      <c r="B948" t="s">
        <v>1311</v>
      </c>
      <c r="C948">
        <v>0</v>
      </c>
      <c r="D948">
        <v>2</v>
      </c>
    </row>
    <row r="949" spans="1:4" x14ac:dyDescent="0.25">
      <c r="A949" t="s">
        <v>3211</v>
      </c>
      <c r="B949" t="s">
        <v>1312</v>
      </c>
      <c r="C949">
        <v>0</v>
      </c>
      <c r="D949">
        <v>4</v>
      </c>
    </row>
    <row r="950" spans="1:4" x14ac:dyDescent="0.25">
      <c r="A950" t="s">
        <v>3212</v>
      </c>
      <c r="B950" t="s">
        <v>1313</v>
      </c>
      <c r="C950">
        <v>0</v>
      </c>
      <c r="D950">
        <v>14</v>
      </c>
    </row>
    <row r="951" spans="1:4" x14ac:dyDescent="0.25">
      <c r="A951" t="s">
        <v>3213</v>
      </c>
      <c r="B951" t="s">
        <v>1314</v>
      </c>
      <c r="C951">
        <v>0</v>
      </c>
      <c r="D951">
        <v>1</v>
      </c>
    </row>
    <row r="952" spans="1:4" x14ac:dyDescent="0.25">
      <c r="A952" t="s">
        <v>3214</v>
      </c>
      <c r="B952" t="s">
        <v>1315</v>
      </c>
      <c r="C952">
        <v>0</v>
      </c>
      <c r="D952">
        <v>1</v>
      </c>
    </row>
    <row r="953" spans="1:4" x14ac:dyDescent="0.25">
      <c r="A953" t="s">
        <v>3215</v>
      </c>
      <c r="B953" t="s">
        <v>1316</v>
      </c>
      <c r="C953">
        <v>0</v>
      </c>
      <c r="D953">
        <v>2</v>
      </c>
    </row>
    <row r="954" spans="1:4" x14ac:dyDescent="0.25">
      <c r="A954" t="s">
        <v>3216</v>
      </c>
      <c r="B954" t="s">
        <v>1317</v>
      </c>
      <c r="C954">
        <v>0</v>
      </c>
      <c r="D954">
        <v>142</v>
      </c>
    </row>
    <row r="955" spans="1:4" x14ac:dyDescent="0.25">
      <c r="A955" t="s">
        <v>3217</v>
      </c>
      <c r="B955" t="s">
        <v>242</v>
      </c>
      <c r="C955">
        <v>0</v>
      </c>
      <c r="D955">
        <v>30</v>
      </c>
    </row>
    <row r="956" spans="1:4" x14ac:dyDescent="0.25">
      <c r="A956" t="s">
        <v>3218</v>
      </c>
      <c r="B956" t="s">
        <v>1318</v>
      </c>
      <c r="C956">
        <v>0</v>
      </c>
      <c r="D956">
        <v>2</v>
      </c>
    </row>
    <row r="957" spans="1:4" x14ac:dyDescent="0.25">
      <c r="A957" t="s">
        <v>3219</v>
      </c>
      <c r="B957" t="s">
        <v>1319</v>
      </c>
      <c r="C957">
        <v>0</v>
      </c>
      <c r="D957">
        <v>2</v>
      </c>
    </row>
    <row r="958" spans="1:4" x14ac:dyDescent="0.25">
      <c r="A958" t="s">
        <v>3220</v>
      </c>
      <c r="B958" t="s">
        <v>1320</v>
      </c>
      <c r="C958">
        <v>0</v>
      </c>
      <c r="D958">
        <v>7</v>
      </c>
    </row>
    <row r="959" spans="1:4" x14ac:dyDescent="0.25">
      <c r="A959" t="s">
        <v>3221</v>
      </c>
      <c r="B959" t="s">
        <v>243</v>
      </c>
      <c r="C959">
        <v>0</v>
      </c>
      <c r="D959">
        <v>3</v>
      </c>
    </row>
    <row r="960" spans="1:4" x14ac:dyDescent="0.25">
      <c r="A960" t="s">
        <v>2536</v>
      </c>
      <c r="B960" t="s">
        <v>734</v>
      </c>
      <c r="C960">
        <v>0</v>
      </c>
      <c r="D960">
        <v>60</v>
      </c>
    </row>
    <row r="961" spans="1:4" x14ac:dyDescent="0.25">
      <c r="A961" t="s">
        <v>3222</v>
      </c>
      <c r="B961" t="s">
        <v>1321</v>
      </c>
      <c r="C961">
        <v>0</v>
      </c>
      <c r="D961">
        <v>577</v>
      </c>
    </row>
    <row r="962" spans="1:4" x14ac:dyDescent="0.25">
      <c r="A962" t="s">
        <v>3223</v>
      </c>
      <c r="B962" t="s">
        <v>1322</v>
      </c>
      <c r="C962">
        <v>0</v>
      </c>
      <c r="D962">
        <v>4</v>
      </c>
    </row>
    <row r="963" spans="1:4" x14ac:dyDescent="0.25">
      <c r="A963" t="s">
        <v>3224</v>
      </c>
      <c r="B963" t="s">
        <v>1323</v>
      </c>
      <c r="C963">
        <v>0</v>
      </c>
      <c r="D963">
        <v>2</v>
      </c>
    </row>
    <row r="964" spans="1:4" x14ac:dyDescent="0.25">
      <c r="A964" t="s">
        <v>3225</v>
      </c>
      <c r="B964" t="s">
        <v>1324</v>
      </c>
      <c r="C964">
        <v>0</v>
      </c>
      <c r="D964">
        <v>2</v>
      </c>
    </row>
    <row r="965" spans="1:4" x14ac:dyDescent="0.25">
      <c r="A965" t="s">
        <v>3226</v>
      </c>
      <c r="B965" t="s">
        <v>1325</v>
      </c>
      <c r="C965">
        <v>0</v>
      </c>
      <c r="D965">
        <v>238</v>
      </c>
    </row>
    <row r="966" spans="1:4" x14ac:dyDescent="0.25">
      <c r="A966" t="s">
        <v>3227</v>
      </c>
      <c r="B966" t="s">
        <v>1326</v>
      </c>
      <c r="C966">
        <v>0</v>
      </c>
      <c r="D966">
        <v>31</v>
      </c>
    </row>
    <row r="967" spans="1:4" x14ac:dyDescent="0.25">
      <c r="A967" t="s">
        <v>3228</v>
      </c>
      <c r="B967" t="s">
        <v>737</v>
      </c>
      <c r="C967">
        <v>0</v>
      </c>
      <c r="D967">
        <v>276</v>
      </c>
    </row>
    <row r="968" spans="1:4" x14ac:dyDescent="0.25">
      <c r="A968" t="s">
        <v>3229</v>
      </c>
      <c r="B968" t="s">
        <v>244</v>
      </c>
      <c r="C968">
        <v>0</v>
      </c>
      <c r="D968">
        <v>11</v>
      </c>
    </row>
    <row r="969" spans="1:4" x14ac:dyDescent="0.25">
      <c r="A969" t="s">
        <v>2538</v>
      </c>
      <c r="B969" t="s">
        <v>738</v>
      </c>
      <c r="C969">
        <v>0</v>
      </c>
      <c r="D969">
        <v>65</v>
      </c>
    </row>
    <row r="970" spans="1:4" x14ac:dyDescent="0.25">
      <c r="A970" t="s">
        <v>3230</v>
      </c>
      <c r="B970" t="s">
        <v>1328</v>
      </c>
      <c r="C970">
        <v>0</v>
      </c>
      <c r="D970">
        <v>80</v>
      </c>
    </row>
    <row r="971" spans="1:4" x14ac:dyDescent="0.25">
      <c r="A971" t="s">
        <v>3231</v>
      </c>
      <c r="B971" t="s">
        <v>1329</v>
      </c>
      <c r="C971">
        <v>0</v>
      </c>
      <c r="D971">
        <v>1</v>
      </c>
    </row>
    <row r="972" spans="1:4" x14ac:dyDescent="0.25">
      <c r="A972" t="s">
        <v>3232</v>
      </c>
      <c r="B972" t="s">
        <v>1330</v>
      </c>
      <c r="C972">
        <v>0</v>
      </c>
      <c r="D972">
        <v>9</v>
      </c>
    </row>
    <row r="973" spans="1:4" x14ac:dyDescent="0.25">
      <c r="A973" t="s">
        <v>3233</v>
      </c>
      <c r="B973" t="s">
        <v>1331</v>
      </c>
      <c r="C973">
        <v>0</v>
      </c>
      <c r="D973">
        <v>1</v>
      </c>
    </row>
    <row r="974" spans="1:4" x14ac:dyDescent="0.25">
      <c r="A974" t="s">
        <v>3234</v>
      </c>
      <c r="B974" t="s">
        <v>245</v>
      </c>
      <c r="C974">
        <v>0</v>
      </c>
      <c r="D974">
        <v>3</v>
      </c>
    </row>
    <row r="975" spans="1:4" x14ac:dyDescent="0.25">
      <c r="A975" t="s">
        <v>3235</v>
      </c>
      <c r="B975" t="s">
        <v>1333</v>
      </c>
      <c r="C975">
        <v>0</v>
      </c>
      <c r="D975">
        <v>55</v>
      </c>
    </row>
    <row r="976" spans="1:4" x14ac:dyDescent="0.25">
      <c r="A976" t="s">
        <v>3236</v>
      </c>
      <c r="B976" t="s">
        <v>1335</v>
      </c>
      <c r="C976">
        <v>0</v>
      </c>
      <c r="D976">
        <v>2</v>
      </c>
    </row>
    <row r="977" spans="1:4" x14ac:dyDescent="0.25">
      <c r="A977" t="s">
        <v>3237</v>
      </c>
      <c r="B977" t="s">
        <v>1336</v>
      </c>
      <c r="C977">
        <v>0</v>
      </c>
      <c r="D977">
        <v>1</v>
      </c>
    </row>
    <row r="978" spans="1:4" x14ac:dyDescent="0.25">
      <c r="A978" t="s">
        <v>3238</v>
      </c>
      <c r="B978" t="s">
        <v>246</v>
      </c>
      <c r="C978">
        <v>0</v>
      </c>
      <c r="D978">
        <v>5</v>
      </c>
    </row>
    <row r="979" spans="1:4" x14ac:dyDescent="0.25">
      <c r="A979" t="s">
        <v>3239</v>
      </c>
      <c r="B979" t="s">
        <v>1337</v>
      </c>
      <c r="C979">
        <v>0</v>
      </c>
      <c r="D979">
        <v>134</v>
      </c>
    </row>
    <row r="980" spans="1:4" x14ac:dyDescent="0.25">
      <c r="A980" t="s">
        <v>3240</v>
      </c>
      <c r="B980" t="s">
        <v>1338</v>
      </c>
      <c r="C980">
        <v>0</v>
      </c>
      <c r="D980">
        <v>7751</v>
      </c>
    </row>
    <row r="981" spans="1:4" x14ac:dyDescent="0.25">
      <c r="A981" t="s">
        <v>3241</v>
      </c>
      <c r="B981" t="s">
        <v>1339</v>
      </c>
      <c r="C981">
        <v>0</v>
      </c>
      <c r="D981">
        <v>2</v>
      </c>
    </row>
    <row r="982" spans="1:4" x14ac:dyDescent="0.25">
      <c r="A982" t="s">
        <v>3242</v>
      </c>
      <c r="B982" t="s">
        <v>1340</v>
      </c>
      <c r="C982">
        <v>0</v>
      </c>
      <c r="D982">
        <v>8</v>
      </c>
    </row>
    <row r="983" spans="1:4" x14ac:dyDescent="0.25">
      <c r="A983" t="s">
        <v>3243</v>
      </c>
      <c r="B983" t="s">
        <v>1341</v>
      </c>
      <c r="C983">
        <v>0</v>
      </c>
      <c r="D983">
        <v>14</v>
      </c>
    </row>
    <row r="984" spans="1:4" x14ac:dyDescent="0.25">
      <c r="A984" t="s">
        <v>3244</v>
      </c>
      <c r="B984" t="s">
        <v>1342</v>
      </c>
      <c r="C984">
        <v>0</v>
      </c>
      <c r="D984">
        <v>351</v>
      </c>
    </row>
    <row r="985" spans="1:4" x14ac:dyDescent="0.25">
      <c r="A985" t="s">
        <v>2544</v>
      </c>
      <c r="B985" t="s">
        <v>744</v>
      </c>
      <c r="C985">
        <v>0</v>
      </c>
      <c r="D985">
        <v>60</v>
      </c>
    </row>
    <row r="986" spans="1:4" x14ac:dyDescent="0.25">
      <c r="A986" t="s">
        <v>2547</v>
      </c>
      <c r="B986" t="s">
        <v>746</v>
      </c>
      <c r="C986">
        <v>0</v>
      </c>
      <c r="D986">
        <v>5</v>
      </c>
    </row>
    <row r="987" spans="1:4" x14ac:dyDescent="0.25">
      <c r="A987" t="s">
        <v>2549</v>
      </c>
      <c r="B987" t="s">
        <v>748</v>
      </c>
      <c r="C987">
        <v>0</v>
      </c>
      <c r="D987">
        <v>232</v>
      </c>
    </row>
    <row r="988" spans="1:4" x14ac:dyDescent="0.25">
      <c r="A988" t="s">
        <v>2550</v>
      </c>
      <c r="B988" t="s">
        <v>749</v>
      </c>
      <c r="C988">
        <v>0</v>
      </c>
      <c r="D988">
        <v>2</v>
      </c>
    </row>
    <row r="989" spans="1:4" x14ac:dyDescent="0.25">
      <c r="A989" t="s">
        <v>2552</v>
      </c>
      <c r="B989" t="s">
        <v>750</v>
      </c>
      <c r="C989">
        <v>0</v>
      </c>
      <c r="D989">
        <v>3</v>
      </c>
    </row>
    <row r="990" spans="1:4" x14ac:dyDescent="0.25">
      <c r="A990" t="s">
        <v>3245</v>
      </c>
      <c r="B990" t="s">
        <v>1343</v>
      </c>
      <c r="C990">
        <v>0</v>
      </c>
      <c r="D990">
        <v>2</v>
      </c>
    </row>
    <row r="991" spans="1:4" x14ac:dyDescent="0.25">
      <c r="A991" t="s">
        <v>2554</v>
      </c>
      <c r="B991" t="s">
        <v>752</v>
      </c>
      <c r="C991">
        <v>0</v>
      </c>
      <c r="D991">
        <v>30</v>
      </c>
    </row>
    <row r="992" spans="1:4" x14ac:dyDescent="0.25">
      <c r="A992" t="s">
        <v>3246</v>
      </c>
      <c r="B992" t="s">
        <v>1344</v>
      </c>
      <c r="C992">
        <v>0</v>
      </c>
      <c r="D992">
        <v>1</v>
      </c>
    </row>
    <row r="993" spans="1:4" x14ac:dyDescent="0.25">
      <c r="A993" t="s">
        <v>3247</v>
      </c>
      <c r="B993" t="s">
        <v>754</v>
      </c>
      <c r="C993">
        <v>0</v>
      </c>
      <c r="D993">
        <v>2</v>
      </c>
    </row>
    <row r="994" spans="1:4" x14ac:dyDescent="0.25">
      <c r="A994" t="s">
        <v>3248</v>
      </c>
      <c r="B994" t="s">
        <v>1345</v>
      </c>
      <c r="C994">
        <v>0</v>
      </c>
      <c r="D994">
        <v>32</v>
      </c>
    </row>
    <row r="995" spans="1:4" x14ac:dyDescent="0.25">
      <c r="A995" t="s">
        <v>2556</v>
      </c>
      <c r="B995" t="s">
        <v>755</v>
      </c>
      <c r="C995">
        <v>0</v>
      </c>
      <c r="D995">
        <v>1</v>
      </c>
    </row>
    <row r="996" spans="1:4" x14ac:dyDescent="0.25">
      <c r="A996" t="s">
        <v>2557</v>
      </c>
      <c r="B996" t="s">
        <v>756</v>
      </c>
      <c r="C996">
        <v>0</v>
      </c>
      <c r="D996">
        <v>43</v>
      </c>
    </row>
    <row r="997" spans="1:4" x14ac:dyDescent="0.25">
      <c r="A997" t="s">
        <v>2558</v>
      </c>
      <c r="B997" t="s">
        <v>757</v>
      </c>
      <c r="C997">
        <v>0</v>
      </c>
      <c r="D997">
        <v>30</v>
      </c>
    </row>
    <row r="998" spans="1:4" x14ac:dyDescent="0.25">
      <c r="A998" t="s">
        <v>3249</v>
      </c>
      <c r="B998" t="s">
        <v>247</v>
      </c>
      <c r="C998">
        <v>0</v>
      </c>
      <c r="D998">
        <v>2</v>
      </c>
    </row>
    <row r="999" spans="1:4" x14ac:dyDescent="0.25">
      <c r="A999" t="s">
        <v>2559</v>
      </c>
      <c r="B999" t="s">
        <v>758</v>
      </c>
      <c r="C999">
        <v>0</v>
      </c>
      <c r="D999">
        <v>53</v>
      </c>
    </row>
    <row r="1000" spans="1:4" x14ac:dyDescent="0.25">
      <c r="A1000" t="s">
        <v>3250</v>
      </c>
      <c r="B1000" t="s">
        <v>1346</v>
      </c>
      <c r="C1000">
        <v>0</v>
      </c>
      <c r="D1000">
        <v>2</v>
      </c>
    </row>
    <row r="1001" spans="1:4" x14ac:dyDescent="0.25">
      <c r="A1001" t="s">
        <v>3251</v>
      </c>
      <c r="B1001" t="s">
        <v>1347</v>
      </c>
      <c r="C1001">
        <v>0</v>
      </c>
      <c r="D1001">
        <v>6</v>
      </c>
    </row>
    <row r="1002" spans="1:4" x14ac:dyDescent="0.25">
      <c r="A1002" t="s">
        <v>2561</v>
      </c>
      <c r="B1002" t="s">
        <v>760</v>
      </c>
      <c r="C1002">
        <v>0</v>
      </c>
      <c r="D1002">
        <v>7</v>
      </c>
    </row>
    <row r="1003" spans="1:4" x14ac:dyDescent="0.25">
      <c r="A1003" t="s">
        <v>3252</v>
      </c>
      <c r="B1003" t="s">
        <v>1349</v>
      </c>
      <c r="C1003">
        <v>0</v>
      </c>
      <c r="D1003">
        <v>1</v>
      </c>
    </row>
    <row r="1004" spans="1:4" x14ac:dyDescent="0.25">
      <c r="A1004" t="s">
        <v>3253</v>
      </c>
      <c r="B1004" t="s">
        <v>1350</v>
      </c>
      <c r="C1004">
        <v>0</v>
      </c>
      <c r="D1004">
        <v>2</v>
      </c>
    </row>
    <row r="1005" spans="1:4" x14ac:dyDescent="0.25">
      <c r="A1005" t="s">
        <v>3254</v>
      </c>
      <c r="B1005" t="s">
        <v>762</v>
      </c>
      <c r="C1005">
        <v>0</v>
      </c>
      <c r="D1005">
        <v>2</v>
      </c>
    </row>
    <row r="1006" spans="1:4" x14ac:dyDescent="0.25">
      <c r="A1006" t="s">
        <v>2563</v>
      </c>
      <c r="B1006" t="s">
        <v>115</v>
      </c>
      <c r="C1006">
        <v>0</v>
      </c>
      <c r="D1006">
        <v>30</v>
      </c>
    </row>
    <row r="1007" spans="1:4" x14ac:dyDescent="0.25">
      <c r="A1007" t="s">
        <v>2564</v>
      </c>
      <c r="B1007" t="s">
        <v>116</v>
      </c>
      <c r="C1007">
        <v>0</v>
      </c>
      <c r="D1007">
        <v>3</v>
      </c>
    </row>
    <row r="1008" spans="1:4" x14ac:dyDescent="0.25">
      <c r="A1008" t="s">
        <v>3255</v>
      </c>
      <c r="B1008" t="s">
        <v>1351</v>
      </c>
      <c r="C1008">
        <v>0</v>
      </c>
      <c r="D1008">
        <v>4</v>
      </c>
    </row>
    <row r="1009" spans="1:4" x14ac:dyDescent="0.25">
      <c r="A1009" t="s">
        <v>3256</v>
      </c>
      <c r="B1009" t="s">
        <v>1352</v>
      </c>
      <c r="C1009">
        <v>0</v>
      </c>
      <c r="D1009">
        <v>2</v>
      </c>
    </row>
    <row r="1010" spans="1:4" x14ac:dyDescent="0.25">
      <c r="A1010" t="s">
        <v>3257</v>
      </c>
      <c r="B1010" t="s">
        <v>765</v>
      </c>
      <c r="C1010">
        <v>0</v>
      </c>
      <c r="D1010">
        <v>266</v>
      </c>
    </row>
    <row r="1011" spans="1:4" x14ac:dyDescent="0.25">
      <c r="A1011" t="s">
        <v>3258</v>
      </c>
      <c r="B1011" t="s">
        <v>248</v>
      </c>
      <c r="C1011">
        <v>0</v>
      </c>
      <c r="D1011">
        <v>1</v>
      </c>
    </row>
    <row r="1012" spans="1:4" x14ac:dyDescent="0.25">
      <c r="A1012" t="s">
        <v>3259</v>
      </c>
      <c r="B1012" t="s">
        <v>1353</v>
      </c>
      <c r="C1012">
        <v>0</v>
      </c>
      <c r="D1012">
        <v>1</v>
      </c>
    </row>
    <row r="1013" spans="1:4" x14ac:dyDescent="0.25">
      <c r="A1013" t="s">
        <v>2572</v>
      </c>
      <c r="B1013" t="s">
        <v>770</v>
      </c>
      <c r="C1013">
        <v>0</v>
      </c>
      <c r="D1013">
        <v>67</v>
      </c>
    </row>
    <row r="1014" spans="1:4" x14ac:dyDescent="0.25">
      <c r="A1014" t="s">
        <v>2573</v>
      </c>
      <c r="B1014" t="s">
        <v>55</v>
      </c>
      <c r="C1014">
        <v>0</v>
      </c>
      <c r="D1014">
        <v>26</v>
      </c>
    </row>
    <row r="1015" spans="1:4" x14ac:dyDescent="0.25">
      <c r="A1015" t="s">
        <v>3260</v>
      </c>
      <c r="B1015" t="s">
        <v>56</v>
      </c>
      <c r="C1015">
        <v>0</v>
      </c>
      <c r="D1015">
        <v>137</v>
      </c>
    </row>
    <row r="1016" spans="1:4" x14ac:dyDescent="0.25">
      <c r="A1016" t="s">
        <v>3261</v>
      </c>
      <c r="B1016" t="s">
        <v>250</v>
      </c>
      <c r="C1016">
        <v>0</v>
      </c>
      <c r="D1016">
        <v>7</v>
      </c>
    </row>
    <row r="1017" spans="1:4" x14ac:dyDescent="0.25">
      <c r="A1017" t="s">
        <v>3262</v>
      </c>
      <c r="B1017" t="s">
        <v>1354</v>
      </c>
      <c r="C1017">
        <v>0</v>
      </c>
      <c r="D1017">
        <v>17</v>
      </c>
    </row>
    <row r="1018" spans="1:4" x14ac:dyDescent="0.25">
      <c r="A1018" t="s">
        <v>2575</v>
      </c>
      <c r="B1018" t="s">
        <v>771</v>
      </c>
      <c r="C1018">
        <v>0</v>
      </c>
      <c r="D1018">
        <v>2</v>
      </c>
    </row>
    <row r="1019" spans="1:4" x14ac:dyDescent="0.25">
      <c r="A1019" t="s">
        <v>2576</v>
      </c>
      <c r="B1019" t="s">
        <v>118</v>
      </c>
      <c r="C1019">
        <v>0</v>
      </c>
      <c r="D1019">
        <v>4</v>
      </c>
    </row>
    <row r="1020" spans="1:4" x14ac:dyDescent="0.25">
      <c r="A1020" t="s">
        <v>3263</v>
      </c>
      <c r="B1020" t="s">
        <v>251</v>
      </c>
      <c r="C1020">
        <v>0</v>
      </c>
      <c r="D1020">
        <v>1874</v>
      </c>
    </row>
    <row r="1021" spans="1:4" x14ac:dyDescent="0.25">
      <c r="A1021" t="s">
        <v>3264</v>
      </c>
      <c r="B1021" t="s">
        <v>1355</v>
      </c>
      <c r="C1021">
        <v>0</v>
      </c>
      <c r="D1021">
        <v>115</v>
      </c>
    </row>
    <row r="1022" spans="1:4" x14ac:dyDescent="0.25">
      <c r="A1022" t="s">
        <v>3265</v>
      </c>
      <c r="B1022" t="s">
        <v>1356</v>
      </c>
      <c r="C1022">
        <v>0</v>
      </c>
      <c r="D1022">
        <v>46</v>
      </c>
    </row>
    <row r="1023" spans="1:4" x14ac:dyDescent="0.25">
      <c r="A1023" t="s">
        <v>2577</v>
      </c>
      <c r="B1023" t="s">
        <v>773</v>
      </c>
      <c r="C1023">
        <v>0</v>
      </c>
      <c r="D1023">
        <v>2</v>
      </c>
    </row>
    <row r="1024" spans="1:4" x14ac:dyDescent="0.25">
      <c r="A1024" t="s">
        <v>3266</v>
      </c>
      <c r="B1024" t="s">
        <v>1357</v>
      </c>
      <c r="C1024">
        <v>0</v>
      </c>
      <c r="D1024">
        <v>38</v>
      </c>
    </row>
    <row r="1025" spans="1:4" x14ac:dyDescent="0.25">
      <c r="A1025" t="s">
        <v>2579</v>
      </c>
      <c r="B1025" t="s">
        <v>58</v>
      </c>
      <c r="C1025">
        <v>0</v>
      </c>
      <c r="D1025">
        <v>127</v>
      </c>
    </row>
    <row r="1026" spans="1:4" x14ac:dyDescent="0.25">
      <c r="A1026" t="s">
        <v>3267</v>
      </c>
      <c r="B1026" t="s">
        <v>1358</v>
      </c>
      <c r="C1026">
        <v>0</v>
      </c>
      <c r="D1026">
        <v>3</v>
      </c>
    </row>
    <row r="1027" spans="1:4" x14ac:dyDescent="0.25">
      <c r="A1027" t="s">
        <v>3268</v>
      </c>
      <c r="B1027" t="s">
        <v>1359</v>
      </c>
      <c r="C1027">
        <v>0</v>
      </c>
      <c r="D1027">
        <v>2</v>
      </c>
    </row>
    <row r="1028" spans="1:4" x14ac:dyDescent="0.25">
      <c r="A1028" t="s">
        <v>2582</v>
      </c>
      <c r="B1028" t="s">
        <v>776</v>
      </c>
      <c r="C1028">
        <v>0</v>
      </c>
      <c r="D1028">
        <v>4</v>
      </c>
    </row>
    <row r="1029" spans="1:4" x14ac:dyDescent="0.25">
      <c r="A1029" t="s">
        <v>2583</v>
      </c>
      <c r="B1029" t="s">
        <v>777</v>
      </c>
      <c r="C1029">
        <v>0</v>
      </c>
      <c r="D1029">
        <v>30</v>
      </c>
    </row>
    <row r="1030" spans="1:4" x14ac:dyDescent="0.25">
      <c r="A1030" t="s">
        <v>2585</v>
      </c>
      <c r="B1030" t="s">
        <v>779</v>
      </c>
      <c r="C1030">
        <v>0</v>
      </c>
      <c r="D1030">
        <v>2</v>
      </c>
    </row>
    <row r="1031" spans="1:4" x14ac:dyDescent="0.25">
      <c r="A1031" t="s">
        <v>2586</v>
      </c>
      <c r="B1031" t="s">
        <v>780</v>
      </c>
      <c r="C1031">
        <v>0</v>
      </c>
      <c r="D1031">
        <v>47</v>
      </c>
    </row>
    <row r="1032" spans="1:4" x14ac:dyDescent="0.25">
      <c r="A1032" t="s">
        <v>2587</v>
      </c>
      <c r="B1032" t="s">
        <v>781</v>
      </c>
      <c r="C1032">
        <v>0</v>
      </c>
      <c r="D1032">
        <v>10</v>
      </c>
    </row>
    <row r="1033" spans="1:4" x14ac:dyDescent="0.25">
      <c r="A1033" t="s">
        <v>3269</v>
      </c>
      <c r="B1033" t="s">
        <v>1360</v>
      </c>
      <c r="C1033">
        <v>0</v>
      </c>
      <c r="D1033">
        <v>1</v>
      </c>
    </row>
    <row r="1034" spans="1:4" x14ac:dyDescent="0.25">
      <c r="A1034" t="s">
        <v>3270</v>
      </c>
      <c r="B1034" t="s">
        <v>782</v>
      </c>
      <c r="C1034">
        <v>0</v>
      </c>
      <c r="D1034">
        <v>8</v>
      </c>
    </row>
    <row r="1035" spans="1:4" x14ac:dyDescent="0.25">
      <c r="A1035" t="s">
        <v>3271</v>
      </c>
      <c r="B1035" t="s">
        <v>1362</v>
      </c>
      <c r="C1035">
        <v>0</v>
      </c>
      <c r="D1035">
        <v>58</v>
      </c>
    </row>
    <row r="1036" spans="1:4" x14ac:dyDescent="0.25">
      <c r="A1036" t="s">
        <v>3272</v>
      </c>
      <c r="B1036" t="s">
        <v>1363</v>
      </c>
      <c r="C1036">
        <v>0</v>
      </c>
      <c r="D1036">
        <v>28</v>
      </c>
    </row>
    <row r="1037" spans="1:4" x14ac:dyDescent="0.25">
      <c r="A1037" t="s">
        <v>3273</v>
      </c>
      <c r="B1037" t="s">
        <v>1364</v>
      </c>
      <c r="C1037">
        <v>0</v>
      </c>
      <c r="D1037">
        <v>3</v>
      </c>
    </row>
    <row r="1038" spans="1:4" x14ac:dyDescent="0.25">
      <c r="A1038" t="s">
        <v>3274</v>
      </c>
      <c r="B1038" t="s">
        <v>1365</v>
      </c>
      <c r="C1038">
        <v>0</v>
      </c>
      <c r="D1038">
        <v>12</v>
      </c>
    </row>
    <row r="1039" spans="1:4" x14ac:dyDescent="0.25">
      <c r="A1039" t="s">
        <v>3275</v>
      </c>
      <c r="B1039" t="s">
        <v>1366</v>
      </c>
      <c r="C1039">
        <v>0</v>
      </c>
      <c r="D1039">
        <v>1</v>
      </c>
    </row>
    <row r="1040" spans="1:4" x14ac:dyDescent="0.25">
      <c r="A1040" t="s">
        <v>3276</v>
      </c>
      <c r="B1040" t="s">
        <v>1368</v>
      </c>
      <c r="C1040">
        <v>0</v>
      </c>
      <c r="D1040">
        <v>5</v>
      </c>
    </row>
    <row r="1041" spans="1:4" x14ac:dyDescent="0.25">
      <c r="A1041" t="s">
        <v>3277</v>
      </c>
      <c r="B1041" t="s">
        <v>252</v>
      </c>
      <c r="C1041">
        <v>0</v>
      </c>
      <c r="D1041">
        <v>6</v>
      </c>
    </row>
    <row r="1042" spans="1:4" x14ac:dyDescent="0.25">
      <c r="A1042" t="s">
        <v>3278</v>
      </c>
      <c r="B1042" t="s">
        <v>1369</v>
      </c>
      <c r="C1042">
        <v>0</v>
      </c>
      <c r="D1042">
        <v>2</v>
      </c>
    </row>
    <row r="1043" spans="1:4" x14ac:dyDescent="0.25">
      <c r="A1043" t="s">
        <v>3279</v>
      </c>
      <c r="B1043" t="s">
        <v>1370</v>
      </c>
      <c r="C1043">
        <v>0</v>
      </c>
      <c r="D1043">
        <v>4</v>
      </c>
    </row>
    <row r="1044" spans="1:4" x14ac:dyDescent="0.25">
      <c r="A1044" t="s">
        <v>3280</v>
      </c>
      <c r="B1044" t="s">
        <v>1371</v>
      </c>
      <c r="C1044">
        <v>0</v>
      </c>
      <c r="D1044">
        <v>6</v>
      </c>
    </row>
    <row r="1045" spans="1:4" x14ac:dyDescent="0.25">
      <c r="A1045" t="s">
        <v>2597</v>
      </c>
      <c r="B1045" t="s">
        <v>791</v>
      </c>
      <c r="C1045">
        <v>0</v>
      </c>
      <c r="D1045">
        <v>8</v>
      </c>
    </row>
    <row r="1046" spans="1:4" x14ac:dyDescent="0.25">
      <c r="A1046" t="s">
        <v>2599</v>
      </c>
      <c r="B1046" t="s">
        <v>793</v>
      </c>
      <c r="C1046">
        <v>0</v>
      </c>
      <c r="D1046">
        <v>6</v>
      </c>
    </row>
    <row r="1047" spans="1:4" x14ac:dyDescent="0.25">
      <c r="A1047" t="s">
        <v>3281</v>
      </c>
      <c r="B1047" t="s">
        <v>1372</v>
      </c>
      <c r="C1047">
        <v>0</v>
      </c>
      <c r="D1047">
        <v>1</v>
      </c>
    </row>
    <row r="1048" spans="1:4" x14ac:dyDescent="0.25">
      <c r="A1048" t="s">
        <v>2600</v>
      </c>
      <c r="B1048" t="s">
        <v>59</v>
      </c>
      <c r="C1048">
        <v>0</v>
      </c>
      <c r="D1048">
        <v>17</v>
      </c>
    </row>
    <row r="1049" spans="1:4" x14ac:dyDescent="0.25">
      <c r="A1049" t="s">
        <v>3282</v>
      </c>
      <c r="B1049" t="s">
        <v>794</v>
      </c>
      <c r="C1049">
        <v>0</v>
      </c>
      <c r="D1049">
        <v>5</v>
      </c>
    </row>
    <row r="1050" spans="1:4" x14ac:dyDescent="0.25">
      <c r="A1050" t="s">
        <v>3283</v>
      </c>
      <c r="B1050" t="s">
        <v>1373</v>
      </c>
      <c r="C1050">
        <v>0</v>
      </c>
      <c r="D1050">
        <v>24</v>
      </c>
    </row>
    <row r="1051" spans="1:4" x14ac:dyDescent="0.25">
      <c r="A1051" t="s">
        <v>3284</v>
      </c>
      <c r="B1051" t="s">
        <v>1374</v>
      </c>
      <c r="C1051">
        <v>0</v>
      </c>
      <c r="D1051">
        <v>33</v>
      </c>
    </row>
    <row r="1052" spans="1:4" x14ac:dyDescent="0.25">
      <c r="A1052" t="s">
        <v>2605</v>
      </c>
      <c r="B1052" t="s">
        <v>796</v>
      </c>
      <c r="C1052">
        <v>0</v>
      </c>
      <c r="D1052">
        <v>2</v>
      </c>
    </row>
    <row r="1053" spans="1:4" x14ac:dyDescent="0.25">
      <c r="A1053" t="s">
        <v>3285</v>
      </c>
      <c r="B1053" t="s">
        <v>797</v>
      </c>
      <c r="C1053">
        <v>0</v>
      </c>
      <c r="D1053">
        <v>208</v>
      </c>
    </row>
    <row r="1054" spans="1:4" x14ac:dyDescent="0.25">
      <c r="A1054" t="s">
        <v>3286</v>
      </c>
      <c r="B1054" t="s">
        <v>798</v>
      </c>
      <c r="C1054">
        <v>0</v>
      </c>
      <c r="D1054">
        <v>193</v>
      </c>
    </row>
    <row r="1055" spans="1:4" x14ac:dyDescent="0.25">
      <c r="A1055" t="s">
        <v>3287</v>
      </c>
      <c r="B1055" t="s">
        <v>1375</v>
      </c>
      <c r="C1055">
        <v>0</v>
      </c>
      <c r="D1055">
        <v>89</v>
      </c>
    </row>
    <row r="1056" spans="1:4" x14ac:dyDescent="0.25">
      <c r="A1056" t="s">
        <v>2610</v>
      </c>
      <c r="B1056" t="s">
        <v>803</v>
      </c>
      <c r="C1056">
        <v>0</v>
      </c>
      <c r="D1056">
        <v>28</v>
      </c>
    </row>
    <row r="1057" spans="1:4" x14ac:dyDescent="0.25">
      <c r="A1057" t="s">
        <v>3288</v>
      </c>
      <c r="B1057" t="s">
        <v>1376</v>
      </c>
      <c r="C1057">
        <v>0</v>
      </c>
      <c r="D1057">
        <v>12</v>
      </c>
    </row>
    <row r="1058" spans="1:4" x14ac:dyDescent="0.25">
      <c r="A1058" t="s">
        <v>3289</v>
      </c>
      <c r="B1058" t="s">
        <v>1377</v>
      </c>
      <c r="C1058">
        <v>0</v>
      </c>
      <c r="D1058">
        <v>1</v>
      </c>
    </row>
    <row r="1059" spans="1:4" x14ac:dyDescent="0.25">
      <c r="A1059" t="s">
        <v>2612</v>
      </c>
      <c r="B1059" t="s">
        <v>123</v>
      </c>
      <c r="C1059">
        <v>0</v>
      </c>
      <c r="D1059">
        <v>33</v>
      </c>
    </row>
    <row r="1060" spans="1:4" x14ac:dyDescent="0.25">
      <c r="A1060" t="s">
        <v>2614</v>
      </c>
      <c r="B1060" t="s">
        <v>982</v>
      </c>
      <c r="C1060">
        <v>0</v>
      </c>
      <c r="D1060">
        <v>31</v>
      </c>
    </row>
    <row r="1061" spans="1:4" x14ac:dyDescent="0.25">
      <c r="A1061" t="s">
        <v>2619</v>
      </c>
      <c r="B1061" t="s">
        <v>124</v>
      </c>
      <c r="C1061">
        <v>0</v>
      </c>
      <c r="D1061">
        <v>21</v>
      </c>
    </row>
    <row r="1062" spans="1:4" x14ac:dyDescent="0.25">
      <c r="A1062" t="s">
        <v>3290</v>
      </c>
      <c r="B1062" t="s">
        <v>253</v>
      </c>
      <c r="C1062">
        <v>0</v>
      </c>
      <c r="D1062">
        <v>7</v>
      </c>
    </row>
    <row r="1063" spans="1:4" x14ac:dyDescent="0.25">
      <c r="A1063" t="s">
        <v>3291</v>
      </c>
      <c r="B1063" t="s">
        <v>1379</v>
      </c>
      <c r="C1063">
        <v>0</v>
      </c>
      <c r="D1063">
        <v>47</v>
      </c>
    </row>
    <row r="1064" spans="1:4" x14ac:dyDescent="0.25">
      <c r="A1064" t="s">
        <v>3292</v>
      </c>
      <c r="B1064" t="s">
        <v>1380</v>
      </c>
      <c r="C1064">
        <v>0</v>
      </c>
      <c r="D1064">
        <v>1</v>
      </c>
    </row>
    <row r="1065" spans="1:4" x14ac:dyDescent="0.25">
      <c r="A1065" t="s">
        <v>3293</v>
      </c>
      <c r="B1065" t="s">
        <v>1381</v>
      </c>
      <c r="C1065">
        <v>0</v>
      </c>
      <c r="D1065">
        <v>1</v>
      </c>
    </row>
    <row r="1066" spans="1:4" x14ac:dyDescent="0.25">
      <c r="A1066" t="s">
        <v>3294</v>
      </c>
      <c r="B1066" t="s">
        <v>254</v>
      </c>
      <c r="C1066">
        <v>0</v>
      </c>
      <c r="D1066">
        <v>76</v>
      </c>
    </row>
    <row r="1067" spans="1:4" x14ac:dyDescent="0.25">
      <c r="A1067" t="s">
        <v>3295</v>
      </c>
      <c r="B1067" t="s">
        <v>1382</v>
      </c>
      <c r="C1067">
        <v>0</v>
      </c>
      <c r="D1067">
        <v>14</v>
      </c>
    </row>
    <row r="1068" spans="1:4" x14ac:dyDescent="0.25">
      <c r="A1068" t="s">
        <v>2621</v>
      </c>
      <c r="B1068" t="s">
        <v>983</v>
      </c>
      <c r="C1068">
        <v>0</v>
      </c>
      <c r="D1068">
        <v>6</v>
      </c>
    </row>
    <row r="1069" spans="1:4" x14ac:dyDescent="0.25">
      <c r="A1069" t="s">
        <v>3296</v>
      </c>
      <c r="B1069" t="s">
        <v>1383</v>
      </c>
      <c r="C1069">
        <v>0</v>
      </c>
      <c r="D1069">
        <v>4</v>
      </c>
    </row>
    <row r="1070" spans="1:4" x14ac:dyDescent="0.25">
      <c r="A1070" t="s">
        <v>2624</v>
      </c>
      <c r="B1070" t="s">
        <v>814</v>
      </c>
      <c r="C1070">
        <v>0</v>
      </c>
      <c r="D1070">
        <v>70</v>
      </c>
    </row>
    <row r="1071" spans="1:4" x14ac:dyDescent="0.25">
      <c r="A1071" t="s">
        <v>2625</v>
      </c>
      <c r="B1071" t="s">
        <v>815</v>
      </c>
      <c r="C1071">
        <v>0</v>
      </c>
      <c r="D1071">
        <v>4</v>
      </c>
    </row>
    <row r="1072" spans="1:4" x14ac:dyDescent="0.25">
      <c r="A1072" t="s">
        <v>3297</v>
      </c>
      <c r="B1072" t="s">
        <v>1384</v>
      </c>
      <c r="C1072">
        <v>0</v>
      </c>
      <c r="D1072">
        <v>1</v>
      </c>
    </row>
    <row r="1073" spans="1:4" x14ac:dyDescent="0.25">
      <c r="A1073" t="s">
        <v>2627</v>
      </c>
      <c r="B1073" t="s">
        <v>984</v>
      </c>
      <c r="C1073">
        <v>0</v>
      </c>
      <c r="D1073">
        <v>9</v>
      </c>
    </row>
    <row r="1074" spans="1:4" x14ac:dyDescent="0.25">
      <c r="A1074" t="s">
        <v>2628</v>
      </c>
      <c r="B1074" t="s">
        <v>817</v>
      </c>
      <c r="C1074">
        <v>0</v>
      </c>
      <c r="D1074">
        <v>4</v>
      </c>
    </row>
    <row r="1075" spans="1:4" x14ac:dyDescent="0.25">
      <c r="A1075" t="s">
        <v>3298</v>
      </c>
      <c r="B1075" t="s">
        <v>1385</v>
      </c>
      <c r="C1075">
        <v>0</v>
      </c>
      <c r="D1075">
        <v>12</v>
      </c>
    </row>
    <row r="1076" spans="1:4" x14ac:dyDescent="0.25">
      <c r="A1076" t="s">
        <v>3299</v>
      </c>
      <c r="B1076" t="s">
        <v>61</v>
      </c>
      <c r="C1076">
        <v>0</v>
      </c>
      <c r="D1076">
        <v>3</v>
      </c>
    </row>
    <row r="1077" spans="1:4" x14ac:dyDescent="0.25">
      <c r="A1077" t="s">
        <v>3300</v>
      </c>
      <c r="B1077" t="s">
        <v>1386</v>
      </c>
      <c r="C1077">
        <v>0</v>
      </c>
      <c r="D1077">
        <v>2</v>
      </c>
    </row>
    <row r="1078" spans="1:4" x14ac:dyDescent="0.25">
      <c r="A1078" t="s">
        <v>3301</v>
      </c>
      <c r="B1078" t="s">
        <v>1387</v>
      </c>
      <c r="C1078">
        <v>0</v>
      </c>
      <c r="D1078">
        <v>12</v>
      </c>
    </row>
    <row r="1079" spans="1:4" x14ac:dyDescent="0.25">
      <c r="A1079" t="s">
        <v>3302</v>
      </c>
      <c r="B1079" t="s">
        <v>1388</v>
      </c>
      <c r="C1079">
        <v>0</v>
      </c>
      <c r="D1079">
        <v>3</v>
      </c>
    </row>
    <row r="1080" spans="1:4" x14ac:dyDescent="0.25">
      <c r="A1080" t="s">
        <v>3303</v>
      </c>
      <c r="B1080" t="s">
        <v>819</v>
      </c>
      <c r="C1080">
        <v>0</v>
      </c>
      <c r="D1080">
        <v>304</v>
      </c>
    </row>
    <row r="1081" spans="1:4" x14ac:dyDescent="0.25">
      <c r="A1081" t="s">
        <v>3304</v>
      </c>
      <c r="B1081" t="s">
        <v>1390</v>
      </c>
      <c r="C1081">
        <v>0</v>
      </c>
      <c r="D1081">
        <v>10</v>
      </c>
    </row>
    <row r="1082" spans="1:4" x14ac:dyDescent="0.25">
      <c r="A1082" t="s">
        <v>3305</v>
      </c>
      <c r="B1082" t="s">
        <v>1391</v>
      </c>
      <c r="C1082">
        <v>0</v>
      </c>
      <c r="D1082">
        <v>201</v>
      </c>
    </row>
    <row r="1083" spans="1:4" x14ac:dyDescent="0.25">
      <c r="A1083" t="s">
        <v>3306</v>
      </c>
      <c r="B1083" t="s">
        <v>1392</v>
      </c>
      <c r="C1083">
        <v>0</v>
      </c>
      <c r="D1083">
        <v>227</v>
      </c>
    </row>
    <row r="1084" spans="1:4" x14ac:dyDescent="0.25">
      <c r="A1084" t="s">
        <v>2632</v>
      </c>
      <c r="B1084" t="s">
        <v>823</v>
      </c>
      <c r="C1084">
        <v>0</v>
      </c>
      <c r="D1084">
        <v>14</v>
      </c>
    </row>
    <row r="1085" spans="1:4" x14ac:dyDescent="0.25">
      <c r="A1085" t="s">
        <v>3307</v>
      </c>
      <c r="B1085" t="s">
        <v>255</v>
      </c>
      <c r="C1085">
        <v>0</v>
      </c>
      <c r="D1085">
        <v>31</v>
      </c>
    </row>
    <row r="1086" spans="1:4" x14ac:dyDescent="0.25">
      <c r="A1086" t="s">
        <v>3308</v>
      </c>
      <c r="B1086" t="s">
        <v>1393</v>
      </c>
      <c r="C1086">
        <v>0</v>
      </c>
      <c r="D1086">
        <v>56</v>
      </c>
    </row>
    <row r="1087" spans="1:4" x14ac:dyDescent="0.25">
      <c r="A1087" t="s">
        <v>2635</v>
      </c>
      <c r="B1087" t="s">
        <v>825</v>
      </c>
      <c r="C1087">
        <v>0</v>
      </c>
      <c r="D1087">
        <v>9</v>
      </c>
    </row>
    <row r="1088" spans="1:4" x14ac:dyDescent="0.25">
      <c r="A1088" t="s">
        <v>3309</v>
      </c>
      <c r="B1088" t="s">
        <v>1394</v>
      </c>
      <c r="C1088">
        <v>0</v>
      </c>
      <c r="D1088">
        <v>8</v>
      </c>
    </row>
    <row r="1089" spans="1:4" x14ac:dyDescent="0.25">
      <c r="A1089" t="s">
        <v>2636</v>
      </c>
      <c r="B1089" t="s">
        <v>826</v>
      </c>
      <c r="C1089">
        <v>0</v>
      </c>
      <c r="D1089">
        <v>18</v>
      </c>
    </row>
    <row r="1090" spans="1:4" x14ac:dyDescent="0.25">
      <c r="A1090" t="s">
        <v>3310</v>
      </c>
      <c r="B1090" t="s">
        <v>1395</v>
      </c>
      <c r="C1090">
        <v>0</v>
      </c>
      <c r="D1090">
        <v>3</v>
      </c>
    </row>
    <row r="1091" spans="1:4" x14ac:dyDescent="0.25">
      <c r="A1091" t="s">
        <v>2637</v>
      </c>
      <c r="B1091" t="s">
        <v>827</v>
      </c>
      <c r="C1091">
        <v>0</v>
      </c>
      <c r="D1091">
        <v>13</v>
      </c>
    </row>
    <row r="1092" spans="1:4" x14ac:dyDescent="0.25">
      <c r="A1092" t="s">
        <v>2639</v>
      </c>
      <c r="B1092" t="s">
        <v>985</v>
      </c>
      <c r="C1092">
        <v>0</v>
      </c>
      <c r="D1092">
        <v>3559</v>
      </c>
    </row>
    <row r="1093" spans="1:4" x14ac:dyDescent="0.25">
      <c r="A1093" t="s">
        <v>3311</v>
      </c>
      <c r="B1093" t="s">
        <v>256</v>
      </c>
      <c r="C1093">
        <v>0</v>
      </c>
      <c r="D1093">
        <v>3</v>
      </c>
    </row>
    <row r="1094" spans="1:4" x14ac:dyDescent="0.25">
      <c r="A1094" t="s">
        <v>3312</v>
      </c>
      <c r="B1094" t="s">
        <v>1397</v>
      </c>
      <c r="C1094">
        <v>0</v>
      </c>
      <c r="D1094">
        <v>3</v>
      </c>
    </row>
    <row r="1095" spans="1:4" x14ac:dyDescent="0.25">
      <c r="A1095" t="s">
        <v>3313</v>
      </c>
      <c r="B1095" t="s">
        <v>1398</v>
      </c>
      <c r="C1095">
        <v>0</v>
      </c>
      <c r="D1095">
        <v>2</v>
      </c>
    </row>
    <row r="1096" spans="1:4" x14ac:dyDescent="0.25">
      <c r="A1096" t="s">
        <v>3314</v>
      </c>
      <c r="B1096" t="s">
        <v>1399</v>
      </c>
      <c r="C1096">
        <v>0</v>
      </c>
      <c r="D1096">
        <v>53</v>
      </c>
    </row>
    <row r="1097" spans="1:4" x14ac:dyDescent="0.25">
      <c r="A1097" t="s">
        <v>2641</v>
      </c>
      <c r="B1097" t="s">
        <v>987</v>
      </c>
      <c r="C1097">
        <v>0</v>
      </c>
      <c r="D1097">
        <v>6</v>
      </c>
    </row>
    <row r="1098" spans="1:4" x14ac:dyDescent="0.25">
      <c r="A1098" t="s">
        <v>3315</v>
      </c>
      <c r="B1098" t="s">
        <v>257</v>
      </c>
      <c r="C1098">
        <v>0</v>
      </c>
      <c r="D1098">
        <v>2</v>
      </c>
    </row>
    <row r="1099" spans="1:4" x14ac:dyDescent="0.25">
      <c r="A1099" t="s">
        <v>3316</v>
      </c>
      <c r="B1099" t="s">
        <v>1400</v>
      </c>
      <c r="C1099">
        <v>0</v>
      </c>
      <c r="D1099">
        <v>11</v>
      </c>
    </row>
    <row r="1100" spans="1:4" x14ac:dyDescent="0.25">
      <c r="A1100" t="s">
        <v>2642</v>
      </c>
      <c r="B1100" t="s">
        <v>831</v>
      </c>
      <c r="C1100">
        <v>0</v>
      </c>
      <c r="D1100">
        <v>13</v>
      </c>
    </row>
    <row r="1101" spans="1:4" x14ac:dyDescent="0.25">
      <c r="A1101" t="s">
        <v>3317</v>
      </c>
      <c r="B1101" t="s">
        <v>832</v>
      </c>
      <c r="C1101">
        <v>0</v>
      </c>
      <c r="D1101">
        <v>1</v>
      </c>
    </row>
    <row r="1102" spans="1:4" x14ac:dyDescent="0.25">
      <c r="A1102" t="s">
        <v>3318</v>
      </c>
      <c r="B1102" t="s">
        <v>1401</v>
      </c>
      <c r="C1102">
        <v>0</v>
      </c>
      <c r="D1102">
        <v>3</v>
      </c>
    </row>
    <row r="1103" spans="1:4" x14ac:dyDescent="0.25">
      <c r="A1103" t="s">
        <v>3319</v>
      </c>
      <c r="B1103" t="s">
        <v>1402</v>
      </c>
      <c r="C1103">
        <v>0</v>
      </c>
      <c r="D1103">
        <v>1</v>
      </c>
    </row>
    <row r="1104" spans="1:4" x14ac:dyDescent="0.25">
      <c r="A1104" t="s">
        <v>2644</v>
      </c>
      <c r="B1104" t="s">
        <v>833</v>
      </c>
      <c r="C1104">
        <v>0</v>
      </c>
      <c r="D1104">
        <v>31</v>
      </c>
    </row>
    <row r="1105" spans="1:4" x14ac:dyDescent="0.25">
      <c r="A1105" t="s">
        <v>2645</v>
      </c>
      <c r="B1105" t="s">
        <v>989</v>
      </c>
      <c r="C1105">
        <v>0</v>
      </c>
      <c r="D1105">
        <v>17</v>
      </c>
    </row>
    <row r="1106" spans="1:4" x14ac:dyDescent="0.25">
      <c r="A1106" t="s">
        <v>3320</v>
      </c>
      <c r="B1106" t="s">
        <v>1403</v>
      </c>
      <c r="C1106">
        <v>0</v>
      </c>
      <c r="D1106">
        <v>50</v>
      </c>
    </row>
    <row r="1107" spans="1:4" x14ac:dyDescent="0.25">
      <c r="A1107" t="s">
        <v>3321</v>
      </c>
      <c r="B1107" t="s">
        <v>1404</v>
      </c>
      <c r="C1107">
        <v>0</v>
      </c>
      <c r="D1107">
        <v>3</v>
      </c>
    </row>
    <row r="1108" spans="1:4" x14ac:dyDescent="0.25">
      <c r="A1108" t="s">
        <v>2648</v>
      </c>
      <c r="B1108" t="s">
        <v>991</v>
      </c>
      <c r="C1108">
        <v>0</v>
      </c>
      <c r="D1108">
        <v>164</v>
      </c>
    </row>
    <row r="1109" spans="1:4" x14ac:dyDescent="0.25">
      <c r="A1109" t="s">
        <v>3322</v>
      </c>
      <c r="B1109" t="s">
        <v>259</v>
      </c>
      <c r="C1109">
        <v>0</v>
      </c>
      <c r="D1109">
        <v>48</v>
      </c>
    </row>
    <row r="1110" spans="1:4" x14ac:dyDescent="0.25">
      <c r="A1110" t="s">
        <v>2650</v>
      </c>
      <c r="B1110" t="s">
        <v>834</v>
      </c>
      <c r="C1110">
        <v>0</v>
      </c>
      <c r="D1110">
        <v>10</v>
      </c>
    </row>
    <row r="1111" spans="1:4" x14ac:dyDescent="0.25">
      <c r="A1111" t="s">
        <v>3323</v>
      </c>
      <c r="B1111" t="s">
        <v>1405</v>
      </c>
      <c r="C1111">
        <v>0</v>
      </c>
      <c r="D1111">
        <v>4</v>
      </c>
    </row>
    <row r="1112" spans="1:4" x14ac:dyDescent="0.25">
      <c r="A1112" t="s">
        <v>2654</v>
      </c>
      <c r="B1112" t="s">
        <v>835</v>
      </c>
      <c r="C1112">
        <v>0</v>
      </c>
      <c r="D1112">
        <v>34</v>
      </c>
    </row>
    <row r="1113" spans="1:4" x14ac:dyDescent="0.25">
      <c r="A1113" t="s">
        <v>2655</v>
      </c>
      <c r="B1113" t="s">
        <v>996</v>
      </c>
      <c r="C1113">
        <v>0</v>
      </c>
      <c r="D1113">
        <v>232</v>
      </c>
    </row>
    <row r="1114" spans="1:4" x14ac:dyDescent="0.25">
      <c r="A1114" t="s">
        <v>2656</v>
      </c>
      <c r="B1114" t="s">
        <v>126</v>
      </c>
      <c r="C1114">
        <v>0</v>
      </c>
      <c r="D1114">
        <v>5</v>
      </c>
    </row>
    <row r="1115" spans="1:4" x14ac:dyDescent="0.25">
      <c r="A1115" t="s">
        <v>3324</v>
      </c>
      <c r="B1115" t="s">
        <v>1406</v>
      </c>
      <c r="C1115">
        <v>0</v>
      </c>
      <c r="D1115">
        <v>1</v>
      </c>
    </row>
    <row r="1116" spans="1:4" x14ac:dyDescent="0.25">
      <c r="A1116" t="s">
        <v>2662</v>
      </c>
      <c r="B1116" t="s">
        <v>836</v>
      </c>
      <c r="C1116">
        <v>0</v>
      </c>
      <c r="D1116">
        <v>36</v>
      </c>
    </row>
    <row r="1117" spans="1:4" x14ac:dyDescent="0.25">
      <c r="A1117" t="s">
        <v>2666</v>
      </c>
      <c r="B1117" t="s">
        <v>1001</v>
      </c>
      <c r="C1117">
        <v>0</v>
      </c>
      <c r="D1117">
        <v>81</v>
      </c>
    </row>
    <row r="1118" spans="1:4" x14ac:dyDescent="0.25">
      <c r="A1118" t="s">
        <v>2667</v>
      </c>
      <c r="B1118" t="s">
        <v>1002</v>
      </c>
      <c r="C1118">
        <v>0</v>
      </c>
      <c r="D1118">
        <v>5</v>
      </c>
    </row>
    <row r="1119" spans="1:4" x14ac:dyDescent="0.25">
      <c r="A1119" t="s">
        <v>2668</v>
      </c>
      <c r="B1119" t="s">
        <v>1003</v>
      </c>
      <c r="C1119">
        <v>0</v>
      </c>
      <c r="D1119">
        <v>77</v>
      </c>
    </row>
    <row r="1120" spans="1:4" x14ac:dyDescent="0.25">
      <c r="A1120" t="s">
        <v>2669</v>
      </c>
      <c r="B1120" t="s">
        <v>840</v>
      </c>
      <c r="C1120">
        <v>0</v>
      </c>
      <c r="D1120">
        <v>655</v>
      </c>
    </row>
    <row r="1121" spans="1:4" x14ac:dyDescent="0.25">
      <c r="A1121" t="s">
        <v>2671</v>
      </c>
      <c r="B1121" t="s">
        <v>127</v>
      </c>
      <c r="C1121">
        <v>0</v>
      </c>
      <c r="D1121">
        <v>10</v>
      </c>
    </row>
    <row r="1122" spans="1:4" x14ac:dyDescent="0.25">
      <c r="A1122" t="s">
        <v>2672</v>
      </c>
      <c r="B1122" t="s">
        <v>1005</v>
      </c>
      <c r="C1122">
        <v>0</v>
      </c>
      <c r="D1122">
        <v>78</v>
      </c>
    </row>
    <row r="1123" spans="1:4" x14ac:dyDescent="0.25">
      <c r="A1123" t="s">
        <v>2674</v>
      </c>
      <c r="B1123" t="s">
        <v>1006</v>
      </c>
      <c r="C1123">
        <v>0</v>
      </c>
      <c r="D1123">
        <v>122</v>
      </c>
    </row>
    <row r="1124" spans="1:4" x14ac:dyDescent="0.25">
      <c r="A1124" t="s">
        <v>2677</v>
      </c>
      <c r="B1124" t="s">
        <v>1009</v>
      </c>
      <c r="C1124">
        <v>0</v>
      </c>
      <c r="D1124">
        <v>1</v>
      </c>
    </row>
    <row r="1125" spans="1:4" x14ac:dyDescent="0.25">
      <c r="A1125" t="s">
        <v>2679</v>
      </c>
      <c r="B1125" t="s">
        <v>1011</v>
      </c>
      <c r="C1125">
        <v>0</v>
      </c>
      <c r="D1125">
        <v>5</v>
      </c>
    </row>
    <row r="1126" spans="1:4" x14ac:dyDescent="0.25">
      <c r="A1126" t="s">
        <v>2680</v>
      </c>
      <c r="B1126" t="s">
        <v>1012</v>
      </c>
      <c r="C1126">
        <v>0</v>
      </c>
      <c r="D1126">
        <v>2</v>
      </c>
    </row>
    <row r="1127" spans="1:4" x14ac:dyDescent="0.25">
      <c r="A1127" t="s">
        <v>2683</v>
      </c>
      <c r="B1127" t="s">
        <v>1014</v>
      </c>
      <c r="C1127">
        <v>0</v>
      </c>
      <c r="D1127">
        <v>182</v>
      </c>
    </row>
    <row r="1128" spans="1:4" x14ac:dyDescent="0.25">
      <c r="A1128" t="s">
        <v>3325</v>
      </c>
      <c r="B1128" t="s">
        <v>1407</v>
      </c>
      <c r="C1128">
        <v>0</v>
      </c>
      <c r="D1128">
        <v>4</v>
      </c>
    </row>
    <row r="1129" spans="1:4" x14ac:dyDescent="0.25">
      <c r="A1129" t="s">
        <v>3326</v>
      </c>
      <c r="B1129" t="s">
        <v>1408</v>
      </c>
      <c r="C1129">
        <v>0</v>
      </c>
      <c r="D1129">
        <v>12</v>
      </c>
    </row>
    <row r="1130" spans="1:4" x14ac:dyDescent="0.25">
      <c r="A1130" t="s">
        <v>2684</v>
      </c>
      <c r="B1130" t="s">
        <v>1015</v>
      </c>
      <c r="C1130">
        <v>0</v>
      </c>
      <c r="D1130">
        <v>23</v>
      </c>
    </row>
    <row r="1131" spans="1:4" x14ac:dyDescent="0.25">
      <c r="A1131" t="s">
        <v>3327</v>
      </c>
      <c r="B1131" t="s">
        <v>1409</v>
      </c>
      <c r="C1131">
        <v>0</v>
      </c>
      <c r="D1131">
        <v>416</v>
      </c>
    </row>
    <row r="1132" spans="1:4" x14ac:dyDescent="0.25">
      <c r="A1132" t="s">
        <v>2686</v>
      </c>
      <c r="B1132" t="s">
        <v>844</v>
      </c>
      <c r="C1132">
        <v>0</v>
      </c>
      <c r="D1132">
        <v>2</v>
      </c>
    </row>
    <row r="1133" spans="1:4" x14ac:dyDescent="0.25">
      <c r="A1133" t="s">
        <v>3328</v>
      </c>
      <c r="B1133" t="s">
        <v>260</v>
      </c>
      <c r="C1133">
        <v>0</v>
      </c>
      <c r="D1133">
        <v>21</v>
      </c>
    </row>
    <row r="1134" spans="1:4" x14ac:dyDescent="0.25">
      <c r="A1134" t="s">
        <v>3329</v>
      </c>
      <c r="B1134" t="s">
        <v>1410</v>
      </c>
      <c r="C1134">
        <v>0</v>
      </c>
      <c r="D1134">
        <v>18</v>
      </c>
    </row>
    <row r="1135" spans="1:4" x14ac:dyDescent="0.25">
      <c r="A1135" t="s">
        <v>2687</v>
      </c>
      <c r="B1135" t="s">
        <v>1016</v>
      </c>
      <c r="C1135">
        <v>0</v>
      </c>
      <c r="D1135">
        <v>12</v>
      </c>
    </row>
    <row r="1136" spans="1:4" x14ac:dyDescent="0.25">
      <c r="A1136" t="s">
        <v>2688</v>
      </c>
      <c r="B1136" t="s">
        <v>1017</v>
      </c>
      <c r="C1136">
        <v>0</v>
      </c>
      <c r="D1136">
        <v>7</v>
      </c>
    </row>
    <row r="1137" spans="1:4" x14ac:dyDescent="0.25">
      <c r="A1137" t="s">
        <v>2690</v>
      </c>
      <c r="B1137" t="s">
        <v>1018</v>
      </c>
      <c r="C1137">
        <v>0</v>
      </c>
      <c r="D1137">
        <v>3</v>
      </c>
    </row>
    <row r="1138" spans="1:4" x14ac:dyDescent="0.25">
      <c r="A1138" t="s">
        <v>2691</v>
      </c>
      <c r="B1138" t="s">
        <v>1019</v>
      </c>
      <c r="C1138">
        <v>0</v>
      </c>
      <c r="D1138">
        <v>4</v>
      </c>
    </row>
    <row r="1139" spans="1:4" x14ac:dyDescent="0.25">
      <c r="A1139" t="s">
        <v>2692</v>
      </c>
      <c r="B1139" t="s">
        <v>846</v>
      </c>
      <c r="C1139">
        <v>0</v>
      </c>
      <c r="D1139">
        <v>174</v>
      </c>
    </row>
    <row r="1140" spans="1:4" x14ac:dyDescent="0.25">
      <c r="A1140" t="s">
        <v>2699</v>
      </c>
      <c r="B1140" t="s">
        <v>851</v>
      </c>
      <c r="C1140">
        <v>0</v>
      </c>
      <c r="D1140">
        <v>20</v>
      </c>
    </row>
    <row r="1141" spans="1:4" x14ac:dyDescent="0.25">
      <c r="A1141" t="s">
        <v>3330</v>
      </c>
      <c r="B1141" t="s">
        <v>1411</v>
      </c>
      <c r="C1141">
        <v>0</v>
      </c>
      <c r="D1141">
        <v>4</v>
      </c>
    </row>
    <row r="1142" spans="1:4" x14ac:dyDescent="0.25">
      <c r="A1142" t="s">
        <v>3331</v>
      </c>
      <c r="B1142" t="s">
        <v>261</v>
      </c>
      <c r="C1142">
        <v>0</v>
      </c>
      <c r="D1142">
        <v>8</v>
      </c>
    </row>
    <row r="1143" spans="1:4" x14ac:dyDescent="0.25">
      <c r="A1143" t="s">
        <v>2701</v>
      </c>
      <c r="B1143" t="s">
        <v>852</v>
      </c>
      <c r="C1143">
        <v>0</v>
      </c>
      <c r="D1143">
        <v>60</v>
      </c>
    </row>
    <row r="1144" spans="1:4" x14ac:dyDescent="0.25">
      <c r="A1144" t="s">
        <v>3332</v>
      </c>
      <c r="B1144" t="s">
        <v>1412</v>
      </c>
      <c r="C1144">
        <v>0</v>
      </c>
      <c r="D1144">
        <v>587</v>
      </c>
    </row>
    <row r="1145" spans="1:4" x14ac:dyDescent="0.25">
      <c r="A1145" t="s">
        <v>3333</v>
      </c>
      <c r="B1145" t="s">
        <v>1413</v>
      </c>
      <c r="C1145">
        <v>0</v>
      </c>
      <c r="D1145">
        <v>9</v>
      </c>
    </row>
    <row r="1146" spans="1:4" x14ac:dyDescent="0.25">
      <c r="A1146" t="s">
        <v>2707</v>
      </c>
      <c r="B1146" t="s">
        <v>1024</v>
      </c>
      <c r="C1146">
        <v>0</v>
      </c>
      <c r="D1146">
        <v>122</v>
      </c>
    </row>
    <row r="1147" spans="1:4" x14ac:dyDescent="0.25">
      <c r="A1147" t="s">
        <v>2708</v>
      </c>
      <c r="B1147" t="s">
        <v>854</v>
      </c>
      <c r="C1147">
        <v>0</v>
      </c>
      <c r="D1147">
        <v>16</v>
      </c>
    </row>
    <row r="1148" spans="1:4" x14ac:dyDescent="0.25">
      <c r="A1148" t="s">
        <v>2709</v>
      </c>
      <c r="B1148" t="s">
        <v>1025</v>
      </c>
      <c r="C1148">
        <v>0</v>
      </c>
      <c r="D1148">
        <v>13</v>
      </c>
    </row>
    <row r="1149" spans="1:4" x14ac:dyDescent="0.25">
      <c r="A1149" t="s">
        <v>3334</v>
      </c>
      <c r="B1149" t="s">
        <v>1414</v>
      </c>
      <c r="C1149">
        <v>0</v>
      </c>
      <c r="D1149">
        <v>26</v>
      </c>
    </row>
    <row r="1150" spans="1:4" x14ac:dyDescent="0.25">
      <c r="A1150" t="s">
        <v>2712</v>
      </c>
      <c r="B1150" t="s">
        <v>1027</v>
      </c>
      <c r="C1150">
        <v>0</v>
      </c>
      <c r="D1150">
        <v>2</v>
      </c>
    </row>
    <row r="1151" spans="1:4" x14ac:dyDescent="0.25">
      <c r="A1151" t="s">
        <v>3335</v>
      </c>
      <c r="B1151" t="s">
        <v>1415</v>
      </c>
      <c r="C1151">
        <v>0</v>
      </c>
      <c r="D1151">
        <v>3</v>
      </c>
    </row>
    <row r="1152" spans="1:4" x14ac:dyDescent="0.25">
      <c r="A1152" t="s">
        <v>2713</v>
      </c>
      <c r="B1152" t="s">
        <v>855</v>
      </c>
      <c r="C1152">
        <v>0</v>
      </c>
      <c r="D1152">
        <v>5</v>
      </c>
    </row>
    <row r="1153" spans="1:4" x14ac:dyDescent="0.25">
      <c r="A1153" t="s">
        <v>3336</v>
      </c>
      <c r="B1153" t="s">
        <v>1416</v>
      </c>
      <c r="C1153">
        <v>0</v>
      </c>
      <c r="D1153">
        <v>15</v>
      </c>
    </row>
    <row r="1154" spans="1:4" x14ac:dyDescent="0.25">
      <c r="A1154" t="s">
        <v>2714</v>
      </c>
      <c r="B1154" t="s">
        <v>856</v>
      </c>
      <c r="C1154">
        <v>0</v>
      </c>
      <c r="D1154">
        <v>2</v>
      </c>
    </row>
    <row r="1155" spans="1:4" x14ac:dyDescent="0.25">
      <c r="A1155" t="s">
        <v>3337</v>
      </c>
      <c r="B1155" t="s">
        <v>857</v>
      </c>
      <c r="C1155">
        <v>0</v>
      </c>
      <c r="D1155">
        <v>733</v>
      </c>
    </row>
    <row r="1156" spans="1:4" x14ac:dyDescent="0.25">
      <c r="A1156" t="s">
        <v>2716</v>
      </c>
      <c r="B1156" t="s">
        <v>1029</v>
      </c>
      <c r="C1156">
        <v>0</v>
      </c>
      <c r="D1156">
        <v>2</v>
      </c>
    </row>
    <row r="1157" spans="1:4" x14ac:dyDescent="0.25">
      <c r="A1157" t="s">
        <v>2717</v>
      </c>
      <c r="B1157" t="s">
        <v>131</v>
      </c>
      <c r="C1157">
        <v>0</v>
      </c>
      <c r="D1157">
        <v>3</v>
      </c>
    </row>
    <row r="1158" spans="1:4" x14ac:dyDescent="0.25">
      <c r="A1158" t="s">
        <v>2718</v>
      </c>
      <c r="B1158" t="s">
        <v>858</v>
      </c>
      <c r="C1158">
        <v>0</v>
      </c>
      <c r="D1158">
        <v>132</v>
      </c>
    </row>
    <row r="1159" spans="1:4" x14ac:dyDescent="0.25">
      <c r="A1159" t="s">
        <v>2719</v>
      </c>
      <c r="B1159" t="s">
        <v>859</v>
      </c>
      <c r="C1159">
        <v>0</v>
      </c>
      <c r="D1159">
        <v>5</v>
      </c>
    </row>
    <row r="1160" spans="1:4" x14ac:dyDescent="0.25">
      <c r="A1160" t="s">
        <v>3338</v>
      </c>
      <c r="B1160" t="s">
        <v>1417</v>
      </c>
      <c r="C1160">
        <v>0</v>
      </c>
      <c r="D1160">
        <v>2</v>
      </c>
    </row>
    <row r="1161" spans="1:4" x14ac:dyDescent="0.25">
      <c r="A1161" t="s">
        <v>2722</v>
      </c>
      <c r="B1161" t="s">
        <v>860</v>
      </c>
      <c r="C1161">
        <v>0</v>
      </c>
      <c r="D1161">
        <v>37</v>
      </c>
    </row>
    <row r="1162" spans="1:4" x14ac:dyDescent="0.25">
      <c r="A1162" t="s">
        <v>2723</v>
      </c>
      <c r="B1162" t="s">
        <v>861</v>
      </c>
      <c r="C1162">
        <v>0</v>
      </c>
      <c r="D1162">
        <v>3</v>
      </c>
    </row>
    <row r="1163" spans="1:4" x14ac:dyDescent="0.25">
      <c r="A1163" t="s">
        <v>2724</v>
      </c>
      <c r="B1163" t="s">
        <v>1031</v>
      </c>
      <c r="C1163">
        <v>0</v>
      </c>
      <c r="D1163">
        <v>30</v>
      </c>
    </row>
    <row r="1164" spans="1:4" x14ac:dyDescent="0.25">
      <c r="A1164" t="s">
        <v>2725</v>
      </c>
      <c r="B1164" t="s">
        <v>862</v>
      </c>
      <c r="C1164">
        <v>0</v>
      </c>
      <c r="D1164">
        <v>196</v>
      </c>
    </row>
    <row r="1165" spans="1:4" x14ac:dyDescent="0.25">
      <c r="A1165" t="s">
        <v>3339</v>
      </c>
      <c r="B1165" t="s">
        <v>863</v>
      </c>
      <c r="C1165">
        <v>0</v>
      </c>
      <c r="D1165">
        <v>5</v>
      </c>
    </row>
    <row r="1166" spans="1:4" x14ac:dyDescent="0.25">
      <c r="A1166" t="s">
        <v>2728</v>
      </c>
      <c r="B1166" t="s">
        <v>1033</v>
      </c>
      <c r="C1166">
        <v>0</v>
      </c>
      <c r="D1166">
        <v>475</v>
      </c>
    </row>
    <row r="1167" spans="1:4" x14ac:dyDescent="0.25">
      <c r="A1167" t="s">
        <v>3340</v>
      </c>
      <c r="B1167" t="s">
        <v>262</v>
      </c>
      <c r="C1167">
        <v>0</v>
      </c>
      <c r="D1167">
        <v>27</v>
      </c>
    </row>
    <row r="1168" spans="1:4" x14ac:dyDescent="0.25">
      <c r="A1168" t="s">
        <v>2729</v>
      </c>
      <c r="B1168" t="s">
        <v>1034</v>
      </c>
      <c r="C1168">
        <v>0</v>
      </c>
      <c r="D1168">
        <v>21</v>
      </c>
    </row>
    <row r="1169" spans="1:4" x14ac:dyDescent="0.25">
      <c r="A1169" t="s">
        <v>3341</v>
      </c>
      <c r="B1169" t="s">
        <v>263</v>
      </c>
      <c r="C1169">
        <v>0</v>
      </c>
      <c r="D1169">
        <v>4</v>
      </c>
    </row>
    <row r="1170" spans="1:4" x14ac:dyDescent="0.25">
      <c r="A1170" t="s">
        <v>2735</v>
      </c>
      <c r="B1170" t="s">
        <v>1037</v>
      </c>
      <c r="C1170">
        <v>0</v>
      </c>
      <c r="D1170">
        <v>5</v>
      </c>
    </row>
    <row r="1171" spans="1:4" x14ac:dyDescent="0.25">
      <c r="A1171" t="s">
        <v>3342</v>
      </c>
      <c r="B1171" t="s">
        <v>1418</v>
      </c>
      <c r="C1171">
        <v>0</v>
      </c>
      <c r="D1171">
        <v>3</v>
      </c>
    </row>
    <row r="1172" spans="1:4" x14ac:dyDescent="0.25">
      <c r="A1172" t="s">
        <v>2736</v>
      </c>
      <c r="B1172" t="s">
        <v>1038</v>
      </c>
      <c r="C1172">
        <v>0</v>
      </c>
      <c r="D1172">
        <v>5522</v>
      </c>
    </row>
    <row r="1173" spans="1:4" x14ac:dyDescent="0.25">
      <c r="A1173" t="s">
        <v>2741</v>
      </c>
      <c r="B1173" t="s">
        <v>870</v>
      </c>
      <c r="C1173">
        <v>0</v>
      </c>
      <c r="D1173">
        <v>523</v>
      </c>
    </row>
    <row r="1174" spans="1:4" x14ac:dyDescent="0.25">
      <c r="A1174" t="s">
        <v>3343</v>
      </c>
      <c r="B1174" t="s">
        <v>1419</v>
      </c>
      <c r="C1174">
        <v>0</v>
      </c>
      <c r="D1174">
        <v>11</v>
      </c>
    </row>
    <row r="1175" spans="1:4" x14ac:dyDescent="0.25">
      <c r="A1175" t="s">
        <v>3344</v>
      </c>
      <c r="B1175" t="s">
        <v>1420</v>
      </c>
      <c r="C1175">
        <v>0</v>
      </c>
      <c r="D1175">
        <v>3</v>
      </c>
    </row>
    <row r="1176" spans="1:4" x14ac:dyDescent="0.25">
      <c r="A1176" t="s">
        <v>2745</v>
      </c>
      <c r="B1176" t="s">
        <v>1042</v>
      </c>
      <c r="C1176">
        <v>0</v>
      </c>
      <c r="D1176">
        <v>5</v>
      </c>
    </row>
    <row r="1177" spans="1:4" x14ac:dyDescent="0.25">
      <c r="A1177" t="s">
        <v>2746</v>
      </c>
      <c r="B1177" t="s">
        <v>1043</v>
      </c>
      <c r="C1177">
        <v>0</v>
      </c>
      <c r="D1177">
        <v>1582</v>
      </c>
    </row>
    <row r="1178" spans="1:4" x14ac:dyDescent="0.25">
      <c r="A1178" t="s">
        <v>3345</v>
      </c>
      <c r="B1178" t="s">
        <v>873</v>
      </c>
      <c r="C1178">
        <v>0</v>
      </c>
      <c r="D1178">
        <v>9</v>
      </c>
    </row>
    <row r="1179" spans="1:4" x14ac:dyDescent="0.25">
      <c r="A1179" t="s">
        <v>2747</v>
      </c>
      <c r="B1179" t="s">
        <v>1044</v>
      </c>
      <c r="C1179">
        <v>0</v>
      </c>
      <c r="D1179">
        <v>12</v>
      </c>
    </row>
    <row r="1180" spans="1:4" x14ac:dyDescent="0.25">
      <c r="A1180" t="s">
        <v>3346</v>
      </c>
      <c r="B1180" t="s">
        <v>264</v>
      </c>
      <c r="C1180">
        <v>0</v>
      </c>
      <c r="D1180">
        <v>3</v>
      </c>
    </row>
    <row r="1181" spans="1:4" x14ac:dyDescent="0.25">
      <c r="A1181" t="s">
        <v>3347</v>
      </c>
      <c r="B1181" t="s">
        <v>1421</v>
      </c>
      <c r="C1181">
        <v>0</v>
      </c>
      <c r="D1181">
        <v>722</v>
      </c>
    </row>
    <row r="1182" spans="1:4" x14ac:dyDescent="0.25">
      <c r="A1182" t="s">
        <v>3348</v>
      </c>
      <c r="B1182" t="s">
        <v>66</v>
      </c>
      <c r="C1182">
        <v>0</v>
      </c>
      <c r="D1182">
        <v>270</v>
      </c>
    </row>
    <row r="1183" spans="1:4" x14ac:dyDescent="0.25">
      <c r="A1183" t="s">
        <v>2750</v>
      </c>
      <c r="B1183" t="s">
        <v>1047</v>
      </c>
      <c r="C1183">
        <v>0</v>
      </c>
      <c r="D1183">
        <v>70</v>
      </c>
    </row>
    <row r="1184" spans="1:4" x14ac:dyDescent="0.25">
      <c r="A1184" t="s">
        <v>2754</v>
      </c>
      <c r="B1184" t="s">
        <v>1050</v>
      </c>
      <c r="C1184">
        <v>0</v>
      </c>
      <c r="D1184">
        <v>178</v>
      </c>
    </row>
    <row r="1185" spans="1:4" x14ac:dyDescent="0.25">
      <c r="A1185" t="s">
        <v>2758</v>
      </c>
      <c r="B1185" t="s">
        <v>1051</v>
      </c>
      <c r="C1185">
        <v>0</v>
      </c>
      <c r="D1185">
        <v>21</v>
      </c>
    </row>
    <row r="1186" spans="1:4" x14ac:dyDescent="0.25">
      <c r="A1186" t="s">
        <v>2759</v>
      </c>
      <c r="B1186" t="s">
        <v>1052</v>
      </c>
      <c r="C1186">
        <v>0</v>
      </c>
      <c r="D1186">
        <v>7</v>
      </c>
    </row>
    <row r="1187" spans="1:4" x14ac:dyDescent="0.25">
      <c r="A1187" t="s">
        <v>2761</v>
      </c>
      <c r="B1187" t="s">
        <v>1054</v>
      </c>
      <c r="C1187">
        <v>0</v>
      </c>
      <c r="D1187">
        <v>2</v>
      </c>
    </row>
    <row r="1188" spans="1:4" x14ac:dyDescent="0.25">
      <c r="A1188" t="s">
        <v>3349</v>
      </c>
      <c r="B1188" t="s">
        <v>1422</v>
      </c>
      <c r="C1188">
        <v>0</v>
      </c>
      <c r="D1188">
        <v>126</v>
      </c>
    </row>
    <row r="1189" spans="1:4" x14ac:dyDescent="0.25">
      <c r="A1189" t="s">
        <v>3350</v>
      </c>
      <c r="B1189" t="s">
        <v>1423</v>
      </c>
      <c r="C1189">
        <v>0</v>
      </c>
      <c r="D1189">
        <v>4</v>
      </c>
    </row>
    <row r="1190" spans="1:4" x14ac:dyDescent="0.25">
      <c r="A1190" t="s">
        <v>3351</v>
      </c>
      <c r="B1190" t="s">
        <v>1424</v>
      </c>
      <c r="C1190">
        <v>0</v>
      </c>
      <c r="D1190">
        <v>42</v>
      </c>
    </row>
    <row r="1191" spans="1:4" x14ac:dyDescent="0.25">
      <c r="A1191" t="s">
        <v>2766</v>
      </c>
      <c r="B1191" t="s">
        <v>68</v>
      </c>
      <c r="C1191">
        <v>0</v>
      </c>
      <c r="D1191">
        <v>18</v>
      </c>
    </row>
    <row r="1192" spans="1:4" x14ac:dyDescent="0.25">
      <c r="A1192" t="s">
        <v>2768</v>
      </c>
      <c r="B1192" t="s">
        <v>69</v>
      </c>
      <c r="C1192">
        <v>0</v>
      </c>
      <c r="D1192">
        <v>395</v>
      </c>
    </row>
    <row r="1193" spans="1:4" x14ac:dyDescent="0.25">
      <c r="A1193" t="s">
        <v>2769</v>
      </c>
      <c r="B1193" t="s">
        <v>1058</v>
      </c>
      <c r="C1193">
        <v>0</v>
      </c>
      <c r="D1193">
        <v>2</v>
      </c>
    </row>
    <row r="1194" spans="1:4" x14ac:dyDescent="0.25">
      <c r="A1194" t="s">
        <v>2770</v>
      </c>
      <c r="B1194" t="s">
        <v>879</v>
      </c>
      <c r="C1194">
        <v>0</v>
      </c>
      <c r="D1194">
        <v>7</v>
      </c>
    </row>
    <row r="1195" spans="1:4" x14ac:dyDescent="0.25">
      <c r="A1195" t="s">
        <v>3352</v>
      </c>
      <c r="B1195" t="s">
        <v>1425</v>
      </c>
      <c r="C1195">
        <v>0</v>
      </c>
      <c r="D1195">
        <v>4</v>
      </c>
    </row>
    <row r="1196" spans="1:4" x14ac:dyDescent="0.25">
      <c r="A1196" t="s">
        <v>2779</v>
      </c>
      <c r="B1196" t="s">
        <v>1063</v>
      </c>
      <c r="C1196">
        <v>0</v>
      </c>
      <c r="D1196">
        <v>11</v>
      </c>
    </row>
    <row r="1197" spans="1:4" x14ac:dyDescent="0.25">
      <c r="A1197" t="s">
        <v>3353</v>
      </c>
      <c r="B1197" t="s">
        <v>883</v>
      </c>
      <c r="C1197">
        <v>0</v>
      </c>
      <c r="D1197">
        <v>23</v>
      </c>
    </row>
    <row r="1198" spans="1:4" x14ac:dyDescent="0.25">
      <c r="A1198" t="s">
        <v>2782</v>
      </c>
      <c r="B1198" t="s">
        <v>886</v>
      </c>
      <c r="C1198">
        <v>0</v>
      </c>
      <c r="D1198">
        <v>10</v>
      </c>
    </row>
    <row r="1199" spans="1:4" x14ac:dyDescent="0.25">
      <c r="A1199" t="s">
        <v>2784</v>
      </c>
      <c r="B1199" t="s">
        <v>1065</v>
      </c>
      <c r="C1199">
        <v>0</v>
      </c>
      <c r="D1199">
        <v>6</v>
      </c>
    </row>
    <row r="1200" spans="1:4" x14ac:dyDescent="0.25">
      <c r="A1200" t="s">
        <v>2785</v>
      </c>
      <c r="B1200" t="s">
        <v>887</v>
      </c>
      <c r="C1200">
        <v>0</v>
      </c>
      <c r="D1200">
        <v>45</v>
      </c>
    </row>
    <row r="1201" spans="1:4" x14ac:dyDescent="0.25">
      <c r="A1201" t="s">
        <v>2787</v>
      </c>
      <c r="B1201" t="s">
        <v>888</v>
      </c>
      <c r="C1201">
        <v>0</v>
      </c>
      <c r="D1201">
        <v>33</v>
      </c>
    </row>
    <row r="1202" spans="1:4" x14ac:dyDescent="0.25">
      <c r="A1202" t="s">
        <v>3354</v>
      </c>
      <c r="B1202" t="s">
        <v>1426</v>
      </c>
      <c r="C1202">
        <v>0</v>
      </c>
      <c r="D1202">
        <v>14</v>
      </c>
    </row>
    <row r="1203" spans="1:4" x14ac:dyDescent="0.25">
      <c r="A1203" t="s">
        <v>3355</v>
      </c>
      <c r="B1203" t="s">
        <v>890</v>
      </c>
      <c r="C1203">
        <v>0</v>
      </c>
      <c r="D1203">
        <v>387</v>
      </c>
    </row>
    <row r="1204" spans="1:4" x14ac:dyDescent="0.25">
      <c r="A1204" t="s">
        <v>3356</v>
      </c>
      <c r="B1204" t="s">
        <v>1427</v>
      </c>
      <c r="C1204">
        <v>0</v>
      </c>
      <c r="D1204">
        <v>147</v>
      </c>
    </row>
    <row r="1205" spans="1:4" x14ac:dyDescent="0.25">
      <c r="A1205" t="s">
        <v>2789</v>
      </c>
      <c r="B1205" t="s">
        <v>137</v>
      </c>
      <c r="C1205">
        <v>0</v>
      </c>
      <c r="D1205">
        <v>7</v>
      </c>
    </row>
    <row r="1206" spans="1:4" x14ac:dyDescent="0.25">
      <c r="A1206" t="s">
        <v>2793</v>
      </c>
      <c r="B1206" t="s">
        <v>138</v>
      </c>
      <c r="C1206">
        <v>0</v>
      </c>
      <c r="D1206">
        <v>169</v>
      </c>
    </row>
    <row r="1207" spans="1:4" x14ac:dyDescent="0.25">
      <c r="A1207" t="s">
        <v>2795</v>
      </c>
      <c r="B1207" t="s">
        <v>1070</v>
      </c>
      <c r="C1207">
        <v>0</v>
      </c>
      <c r="D1207">
        <v>60</v>
      </c>
    </row>
    <row r="1208" spans="1:4" x14ac:dyDescent="0.25">
      <c r="A1208" t="s">
        <v>2796</v>
      </c>
      <c r="B1208" t="s">
        <v>1071</v>
      </c>
      <c r="C1208">
        <v>0</v>
      </c>
      <c r="D1208">
        <v>11</v>
      </c>
    </row>
    <row r="1209" spans="1:4" x14ac:dyDescent="0.25">
      <c r="A1209" t="s">
        <v>2797</v>
      </c>
      <c r="B1209" t="s">
        <v>1072</v>
      </c>
      <c r="C1209">
        <v>0</v>
      </c>
      <c r="D1209">
        <v>11</v>
      </c>
    </row>
    <row r="1210" spans="1:4" x14ac:dyDescent="0.25">
      <c r="A1210" t="s">
        <v>2798</v>
      </c>
      <c r="B1210" t="s">
        <v>1073</v>
      </c>
      <c r="C1210">
        <v>0</v>
      </c>
      <c r="D1210">
        <v>1</v>
      </c>
    </row>
    <row r="1211" spans="1:4" x14ac:dyDescent="0.25">
      <c r="A1211" t="s">
        <v>2799</v>
      </c>
      <c r="B1211" t="s">
        <v>892</v>
      </c>
      <c r="C1211">
        <v>0</v>
      </c>
      <c r="D1211">
        <v>2</v>
      </c>
    </row>
    <row r="1212" spans="1:4" x14ac:dyDescent="0.25">
      <c r="A1212" t="s">
        <v>3357</v>
      </c>
      <c r="B1212" t="s">
        <v>1428</v>
      </c>
      <c r="C1212">
        <v>0</v>
      </c>
      <c r="D1212">
        <v>5</v>
      </c>
    </row>
    <row r="1213" spans="1:4" x14ac:dyDescent="0.25">
      <c r="A1213" t="s">
        <v>3358</v>
      </c>
      <c r="B1213" t="s">
        <v>1429</v>
      </c>
      <c r="C1213">
        <v>0</v>
      </c>
      <c r="D1213">
        <v>162</v>
      </c>
    </row>
    <row r="1214" spans="1:4" x14ac:dyDescent="0.25">
      <c r="A1214" t="s">
        <v>2801</v>
      </c>
      <c r="B1214" t="s">
        <v>894</v>
      </c>
      <c r="C1214">
        <v>0</v>
      </c>
      <c r="D1214">
        <v>56</v>
      </c>
    </row>
    <row r="1215" spans="1:4" x14ac:dyDescent="0.25">
      <c r="A1215" t="s">
        <v>3359</v>
      </c>
      <c r="B1215" t="s">
        <v>897</v>
      </c>
      <c r="C1215">
        <v>0</v>
      </c>
      <c r="D1215">
        <v>2</v>
      </c>
    </row>
    <row r="1216" spans="1:4" x14ac:dyDescent="0.25">
      <c r="A1216" t="s">
        <v>2809</v>
      </c>
      <c r="B1216" t="s">
        <v>898</v>
      </c>
      <c r="C1216">
        <v>0</v>
      </c>
      <c r="D1216">
        <v>2</v>
      </c>
    </row>
    <row r="1217" spans="1:4" x14ac:dyDescent="0.25">
      <c r="A1217" t="s">
        <v>2810</v>
      </c>
      <c r="B1217" t="s">
        <v>1078</v>
      </c>
      <c r="C1217">
        <v>0</v>
      </c>
      <c r="D1217">
        <v>4</v>
      </c>
    </row>
    <row r="1218" spans="1:4" x14ac:dyDescent="0.25">
      <c r="A1218" t="s">
        <v>3360</v>
      </c>
      <c r="B1218" t="s">
        <v>1430</v>
      </c>
      <c r="C1218">
        <v>0</v>
      </c>
      <c r="D1218">
        <v>9</v>
      </c>
    </row>
    <row r="1219" spans="1:4" x14ac:dyDescent="0.25">
      <c r="A1219" t="s">
        <v>2813</v>
      </c>
      <c r="B1219" t="s">
        <v>1080</v>
      </c>
      <c r="C1219">
        <v>0</v>
      </c>
      <c r="D1219">
        <v>15</v>
      </c>
    </row>
    <row r="1220" spans="1:4" x14ac:dyDescent="0.25">
      <c r="A1220" t="s">
        <v>3361</v>
      </c>
      <c r="B1220" t="s">
        <v>1431</v>
      </c>
      <c r="C1220">
        <v>0</v>
      </c>
      <c r="D1220">
        <v>16</v>
      </c>
    </row>
    <row r="1221" spans="1:4" x14ac:dyDescent="0.25">
      <c r="A1221" t="s">
        <v>3362</v>
      </c>
      <c r="B1221" t="s">
        <v>1432</v>
      </c>
      <c r="C1221">
        <v>0</v>
      </c>
      <c r="D1221">
        <v>5</v>
      </c>
    </row>
    <row r="1222" spans="1:4" x14ac:dyDescent="0.25">
      <c r="A1222" t="s">
        <v>3363</v>
      </c>
      <c r="B1222" t="s">
        <v>269</v>
      </c>
      <c r="C1222">
        <v>0</v>
      </c>
      <c r="D1222">
        <v>1</v>
      </c>
    </row>
    <row r="1223" spans="1:4" x14ac:dyDescent="0.25">
      <c r="A1223" t="s">
        <v>2815</v>
      </c>
      <c r="B1223" t="s">
        <v>153</v>
      </c>
      <c r="C1223">
        <v>0</v>
      </c>
      <c r="D1223">
        <v>94</v>
      </c>
    </row>
    <row r="1224" spans="1:4" x14ac:dyDescent="0.25">
      <c r="A1224" t="s">
        <v>2816</v>
      </c>
      <c r="B1224" t="s">
        <v>1081</v>
      </c>
      <c r="C1224">
        <v>0</v>
      </c>
      <c r="D1224">
        <v>1</v>
      </c>
    </row>
    <row r="1225" spans="1:4" x14ac:dyDescent="0.25">
      <c r="A1225" t="s">
        <v>2817</v>
      </c>
      <c r="B1225" t="s">
        <v>154</v>
      </c>
      <c r="C1225">
        <v>0</v>
      </c>
      <c r="D1225">
        <v>6</v>
      </c>
    </row>
    <row r="1226" spans="1:4" x14ac:dyDescent="0.25">
      <c r="A1226" t="s">
        <v>3364</v>
      </c>
      <c r="B1226" t="s">
        <v>270</v>
      </c>
      <c r="C1226">
        <v>0</v>
      </c>
      <c r="D1226">
        <v>5</v>
      </c>
    </row>
    <row r="1227" spans="1:4" x14ac:dyDescent="0.25">
      <c r="A1227" t="s">
        <v>2819</v>
      </c>
      <c r="B1227" t="s">
        <v>902</v>
      </c>
      <c r="C1227">
        <v>0</v>
      </c>
      <c r="D1227">
        <v>1</v>
      </c>
    </row>
    <row r="1228" spans="1:4" x14ac:dyDescent="0.25">
      <c r="A1228" t="s">
        <v>2822</v>
      </c>
      <c r="B1228" t="s">
        <v>1082</v>
      </c>
      <c r="C1228">
        <v>0</v>
      </c>
      <c r="D1228">
        <v>31</v>
      </c>
    </row>
    <row r="1229" spans="1:4" x14ac:dyDescent="0.25">
      <c r="A1229" t="s">
        <v>2824</v>
      </c>
      <c r="B1229" t="s">
        <v>1084</v>
      </c>
      <c r="C1229">
        <v>0</v>
      </c>
      <c r="D1229">
        <v>20</v>
      </c>
    </row>
    <row r="1230" spans="1:4" x14ac:dyDescent="0.25">
      <c r="A1230" t="s">
        <v>2826</v>
      </c>
      <c r="B1230" t="s">
        <v>1086</v>
      </c>
      <c r="C1230">
        <v>0</v>
      </c>
      <c r="D1230">
        <v>2</v>
      </c>
    </row>
    <row r="1231" spans="1:4" x14ac:dyDescent="0.25">
      <c r="A1231" t="s">
        <v>2829</v>
      </c>
      <c r="B1231" t="s">
        <v>1088</v>
      </c>
      <c r="C1231">
        <v>0</v>
      </c>
      <c r="D1231">
        <v>138</v>
      </c>
    </row>
    <row r="1232" spans="1:4" x14ac:dyDescent="0.25">
      <c r="A1232" t="s">
        <v>2830</v>
      </c>
      <c r="B1232" t="s">
        <v>904</v>
      </c>
      <c r="C1232">
        <v>0</v>
      </c>
      <c r="D1232">
        <v>17</v>
      </c>
    </row>
    <row r="1233" spans="1:4" x14ac:dyDescent="0.25">
      <c r="A1233" t="s">
        <v>2831</v>
      </c>
      <c r="B1233" t="s">
        <v>905</v>
      </c>
      <c r="C1233">
        <v>0</v>
      </c>
      <c r="D1233">
        <v>3</v>
      </c>
    </row>
    <row r="1234" spans="1:4" x14ac:dyDescent="0.25">
      <c r="A1234" t="s">
        <v>3365</v>
      </c>
      <c r="B1234" t="s">
        <v>1433</v>
      </c>
      <c r="C1234">
        <v>0</v>
      </c>
      <c r="D1234">
        <v>49</v>
      </c>
    </row>
    <row r="1235" spans="1:4" x14ac:dyDescent="0.25">
      <c r="A1235" t="s">
        <v>3366</v>
      </c>
      <c r="B1235" t="s">
        <v>1434</v>
      </c>
      <c r="C1235">
        <v>0</v>
      </c>
      <c r="D1235">
        <v>64</v>
      </c>
    </row>
    <row r="1236" spans="1:4" x14ac:dyDescent="0.25">
      <c r="A1236" t="s">
        <v>3367</v>
      </c>
      <c r="B1236" t="s">
        <v>1435</v>
      </c>
      <c r="C1236">
        <v>0</v>
      </c>
      <c r="D1236">
        <v>2</v>
      </c>
    </row>
    <row r="1237" spans="1:4" x14ac:dyDescent="0.25">
      <c r="A1237" t="s">
        <v>3368</v>
      </c>
      <c r="B1237" t="s">
        <v>1436</v>
      </c>
      <c r="C1237">
        <v>0</v>
      </c>
      <c r="D1237">
        <v>29</v>
      </c>
    </row>
    <row r="1238" spans="1:4" x14ac:dyDescent="0.25">
      <c r="A1238" t="s">
        <v>2839</v>
      </c>
      <c r="B1238" t="s">
        <v>166</v>
      </c>
      <c r="C1238">
        <v>0</v>
      </c>
      <c r="D1238">
        <v>34</v>
      </c>
    </row>
    <row r="1239" spans="1:4" x14ac:dyDescent="0.25">
      <c r="A1239" t="s">
        <v>3369</v>
      </c>
      <c r="B1239" t="s">
        <v>74</v>
      </c>
      <c r="C1239">
        <v>0</v>
      </c>
      <c r="D1239">
        <v>4</v>
      </c>
    </row>
    <row r="1240" spans="1:4" x14ac:dyDescent="0.25">
      <c r="A1240" t="s">
        <v>2841</v>
      </c>
      <c r="B1240" t="s">
        <v>167</v>
      </c>
      <c r="C1240">
        <v>0</v>
      </c>
      <c r="D1240">
        <v>4</v>
      </c>
    </row>
    <row r="1241" spans="1:4" x14ac:dyDescent="0.25">
      <c r="A1241" t="s">
        <v>2847</v>
      </c>
      <c r="B1241" t="s">
        <v>910</v>
      </c>
      <c r="C1241">
        <v>0</v>
      </c>
      <c r="D1241">
        <v>1513</v>
      </c>
    </row>
    <row r="1242" spans="1:4" x14ac:dyDescent="0.25">
      <c r="A1242" t="s">
        <v>2851</v>
      </c>
      <c r="B1242" t="s">
        <v>1098</v>
      </c>
      <c r="C1242">
        <v>0</v>
      </c>
      <c r="D1242">
        <v>12</v>
      </c>
    </row>
    <row r="1243" spans="1:4" x14ac:dyDescent="0.25">
      <c r="A1243" t="s">
        <v>2858</v>
      </c>
      <c r="B1243" t="s">
        <v>182</v>
      </c>
      <c r="C1243">
        <v>0</v>
      </c>
      <c r="D1243">
        <v>2</v>
      </c>
    </row>
    <row r="1244" spans="1:4" x14ac:dyDescent="0.25">
      <c r="A1244" t="s">
        <v>3370</v>
      </c>
      <c r="B1244" t="s">
        <v>1437</v>
      </c>
      <c r="C1244">
        <v>0</v>
      </c>
      <c r="D1244">
        <v>3</v>
      </c>
    </row>
    <row r="1245" spans="1:4" x14ac:dyDescent="0.25">
      <c r="A1245" t="s">
        <v>2861</v>
      </c>
      <c r="B1245" t="s">
        <v>76</v>
      </c>
      <c r="C1245">
        <v>0</v>
      </c>
      <c r="D1245">
        <v>129</v>
      </c>
    </row>
    <row r="1246" spans="1:4" x14ac:dyDescent="0.25">
      <c r="A1246" t="s">
        <v>2866</v>
      </c>
      <c r="B1246" t="s">
        <v>1107</v>
      </c>
      <c r="C1246">
        <v>0</v>
      </c>
      <c r="D1246">
        <v>1</v>
      </c>
    </row>
    <row r="1247" spans="1:4" x14ac:dyDescent="0.25">
      <c r="A1247" t="s">
        <v>2869</v>
      </c>
      <c r="B1247" t="s">
        <v>917</v>
      </c>
      <c r="C1247">
        <v>0</v>
      </c>
      <c r="D1247">
        <v>27</v>
      </c>
    </row>
    <row r="1248" spans="1:4" x14ac:dyDescent="0.25">
      <c r="A1248" t="s">
        <v>3371</v>
      </c>
      <c r="B1248" t="s">
        <v>1438</v>
      </c>
      <c r="C1248">
        <v>0</v>
      </c>
      <c r="D1248">
        <v>70</v>
      </c>
    </row>
    <row r="1249" spans="1:4" x14ac:dyDescent="0.25">
      <c r="A1249" t="s">
        <v>2870</v>
      </c>
      <c r="B1249" t="s">
        <v>184</v>
      </c>
      <c r="C1249">
        <v>0</v>
      </c>
      <c r="D1249">
        <v>61</v>
      </c>
    </row>
    <row r="1250" spans="1:4" x14ac:dyDescent="0.25">
      <c r="A1250" t="s">
        <v>2871</v>
      </c>
      <c r="B1250" t="s">
        <v>1108</v>
      </c>
      <c r="C1250">
        <v>0</v>
      </c>
      <c r="D1250">
        <v>4</v>
      </c>
    </row>
    <row r="1251" spans="1:4" x14ac:dyDescent="0.25">
      <c r="A1251" t="s">
        <v>2873</v>
      </c>
      <c r="B1251" t="s">
        <v>918</v>
      </c>
      <c r="C1251">
        <v>0</v>
      </c>
      <c r="D1251">
        <v>2</v>
      </c>
    </row>
    <row r="1252" spans="1:4" x14ac:dyDescent="0.25">
      <c r="A1252" t="s">
        <v>2875</v>
      </c>
      <c r="B1252" t="s">
        <v>919</v>
      </c>
      <c r="C1252">
        <v>0</v>
      </c>
      <c r="D1252">
        <v>97</v>
      </c>
    </row>
    <row r="1253" spans="1:4" x14ac:dyDescent="0.25">
      <c r="A1253" t="s">
        <v>2877</v>
      </c>
      <c r="B1253" t="s">
        <v>197</v>
      </c>
      <c r="C1253">
        <v>0</v>
      </c>
      <c r="D1253">
        <v>57</v>
      </c>
    </row>
    <row r="1254" spans="1:4" x14ac:dyDescent="0.25">
      <c r="A1254" t="s">
        <v>2880</v>
      </c>
      <c r="B1254" t="s">
        <v>1113</v>
      </c>
      <c r="C1254">
        <v>0</v>
      </c>
      <c r="D1254">
        <v>33</v>
      </c>
    </row>
    <row r="1255" spans="1:4" x14ac:dyDescent="0.25">
      <c r="A1255" t="s">
        <v>3372</v>
      </c>
      <c r="B1255" t="s">
        <v>1440</v>
      </c>
      <c r="C1255">
        <v>0</v>
      </c>
      <c r="D1255">
        <v>6</v>
      </c>
    </row>
    <row r="1256" spans="1:4" x14ac:dyDescent="0.25">
      <c r="A1256" t="s">
        <v>3373</v>
      </c>
      <c r="B1256" t="s">
        <v>192</v>
      </c>
      <c r="C1256">
        <v>0</v>
      </c>
      <c r="D1256">
        <v>1</v>
      </c>
    </row>
    <row r="1257" spans="1:4" x14ac:dyDescent="0.25">
      <c r="A1257" t="s">
        <v>2889</v>
      </c>
      <c r="B1257" t="s">
        <v>1115</v>
      </c>
      <c r="C1257">
        <v>0</v>
      </c>
      <c r="D1257">
        <v>5</v>
      </c>
    </row>
    <row r="1258" spans="1:4" x14ac:dyDescent="0.25">
      <c r="A1258" t="s">
        <v>2891</v>
      </c>
      <c r="B1258" t="s">
        <v>1116</v>
      </c>
      <c r="C1258">
        <v>0</v>
      </c>
      <c r="D1258">
        <v>29</v>
      </c>
    </row>
    <row r="1259" spans="1:4" x14ac:dyDescent="0.25">
      <c r="A1259" t="s">
        <v>3374</v>
      </c>
      <c r="B1259" t="s">
        <v>274</v>
      </c>
      <c r="C1259">
        <v>0</v>
      </c>
      <c r="D1259">
        <v>60</v>
      </c>
    </row>
    <row r="1260" spans="1:4" x14ac:dyDescent="0.25">
      <c r="A1260" t="s">
        <v>2896</v>
      </c>
      <c r="B1260" t="s">
        <v>1118</v>
      </c>
      <c r="C1260">
        <v>0</v>
      </c>
      <c r="D1260">
        <v>24</v>
      </c>
    </row>
    <row r="1261" spans="1:4" x14ac:dyDescent="0.25">
      <c r="A1261" t="s">
        <v>3375</v>
      </c>
      <c r="B1261" t="s">
        <v>1441</v>
      </c>
      <c r="C1261">
        <v>0</v>
      </c>
      <c r="D1261">
        <v>2</v>
      </c>
    </row>
    <row r="1262" spans="1:4" x14ac:dyDescent="0.25">
      <c r="A1262" t="s">
        <v>2907</v>
      </c>
      <c r="B1262" t="s">
        <v>937</v>
      </c>
      <c r="C1262">
        <v>0</v>
      </c>
      <c r="D1262">
        <v>9</v>
      </c>
    </row>
    <row r="1263" spans="1:4" x14ac:dyDescent="0.25">
      <c r="A1263" t="s">
        <v>3376</v>
      </c>
      <c r="B1263" t="s">
        <v>1442</v>
      </c>
      <c r="C1263">
        <v>0</v>
      </c>
      <c r="D1263">
        <v>2</v>
      </c>
    </row>
    <row r="1264" spans="1:4" x14ac:dyDescent="0.25">
      <c r="A1264" t="s">
        <v>2908</v>
      </c>
      <c r="B1264" t="s">
        <v>190</v>
      </c>
      <c r="C1264">
        <v>0</v>
      </c>
      <c r="D1264">
        <v>6</v>
      </c>
    </row>
    <row r="1265" spans="1:4" x14ac:dyDescent="0.25">
      <c r="A1265" t="s">
        <v>2910</v>
      </c>
      <c r="B1265" t="s">
        <v>938</v>
      </c>
      <c r="C1265">
        <v>0</v>
      </c>
      <c r="D1265">
        <v>5</v>
      </c>
    </row>
    <row r="1266" spans="1:4" x14ac:dyDescent="0.25">
      <c r="A1266" t="s">
        <v>2911</v>
      </c>
      <c r="B1266" t="s">
        <v>939</v>
      </c>
      <c r="C1266">
        <v>0</v>
      </c>
      <c r="D1266">
        <v>20</v>
      </c>
    </row>
    <row r="1267" spans="1:4" x14ac:dyDescent="0.25">
      <c r="A1267" t="s">
        <v>3377</v>
      </c>
      <c r="B1267" t="s">
        <v>1443</v>
      </c>
      <c r="C1267">
        <v>0</v>
      </c>
      <c r="D1267">
        <v>10</v>
      </c>
    </row>
    <row r="1268" spans="1:4" x14ac:dyDescent="0.25">
      <c r="A1268" t="s">
        <v>2802</v>
      </c>
      <c r="B1268" t="s">
        <v>141</v>
      </c>
      <c r="C1268">
        <v>0</v>
      </c>
      <c r="D1268">
        <v>2</v>
      </c>
    </row>
    <row r="1269" spans="1:4" x14ac:dyDescent="0.25">
      <c r="A1269" t="s">
        <v>2803</v>
      </c>
      <c r="B1269" t="s">
        <v>142</v>
      </c>
      <c r="C1269">
        <v>0</v>
      </c>
      <c r="D1269">
        <v>1</v>
      </c>
    </row>
    <row r="1270" spans="1:4" x14ac:dyDescent="0.25">
      <c r="A1270" t="s">
        <v>2805</v>
      </c>
      <c r="B1270" t="s">
        <v>143</v>
      </c>
      <c r="C1270">
        <v>0</v>
      </c>
      <c r="D1270">
        <v>28</v>
      </c>
    </row>
    <row r="1271" spans="1:4" x14ac:dyDescent="0.25">
      <c r="A1271" t="s">
        <v>2807</v>
      </c>
      <c r="B1271" t="s">
        <v>145</v>
      </c>
      <c r="C1271">
        <v>0</v>
      </c>
      <c r="D1271">
        <v>12</v>
      </c>
    </row>
    <row r="1272" spans="1:4" x14ac:dyDescent="0.25">
      <c r="A1272" t="s">
        <v>3359</v>
      </c>
      <c r="B1272" t="s">
        <v>265</v>
      </c>
      <c r="C1272">
        <v>0</v>
      </c>
      <c r="D1272">
        <v>11</v>
      </c>
    </row>
    <row r="1273" spans="1:4" x14ac:dyDescent="0.25">
      <c r="A1273" t="s">
        <v>2809</v>
      </c>
      <c r="B1273" t="s">
        <v>147</v>
      </c>
      <c r="C1273">
        <v>0</v>
      </c>
      <c r="D1273">
        <v>2</v>
      </c>
    </row>
    <row r="1274" spans="1:4" x14ac:dyDescent="0.25">
      <c r="A1274" t="s">
        <v>2810</v>
      </c>
      <c r="B1274" t="s">
        <v>148</v>
      </c>
      <c r="C1274">
        <v>0</v>
      </c>
      <c r="D1274">
        <v>1</v>
      </c>
    </row>
    <row r="1275" spans="1:4" x14ac:dyDescent="0.25">
      <c r="A1275" t="s">
        <v>3360</v>
      </c>
      <c r="B1275" t="s">
        <v>266</v>
      </c>
      <c r="C1275">
        <v>0</v>
      </c>
      <c r="D1275">
        <v>3</v>
      </c>
    </row>
    <row r="1276" spans="1:4" x14ac:dyDescent="0.25">
      <c r="A1276" t="s">
        <v>2813</v>
      </c>
      <c r="B1276" t="s">
        <v>151</v>
      </c>
      <c r="C1276">
        <v>0</v>
      </c>
      <c r="D1276">
        <v>10</v>
      </c>
    </row>
    <row r="1277" spans="1:4" x14ac:dyDescent="0.25">
      <c r="A1277" t="s">
        <v>2814</v>
      </c>
      <c r="B1277" t="s">
        <v>152</v>
      </c>
      <c r="C1277">
        <v>0</v>
      </c>
      <c r="D1277">
        <v>9</v>
      </c>
    </row>
    <row r="1278" spans="1:4" x14ac:dyDescent="0.25">
      <c r="A1278" t="s">
        <v>3361</v>
      </c>
      <c r="B1278" t="s">
        <v>267</v>
      </c>
      <c r="C1278">
        <v>0</v>
      </c>
      <c r="D1278">
        <v>11</v>
      </c>
    </row>
    <row r="1279" spans="1:4" x14ac:dyDescent="0.25">
      <c r="A1279" t="s">
        <v>3362</v>
      </c>
      <c r="B1279" t="s">
        <v>268</v>
      </c>
      <c r="C1279">
        <v>0</v>
      </c>
      <c r="D1279">
        <v>1</v>
      </c>
    </row>
    <row r="1280" spans="1:4" x14ac:dyDescent="0.25">
      <c r="A1280" t="s">
        <v>3363</v>
      </c>
      <c r="B1280" t="s">
        <v>269</v>
      </c>
      <c r="C1280">
        <v>0</v>
      </c>
      <c r="D1280">
        <v>2</v>
      </c>
    </row>
    <row r="1281" spans="1:4" x14ac:dyDescent="0.25">
      <c r="A1281" t="s">
        <v>2817</v>
      </c>
      <c r="B1281" t="s">
        <v>154</v>
      </c>
      <c r="C1281">
        <v>0</v>
      </c>
      <c r="D1281">
        <v>1</v>
      </c>
    </row>
    <row r="1282" spans="1:4" x14ac:dyDescent="0.25">
      <c r="A1282" t="s">
        <v>3364</v>
      </c>
      <c r="B1282" t="s">
        <v>270</v>
      </c>
      <c r="C1282">
        <v>0</v>
      </c>
      <c r="D1282">
        <v>4</v>
      </c>
    </row>
    <row r="1283" spans="1:4" x14ac:dyDescent="0.25">
      <c r="A1283" t="s">
        <v>2819</v>
      </c>
      <c r="B1283" t="s">
        <v>160</v>
      </c>
      <c r="C1283">
        <v>0</v>
      </c>
      <c r="D1283">
        <v>1</v>
      </c>
    </row>
    <row r="1284" spans="1:4" x14ac:dyDescent="0.25">
      <c r="A1284" t="s">
        <v>2822</v>
      </c>
      <c r="B1284" t="s">
        <v>156</v>
      </c>
      <c r="C1284">
        <v>0</v>
      </c>
      <c r="D1284">
        <v>9</v>
      </c>
    </row>
    <row r="1285" spans="1:4" x14ac:dyDescent="0.25">
      <c r="A1285" t="s">
        <v>2824</v>
      </c>
      <c r="B1285" t="s">
        <v>162</v>
      </c>
      <c r="C1285">
        <v>0</v>
      </c>
      <c r="D1285">
        <v>1</v>
      </c>
    </row>
    <row r="1286" spans="1:4" x14ac:dyDescent="0.25">
      <c r="A1286" t="s">
        <v>2826</v>
      </c>
      <c r="B1286" t="s">
        <v>155</v>
      </c>
      <c r="C1286">
        <v>0</v>
      </c>
      <c r="D1286">
        <v>1</v>
      </c>
    </row>
    <row r="1287" spans="1:4" x14ac:dyDescent="0.25">
      <c r="A1287" t="s">
        <v>2827</v>
      </c>
      <c r="B1287" t="s">
        <v>157</v>
      </c>
      <c r="C1287">
        <v>0</v>
      </c>
      <c r="D1287">
        <v>6</v>
      </c>
    </row>
    <row r="1288" spans="1:4" x14ac:dyDescent="0.25">
      <c r="A1288" t="s">
        <v>2829</v>
      </c>
      <c r="B1288" t="s">
        <v>158</v>
      </c>
      <c r="C1288">
        <v>0</v>
      </c>
      <c r="D1288">
        <v>136</v>
      </c>
    </row>
    <row r="1289" spans="1:4" x14ac:dyDescent="0.25">
      <c r="A1289" t="s">
        <v>2830</v>
      </c>
      <c r="B1289" t="s">
        <v>70</v>
      </c>
      <c r="C1289">
        <v>0</v>
      </c>
      <c r="D1289">
        <v>6</v>
      </c>
    </row>
    <row r="1290" spans="1:4" x14ac:dyDescent="0.25">
      <c r="A1290" t="s">
        <v>3365</v>
      </c>
      <c r="B1290" t="s">
        <v>271</v>
      </c>
      <c r="C1290">
        <v>0</v>
      </c>
      <c r="D1290">
        <v>2</v>
      </c>
    </row>
    <row r="1291" spans="1:4" x14ac:dyDescent="0.25">
      <c r="A1291" t="s">
        <v>3366</v>
      </c>
      <c r="B1291" t="s">
        <v>165</v>
      </c>
      <c r="C1291">
        <v>0</v>
      </c>
      <c r="D1291">
        <v>38</v>
      </c>
    </row>
    <row r="1292" spans="1:4" x14ac:dyDescent="0.25">
      <c r="A1292" t="s">
        <v>2839</v>
      </c>
      <c r="B1292" t="s">
        <v>166</v>
      </c>
      <c r="C1292">
        <v>0</v>
      </c>
      <c r="D1292">
        <v>24</v>
      </c>
    </row>
    <row r="1293" spans="1:4" x14ac:dyDescent="0.25">
      <c r="A1293" t="s">
        <v>3369</v>
      </c>
      <c r="B1293" t="s">
        <v>74</v>
      </c>
      <c r="C1293">
        <v>0</v>
      </c>
      <c r="D1293">
        <v>3</v>
      </c>
    </row>
    <row r="1294" spans="1:4" x14ac:dyDescent="0.25">
      <c r="A1294" t="s">
        <v>2849</v>
      </c>
      <c r="B1294" t="s">
        <v>170</v>
      </c>
      <c r="C1294">
        <v>0</v>
      </c>
      <c r="D1294">
        <v>3</v>
      </c>
    </row>
    <row r="1295" spans="1:4" x14ac:dyDescent="0.25">
      <c r="A1295" t="s">
        <v>2850</v>
      </c>
      <c r="B1295" t="s">
        <v>171</v>
      </c>
      <c r="C1295">
        <v>0</v>
      </c>
      <c r="D1295">
        <v>8</v>
      </c>
    </row>
    <row r="1296" spans="1:4" x14ac:dyDescent="0.25">
      <c r="A1296" t="s">
        <v>2851</v>
      </c>
      <c r="B1296" t="s">
        <v>172</v>
      </c>
      <c r="C1296">
        <v>0</v>
      </c>
      <c r="D1296">
        <v>3</v>
      </c>
    </row>
    <row r="1297" spans="1:4" x14ac:dyDescent="0.25">
      <c r="A1297" t="s">
        <v>2857</v>
      </c>
      <c r="B1297" t="s">
        <v>173</v>
      </c>
      <c r="C1297">
        <v>0</v>
      </c>
      <c r="D1297">
        <v>2</v>
      </c>
    </row>
    <row r="1298" spans="1:4" x14ac:dyDescent="0.25">
      <c r="A1298" t="s">
        <v>2858</v>
      </c>
      <c r="B1298" t="s">
        <v>182</v>
      </c>
      <c r="C1298">
        <v>0</v>
      </c>
      <c r="D1298">
        <v>1</v>
      </c>
    </row>
    <row r="1299" spans="1:4" x14ac:dyDescent="0.25">
      <c r="A1299" t="s">
        <v>3370</v>
      </c>
      <c r="B1299" t="s">
        <v>273</v>
      </c>
      <c r="C1299">
        <v>0</v>
      </c>
      <c r="D1299">
        <v>1</v>
      </c>
    </row>
    <row r="1300" spans="1:4" x14ac:dyDescent="0.25">
      <c r="A1300" t="s">
        <v>2865</v>
      </c>
      <c r="B1300" t="s">
        <v>177</v>
      </c>
      <c r="C1300">
        <v>0</v>
      </c>
      <c r="D1300">
        <v>1</v>
      </c>
    </row>
    <row r="1301" spans="1:4" x14ac:dyDescent="0.25">
      <c r="A1301" t="s">
        <v>2867</v>
      </c>
      <c r="B1301" t="s">
        <v>80</v>
      </c>
      <c r="C1301">
        <v>0</v>
      </c>
      <c r="D1301">
        <v>18</v>
      </c>
    </row>
    <row r="1302" spans="1:4" x14ac:dyDescent="0.25">
      <c r="A1302" t="s">
        <v>2870</v>
      </c>
      <c r="B1302" t="s">
        <v>184</v>
      </c>
      <c r="C1302">
        <v>0</v>
      </c>
      <c r="D1302">
        <v>1</v>
      </c>
    </row>
    <row r="1303" spans="1:4" x14ac:dyDescent="0.25">
      <c r="A1303" t="s">
        <v>2871</v>
      </c>
      <c r="B1303" t="s">
        <v>275</v>
      </c>
      <c r="C1303">
        <v>0</v>
      </c>
      <c r="D1303">
        <v>1</v>
      </c>
    </row>
    <row r="1304" spans="1:4" x14ac:dyDescent="0.25">
      <c r="A1304" t="s">
        <v>2872</v>
      </c>
      <c r="B1304" t="s">
        <v>181</v>
      </c>
      <c r="C1304">
        <v>0</v>
      </c>
      <c r="D1304">
        <v>15</v>
      </c>
    </row>
    <row r="1305" spans="1:4" x14ac:dyDescent="0.25">
      <c r="A1305" t="s">
        <v>2873</v>
      </c>
      <c r="B1305" t="s">
        <v>272</v>
      </c>
      <c r="C1305">
        <v>0</v>
      </c>
      <c r="D1305">
        <v>2</v>
      </c>
    </row>
    <row r="1306" spans="1:4" x14ac:dyDescent="0.25">
      <c r="A1306" t="s">
        <v>2881</v>
      </c>
      <c r="B1306" t="s">
        <v>180</v>
      </c>
      <c r="C1306">
        <v>0</v>
      </c>
      <c r="D1306">
        <v>5</v>
      </c>
    </row>
    <row r="1307" spans="1:4" x14ac:dyDescent="0.25">
      <c r="A1307" t="s">
        <v>2882</v>
      </c>
      <c r="B1307" t="s">
        <v>183</v>
      </c>
      <c r="C1307">
        <v>0</v>
      </c>
      <c r="D1307">
        <v>1</v>
      </c>
    </row>
    <row r="1308" spans="1:4" x14ac:dyDescent="0.25">
      <c r="A1308" t="s">
        <v>2883</v>
      </c>
      <c r="B1308" t="s">
        <v>77</v>
      </c>
      <c r="C1308">
        <v>0</v>
      </c>
      <c r="D1308">
        <v>1</v>
      </c>
    </row>
    <row r="1309" spans="1:4" x14ac:dyDescent="0.25">
      <c r="A1309" t="s">
        <v>2887</v>
      </c>
      <c r="B1309" t="s">
        <v>78</v>
      </c>
      <c r="C1309">
        <v>0</v>
      </c>
      <c r="D1309">
        <v>5</v>
      </c>
    </row>
    <row r="1310" spans="1:4" x14ac:dyDescent="0.25">
      <c r="A1310" t="s">
        <v>2889</v>
      </c>
      <c r="B1310" t="s">
        <v>189</v>
      </c>
      <c r="C1310">
        <v>0</v>
      </c>
      <c r="D1310">
        <v>3</v>
      </c>
    </row>
    <row r="1311" spans="1:4" x14ac:dyDescent="0.25">
      <c r="A1311" t="s">
        <v>2891</v>
      </c>
      <c r="B1311" t="s">
        <v>188</v>
      </c>
      <c r="C1311">
        <v>0</v>
      </c>
      <c r="D1311">
        <v>1</v>
      </c>
    </row>
    <row r="1312" spans="1:4" x14ac:dyDescent="0.25">
      <c r="A1312" t="s">
        <v>2893</v>
      </c>
      <c r="B1312" t="s">
        <v>179</v>
      </c>
      <c r="C1312">
        <v>0</v>
      </c>
      <c r="D1312">
        <v>9</v>
      </c>
    </row>
    <row r="1313" spans="1:4" x14ac:dyDescent="0.25">
      <c r="A1313" t="s">
        <v>3374</v>
      </c>
      <c r="B1313" t="s">
        <v>274</v>
      </c>
      <c r="C1313">
        <v>0</v>
      </c>
      <c r="D1313">
        <v>1</v>
      </c>
    </row>
    <row r="1314" spans="1:4" x14ac:dyDescent="0.25">
      <c r="A1314" t="s">
        <v>2896</v>
      </c>
      <c r="B1314" t="s">
        <v>191</v>
      </c>
      <c r="C1314">
        <v>0</v>
      </c>
      <c r="D1314">
        <v>1</v>
      </c>
    </row>
    <row r="1315" spans="1:4" x14ac:dyDescent="0.25">
      <c r="A1315" t="s">
        <v>2901</v>
      </c>
      <c r="B1315" t="s">
        <v>186</v>
      </c>
      <c r="C1315">
        <v>0</v>
      </c>
      <c r="D1315">
        <v>1</v>
      </c>
    </row>
    <row r="1316" spans="1:4" x14ac:dyDescent="0.25">
      <c r="A1316" t="s">
        <v>2908</v>
      </c>
      <c r="B1316" t="s">
        <v>190</v>
      </c>
      <c r="C1316">
        <v>0</v>
      </c>
      <c r="D1316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ECEA-F18A-4C3A-A3C1-6918D0EA1186}">
  <dimension ref="B1:F786"/>
  <sheetViews>
    <sheetView showGridLines="0" workbookViewId="0">
      <selection activeCell="B9" sqref="B9:B770"/>
    </sheetView>
  </sheetViews>
  <sheetFormatPr defaultRowHeight="15" x14ac:dyDescent="0.25"/>
  <cols>
    <col min="2" max="2" width="47.5703125" customWidth="1"/>
    <col min="3" max="5" width="14" style="13" customWidth="1"/>
  </cols>
  <sheetData>
    <row r="1" spans="2:6" s="9" customFormat="1" ht="45.75" customHeight="1" x14ac:dyDescent="0.25">
      <c r="B1" s="71"/>
      <c r="C1" s="71"/>
      <c r="D1" s="71"/>
      <c r="E1" s="71"/>
    </row>
    <row r="2" spans="2:6" x14ac:dyDescent="0.25">
      <c r="B2" s="7" t="s">
        <v>0</v>
      </c>
    </row>
    <row r="3" spans="2:6" x14ac:dyDescent="0.25">
      <c r="B3" s="8"/>
    </row>
    <row r="4" spans="2:6" x14ac:dyDescent="0.25">
      <c r="B4" s="8" t="s">
        <v>1</v>
      </c>
    </row>
    <row r="5" spans="2:6" x14ac:dyDescent="0.25">
      <c r="B5" s="8" t="s">
        <v>281</v>
      </c>
    </row>
    <row r="6" spans="2:6" x14ac:dyDescent="0.25">
      <c r="B6" s="2"/>
    </row>
    <row r="7" spans="2:6" x14ac:dyDescent="0.25">
      <c r="B7" s="3" t="s">
        <v>3</v>
      </c>
      <c r="C7" s="10">
        <v>44713</v>
      </c>
      <c r="D7" s="10">
        <v>44531</v>
      </c>
      <c r="E7" s="10">
        <v>44166</v>
      </c>
      <c r="F7" s="10">
        <v>43800</v>
      </c>
    </row>
    <row r="8" spans="2:6" x14ac:dyDescent="0.25">
      <c r="B8" s="3" t="s">
        <v>4</v>
      </c>
      <c r="C8" s="11">
        <v>49679275</v>
      </c>
      <c r="D8" s="11">
        <v>48898473</v>
      </c>
      <c r="E8" s="11">
        <v>47458405</v>
      </c>
      <c r="F8" s="22">
        <v>47054257</v>
      </c>
    </row>
    <row r="9" spans="2:6" x14ac:dyDescent="0.25">
      <c r="B9" s="3" t="s">
        <v>282</v>
      </c>
      <c r="C9" s="12">
        <v>0</v>
      </c>
      <c r="D9" s="12">
        <v>0</v>
      </c>
      <c r="E9" s="12">
        <v>0</v>
      </c>
      <c r="F9" s="22">
        <v>4569</v>
      </c>
    </row>
    <row r="10" spans="2:6" x14ac:dyDescent="0.25">
      <c r="B10" s="3" t="s">
        <v>283</v>
      </c>
      <c r="C10" s="11">
        <v>122930</v>
      </c>
      <c r="D10" s="11">
        <v>111251</v>
      </c>
      <c r="E10" s="11">
        <v>90096</v>
      </c>
      <c r="F10" s="22">
        <v>78486</v>
      </c>
    </row>
    <row r="11" spans="2:6" x14ac:dyDescent="0.25">
      <c r="B11" s="3" t="s">
        <v>284</v>
      </c>
      <c r="C11" s="11">
        <v>33061</v>
      </c>
      <c r="D11" s="11">
        <v>33870</v>
      </c>
      <c r="E11" s="11">
        <v>36776</v>
      </c>
      <c r="F11" s="22">
        <v>29404</v>
      </c>
    </row>
    <row r="12" spans="2:6" x14ac:dyDescent="0.25">
      <c r="B12" s="3" t="s">
        <v>285</v>
      </c>
      <c r="C12" s="11">
        <v>394932</v>
      </c>
      <c r="D12" s="11">
        <v>345699</v>
      </c>
      <c r="E12" s="11">
        <v>272065</v>
      </c>
      <c r="F12" s="22">
        <v>262075</v>
      </c>
    </row>
    <row r="13" spans="2:6" x14ac:dyDescent="0.25">
      <c r="B13" s="3" t="s">
        <v>286</v>
      </c>
      <c r="C13" s="11">
        <v>641022</v>
      </c>
      <c r="D13" s="11">
        <v>597688</v>
      </c>
      <c r="E13" s="11">
        <v>532997</v>
      </c>
      <c r="F13" s="22">
        <v>542844</v>
      </c>
    </row>
    <row r="14" spans="2:6" x14ac:dyDescent="0.25">
      <c r="B14" s="3" t="s">
        <v>287</v>
      </c>
      <c r="C14" s="11">
        <v>8222</v>
      </c>
      <c r="D14" s="11">
        <v>8458</v>
      </c>
      <c r="E14" s="11">
        <v>9067</v>
      </c>
      <c r="F14" s="22">
        <v>9632</v>
      </c>
    </row>
    <row r="15" spans="2:6" x14ac:dyDescent="0.25">
      <c r="B15" s="3" t="s">
        <v>288</v>
      </c>
      <c r="C15" s="11">
        <v>3342273</v>
      </c>
      <c r="D15" s="11">
        <v>3279711</v>
      </c>
      <c r="E15" s="11">
        <v>3243069</v>
      </c>
      <c r="F15" s="22">
        <v>3335265</v>
      </c>
    </row>
    <row r="16" spans="2:6" x14ac:dyDescent="0.25">
      <c r="B16" s="3" t="s">
        <v>289</v>
      </c>
      <c r="C16" s="11">
        <v>2054392</v>
      </c>
      <c r="D16" s="11">
        <v>2001701</v>
      </c>
      <c r="E16" s="11">
        <v>1879421</v>
      </c>
      <c r="F16" s="22">
        <v>1856280</v>
      </c>
    </row>
    <row r="17" spans="2:6" x14ac:dyDescent="0.25">
      <c r="B17" s="3" t="s">
        <v>93</v>
      </c>
      <c r="C17" s="12">
        <v>0</v>
      </c>
      <c r="D17" s="11">
        <v>2110</v>
      </c>
      <c r="E17" s="11">
        <v>7600</v>
      </c>
      <c r="F17" s="22">
        <v>8213</v>
      </c>
    </row>
    <row r="18" spans="2:6" x14ac:dyDescent="0.25">
      <c r="B18" s="3" t="s">
        <v>290</v>
      </c>
      <c r="C18" s="11">
        <v>35309</v>
      </c>
      <c r="D18" s="11">
        <v>34974</v>
      </c>
      <c r="E18" s="11">
        <v>36169</v>
      </c>
      <c r="F18" s="22">
        <v>34287</v>
      </c>
    </row>
    <row r="19" spans="2:6" x14ac:dyDescent="0.25">
      <c r="B19" s="3" t="s">
        <v>291</v>
      </c>
      <c r="C19" s="11">
        <v>35221</v>
      </c>
      <c r="D19" s="11">
        <v>34310</v>
      </c>
      <c r="E19" s="11">
        <v>31471</v>
      </c>
      <c r="F19" s="22">
        <v>26649</v>
      </c>
    </row>
    <row r="20" spans="2:6" x14ac:dyDescent="0.25">
      <c r="B20" s="3" t="s">
        <v>292</v>
      </c>
      <c r="C20" s="12">
        <v>3</v>
      </c>
      <c r="D20" s="12">
        <v>3</v>
      </c>
      <c r="E20" s="12">
        <v>3</v>
      </c>
      <c r="F20">
        <v>3</v>
      </c>
    </row>
    <row r="21" spans="2:6" x14ac:dyDescent="0.25">
      <c r="B21" s="3" t="s">
        <v>293</v>
      </c>
      <c r="C21" s="11">
        <v>15380</v>
      </c>
      <c r="D21" s="11">
        <v>13898</v>
      </c>
      <c r="E21" s="11">
        <v>14341</v>
      </c>
      <c r="F21" s="22">
        <v>13422</v>
      </c>
    </row>
    <row r="22" spans="2:6" x14ac:dyDescent="0.25">
      <c r="B22" s="3" t="s">
        <v>294</v>
      </c>
      <c r="C22" s="11">
        <v>10353</v>
      </c>
      <c r="D22" s="11">
        <v>10099</v>
      </c>
      <c r="E22" s="11">
        <v>10401</v>
      </c>
      <c r="F22" s="22">
        <v>10961</v>
      </c>
    </row>
    <row r="23" spans="2:6" x14ac:dyDescent="0.25">
      <c r="B23" s="3" t="s">
        <v>295</v>
      </c>
      <c r="C23" s="11">
        <v>51684</v>
      </c>
      <c r="D23" s="11">
        <v>47097</v>
      </c>
      <c r="E23" s="11">
        <v>43760</v>
      </c>
      <c r="F23" s="22">
        <v>44420</v>
      </c>
    </row>
    <row r="24" spans="2:6" x14ac:dyDescent="0.25">
      <c r="B24" s="3" t="s">
        <v>296</v>
      </c>
      <c r="C24" s="11">
        <v>34927</v>
      </c>
      <c r="D24" s="11">
        <v>33924</v>
      </c>
      <c r="E24" s="11">
        <v>32647</v>
      </c>
      <c r="F24" s="22">
        <v>33629</v>
      </c>
    </row>
    <row r="25" spans="2:6" x14ac:dyDescent="0.25">
      <c r="B25" s="3" t="s">
        <v>297</v>
      </c>
      <c r="C25" s="11">
        <v>20404</v>
      </c>
      <c r="D25" s="11">
        <v>19086</v>
      </c>
      <c r="E25" s="11">
        <v>19559</v>
      </c>
      <c r="F25" s="22">
        <v>18695</v>
      </c>
    </row>
    <row r="26" spans="2:6" x14ac:dyDescent="0.25">
      <c r="B26" s="3" t="s">
        <v>298</v>
      </c>
      <c r="C26" s="12">
        <v>0</v>
      </c>
      <c r="D26" s="12">
        <v>0</v>
      </c>
      <c r="E26" s="11">
        <v>770685</v>
      </c>
      <c r="F26" s="22">
        <v>776035</v>
      </c>
    </row>
    <row r="27" spans="2:6" x14ac:dyDescent="0.25">
      <c r="B27" s="3" t="s">
        <v>299</v>
      </c>
      <c r="C27" s="11">
        <v>538256</v>
      </c>
      <c r="D27" s="11">
        <v>547794</v>
      </c>
      <c r="E27" s="11">
        <v>503502</v>
      </c>
      <c r="F27" s="22">
        <v>462890</v>
      </c>
    </row>
    <row r="28" spans="2:6" x14ac:dyDescent="0.25">
      <c r="B28" s="3" t="s">
        <v>300</v>
      </c>
      <c r="C28" s="11">
        <v>7423</v>
      </c>
      <c r="D28" s="11">
        <v>7408</v>
      </c>
      <c r="E28" s="11">
        <v>7438</v>
      </c>
      <c r="F28" s="22">
        <v>7513</v>
      </c>
    </row>
    <row r="29" spans="2:6" x14ac:dyDescent="0.25">
      <c r="B29" s="3" t="s">
        <v>301</v>
      </c>
      <c r="C29" s="12">
        <v>0</v>
      </c>
      <c r="D29" s="12">
        <v>0</v>
      </c>
      <c r="E29" s="12">
        <v>0</v>
      </c>
      <c r="F29" s="22">
        <v>6085</v>
      </c>
    </row>
    <row r="30" spans="2:6" x14ac:dyDescent="0.25">
      <c r="B30" s="3" t="s">
        <v>302</v>
      </c>
      <c r="C30" s="11">
        <v>2263</v>
      </c>
      <c r="D30" s="11">
        <v>2257</v>
      </c>
      <c r="E30" s="11">
        <v>2296</v>
      </c>
      <c r="F30" s="22">
        <v>2266</v>
      </c>
    </row>
    <row r="31" spans="2:6" x14ac:dyDescent="0.25">
      <c r="B31" s="3" t="s">
        <v>303</v>
      </c>
      <c r="C31" s="11">
        <v>67592</v>
      </c>
      <c r="D31" s="11">
        <v>66207</v>
      </c>
      <c r="E31" s="11">
        <v>70904</v>
      </c>
      <c r="F31" s="22">
        <v>69851</v>
      </c>
    </row>
    <row r="32" spans="2:6" x14ac:dyDescent="0.25">
      <c r="B32" s="3" t="s">
        <v>304</v>
      </c>
      <c r="C32" s="11">
        <v>16430</v>
      </c>
      <c r="D32" s="11">
        <v>16232</v>
      </c>
      <c r="E32" s="11">
        <v>16114</v>
      </c>
      <c r="F32" s="22">
        <v>16333</v>
      </c>
    </row>
    <row r="33" spans="2:6" x14ac:dyDescent="0.25">
      <c r="B33" s="3" t="s">
        <v>305</v>
      </c>
      <c r="C33" s="11">
        <v>95675</v>
      </c>
      <c r="D33" s="11">
        <v>97101</v>
      </c>
      <c r="E33" s="11">
        <v>106442</v>
      </c>
      <c r="F33" s="22">
        <v>98653</v>
      </c>
    </row>
    <row r="34" spans="2:6" x14ac:dyDescent="0.25">
      <c r="B34" s="3" t="s">
        <v>306</v>
      </c>
      <c r="C34" s="11">
        <v>74302</v>
      </c>
      <c r="D34" s="11">
        <v>71060</v>
      </c>
      <c r="E34" s="11">
        <v>68821</v>
      </c>
      <c r="F34" s="22">
        <v>68881</v>
      </c>
    </row>
    <row r="35" spans="2:6" x14ac:dyDescent="0.25">
      <c r="B35" s="3" t="s">
        <v>5</v>
      </c>
      <c r="C35" s="11">
        <v>113033</v>
      </c>
      <c r="D35" s="11">
        <v>113569</v>
      </c>
      <c r="E35" s="11">
        <v>113221</v>
      </c>
      <c r="F35" s="22">
        <v>94523</v>
      </c>
    </row>
    <row r="36" spans="2:6" x14ac:dyDescent="0.25">
      <c r="B36" s="3" t="s">
        <v>307</v>
      </c>
      <c r="C36" s="11">
        <v>64251</v>
      </c>
      <c r="D36" s="11">
        <v>58512</v>
      </c>
      <c r="E36" s="11">
        <v>55227</v>
      </c>
      <c r="F36" s="22">
        <v>55484</v>
      </c>
    </row>
    <row r="37" spans="2:6" x14ac:dyDescent="0.25">
      <c r="B37" s="3" t="s">
        <v>308</v>
      </c>
      <c r="C37" s="11">
        <v>18857</v>
      </c>
      <c r="D37" s="11">
        <v>17248</v>
      </c>
      <c r="E37" s="11">
        <v>17851</v>
      </c>
      <c r="F37" s="22">
        <v>20315</v>
      </c>
    </row>
    <row r="38" spans="2:6" x14ac:dyDescent="0.25">
      <c r="B38" s="3" t="s">
        <v>309</v>
      </c>
      <c r="C38" s="11">
        <v>275098</v>
      </c>
      <c r="D38" s="11">
        <v>276042</v>
      </c>
      <c r="E38" s="11">
        <v>277986</v>
      </c>
      <c r="F38" s="22">
        <v>278275</v>
      </c>
    </row>
    <row r="39" spans="2:6" x14ac:dyDescent="0.25">
      <c r="B39" s="3" t="s">
        <v>310</v>
      </c>
      <c r="C39" s="11">
        <v>77383</v>
      </c>
      <c r="D39" s="11">
        <v>72378</v>
      </c>
      <c r="E39" s="11">
        <v>69734</v>
      </c>
      <c r="F39" s="22">
        <v>61741</v>
      </c>
    </row>
    <row r="40" spans="2:6" x14ac:dyDescent="0.25">
      <c r="B40" s="3" t="s">
        <v>311</v>
      </c>
      <c r="C40" s="11">
        <v>14274</v>
      </c>
      <c r="D40" s="11">
        <v>14443</v>
      </c>
      <c r="E40" s="11">
        <v>14259</v>
      </c>
      <c r="F40" s="22">
        <v>15090</v>
      </c>
    </row>
    <row r="41" spans="2:6" x14ac:dyDescent="0.25">
      <c r="B41" s="3" t="s">
        <v>312</v>
      </c>
      <c r="C41" s="11">
        <v>2195</v>
      </c>
      <c r="D41" s="11">
        <v>2082</v>
      </c>
      <c r="E41" s="11">
        <v>1995</v>
      </c>
      <c r="F41" s="22">
        <v>1981</v>
      </c>
    </row>
    <row r="42" spans="2:6" x14ac:dyDescent="0.25">
      <c r="B42" s="3" t="s">
        <v>313</v>
      </c>
      <c r="C42" s="12">
        <v>17</v>
      </c>
      <c r="D42" s="12">
        <v>17</v>
      </c>
      <c r="E42" s="12">
        <v>34</v>
      </c>
      <c r="F42">
        <v>38</v>
      </c>
    </row>
    <row r="43" spans="2:6" x14ac:dyDescent="0.25">
      <c r="B43" s="3" t="s">
        <v>95</v>
      </c>
      <c r="C43" s="11">
        <v>951</v>
      </c>
      <c r="D43" s="11">
        <v>980</v>
      </c>
      <c r="E43" s="11">
        <v>1448</v>
      </c>
      <c r="F43" s="22">
        <v>1707</v>
      </c>
    </row>
    <row r="44" spans="2:6" x14ac:dyDescent="0.25">
      <c r="B44" s="3" t="s">
        <v>314</v>
      </c>
      <c r="C44" s="11">
        <v>23190</v>
      </c>
      <c r="D44" s="11">
        <v>22917</v>
      </c>
      <c r="E44" s="11">
        <v>22579</v>
      </c>
      <c r="F44" s="22">
        <v>22511</v>
      </c>
    </row>
    <row r="45" spans="2:6" x14ac:dyDescent="0.25">
      <c r="B45" s="3" t="s">
        <v>315</v>
      </c>
      <c r="C45" s="11">
        <v>19637</v>
      </c>
      <c r="D45" s="11">
        <v>19378</v>
      </c>
      <c r="E45" s="11">
        <v>19243</v>
      </c>
      <c r="F45" s="22">
        <v>18303</v>
      </c>
    </row>
    <row r="46" spans="2:6" x14ac:dyDescent="0.25">
      <c r="B46" s="3" t="s">
        <v>316</v>
      </c>
      <c r="C46" s="11">
        <v>22513</v>
      </c>
      <c r="D46" s="11">
        <v>21567</v>
      </c>
      <c r="E46" s="11">
        <v>19848</v>
      </c>
      <c r="F46" s="22">
        <v>18613</v>
      </c>
    </row>
    <row r="47" spans="2:6" x14ac:dyDescent="0.25">
      <c r="B47" s="3" t="s">
        <v>317</v>
      </c>
      <c r="C47" s="11">
        <v>11497</v>
      </c>
      <c r="D47" s="11">
        <v>11783</v>
      </c>
      <c r="E47" s="11">
        <v>13639</v>
      </c>
      <c r="F47" s="22">
        <v>17737</v>
      </c>
    </row>
    <row r="48" spans="2:6" x14ac:dyDescent="0.25">
      <c r="B48" s="3" t="s">
        <v>318</v>
      </c>
      <c r="C48" s="12">
        <v>0</v>
      </c>
      <c r="D48" s="12">
        <v>0</v>
      </c>
      <c r="E48" s="12">
        <v>0</v>
      </c>
      <c r="F48" s="22">
        <v>1003</v>
      </c>
    </row>
    <row r="49" spans="2:6" x14ac:dyDescent="0.25">
      <c r="B49" s="3" t="s">
        <v>6</v>
      </c>
      <c r="C49" s="11">
        <v>562812</v>
      </c>
      <c r="D49" s="11">
        <v>548191</v>
      </c>
      <c r="E49" s="11">
        <v>524368</v>
      </c>
      <c r="F49" s="22">
        <v>525365</v>
      </c>
    </row>
    <row r="50" spans="2:6" x14ac:dyDescent="0.25">
      <c r="B50" s="3" t="s">
        <v>7</v>
      </c>
      <c r="C50" s="11">
        <v>40711</v>
      </c>
      <c r="D50" s="11">
        <v>39595</v>
      </c>
      <c r="E50" s="11">
        <v>40964</v>
      </c>
      <c r="F50" s="22">
        <v>41916</v>
      </c>
    </row>
    <row r="51" spans="2:6" x14ac:dyDescent="0.25">
      <c r="B51" s="3" t="s">
        <v>319</v>
      </c>
      <c r="C51" s="11">
        <v>24827</v>
      </c>
      <c r="D51" s="11">
        <v>23792</v>
      </c>
      <c r="E51" s="11">
        <v>22843</v>
      </c>
      <c r="F51" s="22">
        <v>23136</v>
      </c>
    </row>
    <row r="52" spans="2:6" x14ac:dyDescent="0.25">
      <c r="B52" s="3" t="s">
        <v>320</v>
      </c>
      <c r="C52" s="11">
        <v>33695</v>
      </c>
      <c r="D52" s="11">
        <v>31923</v>
      </c>
      <c r="E52" s="11">
        <v>31076</v>
      </c>
      <c r="F52" s="22">
        <v>30806</v>
      </c>
    </row>
    <row r="53" spans="2:6" x14ac:dyDescent="0.25">
      <c r="B53" s="3" t="s">
        <v>8</v>
      </c>
      <c r="C53" s="11">
        <v>10767</v>
      </c>
      <c r="D53" s="11">
        <v>11379</v>
      </c>
      <c r="E53" s="11">
        <v>12906</v>
      </c>
      <c r="F53" s="22">
        <v>13824</v>
      </c>
    </row>
    <row r="54" spans="2:6" x14ac:dyDescent="0.25">
      <c r="B54" s="3" t="s">
        <v>321</v>
      </c>
      <c r="C54" s="11">
        <v>3223</v>
      </c>
      <c r="D54" s="11">
        <v>3410</v>
      </c>
      <c r="E54" s="11">
        <v>3451</v>
      </c>
      <c r="F54" s="22">
        <v>3428</v>
      </c>
    </row>
    <row r="55" spans="2:6" x14ac:dyDescent="0.25">
      <c r="B55" s="3" t="s">
        <v>9</v>
      </c>
      <c r="C55" s="11">
        <v>4726</v>
      </c>
      <c r="D55" s="11">
        <v>5017</v>
      </c>
      <c r="E55" s="11">
        <v>5958</v>
      </c>
      <c r="F55" s="22">
        <v>9984</v>
      </c>
    </row>
    <row r="56" spans="2:6" x14ac:dyDescent="0.25">
      <c r="B56" s="3" t="s">
        <v>322</v>
      </c>
      <c r="C56" s="11">
        <v>2475</v>
      </c>
      <c r="D56" s="11">
        <v>2562</v>
      </c>
      <c r="E56" s="11">
        <v>2698</v>
      </c>
      <c r="F56" s="22">
        <v>2868</v>
      </c>
    </row>
    <row r="57" spans="2:6" x14ac:dyDescent="0.25">
      <c r="B57" s="3" t="s">
        <v>323</v>
      </c>
      <c r="C57" s="11">
        <v>29865</v>
      </c>
      <c r="D57" s="11">
        <v>29195</v>
      </c>
      <c r="E57" s="11">
        <v>28723</v>
      </c>
      <c r="F57" s="22">
        <v>28068</v>
      </c>
    </row>
    <row r="58" spans="2:6" x14ac:dyDescent="0.25">
      <c r="B58" s="3" t="s">
        <v>324</v>
      </c>
      <c r="C58" s="11">
        <v>38608</v>
      </c>
      <c r="D58" s="11">
        <v>39028</v>
      </c>
      <c r="E58" s="11">
        <v>38054</v>
      </c>
      <c r="F58" s="22">
        <v>38785</v>
      </c>
    </row>
    <row r="59" spans="2:6" x14ac:dyDescent="0.25">
      <c r="B59" s="3" t="s">
        <v>325</v>
      </c>
      <c r="C59" s="11">
        <v>164837</v>
      </c>
      <c r="D59" s="11">
        <v>161194</v>
      </c>
      <c r="E59" s="11">
        <v>156879</v>
      </c>
      <c r="F59" s="22">
        <v>153834</v>
      </c>
    </row>
    <row r="60" spans="2:6" x14ac:dyDescent="0.25">
      <c r="B60" s="3" t="s">
        <v>326</v>
      </c>
      <c r="C60" s="12">
        <v>0</v>
      </c>
      <c r="D60" s="12">
        <v>0</v>
      </c>
      <c r="E60" s="11">
        <v>8132</v>
      </c>
      <c r="F60" s="22">
        <v>8108</v>
      </c>
    </row>
    <row r="61" spans="2:6" x14ac:dyDescent="0.25">
      <c r="B61" s="3" t="s">
        <v>327</v>
      </c>
      <c r="C61" s="12">
        <v>0</v>
      </c>
      <c r="D61" s="12">
        <v>0</v>
      </c>
      <c r="E61" s="12">
        <v>0</v>
      </c>
      <c r="F61" s="22">
        <v>2055</v>
      </c>
    </row>
    <row r="62" spans="2:6" x14ac:dyDescent="0.25">
      <c r="B62" s="3" t="s">
        <v>328</v>
      </c>
      <c r="C62" s="12">
        <v>0</v>
      </c>
      <c r="D62" s="11">
        <v>47910</v>
      </c>
      <c r="E62" s="11">
        <v>48592</v>
      </c>
      <c r="F62" s="22">
        <v>51214</v>
      </c>
    </row>
    <row r="63" spans="2:6" x14ac:dyDescent="0.25">
      <c r="B63" s="3" t="s">
        <v>329</v>
      </c>
      <c r="C63" s="11">
        <v>6641</v>
      </c>
      <c r="D63" s="11">
        <v>6655</v>
      </c>
      <c r="E63" s="11">
        <v>6602</v>
      </c>
      <c r="F63" s="22">
        <v>6675</v>
      </c>
    </row>
    <row r="64" spans="2:6" x14ac:dyDescent="0.25">
      <c r="B64" s="3" t="s">
        <v>330</v>
      </c>
      <c r="C64" s="11">
        <v>29880</v>
      </c>
      <c r="D64" s="11">
        <v>28527</v>
      </c>
      <c r="E64" s="11">
        <v>27532</v>
      </c>
      <c r="F64" s="22">
        <v>27388</v>
      </c>
    </row>
    <row r="65" spans="2:6" x14ac:dyDescent="0.25">
      <c r="B65" s="3" t="s">
        <v>331</v>
      </c>
      <c r="C65" s="11">
        <v>127087</v>
      </c>
      <c r="D65" s="11">
        <v>127930</v>
      </c>
      <c r="E65" s="11">
        <v>124798</v>
      </c>
      <c r="F65" s="22">
        <v>122083</v>
      </c>
    </row>
    <row r="66" spans="2:6" x14ac:dyDescent="0.25">
      <c r="B66" s="3" t="s">
        <v>332</v>
      </c>
      <c r="C66" s="12">
        <v>0</v>
      </c>
      <c r="D66" s="12">
        <v>0</v>
      </c>
      <c r="E66" s="11">
        <v>4136</v>
      </c>
      <c r="F66" s="22">
        <v>4253</v>
      </c>
    </row>
    <row r="67" spans="2:6" x14ac:dyDescent="0.25">
      <c r="B67" s="3" t="s">
        <v>333</v>
      </c>
      <c r="C67" s="11">
        <v>35493</v>
      </c>
      <c r="D67" s="11">
        <v>36141</v>
      </c>
      <c r="E67" s="11">
        <v>37175</v>
      </c>
      <c r="F67" s="22">
        <v>39183</v>
      </c>
    </row>
    <row r="68" spans="2:6" x14ac:dyDescent="0.25">
      <c r="B68" s="3" t="s">
        <v>334</v>
      </c>
      <c r="C68" s="11">
        <v>9272</v>
      </c>
      <c r="D68" s="11">
        <v>9235</v>
      </c>
      <c r="E68" s="11">
        <v>9187</v>
      </c>
      <c r="F68" s="22">
        <v>9123</v>
      </c>
    </row>
    <row r="69" spans="2:6" x14ac:dyDescent="0.25">
      <c r="B69" s="3" t="s">
        <v>335</v>
      </c>
      <c r="C69" s="12">
        <v>0</v>
      </c>
      <c r="D69" s="12">
        <v>0</v>
      </c>
      <c r="E69" s="12">
        <v>0</v>
      </c>
      <c r="F69" s="22">
        <v>2288</v>
      </c>
    </row>
    <row r="70" spans="2:6" x14ac:dyDescent="0.25">
      <c r="B70" s="3" t="s">
        <v>336</v>
      </c>
      <c r="C70" s="11">
        <v>8786</v>
      </c>
      <c r="D70" s="11">
        <v>8676</v>
      </c>
      <c r="E70" s="11">
        <v>8639</v>
      </c>
      <c r="F70" s="22">
        <v>8331</v>
      </c>
    </row>
    <row r="71" spans="2:6" x14ac:dyDescent="0.25">
      <c r="B71" s="3" t="s">
        <v>337</v>
      </c>
      <c r="C71" s="11">
        <v>41008</v>
      </c>
      <c r="D71" s="11">
        <v>41076</v>
      </c>
      <c r="E71" s="11">
        <v>40858</v>
      </c>
      <c r="F71" s="22">
        <v>41508</v>
      </c>
    </row>
    <row r="72" spans="2:6" x14ac:dyDescent="0.25">
      <c r="B72" s="3" t="s">
        <v>10</v>
      </c>
      <c r="C72" s="11">
        <v>22885</v>
      </c>
      <c r="D72" s="11">
        <v>23341</v>
      </c>
      <c r="E72" s="11">
        <v>23624</v>
      </c>
      <c r="F72" s="22">
        <v>23633</v>
      </c>
    </row>
    <row r="73" spans="2:6" x14ac:dyDescent="0.25">
      <c r="B73" s="3" t="s">
        <v>11</v>
      </c>
      <c r="C73" s="11">
        <v>467974</v>
      </c>
      <c r="D73" s="11">
        <v>467091</v>
      </c>
      <c r="E73" s="11">
        <v>512345</v>
      </c>
      <c r="F73" s="22">
        <v>475911</v>
      </c>
    </row>
    <row r="74" spans="2:6" x14ac:dyDescent="0.25">
      <c r="B74" s="3" t="s">
        <v>338</v>
      </c>
      <c r="C74" s="11">
        <v>3448</v>
      </c>
      <c r="D74" s="11">
        <v>3654</v>
      </c>
      <c r="E74" s="11">
        <v>3926</v>
      </c>
      <c r="F74" s="22">
        <v>4025</v>
      </c>
    </row>
    <row r="75" spans="2:6" x14ac:dyDescent="0.25">
      <c r="B75" s="3" t="s">
        <v>339</v>
      </c>
      <c r="C75" s="11">
        <v>6574</v>
      </c>
      <c r="D75" s="11">
        <v>6575</v>
      </c>
      <c r="E75" s="11">
        <v>7152</v>
      </c>
      <c r="F75" s="22">
        <v>7316</v>
      </c>
    </row>
    <row r="76" spans="2:6" x14ac:dyDescent="0.25">
      <c r="B76" s="3" t="s">
        <v>340</v>
      </c>
      <c r="C76" s="12">
        <v>0</v>
      </c>
      <c r="D76" s="12">
        <v>0</v>
      </c>
      <c r="E76" s="11">
        <v>51399</v>
      </c>
      <c r="F76" s="22">
        <v>56432</v>
      </c>
    </row>
    <row r="77" spans="2:6" x14ac:dyDescent="0.25">
      <c r="B77" s="3" t="s">
        <v>341</v>
      </c>
      <c r="C77" s="11">
        <v>32749</v>
      </c>
      <c r="D77" s="11">
        <v>33004</v>
      </c>
      <c r="E77" s="11">
        <v>33546</v>
      </c>
      <c r="F77" s="22">
        <v>30878</v>
      </c>
    </row>
    <row r="78" spans="2:6" x14ac:dyDescent="0.25">
      <c r="B78" s="3" t="s">
        <v>342</v>
      </c>
      <c r="C78" s="12">
        <v>3</v>
      </c>
      <c r="D78" s="12">
        <v>3</v>
      </c>
      <c r="E78" s="11">
        <v>8340</v>
      </c>
      <c r="F78" s="22">
        <v>10153</v>
      </c>
    </row>
    <row r="79" spans="2:6" x14ac:dyDescent="0.25">
      <c r="B79" s="3" t="s">
        <v>343</v>
      </c>
      <c r="C79" s="12">
        <v>646</v>
      </c>
      <c r="D79" s="11">
        <v>1699</v>
      </c>
      <c r="E79" s="11">
        <v>1625</v>
      </c>
      <c r="F79" s="22">
        <v>1504</v>
      </c>
    </row>
    <row r="80" spans="2:6" x14ac:dyDescent="0.25">
      <c r="B80" s="3" t="s">
        <v>96</v>
      </c>
      <c r="C80" s="11">
        <v>91932</v>
      </c>
      <c r="D80" s="11">
        <v>89482</v>
      </c>
      <c r="E80" s="11">
        <v>84705</v>
      </c>
      <c r="F80" s="22">
        <v>82626</v>
      </c>
    </row>
    <row r="81" spans="2:6" x14ac:dyDescent="0.25">
      <c r="B81" s="3" t="s">
        <v>344</v>
      </c>
      <c r="C81" s="12">
        <v>0</v>
      </c>
      <c r="D81" s="12">
        <v>0</v>
      </c>
      <c r="E81" s="11">
        <v>1120</v>
      </c>
      <c r="F81" s="22">
        <v>2185</v>
      </c>
    </row>
    <row r="82" spans="2:6" x14ac:dyDescent="0.25">
      <c r="B82" s="3" t="s">
        <v>345</v>
      </c>
      <c r="C82" s="11">
        <v>18308</v>
      </c>
      <c r="D82" s="11">
        <v>18410</v>
      </c>
      <c r="E82" s="11">
        <v>18317</v>
      </c>
      <c r="F82" s="22">
        <v>18666</v>
      </c>
    </row>
    <row r="83" spans="2:6" x14ac:dyDescent="0.25">
      <c r="B83" s="3" t="s">
        <v>346</v>
      </c>
      <c r="C83" s="11">
        <v>3065</v>
      </c>
      <c r="D83" s="11">
        <v>3239</v>
      </c>
      <c r="E83" s="11">
        <v>3459</v>
      </c>
      <c r="F83" s="22">
        <v>3719</v>
      </c>
    </row>
    <row r="84" spans="2:6" x14ac:dyDescent="0.25">
      <c r="B84" s="3" t="s">
        <v>12</v>
      </c>
      <c r="C84" s="11">
        <v>11097</v>
      </c>
      <c r="D84" s="11">
        <v>11061</v>
      </c>
      <c r="E84" s="11">
        <v>10805</v>
      </c>
      <c r="F84" s="22">
        <v>10637</v>
      </c>
    </row>
    <row r="85" spans="2:6" x14ac:dyDescent="0.25">
      <c r="B85" s="3" t="s">
        <v>347</v>
      </c>
      <c r="C85" s="11">
        <v>29665</v>
      </c>
      <c r="D85" s="11">
        <v>30140</v>
      </c>
      <c r="E85" s="11">
        <v>29949</v>
      </c>
      <c r="F85" s="22">
        <v>29884</v>
      </c>
    </row>
    <row r="86" spans="2:6" x14ac:dyDescent="0.25">
      <c r="B86" s="3" t="s">
        <v>348</v>
      </c>
      <c r="C86" s="11">
        <v>24793</v>
      </c>
      <c r="D86" s="11">
        <v>24481</v>
      </c>
      <c r="E86" s="11">
        <v>23889</v>
      </c>
      <c r="F86" s="22">
        <v>24447</v>
      </c>
    </row>
    <row r="87" spans="2:6" x14ac:dyDescent="0.25">
      <c r="B87" s="3" t="s">
        <v>349</v>
      </c>
      <c r="C87" s="11">
        <v>32900</v>
      </c>
      <c r="D87" s="11">
        <v>32785</v>
      </c>
      <c r="E87" s="11">
        <v>32355</v>
      </c>
      <c r="F87" s="22">
        <v>32467</v>
      </c>
    </row>
    <row r="88" spans="2:6" x14ac:dyDescent="0.25">
      <c r="B88" s="3" t="s">
        <v>350</v>
      </c>
      <c r="C88" s="12">
        <v>0</v>
      </c>
      <c r="D88" s="12">
        <v>0</v>
      </c>
      <c r="E88" s="11">
        <v>1579</v>
      </c>
      <c r="F88" s="22">
        <v>1920</v>
      </c>
    </row>
    <row r="89" spans="2:6" x14ac:dyDescent="0.25">
      <c r="B89" s="3" t="s">
        <v>351</v>
      </c>
      <c r="C89" s="11">
        <v>6459</v>
      </c>
      <c r="D89" s="11">
        <v>2136</v>
      </c>
      <c r="E89" s="11">
        <v>2194</v>
      </c>
      <c r="F89" s="22">
        <v>2297</v>
      </c>
    </row>
    <row r="90" spans="2:6" x14ac:dyDescent="0.25">
      <c r="B90" s="3" t="s">
        <v>352</v>
      </c>
      <c r="C90" s="12">
        <v>0</v>
      </c>
      <c r="D90" s="12">
        <v>0</v>
      </c>
      <c r="E90" s="12">
        <v>0</v>
      </c>
      <c r="F90">
        <v>5</v>
      </c>
    </row>
    <row r="91" spans="2:6" x14ac:dyDescent="0.25">
      <c r="B91" s="3" t="s">
        <v>353</v>
      </c>
      <c r="C91" s="11">
        <v>21480</v>
      </c>
      <c r="D91" s="11">
        <v>20918</v>
      </c>
      <c r="E91" s="11">
        <v>19449</v>
      </c>
      <c r="F91" s="22">
        <v>20259</v>
      </c>
    </row>
    <row r="92" spans="2:6" x14ac:dyDescent="0.25">
      <c r="B92" s="3" t="s">
        <v>354</v>
      </c>
      <c r="C92" s="11">
        <v>36272</v>
      </c>
      <c r="D92" s="11">
        <v>35198</v>
      </c>
      <c r="E92" s="11">
        <v>33230</v>
      </c>
      <c r="F92" s="22">
        <v>36399</v>
      </c>
    </row>
    <row r="93" spans="2:6" x14ac:dyDescent="0.25">
      <c r="B93" s="3" t="s">
        <v>355</v>
      </c>
      <c r="C93" s="11">
        <v>81081</v>
      </c>
      <c r="D93" s="11">
        <v>80554</v>
      </c>
      <c r="E93" s="11">
        <v>80508</v>
      </c>
      <c r="F93" s="22">
        <v>81991</v>
      </c>
    </row>
    <row r="94" spans="2:6" x14ac:dyDescent="0.25">
      <c r="B94" s="3" t="s">
        <v>356</v>
      </c>
      <c r="C94" s="11">
        <v>6997</v>
      </c>
      <c r="D94" s="11">
        <v>6592</v>
      </c>
      <c r="E94" s="11">
        <v>5218</v>
      </c>
      <c r="F94" s="22">
        <v>5100</v>
      </c>
    </row>
    <row r="95" spans="2:6" x14ac:dyDescent="0.25">
      <c r="B95" s="3" t="s">
        <v>357</v>
      </c>
      <c r="C95" s="11">
        <v>19727</v>
      </c>
      <c r="D95" s="11">
        <v>20380</v>
      </c>
      <c r="E95" s="11">
        <v>24047</v>
      </c>
      <c r="F95" s="22">
        <v>29016</v>
      </c>
    </row>
    <row r="96" spans="2:6" x14ac:dyDescent="0.25">
      <c r="B96" s="3" t="s">
        <v>358</v>
      </c>
      <c r="C96" s="11">
        <v>150166</v>
      </c>
      <c r="D96" s="11">
        <v>151776</v>
      </c>
      <c r="E96" s="11">
        <v>156164</v>
      </c>
      <c r="F96" s="22">
        <v>157962</v>
      </c>
    </row>
    <row r="97" spans="2:6" x14ac:dyDescent="0.25">
      <c r="B97" s="3" t="s">
        <v>359</v>
      </c>
      <c r="C97" s="11">
        <v>5843</v>
      </c>
      <c r="D97" s="11">
        <v>5868</v>
      </c>
      <c r="E97" s="11">
        <v>5809</v>
      </c>
      <c r="F97" s="22">
        <v>7984</v>
      </c>
    </row>
    <row r="98" spans="2:6" x14ac:dyDescent="0.25">
      <c r="B98" s="3" t="s">
        <v>360</v>
      </c>
      <c r="C98" s="11">
        <v>45941</v>
      </c>
      <c r="D98" s="11">
        <v>45422</v>
      </c>
      <c r="E98" s="11">
        <v>33062</v>
      </c>
      <c r="F98" s="22">
        <v>31254</v>
      </c>
    </row>
    <row r="99" spans="2:6" x14ac:dyDescent="0.25">
      <c r="B99" s="3" t="s">
        <v>361</v>
      </c>
      <c r="C99" s="12">
        <v>5</v>
      </c>
      <c r="D99" s="12">
        <v>5</v>
      </c>
      <c r="E99" s="12">
        <v>5</v>
      </c>
      <c r="F99">
        <v>5</v>
      </c>
    </row>
    <row r="100" spans="2:6" x14ac:dyDescent="0.25">
      <c r="B100" s="3" t="s">
        <v>362</v>
      </c>
      <c r="C100" s="11">
        <v>18234</v>
      </c>
      <c r="D100" s="11">
        <v>18094</v>
      </c>
      <c r="E100" s="11">
        <v>18985</v>
      </c>
      <c r="F100" s="22">
        <v>19836</v>
      </c>
    </row>
    <row r="101" spans="2:6" x14ac:dyDescent="0.25">
      <c r="B101" s="3" t="s">
        <v>363</v>
      </c>
      <c r="C101" s="11">
        <v>152255</v>
      </c>
      <c r="D101" s="11">
        <v>151346</v>
      </c>
      <c r="E101" s="11">
        <v>151262</v>
      </c>
      <c r="F101" s="22">
        <v>160444</v>
      </c>
    </row>
    <row r="102" spans="2:6" x14ac:dyDescent="0.25">
      <c r="B102" s="3" t="s">
        <v>364</v>
      </c>
      <c r="C102" s="11">
        <v>127270</v>
      </c>
      <c r="D102" s="11">
        <v>116907</v>
      </c>
      <c r="E102" s="11">
        <v>108358</v>
      </c>
      <c r="F102" s="22">
        <v>107402</v>
      </c>
    </row>
    <row r="103" spans="2:6" x14ac:dyDescent="0.25">
      <c r="B103" s="3" t="s">
        <v>365</v>
      </c>
      <c r="C103" s="11">
        <v>271383</v>
      </c>
      <c r="D103" s="11">
        <v>273156</v>
      </c>
      <c r="E103" s="11">
        <v>277585</v>
      </c>
      <c r="F103" s="22">
        <v>281131</v>
      </c>
    </row>
    <row r="104" spans="2:6" x14ac:dyDescent="0.25">
      <c r="B104" s="3" t="s">
        <v>366</v>
      </c>
      <c r="C104" s="11">
        <v>12944</v>
      </c>
      <c r="D104" s="11">
        <v>12499</v>
      </c>
      <c r="E104" s="11">
        <v>12243</v>
      </c>
      <c r="F104" s="22">
        <v>12117</v>
      </c>
    </row>
    <row r="105" spans="2:6" x14ac:dyDescent="0.25">
      <c r="B105" s="3" t="s">
        <v>367</v>
      </c>
      <c r="C105" s="11">
        <v>5801</v>
      </c>
      <c r="D105" s="11">
        <v>5863</v>
      </c>
      <c r="E105" s="11">
        <v>5799</v>
      </c>
      <c r="F105" s="22">
        <v>5963</v>
      </c>
    </row>
    <row r="106" spans="2:6" x14ac:dyDescent="0.25">
      <c r="B106" s="3" t="s">
        <v>368</v>
      </c>
      <c r="C106" s="11">
        <v>28373</v>
      </c>
      <c r="D106" s="11">
        <v>27845</v>
      </c>
      <c r="E106" s="11">
        <v>28136</v>
      </c>
      <c r="F106" s="22">
        <v>28553</v>
      </c>
    </row>
    <row r="107" spans="2:6" x14ac:dyDescent="0.25">
      <c r="B107" s="3" t="s">
        <v>369</v>
      </c>
      <c r="C107" s="11">
        <v>1368</v>
      </c>
      <c r="D107" s="11">
        <v>1378</v>
      </c>
      <c r="E107" s="11">
        <v>1428</v>
      </c>
      <c r="F107" s="22">
        <v>1520</v>
      </c>
    </row>
    <row r="108" spans="2:6" x14ac:dyDescent="0.25">
      <c r="B108" s="3" t="s">
        <v>370</v>
      </c>
      <c r="C108" s="12">
        <v>0</v>
      </c>
      <c r="D108" s="12">
        <v>0</v>
      </c>
      <c r="E108" s="11">
        <v>6621</v>
      </c>
      <c r="F108" s="22">
        <v>6848</v>
      </c>
    </row>
    <row r="109" spans="2:6" x14ac:dyDescent="0.25">
      <c r="B109" s="3" t="s">
        <v>371</v>
      </c>
      <c r="C109" s="11">
        <v>3951</v>
      </c>
      <c r="D109" s="11">
        <v>3502</v>
      </c>
      <c r="E109" s="11">
        <v>3235</v>
      </c>
      <c r="F109" s="22">
        <v>3070</v>
      </c>
    </row>
    <row r="110" spans="2:6" x14ac:dyDescent="0.25">
      <c r="B110" s="3" t="s">
        <v>372</v>
      </c>
      <c r="C110" s="11">
        <v>86770</v>
      </c>
      <c r="D110" s="11">
        <v>88179</v>
      </c>
      <c r="E110" s="11">
        <v>87650</v>
      </c>
      <c r="F110" s="22">
        <v>90653</v>
      </c>
    </row>
    <row r="111" spans="2:6" x14ac:dyDescent="0.25">
      <c r="B111" s="3" t="s">
        <v>373</v>
      </c>
      <c r="C111" s="11">
        <v>44581</v>
      </c>
      <c r="D111" s="11">
        <v>42660</v>
      </c>
      <c r="E111" s="11">
        <v>40777</v>
      </c>
      <c r="F111" s="22">
        <v>39534</v>
      </c>
    </row>
    <row r="112" spans="2:6" x14ac:dyDescent="0.25">
      <c r="B112" s="3" t="s">
        <v>374</v>
      </c>
      <c r="C112" s="11">
        <v>161216</v>
      </c>
      <c r="D112" s="11">
        <v>154678</v>
      </c>
      <c r="E112" s="11">
        <v>153047</v>
      </c>
      <c r="F112" s="22">
        <v>124113</v>
      </c>
    </row>
    <row r="113" spans="2:6" x14ac:dyDescent="0.25">
      <c r="B113" s="3" t="s">
        <v>375</v>
      </c>
      <c r="C113" s="11">
        <v>10141</v>
      </c>
      <c r="D113" s="11">
        <v>8332</v>
      </c>
      <c r="E113" s="11">
        <v>8290</v>
      </c>
      <c r="F113" s="22">
        <v>8406</v>
      </c>
    </row>
    <row r="114" spans="2:6" x14ac:dyDescent="0.25">
      <c r="B114" s="3" t="s">
        <v>376</v>
      </c>
      <c r="C114" s="11">
        <v>8905</v>
      </c>
      <c r="D114" s="11">
        <v>9026</v>
      </c>
      <c r="E114" s="11">
        <v>9294</v>
      </c>
      <c r="F114" s="22">
        <v>9372</v>
      </c>
    </row>
    <row r="115" spans="2:6" x14ac:dyDescent="0.25">
      <c r="B115" s="3" t="s">
        <v>377</v>
      </c>
      <c r="C115" s="11">
        <v>9001</v>
      </c>
      <c r="D115" s="11">
        <v>8769</v>
      </c>
      <c r="E115" s="11">
        <v>8462</v>
      </c>
      <c r="F115" s="22">
        <v>8447</v>
      </c>
    </row>
    <row r="116" spans="2:6" x14ac:dyDescent="0.25">
      <c r="B116" s="3" t="s">
        <v>378</v>
      </c>
      <c r="C116" s="12">
        <v>0</v>
      </c>
      <c r="D116" s="12">
        <v>0</v>
      </c>
      <c r="E116" s="12">
        <v>0</v>
      </c>
      <c r="F116">
        <v>394</v>
      </c>
    </row>
    <row r="117" spans="2:6" x14ac:dyDescent="0.25">
      <c r="B117" s="3" t="s">
        <v>379</v>
      </c>
      <c r="C117" s="11">
        <v>38901</v>
      </c>
      <c r="D117" s="11">
        <v>38651</v>
      </c>
      <c r="E117" s="11">
        <v>37588</v>
      </c>
      <c r="F117" s="22">
        <v>29620</v>
      </c>
    </row>
    <row r="118" spans="2:6" x14ac:dyDescent="0.25">
      <c r="B118" s="3" t="s">
        <v>380</v>
      </c>
      <c r="C118" s="11">
        <v>9100</v>
      </c>
      <c r="D118" s="11">
        <v>9085</v>
      </c>
      <c r="E118" s="11">
        <v>9462</v>
      </c>
      <c r="F118" s="22">
        <v>9395</v>
      </c>
    </row>
    <row r="119" spans="2:6" x14ac:dyDescent="0.25">
      <c r="B119" s="3" t="s">
        <v>381</v>
      </c>
      <c r="C119" s="11">
        <v>7638</v>
      </c>
      <c r="D119" s="11">
        <v>7453</v>
      </c>
      <c r="E119" s="11">
        <v>7311</v>
      </c>
      <c r="F119" s="22">
        <v>7342</v>
      </c>
    </row>
    <row r="120" spans="2:6" x14ac:dyDescent="0.25">
      <c r="B120" s="3" t="s">
        <v>382</v>
      </c>
      <c r="C120" s="11">
        <v>21465</v>
      </c>
      <c r="D120" s="11">
        <v>21557</v>
      </c>
      <c r="E120" s="11">
        <v>21794</v>
      </c>
      <c r="F120" s="22">
        <v>22025</v>
      </c>
    </row>
    <row r="121" spans="2:6" x14ac:dyDescent="0.25">
      <c r="B121" s="3" t="s">
        <v>13</v>
      </c>
      <c r="C121" s="11">
        <v>21241</v>
      </c>
      <c r="D121" s="11">
        <v>20286</v>
      </c>
      <c r="E121" s="11">
        <v>19563</v>
      </c>
      <c r="F121" s="22">
        <v>20331</v>
      </c>
    </row>
    <row r="122" spans="2:6" x14ac:dyDescent="0.25">
      <c r="B122" s="3" t="s">
        <v>383</v>
      </c>
      <c r="C122" s="11">
        <v>156094</v>
      </c>
      <c r="D122" s="11">
        <v>150705</v>
      </c>
      <c r="E122" s="11">
        <v>144003</v>
      </c>
      <c r="F122" s="22">
        <v>155247</v>
      </c>
    </row>
    <row r="123" spans="2:6" x14ac:dyDescent="0.25">
      <c r="B123" s="3" t="s">
        <v>384</v>
      </c>
      <c r="C123" s="11">
        <v>10607</v>
      </c>
      <c r="D123" s="11">
        <v>10229</v>
      </c>
      <c r="E123" s="11">
        <v>10339</v>
      </c>
      <c r="F123" s="22">
        <v>10053</v>
      </c>
    </row>
    <row r="124" spans="2:6" x14ac:dyDescent="0.25">
      <c r="B124" s="3" t="s">
        <v>385</v>
      </c>
      <c r="C124" s="11">
        <v>13958</v>
      </c>
      <c r="D124" s="11">
        <v>14193</v>
      </c>
      <c r="E124" s="11">
        <v>14392</v>
      </c>
      <c r="F124" s="22">
        <v>14767</v>
      </c>
    </row>
    <row r="125" spans="2:6" x14ac:dyDescent="0.25">
      <c r="B125" s="3" t="s">
        <v>386</v>
      </c>
      <c r="C125" s="11">
        <v>3235</v>
      </c>
      <c r="D125" s="11">
        <v>3391</v>
      </c>
      <c r="E125" s="11">
        <v>3615</v>
      </c>
      <c r="F125" s="22">
        <v>3762</v>
      </c>
    </row>
    <row r="126" spans="2:6" x14ac:dyDescent="0.25">
      <c r="B126" s="3" t="s">
        <v>387</v>
      </c>
      <c r="C126" s="12">
        <v>0</v>
      </c>
      <c r="D126" s="12">
        <v>0</v>
      </c>
      <c r="E126" s="12">
        <v>232</v>
      </c>
      <c r="F126">
        <v>317</v>
      </c>
    </row>
    <row r="127" spans="2:6" x14ac:dyDescent="0.25">
      <c r="B127" s="3" t="s">
        <v>388</v>
      </c>
      <c r="C127" s="11">
        <v>12586</v>
      </c>
      <c r="D127" s="11">
        <v>12307</v>
      </c>
      <c r="E127" s="11">
        <v>12405</v>
      </c>
      <c r="F127" s="22">
        <v>10697</v>
      </c>
    </row>
    <row r="128" spans="2:6" x14ac:dyDescent="0.25">
      <c r="B128" s="3" t="s">
        <v>14</v>
      </c>
      <c r="C128" s="11">
        <v>149670</v>
      </c>
      <c r="D128" s="11">
        <v>147735</v>
      </c>
      <c r="E128" s="11">
        <v>144398</v>
      </c>
      <c r="F128" s="22">
        <v>141665</v>
      </c>
    </row>
    <row r="129" spans="2:6" x14ac:dyDescent="0.25">
      <c r="B129" s="3" t="s">
        <v>389</v>
      </c>
      <c r="C129" s="11">
        <v>100812</v>
      </c>
      <c r="D129" s="11">
        <v>99575</v>
      </c>
      <c r="E129" s="11">
        <v>99136</v>
      </c>
      <c r="F129" s="22">
        <v>98631</v>
      </c>
    </row>
    <row r="130" spans="2:6" x14ac:dyDescent="0.25">
      <c r="B130" s="3" t="s">
        <v>390</v>
      </c>
      <c r="C130" s="11">
        <v>36928</v>
      </c>
      <c r="D130" s="11">
        <v>35475</v>
      </c>
      <c r="E130" s="11">
        <v>33486</v>
      </c>
      <c r="F130" s="22">
        <v>33113</v>
      </c>
    </row>
    <row r="131" spans="2:6" x14ac:dyDescent="0.25">
      <c r="B131" s="3" t="s">
        <v>391</v>
      </c>
      <c r="C131" s="11">
        <v>4026</v>
      </c>
      <c r="D131" s="11">
        <v>3920</v>
      </c>
      <c r="E131" s="11">
        <v>3696</v>
      </c>
      <c r="F131" s="22">
        <v>3606</v>
      </c>
    </row>
    <row r="132" spans="2:6" x14ac:dyDescent="0.25">
      <c r="B132" s="3" t="s">
        <v>392</v>
      </c>
      <c r="C132" s="12">
        <v>0</v>
      </c>
      <c r="D132" s="12">
        <v>0</v>
      </c>
      <c r="E132" s="12">
        <v>1</v>
      </c>
      <c r="F132">
        <v>1</v>
      </c>
    </row>
    <row r="133" spans="2:6" x14ac:dyDescent="0.25">
      <c r="B133" s="3" t="s">
        <v>393</v>
      </c>
      <c r="C133" s="12">
        <v>354</v>
      </c>
      <c r="D133" s="12">
        <v>353</v>
      </c>
      <c r="E133" s="11">
        <v>1315</v>
      </c>
      <c r="F133" s="22">
        <v>2926</v>
      </c>
    </row>
    <row r="134" spans="2:6" x14ac:dyDescent="0.25">
      <c r="B134" s="3" t="s">
        <v>394</v>
      </c>
      <c r="C134" s="11">
        <v>19859</v>
      </c>
      <c r="D134" s="11">
        <v>20444</v>
      </c>
      <c r="E134" s="11">
        <v>21630</v>
      </c>
      <c r="F134" s="22">
        <v>22896</v>
      </c>
    </row>
    <row r="135" spans="2:6" x14ac:dyDescent="0.25">
      <c r="B135" s="3" t="s">
        <v>395</v>
      </c>
      <c r="C135" s="11">
        <v>39703</v>
      </c>
      <c r="D135" s="11">
        <v>39798</v>
      </c>
      <c r="E135" s="11">
        <v>39588</v>
      </c>
      <c r="F135" s="22">
        <v>38915</v>
      </c>
    </row>
    <row r="136" spans="2:6" x14ac:dyDescent="0.25">
      <c r="B136" s="3" t="s">
        <v>396</v>
      </c>
      <c r="C136" s="11">
        <v>1241</v>
      </c>
      <c r="D136" s="11">
        <v>1241</v>
      </c>
      <c r="E136" s="11">
        <v>1242</v>
      </c>
      <c r="F136" s="22">
        <v>1242</v>
      </c>
    </row>
    <row r="137" spans="2:6" x14ac:dyDescent="0.25">
      <c r="B137" s="3" t="s">
        <v>397</v>
      </c>
      <c r="C137" s="11">
        <v>20698</v>
      </c>
      <c r="D137" s="11">
        <v>20234</v>
      </c>
      <c r="E137" s="11">
        <v>18842</v>
      </c>
      <c r="F137" s="22">
        <v>18807</v>
      </c>
    </row>
    <row r="138" spans="2:6" x14ac:dyDescent="0.25">
      <c r="B138" s="3" t="s">
        <v>398</v>
      </c>
      <c r="C138" s="11">
        <v>331657</v>
      </c>
      <c r="D138" s="11">
        <v>331197</v>
      </c>
      <c r="E138" s="11">
        <v>326051</v>
      </c>
      <c r="F138" s="22">
        <v>333205</v>
      </c>
    </row>
    <row r="139" spans="2:6" x14ac:dyDescent="0.25">
      <c r="B139" s="3" t="s">
        <v>399</v>
      </c>
      <c r="C139" s="11">
        <v>22873</v>
      </c>
      <c r="D139" s="11">
        <v>24128</v>
      </c>
      <c r="E139" s="11">
        <v>25619</v>
      </c>
      <c r="F139" s="22">
        <v>26762</v>
      </c>
    </row>
    <row r="140" spans="2:6" x14ac:dyDescent="0.25">
      <c r="B140" s="3" t="s">
        <v>400</v>
      </c>
      <c r="C140" s="11">
        <v>19500</v>
      </c>
      <c r="D140" s="11">
        <v>19667</v>
      </c>
      <c r="E140" s="11">
        <v>19491</v>
      </c>
      <c r="F140" s="22">
        <v>19994</v>
      </c>
    </row>
    <row r="141" spans="2:6" x14ac:dyDescent="0.25">
      <c r="B141" s="3" t="s">
        <v>401</v>
      </c>
      <c r="C141" s="11">
        <v>26796</v>
      </c>
      <c r="D141" s="11">
        <v>32186</v>
      </c>
      <c r="E141" s="11">
        <v>38646</v>
      </c>
      <c r="F141" s="22">
        <v>14838</v>
      </c>
    </row>
    <row r="142" spans="2:6" x14ac:dyDescent="0.25">
      <c r="B142" s="3" t="s">
        <v>402</v>
      </c>
      <c r="C142" s="11">
        <v>18755</v>
      </c>
      <c r="D142" s="11">
        <v>18232</v>
      </c>
      <c r="E142" s="11">
        <v>16344</v>
      </c>
      <c r="F142" s="22">
        <v>16410</v>
      </c>
    </row>
    <row r="143" spans="2:6" x14ac:dyDescent="0.25">
      <c r="B143" s="3" t="s">
        <v>403</v>
      </c>
      <c r="C143" s="11">
        <v>18706</v>
      </c>
      <c r="D143" s="11">
        <v>18542</v>
      </c>
      <c r="E143" s="11">
        <v>19119</v>
      </c>
      <c r="F143" s="22">
        <v>19231</v>
      </c>
    </row>
    <row r="144" spans="2:6" x14ac:dyDescent="0.25">
      <c r="B144" s="3" t="s">
        <v>15</v>
      </c>
      <c r="C144" s="11">
        <v>68962</v>
      </c>
      <c r="D144" s="11">
        <v>66735</v>
      </c>
      <c r="E144" s="11">
        <v>63932</v>
      </c>
      <c r="F144" s="22">
        <v>62349</v>
      </c>
    </row>
    <row r="145" spans="2:6" x14ac:dyDescent="0.25">
      <c r="B145" s="3" t="s">
        <v>404</v>
      </c>
      <c r="C145" s="11">
        <v>29730</v>
      </c>
      <c r="D145" s="11">
        <v>29826</v>
      </c>
      <c r="E145" s="11">
        <v>29461</v>
      </c>
      <c r="F145" s="22">
        <v>29227</v>
      </c>
    </row>
    <row r="146" spans="2:6" x14ac:dyDescent="0.25">
      <c r="B146" s="3" t="s">
        <v>405</v>
      </c>
      <c r="C146" s="11">
        <v>21771</v>
      </c>
      <c r="D146" s="11">
        <v>18464</v>
      </c>
      <c r="E146" s="11">
        <v>14486</v>
      </c>
      <c r="F146" s="22">
        <v>10742</v>
      </c>
    </row>
    <row r="147" spans="2:6" x14ac:dyDescent="0.25">
      <c r="B147" s="3" t="s">
        <v>406</v>
      </c>
      <c r="C147" s="11">
        <v>20861</v>
      </c>
      <c r="D147" s="11">
        <v>20929</v>
      </c>
      <c r="E147" s="11">
        <v>21874</v>
      </c>
      <c r="F147" s="22">
        <v>19172</v>
      </c>
    </row>
    <row r="148" spans="2:6" x14ac:dyDescent="0.25">
      <c r="B148" s="3" t="s">
        <v>407</v>
      </c>
      <c r="C148" s="11">
        <v>187311</v>
      </c>
      <c r="D148" s="11">
        <v>181062</v>
      </c>
      <c r="E148" s="11">
        <v>176713</v>
      </c>
      <c r="F148" s="22">
        <v>176785</v>
      </c>
    </row>
    <row r="149" spans="2:6" x14ac:dyDescent="0.25">
      <c r="B149" s="3" t="s">
        <v>408</v>
      </c>
      <c r="C149" s="11">
        <v>14644</v>
      </c>
      <c r="D149" s="11">
        <v>14731</v>
      </c>
      <c r="E149" s="11">
        <v>14293</v>
      </c>
      <c r="F149" s="22">
        <v>13030</v>
      </c>
    </row>
    <row r="150" spans="2:6" x14ac:dyDescent="0.25">
      <c r="B150" s="3" t="s">
        <v>409</v>
      </c>
      <c r="C150" s="11">
        <v>33824</v>
      </c>
      <c r="D150" s="11">
        <v>33182</v>
      </c>
      <c r="E150" s="11">
        <v>32357</v>
      </c>
      <c r="F150" s="22">
        <v>28551</v>
      </c>
    </row>
    <row r="151" spans="2:6" x14ac:dyDescent="0.25">
      <c r="B151" s="3" t="s">
        <v>16</v>
      </c>
      <c r="C151" s="11">
        <v>19916</v>
      </c>
      <c r="D151" s="11">
        <v>19072</v>
      </c>
      <c r="E151" s="11">
        <v>18098</v>
      </c>
      <c r="F151" s="22">
        <v>17474</v>
      </c>
    </row>
    <row r="152" spans="2:6" x14ac:dyDescent="0.25">
      <c r="B152" s="3" t="s">
        <v>410</v>
      </c>
      <c r="C152" s="11">
        <v>44591</v>
      </c>
      <c r="D152" s="11">
        <v>44459</v>
      </c>
      <c r="E152" s="11">
        <v>44315</v>
      </c>
      <c r="F152" s="22">
        <v>45173</v>
      </c>
    </row>
    <row r="153" spans="2:6" x14ac:dyDescent="0.25">
      <c r="B153" s="3" t="s">
        <v>411</v>
      </c>
      <c r="C153" s="11">
        <v>15435</v>
      </c>
      <c r="D153" s="11">
        <v>16715</v>
      </c>
      <c r="E153" s="11">
        <v>19363</v>
      </c>
      <c r="F153" s="22">
        <v>22562</v>
      </c>
    </row>
    <row r="154" spans="2:6" x14ac:dyDescent="0.25">
      <c r="B154" s="3" t="s">
        <v>412</v>
      </c>
      <c r="C154" s="11">
        <v>347221</v>
      </c>
      <c r="D154" s="11">
        <v>345323</v>
      </c>
      <c r="E154" s="11">
        <v>349424</v>
      </c>
      <c r="F154" s="22">
        <v>382633</v>
      </c>
    </row>
    <row r="155" spans="2:6" x14ac:dyDescent="0.25">
      <c r="B155" s="3" t="s">
        <v>413</v>
      </c>
      <c r="C155" s="11">
        <v>23237</v>
      </c>
      <c r="D155" s="11">
        <v>24617</v>
      </c>
      <c r="E155" s="11">
        <v>43083</v>
      </c>
      <c r="F155" s="22">
        <v>51572</v>
      </c>
    </row>
    <row r="156" spans="2:6" x14ac:dyDescent="0.25">
      <c r="B156" s="3" t="s">
        <v>414</v>
      </c>
      <c r="C156" s="11">
        <v>57672</v>
      </c>
      <c r="D156" s="11">
        <v>55856</v>
      </c>
      <c r="E156" s="11">
        <v>51068</v>
      </c>
      <c r="F156" s="22">
        <v>50123</v>
      </c>
    </row>
    <row r="157" spans="2:6" x14ac:dyDescent="0.25">
      <c r="B157" s="3" t="s">
        <v>415</v>
      </c>
      <c r="C157" s="11">
        <v>23560</v>
      </c>
      <c r="D157" s="11">
        <v>19297</v>
      </c>
      <c r="E157" s="11">
        <v>16845</v>
      </c>
      <c r="F157" s="22">
        <v>14401</v>
      </c>
    </row>
    <row r="158" spans="2:6" x14ac:dyDescent="0.25">
      <c r="B158" s="3" t="s">
        <v>416</v>
      </c>
      <c r="C158" s="12">
        <v>10</v>
      </c>
      <c r="D158" s="12">
        <v>10</v>
      </c>
      <c r="E158" s="12">
        <v>11</v>
      </c>
      <c r="F158" s="22">
        <v>16545</v>
      </c>
    </row>
    <row r="159" spans="2:6" x14ac:dyDescent="0.25">
      <c r="B159" s="3" t="s">
        <v>417</v>
      </c>
      <c r="C159" s="11">
        <v>95810</v>
      </c>
      <c r="D159" s="11">
        <v>94359</v>
      </c>
      <c r="E159" s="11">
        <v>87711</v>
      </c>
      <c r="F159" s="22">
        <v>84114</v>
      </c>
    </row>
    <row r="160" spans="2:6" x14ac:dyDescent="0.25">
      <c r="B160" s="3" t="s">
        <v>418</v>
      </c>
      <c r="C160" s="11">
        <v>21186</v>
      </c>
      <c r="D160" s="11">
        <v>21240</v>
      </c>
      <c r="E160" s="11">
        <v>18625</v>
      </c>
      <c r="F160" s="22">
        <v>19491</v>
      </c>
    </row>
    <row r="161" spans="2:6" x14ac:dyDescent="0.25">
      <c r="B161" s="3" t="s">
        <v>419</v>
      </c>
      <c r="C161" s="12">
        <v>365</v>
      </c>
      <c r="D161" s="12">
        <v>373</v>
      </c>
      <c r="E161" s="12">
        <v>413</v>
      </c>
      <c r="F161">
        <v>434</v>
      </c>
    </row>
    <row r="162" spans="2:6" x14ac:dyDescent="0.25">
      <c r="B162" s="3" t="s">
        <v>420</v>
      </c>
      <c r="C162" s="11">
        <v>24347</v>
      </c>
      <c r="D162" s="11">
        <v>23833</v>
      </c>
      <c r="E162" s="11">
        <v>23507</v>
      </c>
      <c r="F162" s="22">
        <v>23097</v>
      </c>
    </row>
    <row r="163" spans="2:6" x14ac:dyDescent="0.25">
      <c r="B163" s="3" t="s">
        <v>421</v>
      </c>
      <c r="C163" s="11">
        <v>14365</v>
      </c>
      <c r="D163" s="11">
        <v>14474</v>
      </c>
      <c r="E163" s="11">
        <v>14706</v>
      </c>
      <c r="F163" s="22">
        <v>14695</v>
      </c>
    </row>
    <row r="164" spans="2:6" x14ac:dyDescent="0.25">
      <c r="B164" s="3" t="s">
        <v>422</v>
      </c>
      <c r="C164" s="11">
        <v>159234</v>
      </c>
      <c r="D164" s="11">
        <v>154983</v>
      </c>
      <c r="E164" s="11">
        <v>144880</v>
      </c>
      <c r="F164" s="22">
        <v>140042</v>
      </c>
    </row>
    <row r="165" spans="2:6" x14ac:dyDescent="0.25">
      <c r="B165" s="3" t="s">
        <v>423</v>
      </c>
      <c r="C165" s="11">
        <v>7910</v>
      </c>
      <c r="D165" s="11">
        <v>8117</v>
      </c>
      <c r="E165" s="11">
        <v>8441</v>
      </c>
      <c r="F165" s="22">
        <v>8957</v>
      </c>
    </row>
    <row r="166" spans="2:6" x14ac:dyDescent="0.25">
      <c r="B166" s="3" t="s">
        <v>424</v>
      </c>
      <c r="C166" s="11">
        <v>102751</v>
      </c>
      <c r="D166" s="11">
        <v>99202</v>
      </c>
      <c r="E166" s="11">
        <v>97957</v>
      </c>
      <c r="F166" s="22">
        <v>109458</v>
      </c>
    </row>
    <row r="167" spans="2:6" x14ac:dyDescent="0.25">
      <c r="B167" s="3" t="s">
        <v>425</v>
      </c>
      <c r="C167" s="11">
        <v>7842</v>
      </c>
      <c r="D167" s="11">
        <v>7804</v>
      </c>
      <c r="E167" s="11">
        <v>7925</v>
      </c>
      <c r="F167" s="22">
        <v>7798</v>
      </c>
    </row>
    <row r="168" spans="2:6" x14ac:dyDescent="0.25">
      <c r="B168" s="3" t="s">
        <v>426</v>
      </c>
      <c r="C168" s="11">
        <v>19286</v>
      </c>
      <c r="D168" s="11">
        <v>18621</v>
      </c>
      <c r="E168" s="11">
        <v>16632</v>
      </c>
      <c r="F168" s="22">
        <v>14678</v>
      </c>
    </row>
    <row r="169" spans="2:6" x14ac:dyDescent="0.25">
      <c r="B169" s="3" t="s">
        <v>427</v>
      </c>
      <c r="C169" s="11">
        <v>19643</v>
      </c>
      <c r="D169" s="11">
        <v>22754</v>
      </c>
      <c r="E169" s="11">
        <v>24197</v>
      </c>
      <c r="F169" s="22">
        <v>25209</v>
      </c>
    </row>
    <row r="170" spans="2:6" x14ac:dyDescent="0.25">
      <c r="B170" s="3" t="s">
        <v>428</v>
      </c>
      <c r="C170" s="11">
        <v>5461</v>
      </c>
      <c r="D170" s="11">
        <v>4964</v>
      </c>
      <c r="E170" s="11">
        <v>3848</v>
      </c>
      <c r="F170" s="22">
        <v>3366</v>
      </c>
    </row>
    <row r="171" spans="2:6" x14ac:dyDescent="0.25">
      <c r="B171" s="3" t="s">
        <v>429</v>
      </c>
      <c r="C171" s="11">
        <v>73971</v>
      </c>
      <c r="D171" s="11">
        <v>73656</v>
      </c>
      <c r="E171" s="11">
        <v>72388</v>
      </c>
      <c r="F171" s="22">
        <v>71023</v>
      </c>
    </row>
    <row r="172" spans="2:6" x14ac:dyDescent="0.25">
      <c r="B172" s="3" t="s">
        <v>430</v>
      </c>
      <c r="C172" s="11">
        <v>38526</v>
      </c>
      <c r="D172" s="11">
        <v>41063</v>
      </c>
      <c r="E172" s="11">
        <v>42443</v>
      </c>
      <c r="F172" s="22">
        <v>46245</v>
      </c>
    </row>
    <row r="173" spans="2:6" x14ac:dyDescent="0.25">
      <c r="B173" s="3" t="s">
        <v>431</v>
      </c>
      <c r="C173" s="11">
        <v>31349</v>
      </c>
      <c r="D173" s="11">
        <v>30887</v>
      </c>
      <c r="E173" s="11">
        <v>30090</v>
      </c>
      <c r="F173" s="22">
        <v>29930</v>
      </c>
    </row>
    <row r="174" spans="2:6" x14ac:dyDescent="0.25">
      <c r="B174" s="3" t="s">
        <v>432</v>
      </c>
      <c r="C174" s="11">
        <v>23852</v>
      </c>
      <c r="D174" s="11">
        <v>23853</v>
      </c>
      <c r="E174" s="11">
        <v>23669</v>
      </c>
      <c r="F174" s="22">
        <v>29415</v>
      </c>
    </row>
    <row r="175" spans="2:6" x14ac:dyDescent="0.25">
      <c r="B175" s="3" t="s">
        <v>433</v>
      </c>
      <c r="C175" s="11">
        <v>5037</v>
      </c>
      <c r="D175" s="11">
        <v>4896</v>
      </c>
      <c r="E175" s="11">
        <v>4821</v>
      </c>
      <c r="F175" s="22">
        <v>4762</v>
      </c>
    </row>
    <row r="176" spans="2:6" x14ac:dyDescent="0.25">
      <c r="B176" s="3" t="s">
        <v>434</v>
      </c>
      <c r="C176" s="11">
        <v>18596</v>
      </c>
      <c r="D176" s="11">
        <v>18337</v>
      </c>
      <c r="E176" s="11">
        <v>18206</v>
      </c>
      <c r="F176" s="22">
        <v>17900</v>
      </c>
    </row>
    <row r="177" spans="2:6" x14ac:dyDescent="0.25">
      <c r="B177" s="3" t="s">
        <v>435</v>
      </c>
      <c r="C177" s="11">
        <v>277644</v>
      </c>
      <c r="D177" s="11">
        <v>295258</v>
      </c>
      <c r="E177" s="11">
        <v>338743</v>
      </c>
      <c r="F177" s="22">
        <v>389039</v>
      </c>
    </row>
    <row r="178" spans="2:6" x14ac:dyDescent="0.25">
      <c r="B178" s="3" t="s">
        <v>436</v>
      </c>
      <c r="C178" s="11">
        <v>68806</v>
      </c>
      <c r="D178" s="11">
        <v>67764</v>
      </c>
      <c r="E178" s="11">
        <v>67122</v>
      </c>
      <c r="F178" s="22">
        <v>65528</v>
      </c>
    </row>
    <row r="179" spans="2:6" x14ac:dyDescent="0.25">
      <c r="B179" s="3" t="s">
        <v>437</v>
      </c>
      <c r="C179" s="11">
        <v>9205</v>
      </c>
      <c r="D179" s="11">
        <v>9280</v>
      </c>
      <c r="E179" s="11">
        <v>8788</v>
      </c>
      <c r="F179" s="22">
        <v>7281</v>
      </c>
    </row>
    <row r="180" spans="2:6" x14ac:dyDescent="0.25">
      <c r="B180" s="3" t="s">
        <v>438</v>
      </c>
      <c r="C180" s="11">
        <v>21762</v>
      </c>
      <c r="D180" s="11">
        <v>21548</v>
      </c>
      <c r="E180" s="11">
        <v>21315</v>
      </c>
      <c r="F180" s="22">
        <v>20846</v>
      </c>
    </row>
    <row r="181" spans="2:6" x14ac:dyDescent="0.25">
      <c r="B181" s="3" t="s">
        <v>439</v>
      </c>
      <c r="C181" s="11">
        <v>13210</v>
      </c>
      <c r="D181" s="11">
        <v>13056</v>
      </c>
      <c r="E181" s="11">
        <v>13307</v>
      </c>
      <c r="F181" s="22">
        <v>13729</v>
      </c>
    </row>
    <row r="182" spans="2:6" x14ac:dyDescent="0.25">
      <c r="B182" s="3" t="s">
        <v>440</v>
      </c>
      <c r="C182" s="11">
        <v>27631</v>
      </c>
      <c r="D182" s="11">
        <v>28257</v>
      </c>
      <c r="E182" s="11">
        <v>30504</v>
      </c>
      <c r="F182" s="22">
        <v>31684</v>
      </c>
    </row>
    <row r="183" spans="2:6" x14ac:dyDescent="0.25">
      <c r="B183" s="3" t="s">
        <v>441</v>
      </c>
      <c r="C183" s="11">
        <v>20244</v>
      </c>
      <c r="D183" s="11">
        <v>18812</v>
      </c>
      <c r="E183" s="11">
        <v>19040</v>
      </c>
      <c r="F183" s="22">
        <v>19212</v>
      </c>
    </row>
    <row r="184" spans="2:6" x14ac:dyDescent="0.25">
      <c r="B184" s="3" t="s">
        <v>442</v>
      </c>
      <c r="C184" s="11">
        <v>8295</v>
      </c>
      <c r="D184" s="11">
        <v>8214</v>
      </c>
      <c r="E184" s="11">
        <v>8257</v>
      </c>
      <c r="F184" s="22">
        <v>8613</v>
      </c>
    </row>
    <row r="185" spans="2:6" x14ac:dyDescent="0.25">
      <c r="B185" s="3" t="s">
        <v>443</v>
      </c>
      <c r="C185" s="11">
        <v>3673</v>
      </c>
      <c r="D185" s="11">
        <v>3909</v>
      </c>
      <c r="E185" s="11">
        <v>7452</v>
      </c>
      <c r="F185" s="22">
        <v>68610</v>
      </c>
    </row>
    <row r="186" spans="2:6" x14ac:dyDescent="0.25">
      <c r="B186" s="3" t="s">
        <v>17</v>
      </c>
      <c r="C186" s="11">
        <v>8301</v>
      </c>
      <c r="D186" s="11">
        <v>8640</v>
      </c>
      <c r="E186" s="11">
        <v>10898</v>
      </c>
      <c r="F186" s="22">
        <v>12390</v>
      </c>
    </row>
    <row r="187" spans="2:6" x14ac:dyDescent="0.25">
      <c r="B187" s="3" t="s">
        <v>444</v>
      </c>
      <c r="C187" s="11">
        <v>22588</v>
      </c>
      <c r="D187" s="11">
        <v>22114</v>
      </c>
      <c r="E187" s="11">
        <v>22245</v>
      </c>
      <c r="F187" s="22">
        <v>22775</v>
      </c>
    </row>
    <row r="188" spans="2:6" x14ac:dyDescent="0.25">
      <c r="B188" s="3" t="s">
        <v>445</v>
      </c>
      <c r="C188" s="11">
        <v>13329</v>
      </c>
      <c r="D188" s="11">
        <v>13696</v>
      </c>
      <c r="E188" s="11">
        <v>17287</v>
      </c>
      <c r="F188" s="22">
        <v>18427</v>
      </c>
    </row>
    <row r="189" spans="2:6" x14ac:dyDescent="0.25">
      <c r="B189" s="3" t="s">
        <v>446</v>
      </c>
      <c r="C189" s="11">
        <v>24838</v>
      </c>
      <c r="D189" s="11">
        <v>28132</v>
      </c>
      <c r="E189" s="11">
        <v>36741</v>
      </c>
      <c r="F189" s="22">
        <v>44118</v>
      </c>
    </row>
    <row r="190" spans="2:6" x14ac:dyDescent="0.25">
      <c r="B190" s="3" t="s">
        <v>447</v>
      </c>
      <c r="C190" s="11">
        <v>21939</v>
      </c>
      <c r="D190" s="11">
        <v>21719</v>
      </c>
      <c r="E190" s="11">
        <v>21131</v>
      </c>
      <c r="F190" s="22">
        <v>20599</v>
      </c>
    </row>
    <row r="191" spans="2:6" x14ac:dyDescent="0.25">
      <c r="B191" s="3" t="s">
        <v>448</v>
      </c>
      <c r="C191" s="12">
        <v>320</v>
      </c>
      <c r="D191" s="12">
        <v>324</v>
      </c>
      <c r="E191" s="11">
        <v>1554</v>
      </c>
      <c r="F191" s="22">
        <v>1559</v>
      </c>
    </row>
    <row r="192" spans="2:6" x14ac:dyDescent="0.25">
      <c r="B192" s="3" t="s">
        <v>449</v>
      </c>
      <c r="C192" s="11">
        <v>18603</v>
      </c>
      <c r="D192" s="11">
        <v>17877</v>
      </c>
      <c r="E192" s="11">
        <v>18563</v>
      </c>
      <c r="F192" s="22">
        <v>18089</v>
      </c>
    </row>
    <row r="193" spans="2:6" x14ac:dyDescent="0.25">
      <c r="B193" s="3" t="s">
        <v>450</v>
      </c>
      <c r="C193" s="11">
        <v>3819</v>
      </c>
      <c r="D193" s="11">
        <v>3889</v>
      </c>
      <c r="E193" s="11">
        <v>4016</v>
      </c>
      <c r="F193" s="22">
        <v>4039</v>
      </c>
    </row>
    <row r="194" spans="2:6" x14ac:dyDescent="0.25">
      <c r="B194" s="3" t="s">
        <v>451</v>
      </c>
      <c r="C194" s="11">
        <v>19940</v>
      </c>
      <c r="D194" s="11">
        <v>19866</v>
      </c>
      <c r="E194" s="11">
        <v>22868</v>
      </c>
      <c r="F194" s="22">
        <v>19537</v>
      </c>
    </row>
    <row r="195" spans="2:6" x14ac:dyDescent="0.25">
      <c r="B195" s="3" t="s">
        <v>452</v>
      </c>
      <c r="C195" s="11">
        <v>0</v>
      </c>
      <c r="D195" s="11">
        <v>0</v>
      </c>
      <c r="E195" s="11">
        <v>0</v>
      </c>
      <c r="F195" s="22">
        <v>470330</v>
      </c>
    </row>
    <row r="196" spans="2:6" x14ac:dyDescent="0.25">
      <c r="B196" s="3" t="s">
        <v>453</v>
      </c>
      <c r="C196" s="11">
        <v>5571</v>
      </c>
      <c r="D196" s="11">
        <v>5683</v>
      </c>
      <c r="E196" s="11">
        <v>6188</v>
      </c>
      <c r="F196" s="22">
        <v>7401</v>
      </c>
    </row>
    <row r="197" spans="2:6" x14ac:dyDescent="0.25">
      <c r="B197" s="3" t="s">
        <v>454</v>
      </c>
      <c r="C197" s="11">
        <v>34657</v>
      </c>
      <c r="D197" s="11">
        <v>30815</v>
      </c>
      <c r="E197" s="11">
        <v>26645</v>
      </c>
      <c r="F197" s="22">
        <v>23185</v>
      </c>
    </row>
    <row r="198" spans="2:6" x14ac:dyDescent="0.25">
      <c r="B198" s="3" t="s">
        <v>455</v>
      </c>
      <c r="C198" s="11">
        <v>7421</v>
      </c>
      <c r="D198" s="11">
        <v>7655</v>
      </c>
      <c r="E198" s="11">
        <v>8401</v>
      </c>
      <c r="F198" s="22">
        <v>8735</v>
      </c>
    </row>
    <row r="199" spans="2:6" x14ac:dyDescent="0.25">
      <c r="B199" s="3" t="s">
        <v>456</v>
      </c>
      <c r="C199" s="11">
        <v>223316</v>
      </c>
      <c r="D199" s="11">
        <v>221024</v>
      </c>
      <c r="E199" s="11">
        <v>198713</v>
      </c>
      <c r="F199" s="22">
        <v>201997</v>
      </c>
    </row>
    <row r="200" spans="2:6" x14ac:dyDescent="0.25">
      <c r="B200" s="3" t="s">
        <v>457</v>
      </c>
      <c r="C200" s="11">
        <v>7317</v>
      </c>
      <c r="D200" s="11">
        <v>6987</v>
      </c>
      <c r="E200" s="11">
        <v>6828</v>
      </c>
      <c r="F200" s="22">
        <v>6781</v>
      </c>
    </row>
    <row r="201" spans="2:6" x14ac:dyDescent="0.25">
      <c r="B201" s="3" t="s">
        <v>458</v>
      </c>
      <c r="C201" s="11">
        <v>2804759</v>
      </c>
      <c r="D201" s="11">
        <v>2917530</v>
      </c>
      <c r="E201" s="11">
        <v>2897596</v>
      </c>
      <c r="F201" s="22">
        <v>3100616</v>
      </c>
    </row>
    <row r="202" spans="2:6" x14ac:dyDescent="0.25">
      <c r="B202" s="3" t="s">
        <v>459</v>
      </c>
      <c r="C202" s="11">
        <v>102469</v>
      </c>
      <c r="D202" s="11">
        <v>93795</v>
      </c>
      <c r="E202" s="11">
        <v>95490</v>
      </c>
      <c r="F202" s="22">
        <v>106555</v>
      </c>
    </row>
    <row r="203" spans="2:6" x14ac:dyDescent="0.25">
      <c r="B203" s="3" t="s">
        <v>460</v>
      </c>
      <c r="C203" s="11">
        <v>49593</v>
      </c>
      <c r="D203" s="11">
        <v>46185</v>
      </c>
      <c r="E203" s="11">
        <v>45423</v>
      </c>
      <c r="F203" s="22">
        <v>42897</v>
      </c>
    </row>
    <row r="204" spans="2:6" x14ac:dyDescent="0.25">
      <c r="B204" s="3" t="s">
        <v>461</v>
      </c>
      <c r="C204" s="11">
        <v>85409</v>
      </c>
      <c r="D204" s="11">
        <v>86914</v>
      </c>
      <c r="E204" s="11">
        <v>86200</v>
      </c>
      <c r="F204" s="22">
        <v>81425</v>
      </c>
    </row>
    <row r="205" spans="2:6" x14ac:dyDescent="0.25">
      <c r="B205" s="3" t="s">
        <v>462</v>
      </c>
      <c r="C205" s="12">
        <v>284</v>
      </c>
      <c r="D205" s="12">
        <v>269</v>
      </c>
      <c r="E205" s="12">
        <v>264</v>
      </c>
      <c r="F205">
        <v>257</v>
      </c>
    </row>
    <row r="206" spans="2:6" x14ac:dyDescent="0.25">
      <c r="B206" s="3" t="s">
        <v>463</v>
      </c>
      <c r="C206" s="11">
        <v>7150</v>
      </c>
      <c r="D206" s="11">
        <v>7014</v>
      </c>
      <c r="E206" s="11">
        <v>6704</v>
      </c>
      <c r="F206" s="22">
        <v>6411</v>
      </c>
    </row>
    <row r="207" spans="2:6" x14ac:dyDescent="0.25">
      <c r="B207" s="3" t="s">
        <v>464</v>
      </c>
      <c r="C207" s="11">
        <v>81422</v>
      </c>
      <c r="D207" s="11">
        <v>80950</v>
      </c>
      <c r="E207" s="11">
        <v>73000</v>
      </c>
      <c r="F207" s="22">
        <v>73579</v>
      </c>
    </row>
    <row r="208" spans="2:6" x14ac:dyDescent="0.25">
      <c r="B208" s="3" t="s">
        <v>465</v>
      </c>
      <c r="C208" s="11">
        <v>9137</v>
      </c>
      <c r="D208" s="11">
        <v>10168</v>
      </c>
      <c r="E208" s="11">
        <v>9760</v>
      </c>
      <c r="F208" s="22">
        <v>9861</v>
      </c>
    </row>
    <row r="209" spans="2:6" x14ac:dyDescent="0.25">
      <c r="B209" s="3" t="s">
        <v>466</v>
      </c>
      <c r="C209" s="11">
        <v>12021</v>
      </c>
      <c r="D209" s="11">
        <v>12079</v>
      </c>
      <c r="E209" s="11">
        <v>12406</v>
      </c>
      <c r="F209" s="22">
        <v>10389</v>
      </c>
    </row>
    <row r="210" spans="2:6" x14ac:dyDescent="0.25">
      <c r="B210" s="3" t="s">
        <v>467</v>
      </c>
      <c r="C210" s="11">
        <v>7752</v>
      </c>
      <c r="D210" s="11">
        <v>7570</v>
      </c>
      <c r="E210" s="11">
        <v>6302</v>
      </c>
      <c r="F210" s="22">
        <v>6467</v>
      </c>
    </row>
    <row r="211" spans="2:6" x14ac:dyDescent="0.25">
      <c r="B211" s="3" t="s">
        <v>468</v>
      </c>
      <c r="C211" s="11">
        <v>127792</v>
      </c>
      <c r="D211" s="11">
        <v>118283</v>
      </c>
      <c r="E211" s="11">
        <v>118357</v>
      </c>
      <c r="F211" s="22">
        <v>117635</v>
      </c>
    </row>
    <row r="212" spans="2:6" x14ac:dyDescent="0.25">
      <c r="B212" s="3" t="s">
        <v>469</v>
      </c>
      <c r="C212" s="11">
        <v>110</v>
      </c>
      <c r="D212" s="11">
        <v>66</v>
      </c>
      <c r="E212" s="11">
        <v>0</v>
      </c>
      <c r="F212">
        <v>0</v>
      </c>
    </row>
    <row r="213" spans="2:6" x14ac:dyDescent="0.25">
      <c r="B213" s="3" t="s">
        <v>470</v>
      </c>
      <c r="C213" s="11">
        <v>10057</v>
      </c>
      <c r="D213" s="11">
        <v>9912</v>
      </c>
      <c r="E213" s="11">
        <v>9384</v>
      </c>
      <c r="F213" s="22">
        <v>8892</v>
      </c>
    </row>
    <row r="214" spans="2:6" x14ac:dyDescent="0.25">
      <c r="B214" s="3" t="s">
        <v>471</v>
      </c>
      <c r="C214" s="11">
        <v>49870</v>
      </c>
      <c r="D214" s="11">
        <v>41883</v>
      </c>
      <c r="E214" s="11">
        <v>39345</v>
      </c>
      <c r="F214" s="22">
        <v>40993</v>
      </c>
    </row>
    <row r="215" spans="2:6" x14ac:dyDescent="0.25">
      <c r="B215" s="3" t="s">
        <v>472</v>
      </c>
      <c r="C215" s="11">
        <v>13509</v>
      </c>
      <c r="D215" s="11">
        <v>13505</v>
      </c>
      <c r="E215" s="11">
        <v>13435</v>
      </c>
      <c r="F215" s="22">
        <v>11437</v>
      </c>
    </row>
    <row r="216" spans="2:6" x14ac:dyDescent="0.25">
      <c r="B216" s="3" t="s">
        <v>473</v>
      </c>
      <c r="C216" s="12">
        <v>0</v>
      </c>
      <c r="D216" s="12">
        <v>0</v>
      </c>
      <c r="E216" s="11">
        <v>7341</v>
      </c>
      <c r="F216" s="22">
        <v>7341</v>
      </c>
    </row>
    <row r="217" spans="2:6" x14ac:dyDescent="0.25">
      <c r="B217" s="3" t="s">
        <v>474</v>
      </c>
      <c r="C217" s="11">
        <v>4173</v>
      </c>
      <c r="D217" s="11">
        <v>4180</v>
      </c>
      <c r="E217" s="11">
        <v>4340</v>
      </c>
      <c r="F217" s="22">
        <v>4419</v>
      </c>
    </row>
    <row r="218" spans="2:6" x14ac:dyDescent="0.25">
      <c r="B218" s="3" t="s">
        <v>475</v>
      </c>
      <c r="C218" s="11">
        <v>53136</v>
      </c>
      <c r="D218" s="11">
        <v>48822</v>
      </c>
      <c r="E218" s="11">
        <v>44871</v>
      </c>
      <c r="F218" s="22">
        <v>42003</v>
      </c>
    </row>
    <row r="219" spans="2:6" x14ac:dyDescent="0.25">
      <c r="B219" s="3" t="s">
        <v>476</v>
      </c>
      <c r="C219" s="12">
        <v>0</v>
      </c>
      <c r="D219" s="12">
        <v>0</v>
      </c>
      <c r="E219" s="12">
        <v>0</v>
      </c>
      <c r="F219" s="22">
        <v>7710</v>
      </c>
    </row>
    <row r="220" spans="2:6" x14ac:dyDescent="0.25">
      <c r="B220" s="3" t="s">
        <v>220</v>
      </c>
      <c r="C220" s="11">
        <v>3363</v>
      </c>
      <c r="D220" s="11">
        <v>3305</v>
      </c>
      <c r="E220" s="11">
        <v>3191</v>
      </c>
      <c r="F220" s="22">
        <v>3063</v>
      </c>
    </row>
    <row r="221" spans="2:6" x14ac:dyDescent="0.25">
      <c r="B221" s="3" t="s">
        <v>477</v>
      </c>
      <c r="C221" s="11">
        <v>79949</v>
      </c>
      <c r="D221" s="11">
        <v>79084</v>
      </c>
      <c r="E221" s="11">
        <v>73820</v>
      </c>
      <c r="F221" s="22">
        <v>69213</v>
      </c>
    </row>
    <row r="222" spans="2:6" x14ac:dyDescent="0.25">
      <c r="B222" s="3" t="s">
        <v>478</v>
      </c>
      <c r="C222" s="11">
        <v>15777</v>
      </c>
      <c r="D222" s="11">
        <v>15623</v>
      </c>
      <c r="E222" s="11">
        <v>13994</v>
      </c>
      <c r="F222" s="22">
        <v>13713</v>
      </c>
    </row>
    <row r="223" spans="2:6" x14ac:dyDescent="0.25">
      <c r="B223" s="3" t="s">
        <v>479</v>
      </c>
      <c r="C223" s="11">
        <v>3500</v>
      </c>
      <c r="D223" s="11">
        <v>3605</v>
      </c>
      <c r="E223" s="11">
        <v>3659</v>
      </c>
      <c r="F223" s="22">
        <v>3656</v>
      </c>
    </row>
    <row r="224" spans="2:6" x14ac:dyDescent="0.25">
      <c r="B224" s="3" t="s">
        <v>480</v>
      </c>
      <c r="C224" s="11">
        <v>28539</v>
      </c>
      <c r="D224" s="11">
        <v>27868</v>
      </c>
      <c r="E224" s="11">
        <v>26768</v>
      </c>
      <c r="F224" s="22">
        <v>28715</v>
      </c>
    </row>
    <row r="225" spans="2:6" x14ac:dyDescent="0.25">
      <c r="B225" s="3" t="s">
        <v>221</v>
      </c>
      <c r="C225" s="11">
        <v>9887</v>
      </c>
      <c r="D225" s="11">
        <v>9887</v>
      </c>
      <c r="E225" s="11">
        <v>10110</v>
      </c>
      <c r="F225" s="22">
        <v>10214</v>
      </c>
    </row>
    <row r="226" spans="2:6" x14ac:dyDescent="0.25">
      <c r="B226" s="3" t="s">
        <v>481</v>
      </c>
      <c r="C226" s="11">
        <v>36693</v>
      </c>
      <c r="D226" s="11">
        <v>36185</v>
      </c>
      <c r="E226" s="11">
        <v>35801</v>
      </c>
      <c r="F226" s="22">
        <v>35946</v>
      </c>
    </row>
    <row r="227" spans="2:6" x14ac:dyDescent="0.25">
      <c r="B227" s="3" t="s">
        <v>482</v>
      </c>
      <c r="C227" s="11">
        <v>15590</v>
      </c>
      <c r="D227" s="11">
        <v>15796</v>
      </c>
      <c r="E227" s="11">
        <v>14480</v>
      </c>
      <c r="F227" s="22">
        <v>14916</v>
      </c>
    </row>
    <row r="228" spans="2:6" x14ac:dyDescent="0.25">
      <c r="B228" s="3" t="s">
        <v>483</v>
      </c>
      <c r="C228" s="11">
        <v>17168</v>
      </c>
      <c r="D228" s="11">
        <v>17495</v>
      </c>
      <c r="E228" s="11">
        <v>19339</v>
      </c>
      <c r="F228" s="22">
        <v>20013</v>
      </c>
    </row>
    <row r="229" spans="2:6" x14ac:dyDescent="0.25">
      <c r="B229" s="3" t="s">
        <v>484</v>
      </c>
      <c r="C229" s="11">
        <v>4065</v>
      </c>
      <c r="D229" s="11">
        <v>4130</v>
      </c>
      <c r="E229" s="11">
        <v>4040</v>
      </c>
      <c r="F229" s="22">
        <v>3881</v>
      </c>
    </row>
    <row r="230" spans="2:6" x14ac:dyDescent="0.25">
      <c r="B230" s="3" t="s">
        <v>485</v>
      </c>
      <c r="C230" s="11">
        <v>19164</v>
      </c>
      <c r="D230" s="11">
        <v>19504</v>
      </c>
      <c r="E230" s="11">
        <v>20198</v>
      </c>
      <c r="F230" s="22">
        <v>21840</v>
      </c>
    </row>
    <row r="231" spans="2:6" x14ac:dyDescent="0.25">
      <c r="B231" s="3" t="s">
        <v>486</v>
      </c>
      <c r="C231" s="11">
        <v>21575</v>
      </c>
      <c r="D231" s="11">
        <v>21561</v>
      </c>
      <c r="E231" s="11">
        <v>21474</v>
      </c>
      <c r="F231" s="22">
        <v>21509</v>
      </c>
    </row>
    <row r="232" spans="2:6" x14ac:dyDescent="0.25">
      <c r="B232" s="3" t="s">
        <v>487</v>
      </c>
      <c r="C232" s="11">
        <v>13117</v>
      </c>
      <c r="D232" s="11">
        <v>12946</v>
      </c>
      <c r="E232" s="11">
        <v>11967</v>
      </c>
      <c r="F232" s="22">
        <v>11658</v>
      </c>
    </row>
    <row r="233" spans="2:6" x14ac:dyDescent="0.25">
      <c r="B233" s="3" t="s">
        <v>488</v>
      </c>
      <c r="C233" s="11">
        <v>45761</v>
      </c>
      <c r="D233" s="11">
        <v>47710</v>
      </c>
      <c r="E233" s="11">
        <v>49719</v>
      </c>
      <c r="F233" s="22">
        <v>52411</v>
      </c>
    </row>
    <row r="234" spans="2:6" x14ac:dyDescent="0.25">
      <c r="B234" s="3" t="s">
        <v>489</v>
      </c>
      <c r="C234" s="11">
        <v>42136</v>
      </c>
      <c r="D234" s="11">
        <v>42070</v>
      </c>
      <c r="E234" s="11">
        <v>42263</v>
      </c>
      <c r="F234" s="22">
        <v>42376</v>
      </c>
    </row>
    <row r="235" spans="2:6" x14ac:dyDescent="0.25">
      <c r="B235" s="3" t="s">
        <v>490</v>
      </c>
      <c r="C235" s="11">
        <v>27184</v>
      </c>
      <c r="D235" s="11">
        <v>26479</v>
      </c>
      <c r="E235" s="11">
        <v>25082</v>
      </c>
      <c r="F235" s="22">
        <v>24999</v>
      </c>
    </row>
    <row r="236" spans="2:6" x14ac:dyDescent="0.25">
      <c r="B236" s="3" t="s">
        <v>491</v>
      </c>
      <c r="C236" s="11">
        <v>110542</v>
      </c>
      <c r="D236" s="11">
        <v>108898</v>
      </c>
      <c r="E236" s="11">
        <v>111219</v>
      </c>
      <c r="F236" s="22">
        <v>106479</v>
      </c>
    </row>
    <row r="237" spans="2:6" x14ac:dyDescent="0.25">
      <c r="B237" s="3" t="s">
        <v>492</v>
      </c>
      <c r="C237" s="11">
        <v>38767</v>
      </c>
      <c r="D237" s="11">
        <v>40321</v>
      </c>
      <c r="E237" s="11">
        <v>46501</v>
      </c>
      <c r="F237" s="22">
        <v>42964</v>
      </c>
    </row>
    <row r="238" spans="2:6" x14ac:dyDescent="0.25">
      <c r="B238" s="3" t="s">
        <v>493</v>
      </c>
      <c r="C238" s="11">
        <v>85115</v>
      </c>
      <c r="D238" s="11">
        <v>79843</v>
      </c>
      <c r="E238" s="11">
        <v>73986</v>
      </c>
      <c r="F238" s="22">
        <v>80721</v>
      </c>
    </row>
    <row r="239" spans="2:6" x14ac:dyDescent="0.25">
      <c r="B239" s="3" t="s">
        <v>98</v>
      </c>
      <c r="C239" s="11">
        <v>28555</v>
      </c>
      <c r="D239" s="11">
        <v>28680</v>
      </c>
      <c r="E239" s="11">
        <v>29449</v>
      </c>
      <c r="F239" s="22">
        <v>30502</v>
      </c>
    </row>
    <row r="240" spans="2:6" x14ac:dyDescent="0.25">
      <c r="B240" s="3" t="s">
        <v>494</v>
      </c>
      <c r="C240" s="11">
        <v>149680</v>
      </c>
      <c r="D240" s="11">
        <v>150268</v>
      </c>
      <c r="E240" s="11">
        <v>164017</v>
      </c>
      <c r="F240" s="22">
        <v>181330</v>
      </c>
    </row>
    <row r="241" spans="2:6" x14ac:dyDescent="0.25">
      <c r="B241" s="3" t="s">
        <v>495</v>
      </c>
      <c r="C241" s="11">
        <v>13182</v>
      </c>
      <c r="D241" s="11">
        <v>12944</v>
      </c>
      <c r="E241" s="11">
        <v>12241</v>
      </c>
      <c r="F241" s="22">
        <v>12509</v>
      </c>
    </row>
    <row r="242" spans="2:6" x14ac:dyDescent="0.25">
      <c r="B242" s="3" t="s">
        <v>496</v>
      </c>
      <c r="C242" s="11">
        <v>4666</v>
      </c>
      <c r="D242" s="11">
        <v>4555</v>
      </c>
      <c r="E242" s="11">
        <v>4543</v>
      </c>
      <c r="F242" s="22">
        <v>4689</v>
      </c>
    </row>
    <row r="243" spans="2:6" x14ac:dyDescent="0.25">
      <c r="B243" s="3" t="s">
        <v>497</v>
      </c>
      <c r="C243" s="11">
        <v>10895</v>
      </c>
      <c r="D243" s="11">
        <v>10836</v>
      </c>
      <c r="E243" s="11">
        <v>11033</v>
      </c>
      <c r="F243" s="22">
        <v>9507</v>
      </c>
    </row>
    <row r="244" spans="2:6" x14ac:dyDescent="0.25">
      <c r="B244" s="3" t="s">
        <v>498</v>
      </c>
      <c r="C244" s="11">
        <v>13162</v>
      </c>
      <c r="D244" s="11">
        <v>13774</v>
      </c>
      <c r="E244" s="11">
        <v>14101</v>
      </c>
      <c r="F244" s="22">
        <v>15017</v>
      </c>
    </row>
    <row r="245" spans="2:6" x14ac:dyDescent="0.25">
      <c r="B245" s="3" t="s">
        <v>499</v>
      </c>
      <c r="C245" s="11">
        <v>8951</v>
      </c>
      <c r="D245" s="11">
        <v>9315</v>
      </c>
      <c r="E245" s="11">
        <v>9283</v>
      </c>
      <c r="F245" s="22">
        <v>10133</v>
      </c>
    </row>
    <row r="246" spans="2:6" x14ac:dyDescent="0.25">
      <c r="B246" s="3" t="s">
        <v>500</v>
      </c>
      <c r="C246" s="12">
        <v>17</v>
      </c>
      <c r="D246" s="12">
        <v>20</v>
      </c>
      <c r="E246" s="12">
        <v>20</v>
      </c>
      <c r="F246">
        <v>20</v>
      </c>
    </row>
    <row r="247" spans="2:6" x14ac:dyDescent="0.25">
      <c r="B247" s="3" t="s">
        <v>501</v>
      </c>
      <c r="C247" s="11">
        <v>125739</v>
      </c>
      <c r="D247" s="11">
        <v>123819</v>
      </c>
      <c r="E247" s="11">
        <v>115205</v>
      </c>
      <c r="F247" s="22">
        <v>114008</v>
      </c>
    </row>
    <row r="248" spans="2:6" x14ac:dyDescent="0.25">
      <c r="B248" s="3" t="s">
        <v>502</v>
      </c>
      <c r="C248" s="11">
        <v>9192</v>
      </c>
      <c r="D248" s="11">
        <v>9117</v>
      </c>
      <c r="E248" s="11">
        <v>6876</v>
      </c>
      <c r="F248" s="22">
        <v>6980</v>
      </c>
    </row>
    <row r="249" spans="2:6" x14ac:dyDescent="0.25">
      <c r="B249" s="3" t="s">
        <v>503</v>
      </c>
      <c r="C249" s="11">
        <v>208558</v>
      </c>
      <c r="D249" s="11">
        <v>200853</v>
      </c>
      <c r="E249" s="11">
        <v>188980</v>
      </c>
      <c r="F249" s="22">
        <v>179782</v>
      </c>
    </row>
    <row r="250" spans="2:6" x14ac:dyDescent="0.25">
      <c r="B250" s="3" t="s">
        <v>504</v>
      </c>
      <c r="C250" s="11">
        <v>19022</v>
      </c>
      <c r="D250" s="11">
        <v>18549</v>
      </c>
      <c r="E250" s="11">
        <v>18468</v>
      </c>
      <c r="F250" s="22">
        <v>17922</v>
      </c>
    </row>
    <row r="251" spans="2:6" x14ac:dyDescent="0.25">
      <c r="B251" s="3" t="s">
        <v>505</v>
      </c>
      <c r="C251" s="11">
        <v>50355</v>
      </c>
      <c r="D251" s="11">
        <v>53839</v>
      </c>
      <c r="E251" s="11">
        <v>63830</v>
      </c>
      <c r="F251" s="22">
        <v>69748</v>
      </c>
    </row>
    <row r="252" spans="2:6" x14ac:dyDescent="0.25">
      <c r="B252" s="3" t="s">
        <v>506</v>
      </c>
      <c r="C252" s="11">
        <v>21375</v>
      </c>
      <c r="D252" s="11">
        <v>20620</v>
      </c>
      <c r="E252" s="11">
        <v>19377</v>
      </c>
      <c r="F252" s="22">
        <v>17449</v>
      </c>
    </row>
    <row r="253" spans="2:6" x14ac:dyDescent="0.25">
      <c r="B253" s="3" t="s">
        <v>18</v>
      </c>
      <c r="C253" s="11">
        <v>17842</v>
      </c>
      <c r="D253" s="11">
        <v>17436</v>
      </c>
      <c r="E253" s="11">
        <v>16224</v>
      </c>
      <c r="F253" s="22">
        <v>16545</v>
      </c>
    </row>
    <row r="254" spans="2:6" x14ac:dyDescent="0.25">
      <c r="B254" s="3" t="s">
        <v>507</v>
      </c>
      <c r="C254" s="11">
        <v>207694</v>
      </c>
      <c r="D254" s="11">
        <v>201748</v>
      </c>
      <c r="E254" s="11">
        <v>200091</v>
      </c>
      <c r="F254" s="22">
        <v>159907</v>
      </c>
    </row>
    <row r="255" spans="2:6" x14ac:dyDescent="0.25">
      <c r="B255" s="3" t="s">
        <v>508</v>
      </c>
      <c r="C255" s="11">
        <v>83692</v>
      </c>
      <c r="D255" s="11">
        <v>74793</v>
      </c>
      <c r="E255" s="11">
        <v>51982</v>
      </c>
      <c r="F255" s="22">
        <v>35793</v>
      </c>
    </row>
    <row r="256" spans="2:6" x14ac:dyDescent="0.25">
      <c r="B256" s="3" t="s">
        <v>509</v>
      </c>
      <c r="C256" s="11">
        <v>2365</v>
      </c>
      <c r="D256" s="11">
        <v>2421</v>
      </c>
      <c r="E256" s="11">
        <v>2625</v>
      </c>
      <c r="F256" s="22">
        <v>2790</v>
      </c>
    </row>
    <row r="257" spans="2:6" x14ac:dyDescent="0.25">
      <c r="B257" s="3" t="s">
        <v>510</v>
      </c>
      <c r="C257" s="11">
        <v>528344</v>
      </c>
      <c r="D257" s="11">
        <v>520161</v>
      </c>
      <c r="E257" s="11">
        <v>523337</v>
      </c>
      <c r="F257" s="22">
        <v>549354</v>
      </c>
    </row>
    <row r="258" spans="2:6" x14ac:dyDescent="0.25">
      <c r="B258" s="3" t="s">
        <v>511</v>
      </c>
      <c r="C258" s="11">
        <v>6186</v>
      </c>
      <c r="D258" s="11">
        <v>6260</v>
      </c>
      <c r="E258" s="11">
        <v>6323</v>
      </c>
      <c r="F258" s="22">
        <v>6382</v>
      </c>
    </row>
    <row r="259" spans="2:6" x14ac:dyDescent="0.25">
      <c r="B259" s="3" t="s">
        <v>512</v>
      </c>
      <c r="C259" s="11">
        <v>5162</v>
      </c>
      <c r="D259" s="11">
        <v>5171</v>
      </c>
      <c r="E259" s="11">
        <v>5407</v>
      </c>
      <c r="F259" s="22">
        <v>5474</v>
      </c>
    </row>
    <row r="260" spans="2:6" x14ac:dyDescent="0.25">
      <c r="B260" s="3" t="s">
        <v>513</v>
      </c>
      <c r="C260" s="12">
        <v>0</v>
      </c>
      <c r="D260" s="12">
        <v>0</v>
      </c>
      <c r="E260" s="12">
        <v>0</v>
      </c>
      <c r="F260" s="22">
        <v>1677</v>
      </c>
    </row>
    <row r="261" spans="2:6" x14ac:dyDescent="0.25">
      <c r="B261" s="3" t="s">
        <v>514</v>
      </c>
      <c r="C261" s="11">
        <v>84904</v>
      </c>
      <c r="D261" s="11">
        <v>82306</v>
      </c>
      <c r="E261" s="11">
        <v>81079</v>
      </c>
      <c r="F261" s="22">
        <v>80055</v>
      </c>
    </row>
    <row r="262" spans="2:6" x14ac:dyDescent="0.25">
      <c r="B262" s="3" t="s">
        <v>515</v>
      </c>
      <c r="C262" s="11">
        <v>2302</v>
      </c>
      <c r="D262" s="11">
        <v>2314</v>
      </c>
      <c r="E262" s="11">
        <v>2380</v>
      </c>
      <c r="F262" s="22">
        <v>2442</v>
      </c>
    </row>
    <row r="263" spans="2:6" x14ac:dyDescent="0.25">
      <c r="B263" s="3" t="s">
        <v>516</v>
      </c>
      <c r="C263" s="11">
        <v>40983</v>
      </c>
      <c r="D263" s="11">
        <v>38958</v>
      </c>
      <c r="E263" s="11">
        <v>36969</v>
      </c>
      <c r="F263" s="22">
        <v>36564</v>
      </c>
    </row>
    <row r="264" spans="2:6" x14ac:dyDescent="0.25">
      <c r="B264" s="3" t="s">
        <v>517</v>
      </c>
      <c r="C264" s="11">
        <v>20278</v>
      </c>
      <c r="D264" s="11">
        <v>19442</v>
      </c>
      <c r="E264" s="11">
        <v>18687</v>
      </c>
      <c r="F264" s="22">
        <v>18137</v>
      </c>
    </row>
    <row r="265" spans="2:6" x14ac:dyDescent="0.25">
      <c r="B265" s="3" t="s">
        <v>518</v>
      </c>
      <c r="C265" s="11">
        <v>78685</v>
      </c>
      <c r="D265" s="11">
        <v>76196</v>
      </c>
      <c r="E265" s="11">
        <v>68739</v>
      </c>
      <c r="F265" s="22">
        <v>67345</v>
      </c>
    </row>
    <row r="266" spans="2:6" x14ac:dyDescent="0.25">
      <c r="B266" s="3" t="s">
        <v>519</v>
      </c>
      <c r="C266" s="11">
        <v>41262</v>
      </c>
      <c r="D266" s="11">
        <v>40642</v>
      </c>
      <c r="E266" s="11">
        <v>36695</v>
      </c>
      <c r="F266" s="22">
        <v>33581</v>
      </c>
    </row>
    <row r="267" spans="2:6" x14ac:dyDescent="0.25">
      <c r="B267" s="3" t="s">
        <v>520</v>
      </c>
      <c r="C267" s="11">
        <v>15434</v>
      </c>
      <c r="D267" s="11">
        <v>15037</v>
      </c>
      <c r="E267" s="11">
        <v>15244</v>
      </c>
      <c r="F267" s="22">
        <v>14844</v>
      </c>
    </row>
    <row r="268" spans="2:6" x14ac:dyDescent="0.25">
      <c r="B268" s="3" t="s">
        <v>521</v>
      </c>
      <c r="C268" s="11">
        <v>91908</v>
      </c>
      <c r="D268" s="11">
        <v>92485</v>
      </c>
      <c r="E268" s="11">
        <v>85330</v>
      </c>
      <c r="F268" s="22">
        <v>76188</v>
      </c>
    </row>
    <row r="269" spans="2:6" x14ac:dyDescent="0.25">
      <c r="B269" s="3" t="s">
        <v>522</v>
      </c>
      <c r="C269" s="11">
        <v>4067</v>
      </c>
      <c r="D269" s="11">
        <v>4064</v>
      </c>
      <c r="E269" s="11">
        <v>4136</v>
      </c>
      <c r="F269" s="22">
        <v>4157</v>
      </c>
    </row>
    <row r="270" spans="2:6" x14ac:dyDescent="0.25">
      <c r="B270" s="3" t="s">
        <v>523</v>
      </c>
      <c r="C270" s="11">
        <v>87205</v>
      </c>
      <c r="D270" s="11">
        <v>86247</v>
      </c>
      <c r="E270" s="11">
        <v>81685</v>
      </c>
      <c r="F270" s="22">
        <v>77758</v>
      </c>
    </row>
    <row r="271" spans="2:6" x14ac:dyDescent="0.25">
      <c r="B271" s="3" t="s">
        <v>524</v>
      </c>
      <c r="C271" s="11">
        <v>24977</v>
      </c>
      <c r="D271" s="11">
        <v>25180</v>
      </c>
      <c r="E271" s="11">
        <v>26094</v>
      </c>
      <c r="F271" s="22">
        <v>25678</v>
      </c>
    </row>
    <row r="272" spans="2:6" x14ac:dyDescent="0.25">
      <c r="B272" s="3" t="s">
        <v>525</v>
      </c>
      <c r="C272" s="11">
        <v>10177</v>
      </c>
      <c r="D272" s="11">
        <v>9877</v>
      </c>
      <c r="E272" s="11">
        <v>9183</v>
      </c>
      <c r="F272" s="22">
        <v>10776</v>
      </c>
    </row>
    <row r="273" spans="2:6" x14ac:dyDescent="0.25">
      <c r="B273" s="3" t="s">
        <v>526</v>
      </c>
      <c r="C273" s="12">
        <v>0</v>
      </c>
      <c r="D273" s="12">
        <v>0</v>
      </c>
      <c r="E273" s="12">
        <v>0</v>
      </c>
      <c r="F273" s="22">
        <v>43628</v>
      </c>
    </row>
    <row r="274" spans="2:6" x14ac:dyDescent="0.25">
      <c r="B274" s="3" t="s">
        <v>527</v>
      </c>
      <c r="C274" s="11">
        <v>23605</v>
      </c>
      <c r="D274" s="11">
        <v>23976</v>
      </c>
      <c r="E274" s="11">
        <v>24490</v>
      </c>
      <c r="F274" s="22">
        <v>25079</v>
      </c>
    </row>
    <row r="275" spans="2:6" x14ac:dyDescent="0.25">
      <c r="B275" s="3" t="s">
        <v>528</v>
      </c>
      <c r="C275" s="12">
        <v>0</v>
      </c>
      <c r="D275" s="12">
        <v>0</v>
      </c>
      <c r="E275" s="12">
        <v>0</v>
      </c>
      <c r="F275">
        <v>2</v>
      </c>
    </row>
    <row r="276" spans="2:6" x14ac:dyDescent="0.25">
      <c r="B276" s="3" t="s">
        <v>19</v>
      </c>
      <c r="C276" s="11">
        <v>12346</v>
      </c>
      <c r="D276" s="11">
        <v>12346</v>
      </c>
      <c r="E276" s="11">
        <v>12346</v>
      </c>
      <c r="F276" s="22">
        <v>12346</v>
      </c>
    </row>
    <row r="277" spans="2:6" x14ac:dyDescent="0.25">
      <c r="B277" s="3" t="s">
        <v>529</v>
      </c>
      <c r="C277" s="12">
        <v>0</v>
      </c>
      <c r="D277" s="12">
        <v>0</v>
      </c>
      <c r="E277" s="12">
        <v>0</v>
      </c>
      <c r="F277" s="22">
        <v>60315</v>
      </c>
    </row>
    <row r="278" spans="2:6" x14ac:dyDescent="0.25">
      <c r="B278" s="3" t="s">
        <v>530</v>
      </c>
      <c r="C278" s="11">
        <v>10465</v>
      </c>
      <c r="D278" s="11">
        <v>10559</v>
      </c>
      <c r="E278" s="11">
        <v>10827</v>
      </c>
      <c r="F278" s="22">
        <v>10960</v>
      </c>
    </row>
    <row r="279" spans="2:6" x14ac:dyDescent="0.25">
      <c r="B279" s="3" t="s">
        <v>531</v>
      </c>
      <c r="C279" s="11">
        <v>1915909</v>
      </c>
      <c r="D279" s="11">
        <v>1921669</v>
      </c>
      <c r="E279" s="11">
        <v>1757586</v>
      </c>
      <c r="F279" s="22">
        <v>1691161</v>
      </c>
    </row>
    <row r="280" spans="2:6" x14ac:dyDescent="0.25">
      <c r="B280" s="3" t="s">
        <v>532</v>
      </c>
      <c r="C280" s="11">
        <v>185522</v>
      </c>
      <c r="D280" s="11">
        <v>178698</v>
      </c>
      <c r="E280" s="11">
        <v>167539</v>
      </c>
      <c r="F280" s="22">
        <v>163991</v>
      </c>
    </row>
    <row r="281" spans="2:6" x14ac:dyDescent="0.25">
      <c r="B281" s="3" t="s">
        <v>533</v>
      </c>
      <c r="C281" s="11">
        <v>10840</v>
      </c>
      <c r="D281" s="11">
        <v>5498</v>
      </c>
      <c r="E281" s="11">
        <v>4113</v>
      </c>
      <c r="F281" s="22">
        <v>4653</v>
      </c>
    </row>
    <row r="282" spans="2:6" x14ac:dyDescent="0.25">
      <c r="B282" s="3" t="s">
        <v>534</v>
      </c>
      <c r="C282" s="11">
        <v>7107</v>
      </c>
      <c r="D282" s="11">
        <v>6898</v>
      </c>
      <c r="E282" s="11">
        <v>8221</v>
      </c>
      <c r="F282" s="22">
        <v>8682</v>
      </c>
    </row>
    <row r="283" spans="2:6" x14ac:dyDescent="0.25">
      <c r="B283" s="3" t="s">
        <v>535</v>
      </c>
      <c r="C283" s="11">
        <v>12504</v>
      </c>
      <c r="D283" s="11">
        <v>12121</v>
      </c>
      <c r="E283" s="11">
        <v>11429</v>
      </c>
      <c r="F283" s="22">
        <v>11038</v>
      </c>
    </row>
    <row r="284" spans="2:6" x14ac:dyDescent="0.25">
      <c r="B284" s="3" t="s">
        <v>20</v>
      </c>
      <c r="C284" s="11">
        <v>402134</v>
      </c>
      <c r="D284" s="11">
        <v>412609</v>
      </c>
      <c r="E284" s="11">
        <v>355808</v>
      </c>
      <c r="F284" s="22">
        <v>341786</v>
      </c>
    </row>
    <row r="285" spans="2:6" x14ac:dyDescent="0.25">
      <c r="B285" s="3" t="s">
        <v>536</v>
      </c>
      <c r="C285" s="11">
        <v>69412</v>
      </c>
      <c r="D285" s="11">
        <v>69274</v>
      </c>
      <c r="E285" s="11">
        <v>66631</v>
      </c>
      <c r="F285" s="22">
        <v>68698</v>
      </c>
    </row>
    <row r="286" spans="2:6" x14ac:dyDescent="0.25">
      <c r="B286" s="3" t="s">
        <v>537</v>
      </c>
      <c r="C286" s="11">
        <v>1082</v>
      </c>
      <c r="D286" s="11">
        <v>1201</v>
      </c>
      <c r="E286" s="11">
        <v>1262</v>
      </c>
      <c r="F286" s="22">
        <v>1289</v>
      </c>
    </row>
    <row r="287" spans="2:6" x14ac:dyDescent="0.25">
      <c r="B287" s="3" t="s">
        <v>100</v>
      </c>
      <c r="C287" s="11">
        <v>8363</v>
      </c>
      <c r="D287" s="11">
        <v>8363</v>
      </c>
      <c r="E287" s="11">
        <v>8399</v>
      </c>
      <c r="F287" s="22">
        <v>8903</v>
      </c>
    </row>
    <row r="288" spans="2:6" x14ac:dyDescent="0.25">
      <c r="B288" s="3" t="s">
        <v>538</v>
      </c>
      <c r="C288" s="11">
        <v>280270</v>
      </c>
      <c r="D288" s="11">
        <v>262950</v>
      </c>
      <c r="E288" s="11">
        <v>275918</v>
      </c>
      <c r="F288" s="22">
        <v>263011</v>
      </c>
    </row>
    <row r="289" spans="2:6" x14ac:dyDescent="0.25">
      <c r="B289" s="3" t="s">
        <v>539</v>
      </c>
      <c r="C289" s="11">
        <v>219097</v>
      </c>
      <c r="D289" s="11">
        <v>216588</v>
      </c>
      <c r="E289" s="11">
        <v>212603</v>
      </c>
      <c r="F289" s="22">
        <v>208328</v>
      </c>
    </row>
    <row r="290" spans="2:6" x14ac:dyDescent="0.25">
      <c r="B290" s="3" t="s">
        <v>540</v>
      </c>
      <c r="C290" s="11">
        <v>8055</v>
      </c>
      <c r="D290" s="11">
        <v>7517</v>
      </c>
      <c r="E290" s="11">
        <v>7245</v>
      </c>
      <c r="F290" s="22">
        <v>6844</v>
      </c>
    </row>
    <row r="291" spans="2:6" x14ac:dyDescent="0.25">
      <c r="B291" s="3" t="s">
        <v>541</v>
      </c>
      <c r="C291" s="11">
        <v>3342</v>
      </c>
      <c r="D291" s="11">
        <v>3279</v>
      </c>
      <c r="E291" s="11">
        <v>3330</v>
      </c>
      <c r="F291" s="22">
        <v>3219</v>
      </c>
    </row>
    <row r="292" spans="2:6" x14ac:dyDescent="0.25">
      <c r="B292" s="3" t="s">
        <v>542</v>
      </c>
      <c r="C292" s="11">
        <v>9521</v>
      </c>
      <c r="D292" s="11">
        <v>9286</v>
      </c>
      <c r="E292" s="11">
        <v>11781</v>
      </c>
      <c r="F292" s="22">
        <v>11927</v>
      </c>
    </row>
    <row r="293" spans="2:6" x14ac:dyDescent="0.25">
      <c r="B293" s="3" t="s">
        <v>543</v>
      </c>
      <c r="C293" s="11">
        <v>6549</v>
      </c>
      <c r="D293" s="11">
        <v>6582</v>
      </c>
      <c r="E293" s="11">
        <v>6575</v>
      </c>
      <c r="F293" s="22">
        <v>6726</v>
      </c>
    </row>
    <row r="294" spans="2:6" x14ac:dyDescent="0.25">
      <c r="B294" s="3" t="s">
        <v>544</v>
      </c>
      <c r="C294" s="12">
        <v>0</v>
      </c>
      <c r="D294" s="12">
        <v>0</v>
      </c>
      <c r="E294" s="12">
        <v>57</v>
      </c>
      <c r="F294">
        <v>510</v>
      </c>
    </row>
    <row r="295" spans="2:6" x14ac:dyDescent="0.25">
      <c r="B295" s="3" t="s">
        <v>545</v>
      </c>
      <c r="C295" s="11">
        <v>62371</v>
      </c>
      <c r="D295" s="11">
        <v>62109</v>
      </c>
      <c r="E295" s="11">
        <v>61661</v>
      </c>
      <c r="F295" s="22">
        <v>60717</v>
      </c>
    </row>
    <row r="296" spans="2:6" x14ac:dyDescent="0.25">
      <c r="B296" s="3" t="s">
        <v>21</v>
      </c>
      <c r="C296" s="11">
        <v>29798</v>
      </c>
      <c r="D296" s="11">
        <v>33738</v>
      </c>
      <c r="E296" s="11">
        <v>40547</v>
      </c>
      <c r="F296" s="22">
        <v>41885</v>
      </c>
    </row>
    <row r="297" spans="2:6" x14ac:dyDescent="0.25">
      <c r="B297" s="3" t="s">
        <v>546</v>
      </c>
      <c r="C297" s="11">
        <v>51471</v>
      </c>
      <c r="D297" s="11">
        <v>51555</v>
      </c>
      <c r="E297" s="11">
        <v>52917</v>
      </c>
      <c r="F297" s="22">
        <v>53044</v>
      </c>
    </row>
    <row r="298" spans="2:6" x14ac:dyDescent="0.25">
      <c r="B298" s="3" t="s">
        <v>547</v>
      </c>
      <c r="C298" s="11">
        <v>3575</v>
      </c>
      <c r="D298" s="11">
        <v>3104</v>
      </c>
      <c r="E298" s="11">
        <v>2066</v>
      </c>
      <c r="F298" s="22">
        <v>1563</v>
      </c>
    </row>
    <row r="299" spans="2:6" x14ac:dyDescent="0.25">
      <c r="B299" s="3" t="s">
        <v>22</v>
      </c>
      <c r="C299" s="12">
        <v>0</v>
      </c>
      <c r="D299" s="12">
        <v>0</v>
      </c>
      <c r="E299" s="11">
        <v>32463</v>
      </c>
      <c r="F299" s="22">
        <v>33995</v>
      </c>
    </row>
    <row r="300" spans="2:6" x14ac:dyDescent="0.25">
      <c r="B300" s="3" t="s">
        <v>548</v>
      </c>
      <c r="C300" s="11">
        <v>19663</v>
      </c>
      <c r="D300" s="11">
        <v>20438</v>
      </c>
      <c r="E300" s="11">
        <v>22189</v>
      </c>
      <c r="F300" s="22">
        <v>23759</v>
      </c>
    </row>
    <row r="301" spans="2:6" x14ac:dyDescent="0.25">
      <c r="B301" s="3" t="s">
        <v>549</v>
      </c>
      <c r="C301" s="11">
        <v>2161</v>
      </c>
      <c r="D301" s="11">
        <v>2276</v>
      </c>
      <c r="E301" s="11">
        <v>2278</v>
      </c>
      <c r="F301" s="22">
        <v>2342</v>
      </c>
    </row>
    <row r="302" spans="2:6" x14ac:dyDescent="0.25">
      <c r="B302" s="3" t="s">
        <v>550</v>
      </c>
      <c r="C302" s="11">
        <v>2105</v>
      </c>
      <c r="D302" s="11">
        <v>2154</v>
      </c>
      <c r="E302" s="11">
        <v>2287</v>
      </c>
      <c r="F302" s="22">
        <v>2407</v>
      </c>
    </row>
    <row r="303" spans="2:6" x14ac:dyDescent="0.25">
      <c r="B303" s="3" t="s">
        <v>23</v>
      </c>
      <c r="C303" s="11">
        <v>197569</v>
      </c>
      <c r="D303" s="11">
        <v>191465</v>
      </c>
      <c r="E303" s="11">
        <v>185637</v>
      </c>
      <c r="F303" s="22">
        <v>184174</v>
      </c>
    </row>
    <row r="304" spans="2:6" x14ac:dyDescent="0.25">
      <c r="B304" s="3" t="s">
        <v>551</v>
      </c>
      <c r="C304" s="11">
        <v>9169</v>
      </c>
      <c r="D304" s="11">
        <v>9279</v>
      </c>
      <c r="E304" s="11">
        <v>9566</v>
      </c>
      <c r="F304" s="22">
        <v>9721</v>
      </c>
    </row>
    <row r="305" spans="2:6" x14ac:dyDescent="0.25">
      <c r="B305" s="3" t="s">
        <v>24</v>
      </c>
      <c r="C305" s="11">
        <v>26273</v>
      </c>
      <c r="D305" s="11">
        <v>25958</v>
      </c>
      <c r="E305" s="11">
        <v>28059</v>
      </c>
      <c r="F305" s="22">
        <v>32098</v>
      </c>
    </row>
    <row r="306" spans="2:6" x14ac:dyDescent="0.25">
      <c r="B306" s="3" t="s">
        <v>552</v>
      </c>
      <c r="C306" s="11">
        <v>11011</v>
      </c>
      <c r="D306" s="11">
        <v>10723</v>
      </c>
      <c r="E306" s="11">
        <v>11487</v>
      </c>
      <c r="F306" s="22">
        <v>12506</v>
      </c>
    </row>
    <row r="307" spans="2:6" x14ac:dyDescent="0.25">
      <c r="B307" s="3" t="s">
        <v>553</v>
      </c>
      <c r="C307" s="11">
        <v>13690</v>
      </c>
      <c r="D307" s="11">
        <v>12748</v>
      </c>
      <c r="E307" s="11">
        <v>12070</v>
      </c>
      <c r="F307" s="22">
        <v>11743</v>
      </c>
    </row>
    <row r="308" spans="2:6" x14ac:dyDescent="0.25">
      <c r="B308" s="3" t="s">
        <v>554</v>
      </c>
      <c r="C308" s="11">
        <v>4910</v>
      </c>
      <c r="D308" s="11">
        <v>4810</v>
      </c>
      <c r="E308" s="11">
        <v>4680</v>
      </c>
      <c r="F308" s="22">
        <v>4598</v>
      </c>
    </row>
    <row r="309" spans="2:6" x14ac:dyDescent="0.25">
      <c r="B309" s="3" t="s">
        <v>555</v>
      </c>
      <c r="C309" s="11">
        <v>116771</v>
      </c>
      <c r="D309" s="11">
        <v>120811</v>
      </c>
      <c r="E309" s="11">
        <v>143340</v>
      </c>
      <c r="F309" s="22">
        <v>151374</v>
      </c>
    </row>
    <row r="310" spans="2:6" x14ac:dyDescent="0.25">
      <c r="B310" s="3" t="s">
        <v>556</v>
      </c>
      <c r="C310" s="11">
        <v>4539</v>
      </c>
      <c r="D310" s="11">
        <v>4711</v>
      </c>
      <c r="E310" s="11">
        <v>4296</v>
      </c>
      <c r="F310" s="22">
        <v>3754</v>
      </c>
    </row>
    <row r="311" spans="2:6" x14ac:dyDescent="0.25">
      <c r="B311" s="3" t="s">
        <v>557</v>
      </c>
      <c r="C311" s="11">
        <v>1448443</v>
      </c>
      <c r="D311" s="11">
        <v>1368479</v>
      </c>
      <c r="E311" s="11">
        <v>1303751</v>
      </c>
      <c r="F311" s="22">
        <v>1272914</v>
      </c>
    </row>
    <row r="312" spans="2:6" x14ac:dyDescent="0.25">
      <c r="B312" s="3" t="s">
        <v>226</v>
      </c>
      <c r="C312" s="12">
        <v>0</v>
      </c>
      <c r="D312" s="12">
        <v>0</v>
      </c>
      <c r="E312" s="12">
        <v>0</v>
      </c>
      <c r="F312">
        <v>841</v>
      </c>
    </row>
    <row r="313" spans="2:6" x14ac:dyDescent="0.25">
      <c r="B313" s="3" t="s">
        <v>558</v>
      </c>
      <c r="C313" s="12">
        <v>598</v>
      </c>
      <c r="D313" s="12">
        <v>616</v>
      </c>
      <c r="E313" s="12">
        <v>611</v>
      </c>
      <c r="F313">
        <v>603</v>
      </c>
    </row>
    <row r="314" spans="2:6" x14ac:dyDescent="0.25">
      <c r="B314" s="3" t="s">
        <v>559</v>
      </c>
      <c r="C314" s="12">
        <v>959</v>
      </c>
      <c r="D314" s="12">
        <v>997</v>
      </c>
      <c r="E314" s="12">
        <v>916</v>
      </c>
      <c r="F314">
        <v>931</v>
      </c>
    </row>
    <row r="315" spans="2:6" x14ac:dyDescent="0.25">
      <c r="B315" s="3" t="s">
        <v>560</v>
      </c>
      <c r="C315" s="11">
        <v>68824</v>
      </c>
      <c r="D315" s="11">
        <v>71293</v>
      </c>
      <c r="E315" s="11">
        <v>81649</v>
      </c>
      <c r="F315" s="22">
        <v>84517</v>
      </c>
    </row>
    <row r="316" spans="2:6" x14ac:dyDescent="0.25">
      <c r="B316" s="3" t="s">
        <v>25</v>
      </c>
      <c r="C316" s="11">
        <v>58233</v>
      </c>
      <c r="D316" s="11">
        <v>59811</v>
      </c>
      <c r="E316" s="11">
        <v>65507</v>
      </c>
      <c r="F316" s="22">
        <v>76531</v>
      </c>
    </row>
    <row r="317" spans="2:6" x14ac:dyDescent="0.25">
      <c r="B317" s="3" t="s">
        <v>561</v>
      </c>
      <c r="C317" s="12">
        <v>848</v>
      </c>
      <c r="D317" s="12">
        <v>489</v>
      </c>
      <c r="E317" s="12">
        <v>374</v>
      </c>
      <c r="F317">
        <v>468</v>
      </c>
    </row>
    <row r="318" spans="2:6" x14ac:dyDescent="0.25">
      <c r="B318" s="3" t="s">
        <v>562</v>
      </c>
      <c r="C318" s="11">
        <v>40492</v>
      </c>
      <c r="D318" s="11">
        <v>38363</v>
      </c>
      <c r="E318" s="11">
        <v>37583</v>
      </c>
      <c r="F318" s="22">
        <v>37276</v>
      </c>
    </row>
    <row r="319" spans="2:6" x14ac:dyDescent="0.25">
      <c r="B319" s="3" t="s">
        <v>563</v>
      </c>
      <c r="C319" s="11">
        <v>4362</v>
      </c>
      <c r="D319" s="11">
        <v>3931</v>
      </c>
      <c r="E319" s="11">
        <v>3443</v>
      </c>
      <c r="F319" s="22">
        <v>3202</v>
      </c>
    </row>
    <row r="320" spans="2:6" x14ac:dyDescent="0.25">
      <c r="B320" s="3" t="s">
        <v>564</v>
      </c>
      <c r="C320" s="11">
        <v>102637</v>
      </c>
      <c r="D320" s="11">
        <v>97082</v>
      </c>
      <c r="E320" s="11">
        <v>74274</v>
      </c>
      <c r="F320" s="22">
        <v>55395</v>
      </c>
    </row>
    <row r="321" spans="2:6" x14ac:dyDescent="0.25">
      <c r="B321" s="3" t="s">
        <v>565</v>
      </c>
      <c r="C321" s="11">
        <v>179003</v>
      </c>
      <c r="D321" s="11">
        <v>177441</v>
      </c>
      <c r="E321" s="11">
        <v>182073</v>
      </c>
      <c r="F321" s="22">
        <v>204869</v>
      </c>
    </row>
    <row r="322" spans="2:6" x14ac:dyDescent="0.25">
      <c r="B322" s="3" t="s">
        <v>566</v>
      </c>
      <c r="C322" s="11">
        <v>1334</v>
      </c>
      <c r="D322" s="11">
        <v>1312</v>
      </c>
      <c r="E322" s="11">
        <v>1326</v>
      </c>
      <c r="F322" s="22">
        <v>1362</v>
      </c>
    </row>
    <row r="323" spans="2:6" x14ac:dyDescent="0.25">
      <c r="B323" s="3" t="s">
        <v>567</v>
      </c>
      <c r="C323" s="11">
        <v>21692</v>
      </c>
      <c r="D323" s="11">
        <v>21524</v>
      </c>
      <c r="E323" s="11">
        <v>21815</v>
      </c>
      <c r="F323" s="22">
        <v>22422</v>
      </c>
    </row>
    <row r="324" spans="2:6" x14ac:dyDescent="0.25">
      <c r="B324" s="3" t="s">
        <v>568</v>
      </c>
      <c r="C324" s="11">
        <v>20630</v>
      </c>
      <c r="D324" s="11">
        <v>20530</v>
      </c>
      <c r="E324" s="11">
        <v>20854</v>
      </c>
      <c r="F324" s="22">
        <v>21648</v>
      </c>
    </row>
    <row r="325" spans="2:6" x14ac:dyDescent="0.25">
      <c r="B325" s="3" t="s">
        <v>569</v>
      </c>
      <c r="C325" s="11">
        <v>20905</v>
      </c>
      <c r="D325" s="11">
        <v>21556</v>
      </c>
      <c r="E325" s="11">
        <v>22676</v>
      </c>
      <c r="F325" s="22">
        <v>23477</v>
      </c>
    </row>
    <row r="326" spans="2:6" x14ac:dyDescent="0.25">
      <c r="B326" s="3" t="s">
        <v>570</v>
      </c>
      <c r="C326" s="11">
        <v>43920</v>
      </c>
      <c r="D326" s="11">
        <v>43945</v>
      </c>
      <c r="E326" s="11">
        <v>40033</v>
      </c>
      <c r="F326" s="22">
        <v>39758</v>
      </c>
    </row>
    <row r="327" spans="2:6" x14ac:dyDescent="0.25">
      <c r="B327" s="3" t="s">
        <v>26</v>
      </c>
      <c r="C327" s="11">
        <v>182635</v>
      </c>
      <c r="D327" s="11">
        <v>189721</v>
      </c>
      <c r="E327" s="11">
        <v>188346</v>
      </c>
      <c r="F327" s="22">
        <v>186755</v>
      </c>
    </row>
    <row r="328" spans="2:6" x14ac:dyDescent="0.25">
      <c r="B328" s="3" t="s">
        <v>27</v>
      </c>
      <c r="C328" s="11">
        <v>25598</v>
      </c>
      <c r="D328" s="11">
        <v>25553</v>
      </c>
      <c r="E328" s="11">
        <v>25460</v>
      </c>
      <c r="F328" s="22">
        <v>24739</v>
      </c>
    </row>
    <row r="329" spans="2:6" x14ac:dyDescent="0.25">
      <c r="B329" s="3" t="s">
        <v>571</v>
      </c>
      <c r="C329" s="11">
        <v>3230</v>
      </c>
      <c r="D329" s="11">
        <v>3230</v>
      </c>
      <c r="E329" s="11">
        <v>3369</v>
      </c>
      <c r="F329" s="22">
        <v>3362</v>
      </c>
    </row>
    <row r="330" spans="2:6" x14ac:dyDescent="0.25">
      <c r="B330" s="3" t="s">
        <v>572</v>
      </c>
      <c r="C330" s="11">
        <v>19876</v>
      </c>
      <c r="D330" s="11">
        <v>19836</v>
      </c>
      <c r="E330" s="11">
        <v>19610</v>
      </c>
      <c r="F330" s="22">
        <v>19633</v>
      </c>
    </row>
    <row r="331" spans="2:6" x14ac:dyDescent="0.25">
      <c r="B331" s="3" t="s">
        <v>28</v>
      </c>
      <c r="C331" s="11">
        <v>22409</v>
      </c>
      <c r="D331" s="11">
        <v>22049</v>
      </c>
      <c r="E331" s="11">
        <v>22484</v>
      </c>
      <c r="F331" s="22">
        <v>22457</v>
      </c>
    </row>
    <row r="332" spans="2:6" x14ac:dyDescent="0.25">
      <c r="B332" s="3" t="s">
        <v>573</v>
      </c>
      <c r="C332" s="11">
        <v>48088</v>
      </c>
      <c r="D332" s="11">
        <v>47433</v>
      </c>
      <c r="E332" s="11">
        <v>58403</v>
      </c>
      <c r="F332" s="22">
        <v>56059</v>
      </c>
    </row>
    <row r="333" spans="2:6" x14ac:dyDescent="0.25">
      <c r="B333" s="3" t="s">
        <v>574</v>
      </c>
      <c r="C333" s="11">
        <v>1513</v>
      </c>
      <c r="D333" s="11">
        <v>1513</v>
      </c>
      <c r="E333" s="11">
        <v>1513</v>
      </c>
      <c r="F333" s="22">
        <v>1513</v>
      </c>
    </row>
    <row r="334" spans="2:6" x14ac:dyDescent="0.25">
      <c r="B334" s="3" t="s">
        <v>575</v>
      </c>
      <c r="C334" s="11">
        <v>10361</v>
      </c>
      <c r="D334" s="11">
        <v>13125</v>
      </c>
      <c r="E334" s="11">
        <v>16227</v>
      </c>
      <c r="F334" s="22">
        <v>15291</v>
      </c>
    </row>
    <row r="335" spans="2:6" x14ac:dyDescent="0.25">
      <c r="B335" s="3" t="s">
        <v>576</v>
      </c>
      <c r="C335" s="11">
        <v>597092</v>
      </c>
      <c r="D335" s="11">
        <v>605715</v>
      </c>
      <c r="E335" s="11">
        <v>634429</v>
      </c>
      <c r="F335" s="22">
        <v>658642</v>
      </c>
    </row>
    <row r="336" spans="2:6" x14ac:dyDescent="0.25">
      <c r="B336" s="3" t="s">
        <v>577</v>
      </c>
      <c r="C336" s="11">
        <v>12455</v>
      </c>
      <c r="D336" s="11">
        <v>12586</v>
      </c>
      <c r="E336" s="11">
        <v>13172</v>
      </c>
      <c r="F336" s="22">
        <v>13246</v>
      </c>
    </row>
    <row r="337" spans="2:6" x14ac:dyDescent="0.25">
      <c r="B337" s="3" t="s">
        <v>578</v>
      </c>
      <c r="C337" s="11">
        <v>23115</v>
      </c>
      <c r="D337" s="11">
        <v>58823</v>
      </c>
      <c r="E337" s="11">
        <v>63578</v>
      </c>
      <c r="F337" s="22">
        <v>69485</v>
      </c>
    </row>
    <row r="338" spans="2:6" x14ac:dyDescent="0.25">
      <c r="B338" s="3" t="s">
        <v>579</v>
      </c>
      <c r="C338" s="11">
        <v>13323</v>
      </c>
      <c r="D338" s="11">
        <v>13684</v>
      </c>
      <c r="E338" s="11">
        <v>13580</v>
      </c>
      <c r="F338" s="22">
        <v>12880</v>
      </c>
    </row>
    <row r="339" spans="2:6" x14ac:dyDescent="0.25">
      <c r="B339" s="3" t="s">
        <v>29</v>
      </c>
      <c r="C339" s="11">
        <v>20155</v>
      </c>
      <c r="D339" s="11">
        <v>18283</v>
      </c>
      <c r="E339" s="11">
        <v>17615</v>
      </c>
      <c r="F339" s="22">
        <v>15846</v>
      </c>
    </row>
    <row r="340" spans="2:6" x14ac:dyDescent="0.25">
      <c r="B340" s="3" t="s">
        <v>580</v>
      </c>
      <c r="C340" s="12">
        <v>0</v>
      </c>
      <c r="D340" s="12">
        <v>4</v>
      </c>
      <c r="E340" s="12">
        <v>4</v>
      </c>
      <c r="F340">
        <v>4</v>
      </c>
    </row>
    <row r="341" spans="2:6" x14ac:dyDescent="0.25">
      <c r="B341" s="3" t="s">
        <v>581</v>
      </c>
      <c r="C341" s="11">
        <v>32404</v>
      </c>
      <c r="D341" s="11">
        <v>32500</v>
      </c>
      <c r="E341" s="11">
        <v>38882</v>
      </c>
      <c r="F341" s="22">
        <v>39864</v>
      </c>
    </row>
    <row r="342" spans="2:6" x14ac:dyDescent="0.25">
      <c r="B342" s="3" t="s">
        <v>582</v>
      </c>
      <c r="C342" s="11">
        <v>37040</v>
      </c>
      <c r="D342" s="11">
        <v>37559</v>
      </c>
      <c r="E342" s="11">
        <v>34073</v>
      </c>
      <c r="F342" s="22">
        <v>33691</v>
      </c>
    </row>
    <row r="343" spans="2:6" x14ac:dyDescent="0.25">
      <c r="B343" s="3" t="s">
        <v>30</v>
      </c>
      <c r="C343" s="11">
        <v>11915</v>
      </c>
      <c r="D343" s="11">
        <v>11581</v>
      </c>
      <c r="E343" s="11">
        <v>11216</v>
      </c>
      <c r="F343" s="22">
        <v>10413</v>
      </c>
    </row>
    <row r="344" spans="2:6" x14ac:dyDescent="0.25">
      <c r="B344" s="3" t="s">
        <v>103</v>
      </c>
      <c r="C344" s="11">
        <v>2130</v>
      </c>
      <c r="D344" s="11">
        <v>2262</v>
      </c>
      <c r="E344" s="11">
        <v>2504</v>
      </c>
      <c r="F344" s="22">
        <v>2675</v>
      </c>
    </row>
    <row r="345" spans="2:6" x14ac:dyDescent="0.25">
      <c r="B345" s="3" t="s">
        <v>583</v>
      </c>
      <c r="C345" s="11">
        <v>42879</v>
      </c>
      <c r="D345" s="11">
        <v>41948</v>
      </c>
      <c r="E345" s="11">
        <v>41707</v>
      </c>
      <c r="F345" s="22">
        <v>41571</v>
      </c>
    </row>
    <row r="346" spans="2:6" x14ac:dyDescent="0.25">
      <c r="B346" s="3" t="s">
        <v>584</v>
      </c>
      <c r="C346" s="11">
        <v>95932</v>
      </c>
      <c r="D346" s="11">
        <v>88621</v>
      </c>
      <c r="E346" s="11">
        <v>68262</v>
      </c>
      <c r="F346" s="22">
        <v>57897</v>
      </c>
    </row>
    <row r="347" spans="2:6" x14ac:dyDescent="0.25">
      <c r="B347" s="3" t="s">
        <v>585</v>
      </c>
      <c r="C347" s="11">
        <v>18105</v>
      </c>
      <c r="D347" s="11">
        <v>17712</v>
      </c>
      <c r="E347" s="11">
        <v>17598</v>
      </c>
      <c r="F347" s="22">
        <v>17765</v>
      </c>
    </row>
    <row r="348" spans="2:6" x14ac:dyDescent="0.25">
      <c r="B348" s="3" t="s">
        <v>586</v>
      </c>
      <c r="C348" s="11">
        <v>19491</v>
      </c>
      <c r="D348" s="11">
        <v>19118</v>
      </c>
      <c r="E348" s="11">
        <v>17954</v>
      </c>
      <c r="F348" s="22">
        <v>17671</v>
      </c>
    </row>
    <row r="349" spans="2:6" x14ac:dyDescent="0.25">
      <c r="B349" s="3" t="s">
        <v>587</v>
      </c>
      <c r="C349" s="11">
        <v>115968</v>
      </c>
      <c r="D349" s="11">
        <v>108752</v>
      </c>
      <c r="E349" s="11">
        <v>86024</v>
      </c>
      <c r="F349" s="22">
        <v>79397</v>
      </c>
    </row>
    <row r="350" spans="2:6" x14ac:dyDescent="0.25">
      <c r="B350" s="3" t="s">
        <v>588</v>
      </c>
      <c r="C350" s="12">
        <v>0</v>
      </c>
      <c r="D350" s="12">
        <v>0</v>
      </c>
      <c r="E350" s="12">
        <v>0</v>
      </c>
      <c r="F350" s="22">
        <v>34356</v>
      </c>
    </row>
    <row r="351" spans="2:6" x14ac:dyDescent="0.25">
      <c r="B351" s="3" t="s">
        <v>589</v>
      </c>
      <c r="C351" s="11">
        <v>522912</v>
      </c>
      <c r="D351" s="11">
        <v>440357</v>
      </c>
      <c r="E351" s="11">
        <v>343007</v>
      </c>
      <c r="F351" s="22">
        <v>350753</v>
      </c>
    </row>
    <row r="352" spans="2:6" x14ac:dyDescent="0.25">
      <c r="B352" s="3" t="s">
        <v>31</v>
      </c>
      <c r="C352" s="11">
        <v>191140</v>
      </c>
      <c r="D352" s="11">
        <v>229516</v>
      </c>
      <c r="E352" s="11">
        <v>220087</v>
      </c>
      <c r="F352" s="22">
        <v>109474</v>
      </c>
    </row>
    <row r="353" spans="2:6" x14ac:dyDescent="0.25">
      <c r="B353" s="3" t="s">
        <v>590</v>
      </c>
      <c r="C353" s="11">
        <v>99477</v>
      </c>
      <c r="D353" s="11">
        <v>91023</v>
      </c>
      <c r="E353" s="11">
        <v>71358</v>
      </c>
      <c r="F353" s="22">
        <v>67717</v>
      </c>
    </row>
    <row r="354" spans="2:6" x14ac:dyDescent="0.25">
      <c r="B354" s="3" t="s">
        <v>591</v>
      </c>
      <c r="C354" s="12">
        <v>0</v>
      </c>
      <c r="D354" s="12">
        <v>0</v>
      </c>
      <c r="E354" s="11">
        <v>41308</v>
      </c>
      <c r="F354" s="22">
        <v>42638</v>
      </c>
    </row>
    <row r="355" spans="2:6" x14ac:dyDescent="0.25">
      <c r="B355" s="3" t="s">
        <v>592</v>
      </c>
      <c r="C355" s="11">
        <v>49502</v>
      </c>
      <c r="D355" s="11">
        <v>48647</v>
      </c>
      <c r="E355" s="11">
        <v>46898</v>
      </c>
      <c r="F355" s="22">
        <v>47254</v>
      </c>
    </row>
    <row r="356" spans="2:6" x14ac:dyDescent="0.25">
      <c r="B356" s="3" t="s">
        <v>593</v>
      </c>
      <c r="C356" s="11">
        <v>114552</v>
      </c>
      <c r="D356" s="11">
        <v>111294</v>
      </c>
      <c r="E356" s="11">
        <v>94748</v>
      </c>
      <c r="F356" s="22">
        <v>88395</v>
      </c>
    </row>
    <row r="357" spans="2:6" x14ac:dyDescent="0.25">
      <c r="B357" s="3" t="s">
        <v>594</v>
      </c>
      <c r="C357" s="11">
        <v>83064</v>
      </c>
      <c r="D357" s="11">
        <v>79122</v>
      </c>
      <c r="E357" s="11">
        <v>75051</v>
      </c>
      <c r="F357" s="22">
        <v>73852</v>
      </c>
    </row>
    <row r="358" spans="2:6" x14ac:dyDescent="0.25">
      <c r="B358" s="3" t="s">
        <v>595</v>
      </c>
      <c r="C358" s="12">
        <v>0</v>
      </c>
      <c r="D358" s="12">
        <v>0</v>
      </c>
      <c r="E358" s="12">
        <v>0</v>
      </c>
      <c r="F358" s="22">
        <v>16464</v>
      </c>
    </row>
    <row r="359" spans="2:6" x14ac:dyDescent="0.25">
      <c r="B359" s="3" t="s">
        <v>596</v>
      </c>
      <c r="C359" s="11">
        <v>139465</v>
      </c>
      <c r="D359" s="11">
        <v>126039</v>
      </c>
      <c r="E359" s="11">
        <v>91970</v>
      </c>
      <c r="F359" s="22">
        <v>92416</v>
      </c>
    </row>
    <row r="360" spans="2:6" x14ac:dyDescent="0.25">
      <c r="B360" s="3" t="s">
        <v>597</v>
      </c>
      <c r="C360" s="11">
        <v>120158</v>
      </c>
      <c r="D360" s="11">
        <v>120758</v>
      </c>
      <c r="E360" s="11">
        <v>125330</v>
      </c>
      <c r="F360" s="22">
        <v>117931</v>
      </c>
    </row>
    <row r="361" spans="2:6" x14ac:dyDescent="0.25">
      <c r="B361" s="3" t="s">
        <v>598</v>
      </c>
      <c r="C361" s="11">
        <v>11524</v>
      </c>
      <c r="D361" s="11">
        <v>10770</v>
      </c>
      <c r="E361" s="11">
        <v>11948</v>
      </c>
      <c r="F361" s="22">
        <v>13143</v>
      </c>
    </row>
    <row r="362" spans="2:6" x14ac:dyDescent="0.25">
      <c r="B362" s="3" t="s">
        <v>599</v>
      </c>
      <c r="C362" s="12">
        <v>0</v>
      </c>
      <c r="D362" s="12">
        <v>32</v>
      </c>
      <c r="E362" s="12">
        <v>32</v>
      </c>
      <c r="F362">
        <v>438</v>
      </c>
    </row>
    <row r="363" spans="2:6" x14ac:dyDescent="0.25">
      <c r="B363" s="3" t="s">
        <v>32</v>
      </c>
      <c r="C363" s="11">
        <v>42419</v>
      </c>
      <c r="D363" s="11">
        <v>39827</v>
      </c>
      <c r="E363" s="11">
        <v>35311</v>
      </c>
      <c r="F363" s="22">
        <v>32236</v>
      </c>
    </row>
    <row r="364" spans="2:6" x14ac:dyDescent="0.25">
      <c r="B364" s="3" t="s">
        <v>600</v>
      </c>
      <c r="C364" s="11">
        <v>5194</v>
      </c>
      <c r="D364" s="11">
        <v>5103</v>
      </c>
      <c r="E364" s="11">
        <v>5052</v>
      </c>
      <c r="F364" s="22">
        <v>4764</v>
      </c>
    </row>
    <row r="365" spans="2:6" x14ac:dyDescent="0.25">
      <c r="B365" s="3" t="s">
        <v>33</v>
      </c>
      <c r="C365" s="11">
        <v>18357</v>
      </c>
      <c r="D365" s="11">
        <v>18310</v>
      </c>
      <c r="E365" s="11">
        <v>18881</v>
      </c>
      <c r="F365" s="22">
        <v>19854</v>
      </c>
    </row>
    <row r="366" spans="2:6" x14ac:dyDescent="0.25">
      <c r="B366" s="3" t="s">
        <v>601</v>
      </c>
      <c r="C366" s="11">
        <v>17648</v>
      </c>
      <c r="D366" s="11">
        <v>18912</v>
      </c>
      <c r="E366" s="11">
        <v>17697</v>
      </c>
      <c r="F366" s="22">
        <v>16726</v>
      </c>
    </row>
    <row r="367" spans="2:6" x14ac:dyDescent="0.25">
      <c r="B367" s="3" t="s">
        <v>602</v>
      </c>
      <c r="C367" s="11">
        <v>154147</v>
      </c>
      <c r="D367" s="11">
        <v>149656</v>
      </c>
      <c r="E367" s="11">
        <v>138381</v>
      </c>
      <c r="F367" s="22">
        <v>132014</v>
      </c>
    </row>
    <row r="368" spans="2:6" x14ac:dyDescent="0.25">
      <c r="B368" s="3" t="s">
        <v>603</v>
      </c>
      <c r="C368" s="11">
        <v>9457</v>
      </c>
      <c r="D368" s="11">
        <v>9193</v>
      </c>
      <c r="E368" s="11">
        <v>8959</v>
      </c>
      <c r="F368" s="22">
        <v>8453</v>
      </c>
    </row>
    <row r="369" spans="2:6" x14ac:dyDescent="0.25">
      <c r="B369" s="3" t="s">
        <v>604</v>
      </c>
      <c r="C369" s="11">
        <v>34860</v>
      </c>
      <c r="D369" s="11">
        <v>35367</v>
      </c>
      <c r="E369" s="11">
        <v>35691</v>
      </c>
      <c r="F369" s="22">
        <v>36918</v>
      </c>
    </row>
    <row r="370" spans="2:6" x14ac:dyDescent="0.25">
      <c r="B370" s="3" t="s">
        <v>34</v>
      </c>
      <c r="C370" s="11">
        <v>6558</v>
      </c>
      <c r="D370" s="11">
        <v>6768</v>
      </c>
      <c r="E370" s="11">
        <v>7058</v>
      </c>
      <c r="F370" s="22">
        <v>7238</v>
      </c>
    </row>
    <row r="371" spans="2:6" x14ac:dyDescent="0.25">
      <c r="B371" s="3" t="s">
        <v>605</v>
      </c>
      <c r="C371" s="11">
        <v>22458</v>
      </c>
      <c r="D371" s="11">
        <v>22239</v>
      </c>
      <c r="E371" s="11">
        <v>22481</v>
      </c>
      <c r="F371" s="22">
        <v>23518</v>
      </c>
    </row>
    <row r="372" spans="2:6" x14ac:dyDescent="0.25">
      <c r="B372" s="3" t="s">
        <v>35</v>
      </c>
      <c r="C372" s="11">
        <v>24066</v>
      </c>
      <c r="D372" s="11">
        <v>23369</v>
      </c>
      <c r="E372" s="11">
        <v>21975</v>
      </c>
      <c r="F372" s="22">
        <v>21906</v>
      </c>
    </row>
    <row r="373" spans="2:6" x14ac:dyDescent="0.25">
      <c r="B373" s="3" t="s">
        <v>606</v>
      </c>
      <c r="C373" s="11">
        <v>24360</v>
      </c>
      <c r="D373" s="11">
        <v>23395</v>
      </c>
      <c r="E373" s="11">
        <v>21172</v>
      </c>
      <c r="F373" s="22">
        <v>19351</v>
      </c>
    </row>
    <row r="374" spans="2:6" x14ac:dyDescent="0.25">
      <c r="B374" s="3" t="s">
        <v>607</v>
      </c>
      <c r="C374" s="11">
        <v>52498</v>
      </c>
      <c r="D374" s="11">
        <v>53666</v>
      </c>
      <c r="E374" s="11">
        <v>56351</v>
      </c>
      <c r="F374" s="22">
        <v>58629</v>
      </c>
    </row>
    <row r="375" spans="2:6" x14ac:dyDescent="0.25">
      <c r="B375" s="3" t="s">
        <v>608</v>
      </c>
      <c r="C375" s="11">
        <v>646476</v>
      </c>
      <c r="D375" s="11">
        <v>633106</v>
      </c>
      <c r="E375" s="11">
        <v>611967</v>
      </c>
      <c r="F375" s="22">
        <v>592934</v>
      </c>
    </row>
    <row r="376" spans="2:6" x14ac:dyDescent="0.25">
      <c r="B376" s="3" t="s">
        <v>609</v>
      </c>
      <c r="C376" s="11">
        <v>9509</v>
      </c>
      <c r="D376" s="11">
        <v>9588</v>
      </c>
      <c r="E376" s="11">
        <v>9646</v>
      </c>
      <c r="F376" s="22">
        <v>9764</v>
      </c>
    </row>
    <row r="377" spans="2:6" x14ac:dyDescent="0.25">
      <c r="B377" s="3" t="s">
        <v>610</v>
      </c>
      <c r="C377" s="11">
        <v>36802</v>
      </c>
      <c r="D377" s="11">
        <v>31658</v>
      </c>
      <c r="E377" s="11">
        <v>28313</v>
      </c>
      <c r="F377" s="22">
        <v>26245</v>
      </c>
    </row>
    <row r="378" spans="2:6" x14ac:dyDescent="0.25">
      <c r="B378" s="3" t="s">
        <v>611</v>
      </c>
      <c r="C378" s="11">
        <v>77532</v>
      </c>
      <c r="D378" s="11">
        <v>83062</v>
      </c>
      <c r="E378" s="11">
        <v>85866</v>
      </c>
      <c r="F378" s="22">
        <v>76752</v>
      </c>
    </row>
    <row r="379" spans="2:6" x14ac:dyDescent="0.25">
      <c r="B379" s="3" t="s">
        <v>612</v>
      </c>
      <c r="C379" s="11">
        <v>47950</v>
      </c>
      <c r="D379" s="11">
        <v>47855</v>
      </c>
      <c r="E379" s="11">
        <v>48903</v>
      </c>
      <c r="F379" s="22">
        <v>49689</v>
      </c>
    </row>
    <row r="380" spans="2:6" x14ac:dyDescent="0.25">
      <c r="B380" s="3" t="s">
        <v>613</v>
      </c>
      <c r="C380" s="11">
        <v>6046</v>
      </c>
      <c r="D380" s="11">
        <v>5741</v>
      </c>
      <c r="E380" s="11">
        <v>5599</v>
      </c>
      <c r="F380" s="22">
        <v>5392</v>
      </c>
    </row>
    <row r="381" spans="2:6" x14ac:dyDescent="0.25">
      <c r="B381" s="3" t="s">
        <v>614</v>
      </c>
      <c r="C381" s="11">
        <v>2649</v>
      </c>
      <c r="D381" s="11">
        <v>2686</v>
      </c>
      <c r="E381" s="11">
        <v>3130</v>
      </c>
      <c r="F381" s="22">
        <v>3186</v>
      </c>
    </row>
    <row r="382" spans="2:6" x14ac:dyDescent="0.25">
      <c r="B382" s="3" t="s">
        <v>615</v>
      </c>
      <c r="C382" s="11">
        <v>18501</v>
      </c>
      <c r="D382" s="11">
        <v>18150</v>
      </c>
      <c r="E382" s="11">
        <v>17345</v>
      </c>
      <c r="F382" s="22">
        <v>17230</v>
      </c>
    </row>
    <row r="383" spans="2:6" x14ac:dyDescent="0.25">
      <c r="B383" s="3" t="s">
        <v>36</v>
      </c>
      <c r="C383" s="11">
        <v>53793</v>
      </c>
      <c r="D383" s="11">
        <v>49576</v>
      </c>
      <c r="E383" s="11">
        <v>41701</v>
      </c>
      <c r="F383" s="22">
        <v>37647</v>
      </c>
    </row>
    <row r="384" spans="2:6" x14ac:dyDescent="0.25">
      <c r="B384" s="3" t="s">
        <v>616</v>
      </c>
      <c r="C384" s="11">
        <v>7267</v>
      </c>
      <c r="D384" s="11">
        <v>7352</v>
      </c>
      <c r="E384" s="11">
        <v>7693</v>
      </c>
      <c r="F384" s="22">
        <v>7786</v>
      </c>
    </row>
    <row r="385" spans="2:6" x14ac:dyDescent="0.25">
      <c r="B385" s="3" t="s">
        <v>617</v>
      </c>
      <c r="C385" s="11">
        <v>109632</v>
      </c>
      <c r="D385" s="11">
        <v>105439</v>
      </c>
      <c r="E385" s="11">
        <v>101154</v>
      </c>
      <c r="F385" s="22">
        <v>96858</v>
      </c>
    </row>
    <row r="386" spans="2:6" x14ac:dyDescent="0.25">
      <c r="B386" s="3" t="s">
        <v>37</v>
      </c>
      <c r="C386" s="11">
        <v>79128</v>
      </c>
      <c r="D386" s="11">
        <v>75784</v>
      </c>
      <c r="E386" s="11">
        <v>68993</v>
      </c>
      <c r="F386" s="22">
        <v>65571</v>
      </c>
    </row>
    <row r="387" spans="2:6" x14ac:dyDescent="0.25">
      <c r="B387" s="3" t="s">
        <v>618</v>
      </c>
      <c r="C387" s="11">
        <v>4795</v>
      </c>
      <c r="D387" s="11">
        <v>4597</v>
      </c>
      <c r="E387" s="11">
        <v>4553</v>
      </c>
      <c r="F387" s="22">
        <v>4788</v>
      </c>
    </row>
    <row r="388" spans="2:6" x14ac:dyDescent="0.25">
      <c r="B388" s="3" t="s">
        <v>619</v>
      </c>
      <c r="C388" s="11">
        <v>7496</v>
      </c>
      <c r="D388" s="11">
        <v>4886</v>
      </c>
      <c r="E388" s="11">
        <v>13780</v>
      </c>
      <c r="F388" s="22">
        <v>12619</v>
      </c>
    </row>
    <row r="389" spans="2:6" x14ac:dyDescent="0.25">
      <c r="B389" s="3" t="s">
        <v>620</v>
      </c>
      <c r="C389" s="11">
        <v>101760</v>
      </c>
      <c r="D389" s="11">
        <v>100150</v>
      </c>
      <c r="E389" s="11">
        <v>94653</v>
      </c>
      <c r="F389" s="22">
        <v>94972</v>
      </c>
    </row>
    <row r="390" spans="2:6" x14ac:dyDescent="0.25">
      <c r="B390" s="3" t="s">
        <v>621</v>
      </c>
      <c r="C390" s="11">
        <v>98572</v>
      </c>
      <c r="D390" s="11">
        <v>96646</v>
      </c>
      <c r="E390" s="11">
        <v>92208</v>
      </c>
      <c r="F390" s="22">
        <v>86050</v>
      </c>
    </row>
    <row r="391" spans="2:6" x14ac:dyDescent="0.25">
      <c r="B391" s="3" t="s">
        <v>622</v>
      </c>
      <c r="C391" s="11">
        <v>15564</v>
      </c>
      <c r="D391" s="11">
        <v>15335</v>
      </c>
      <c r="E391" s="11">
        <v>14837</v>
      </c>
      <c r="F391" s="22">
        <v>15036</v>
      </c>
    </row>
    <row r="392" spans="2:6" x14ac:dyDescent="0.25">
      <c r="B392" s="3" t="s">
        <v>623</v>
      </c>
      <c r="C392" s="11">
        <v>54434</v>
      </c>
      <c r="D392" s="11">
        <v>53336</v>
      </c>
      <c r="E392" s="11">
        <v>50587</v>
      </c>
      <c r="F392" s="22">
        <v>48809</v>
      </c>
    </row>
    <row r="393" spans="2:6" x14ac:dyDescent="0.25">
      <c r="B393" s="3" t="s">
        <v>624</v>
      </c>
      <c r="C393" s="11">
        <v>17003</v>
      </c>
      <c r="D393" s="11">
        <v>16647</v>
      </c>
      <c r="E393" s="11">
        <v>15882</v>
      </c>
      <c r="F393" s="22">
        <v>15508</v>
      </c>
    </row>
    <row r="394" spans="2:6" x14ac:dyDescent="0.25">
      <c r="B394" s="3" t="s">
        <v>625</v>
      </c>
      <c r="C394" s="11">
        <v>13651</v>
      </c>
      <c r="D394" s="11">
        <v>13838</v>
      </c>
      <c r="E394" s="11">
        <v>14546</v>
      </c>
      <c r="F394" s="22">
        <v>15208</v>
      </c>
    </row>
    <row r="395" spans="2:6" x14ac:dyDescent="0.25">
      <c r="B395" s="3" t="s">
        <v>105</v>
      </c>
      <c r="C395" s="12">
        <v>0</v>
      </c>
      <c r="D395" s="12">
        <v>0</v>
      </c>
      <c r="E395" s="11">
        <v>9935</v>
      </c>
      <c r="F395" s="22">
        <v>10583</v>
      </c>
    </row>
    <row r="396" spans="2:6" x14ac:dyDescent="0.25">
      <c r="B396" s="3" t="s">
        <v>626</v>
      </c>
      <c r="C396" s="11">
        <v>47116</v>
      </c>
      <c r="D396" s="11">
        <v>45423</v>
      </c>
      <c r="E396" s="11">
        <v>43469</v>
      </c>
      <c r="F396" s="22">
        <v>41666</v>
      </c>
    </row>
    <row r="397" spans="2:6" x14ac:dyDescent="0.25">
      <c r="B397" s="3" t="s">
        <v>38</v>
      </c>
      <c r="C397" s="12">
        <v>0</v>
      </c>
      <c r="D397" s="12">
        <v>0</v>
      </c>
      <c r="E397" s="12">
        <v>0</v>
      </c>
      <c r="F397" s="22">
        <v>17530</v>
      </c>
    </row>
    <row r="398" spans="2:6" x14ac:dyDescent="0.25">
      <c r="B398" s="3" t="s">
        <v>627</v>
      </c>
      <c r="C398" s="11">
        <v>10375</v>
      </c>
      <c r="D398" s="11">
        <v>10192</v>
      </c>
      <c r="E398" s="11">
        <v>10128</v>
      </c>
      <c r="F398" s="22">
        <v>10035</v>
      </c>
    </row>
    <row r="399" spans="2:6" x14ac:dyDescent="0.25">
      <c r="B399" s="3" t="s">
        <v>628</v>
      </c>
      <c r="C399" s="11">
        <v>11862</v>
      </c>
      <c r="D399" s="11">
        <v>11914</v>
      </c>
      <c r="E399" s="11">
        <v>12006</v>
      </c>
      <c r="F399" s="22">
        <v>12060</v>
      </c>
    </row>
    <row r="400" spans="2:6" x14ac:dyDescent="0.25">
      <c r="B400" s="3" t="s">
        <v>629</v>
      </c>
      <c r="C400" s="11">
        <v>8179</v>
      </c>
      <c r="D400" s="11">
        <v>8103</v>
      </c>
      <c r="E400" s="11">
        <v>8263</v>
      </c>
      <c r="F400" s="22">
        <v>8256</v>
      </c>
    </row>
    <row r="401" spans="2:6" x14ac:dyDescent="0.25">
      <c r="B401" s="3" t="s">
        <v>630</v>
      </c>
      <c r="C401" s="11">
        <v>85601</v>
      </c>
      <c r="D401" s="11">
        <v>81974</v>
      </c>
      <c r="E401" s="11">
        <v>77580</v>
      </c>
      <c r="F401" s="22">
        <v>73394</v>
      </c>
    </row>
    <row r="402" spans="2:6" x14ac:dyDescent="0.25">
      <c r="B402" s="3" t="s">
        <v>631</v>
      </c>
      <c r="C402" s="11">
        <v>10176</v>
      </c>
      <c r="D402" s="11">
        <v>10353</v>
      </c>
      <c r="E402" s="11">
        <v>10165</v>
      </c>
      <c r="F402" s="22">
        <v>9551</v>
      </c>
    </row>
    <row r="403" spans="2:6" x14ac:dyDescent="0.25">
      <c r="B403" s="3" t="s">
        <v>632</v>
      </c>
      <c r="C403" s="11">
        <v>210690</v>
      </c>
      <c r="D403" s="11">
        <v>218048</v>
      </c>
      <c r="E403" s="11">
        <v>236390</v>
      </c>
      <c r="F403" s="22">
        <v>273922</v>
      </c>
    </row>
    <row r="404" spans="2:6" x14ac:dyDescent="0.25">
      <c r="B404" s="3" t="s">
        <v>633</v>
      </c>
      <c r="C404" s="11">
        <v>39080</v>
      </c>
      <c r="D404" s="11">
        <v>39560</v>
      </c>
      <c r="E404" s="11">
        <v>40490</v>
      </c>
      <c r="F404" s="22">
        <v>41193</v>
      </c>
    </row>
    <row r="405" spans="2:6" x14ac:dyDescent="0.25">
      <c r="B405" s="3" t="s">
        <v>634</v>
      </c>
      <c r="C405" s="11">
        <v>12944</v>
      </c>
      <c r="D405" s="11">
        <v>12690</v>
      </c>
      <c r="E405" s="11">
        <v>9199</v>
      </c>
      <c r="F405" s="22">
        <v>8822</v>
      </c>
    </row>
    <row r="406" spans="2:6" x14ac:dyDescent="0.25">
      <c r="B406" s="3" t="s">
        <v>635</v>
      </c>
      <c r="C406" s="11">
        <v>10797</v>
      </c>
      <c r="D406" s="11">
        <v>10554</v>
      </c>
      <c r="E406" s="11">
        <v>10327</v>
      </c>
      <c r="F406" s="22">
        <v>9860</v>
      </c>
    </row>
    <row r="407" spans="2:6" x14ac:dyDescent="0.25">
      <c r="B407" s="3" t="s">
        <v>636</v>
      </c>
      <c r="C407" s="11">
        <v>157385</v>
      </c>
      <c r="D407" s="11">
        <v>154520</v>
      </c>
      <c r="E407" s="11">
        <v>157142</v>
      </c>
      <c r="F407" s="22">
        <v>163106</v>
      </c>
    </row>
    <row r="408" spans="2:6" x14ac:dyDescent="0.25">
      <c r="B408" s="3" t="s">
        <v>39</v>
      </c>
      <c r="C408" s="11">
        <v>157700</v>
      </c>
      <c r="D408" s="11">
        <v>152333</v>
      </c>
      <c r="E408" s="11">
        <v>150921</v>
      </c>
      <c r="F408" s="22">
        <v>155311</v>
      </c>
    </row>
    <row r="409" spans="2:6" x14ac:dyDescent="0.25">
      <c r="B409" s="3" t="s">
        <v>637</v>
      </c>
      <c r="C409" s="11">
        <v>33574</v>
      </c>
      <c r="D409" s="11">
        <v>33027</v>
      </c>
      <c r="E409" s="11">
        <v>35783</v>
      </c>
      <c r="F409" s="22">
        <v>35909</v>
      </c>
    </row>
    <row r="410" spans="2:6" x14ac:dyDescent="0.25">
      <c r="B410" s="3" t="s">
        <v>638</v>
      </c>
      <c r="C410" s="11">
        <v>77265</v>
      </c>
      <c r="D410" s="11">
        <v>76647</v>
      </c>
      <c r="E410" s="11">
        <v>64216</v>
      </c>
      <c r="F410" s="22">
        <v>64593</v>
      </c>
    </row>
    <row r="411" spans="2:6" x14ac:dyDescent="0.25">
      <c r="B411" s="3" t="s">
        <v>639</v>
      </c>
      <c r="C411" s="11">
        <v>15466</v>
      </c>
      <c r="D411" s="11">
        <v>16271</v>
      </c>
      <c r="E411" s="11">
        <v>16912</v>
      </c>
      <c r="F411" s="22">
        <v>18050</v>
      </c>
    </row>
    <row r="412" spans="2:6" x14ac:dyDescent="0.25">
      <c r="B412" s="3" t="s">
        <v>640</v>
      </c>
      <c r="C412" s="11">
        <v>22739</v>
      </c>
      <c r="D412" s="11">
        <v>21972</v>
      </c>
      <c r="E412" s="11">
        <v>18822</v>
      </c>
      <c r="F412" s="22">
        <v>18084</v>
      </c>
    </row>
    <row r="413" spans="2:6" x14ac:dyDescent="0.25">
      <c r="B413" s="3" t="s">
        <v>641</v>
      </c>
      <c r="C413" s="11">
        <v>0</v>
      </c>
      <c r="D413" s="11">
        <v>0</v>
      </c>
      <c r="E413" s="11">
        <v>0</v>
      </c>
      <c r="F413" s="22">
        <v>2703</v>
      </c>
    </row>
    <row r="414" spans="2:6" x14ac:dyDescent="0.25">
      <c r="B414" s="3" t="s">
        <v>642</v>
      </c>
      <c r="C414" s="11">
        <v>23876</v>
      </c>
      <c r="D414" s="11">
        <v>23118</v>
      </c>
      <c r="E414" s="11">
        <v>22350</v>
      </c>
      <c r="F414" s="22">
        <v>21106</v>
      </c>
    </row>
    <row r="415" spans="2:6" x14ac:dyDescent="0.25">
      <c r="B415" s="3" t="s">
        <v>643</v>
      </c>
      <c r="C415" s="12">
        <v>271</v>
      </c>
      <c r="D415" s="12">
        <v>270</v>
      </c>
      <c r="E415" s="12">
        <v>269</v>
      </c>
      <c r="F415">
        <v>287</v>
      </c>
    </row>
    <row r="416" spans="2:6" x14ac:dyDescent="0.25">
      <c r="B416" s="3" t="s">
        <v>40</v>
      </c>
      <c r="C416" s="11">
        <v>51114</v>
      </c>
      <c r="D416" s="11">
        <v>50795</v>
      </c>
      <c r="E416" s="11">
        <v>49809</v>
      </c>
      <c r="F416" s="22">
        <v>50943</v>
      </c>
    </row>
    <row r="417" spans="2:6" x14ac:dyDescent="0.25">
      <c r="B417" s="3" t="s">
        <v>644</v>
      </c>
      <c r="C417" s="11">
        <v>372109</v>
      </c>
      <c r="D417" s="11">
        <v>360333</v>
      </c>
      <c r="E417" s="11">
        <v>333240</v>
      </c>
      <c r="F417" s="22">
        <v>327299</v>
      </c>
    </row>
    <row r="418" spans="2:6" x14ac:dyDescent="0.25">
      <c r="B418" s="3" t="s">
        <v>41</v>
      </c>
      <c r="C418" s="11">
        <v>163405</v>
      </c>
      <c r="D418" s="11">
        <v>169327</v>
      </c>
      <c r="E418" s="11">
        <v>117500</v>
      </c>
      <c r="F418" s="22">
        <v>69312</v>
      </c>
    </row>
    <row r="419" spans="2:6" x14ac:dyDescent="0.25">
      <c r="B419" s="3" t="s">
        <v>645</v>
      </c>
      <c r="C419" s="11">
        <v>1825</v>
      </c>
      <c r="D419" s="11">
        <v>1808</v>
      </c>
      <c r="E419" s="11">
        <v>1867</v>
      </c>
      <c r="F419" s="22">
        <v>1887</v>
      </c>
    </row>
    <row r="420" spans="2:6" x14ac:dyDescent="0.25">
      <c r="B420" s="3" t="s">
        <v>106</v>
      </c>
      <c r="C420" s="11">
        <v>7734</v>
      </c>
      <c r="D420" s="11">
        <v>7448</v>
      </c>
      <c r="E420" s="11">
        <v>7338</v>
      </c>
      <c r="F420" s="22">
        <v>7326</v>
      </c>
    </row>
    <row r="421" spans="2:6" x14ac:dyDescent="0.25">
      <c r="B421" s="3" t="s">
        <v>646</v>
      </c>
      <c r="C421" s="11">
        <v>3108</v>
      </c>
      <c r="D421" s="11">
        <v>3110</v>
      </c>
      <c r="E421" s="11">
        <v>3303</v>
      </c>
      <c r="F421" s="22">
        <v>3421</v>
      </c>
    </row>
    <row r="422" spans="2:6" x14ac:dyDescent="0.25">
      <c r="B422" s="3" t="s">
        <v>647</v>
      </c>
      <c r="C422" s="11">
        <v>46906</v>
      </c>
      <c r="D422" s="11">
        <v>46146</v>
      </c>
      <c r="E422" s="11">
        <v>45577</v>
      </c>
      <c r="F422" s="22">
        <v>44073</v>
      </c>
    </row>
    <row r="423" spans="2:6" x14ac:dyDescent="0.25">
      <c r="B423" s="3" t="s">
        <v>648</v>
      </c>
      <c r="C423" s="11">
        <v>20327</v>
      </c>
      <c r="D423" s="11">
        <v>20141</v>
      </c>
      <c r="E423" s="11">
        <v>20168</v>
      </c>
      <c r="F423" s="22">
        <v>20001</v>
      </c>
    </row>
    <row r="424" spans="2:6" x14ac:dyDescent="0.25">
      <c r="B424" s="3" t="s">
        <v>649</v>
      </c>
      <c r="C424" s="11">
        <v>3766</v>
      </c>
      <c r="D424" s="11">
        <v>3903</v>
      </c>
      <c r="E424" s="11">
        <v>4146</v>
      </c>
      <c r="F424" s="22">
        <v>5102</v>
      </c>
    </row>
    <row r="425" spans="2:6" x14ac:dyDescent="0.25">
      <c r="B425" s="3" t="s">
        <v>650</v>
      </c>
      <c r="C425" s="11">
        <v>7588</v>
      </c>
      <c r="D425" s="11">
        <v>7487</v>
      </c>
      <c r="E425" s="11">
        <v>7186</v>
      </c>
      <c r="F425" s="22">
        <v>6987</v>
      </c>
    </row>
    <row r="426" spans="2:6" x14ac:dyDescent="0.25">
      <c r="B426" s="3" t="s">
        <v>231</v>
      </c>
      <c r="C426" s="12">
        <v>0</v>
      </c>
      <c r="D426" s="11">
        <v>2479</v>
      </c>
      <c r="E426" s="11">
        <v>2949</v>
      </c>
      <c r="F426" s="22">
        <v>2527</v>
      </c>
    </row>
    <row r="427" spans="2:6" x14ac:dyDescent="0.25">
      <c r="B427" s="3" t="s">
        <v>42</v>
      </c>
      <c r="C427" s="11">
        <v>8344</v>
      </c>
      <c r="D427" s="11">
        <v>7744</v>
      </c>
      <c r="E427" s="11">
        <v>9460</v>
      </c>
      <c r="F427" s="22">
        <v>10379</v>
      </c>
    </row>
    <row r="428" spans="2:6" x14ac:dyDescent="0.25">
      <c r="B428" s="3" t="s">
        <v>651</v>
      </c>
      <c r="C428" s="11">
        <v>6011</v>
      </c>
      <c r="D428" s="11">
        <v>6119</v>
      </c>
      <c r="E428" s="11">
        <v>6591</v>
      </c>
      <c r="F428" s="22">
        <v>7163</v>
      </c>
    </row>
    <row r="429" spans="2:6" x14ac:dyDescent="0.25">
      <c r="B429" s="3" t="s">
        <v>652</v>
      </c>
      <c r="C429" s="11">
        <v>3283543</v>
      </c>
      <c r="D429" s="11">
        <v>3238045</v>
      </c>
      <c r="E429" s="11">
        <v>3179131</v>
      </c>
      <c r="F429" s="22">
        <v>2466561</v>
      </c>
    </row>
    <row r="430" spans="2:6" x14ac:dyDescent="0.25">
      <c r="B430" s="3" t="s">
        <v>653</v>
      </c>
      <c r="C430" s="11">
        <v>16066</v>
      </c>
      <c r="D430" s="11">
        <v>15658</v>
      </c>
      <c r="E430" s="11">
        <v>14587</v>
      </c>
      <c r="F430" s="22">
        <v>14555</v>
      </c>
    </row>
    <row r="431" spans="2:6" x14ac:dyDescent="0.25">
      <c r="B431" s="3" t="s">
        <v>654</v>
      </c>
      <c r="C431" s="11">
        <v>8199</v>
      </c>
      <c r="D431" s="11">
        <v>8180</v>
      </c>
      <c r="E431" s="11">
        <v>8356</v>
      </c>
      <c r="F431" s="22">
        <v>8572</v>
      </c>
    </row>
    <row r="432" spans="2:6" x14ac:dyDescent="0.25">
      <c r="B432" s="3" t="s">
        <v>655</v>
      </c>
      <c r="C432" s="11">
        <v>56249</v>
      </c>
      <c r="D432" s="11">
        <v>54862</v>
      </c>
      <c r="E432" s="11">
        <v>59851</v>
      </c>
      <c r="F432" s="22">
        <v>57642</v>
      </c>
    </row>
    <row r="433" spans="2:6" x14ac:dyDescent="0.25">
      <c r="B433" s="3" t="s">
        <v>656</v>
      </c>
      <c r="C433" s="11">
        <v>75926</v>
      </c>
      <c r="D433" s="11">
        <v>70487</v>
      </c>
      <c r="E433" s="11">
        <v>67685</v>
      </c>
      <c r="F433" s="22">
        <v>74323</v>
      </c>
    </row>
    <row r="434" spans="2:6" x14ac:dyDescent="0.25">
      <c r="B434" s="3" t="s">
        <v>657</v>
      </c>
      <c r="C434" s="11">
        <v>62646</v>
      </c>
      <c r="D434" s="11">
        <v>58757</v>
      </c>
      <c r="E434" s="11">
        <v>46507</v>
      </c>
      <c r="F434" s="22">
        <v>45416</v>
      </c>
    </row>
    <row r="435" spans="2:6" x14ac:dyDescent="0.25">
      <c r="B435" s="3" t="s">
        <v>658</v>
      </c>
      <c r="C435" s="11">
        <v>93854</v>
      </c>
      <c r="D435" s="11">
        <v>92930</v>
      </c>
      <c r="E435" s="11">
        <v>84711</v>
      </c>
      <c r="F435" s="22">
        <v>95334</v>
      </c>
    </row>
    <row r="436" spans="2:6" x14ac:dyDescent="0.25">
      <c r="B436" s="3" t="s">
        <v>659</v>
      </c>
      <c r="C436" s="11">
        <v>11286</v>
      </c>
      <c r="D436" s="11">
        <v>11462</v>
      </c>
      <c r="E436" s="11">
        <v>10823</v>
      </c>
      <c r="F436" s="22">
        <v>10838</v>
      </c>
    </row>
    <row r="437" spans="2:6" x14ac:dyDescent="0.25">
      <c r="B437" s="3" t="s">
        <v>660</v>
      </c>
      <c r="C437" s="11">
        <v>211803</v>
      </c>
      <c r="D437" s="11">
        <v>209737</v>
      </c>
      <c r="E437" s="11">
        <v>195892</v>
      </c>
      <c r="F437" s="22">
        <v>181517</v>
      </c>
    </row>
    <row r="438" spans="2:6" x14ac:dyDescent="0.25">
      <c r="B438" s="3" t="s">
        <v>661</v>
      </c>
      <c r="C438" s="12">
        <v>0</v>
      </c>
      <c r="D438" s="12">
        <v>0</v>
      </c>
      <c r="E438" s="12">
        <v>0</v>
      </c>
      <c r="F438" s="22">
        <v>28306</v>
      </c>
    </row>
    <row r="439" spans="2:6" x14ac:dyDescent="0.25">
      <c r="B439" s="3" t="s">
        <v>662</v>
      </c>
      <c r="C439" s="11">
        <v>0</v>
      </c>
      <c r="D439" s="11">
        <v>0</v>
      </c>
      <c r="E439" s="11">
        <v>74942</v>
      </c>
      <c r="F439" s="22">
        <v>76769</v>
      </c>
    </row>
    <row r="440" spans="2:6" x14ac:dyDescent="0.25">
      <c r="B440" s="3" t="s">
        <v>107</v>
      </c>
      <c r="C440" s="11">
        <v>1066</v>
      </c>
      <c r="D440" s="11">
        <v>1057</v>
      </c>
      <c r="E440" s="11">
        <v>1046</v>
      </c>
      <c r="F440" s="22">
        <v>1038</v>
      </c>
    </row>
    <row r="441" spans="2:6" x14ac:dyDescent="0.25">
      <c r="B441" s="3" t="s">
        <v>663</v>
      </c>
      <c r="C441" s="11">
        <v>27873</v>
      </c>
      <c r="D441" s="11">
        <v>26536</v>
      </c>
      <c r="E441" s="11">
        <v>23340</v>
      </c>
      <c r="F441" s="22">
        <v>20406</v>
      </c>
    </row>
    <row r="442" spans="2:6" x14ac:dyDescent="0.25">
      <c r="B442" s="3" t="s">
        <v>664</v>
      </c>
      <c r="C442" s="11">
        <v>10905</v>
      </c>
      <c r="D442" s="11">
        <v>11109</v>
      </c>
      <c r="E442" s="11">
        <v>11329</v>
      </c>
      <c r="F442" s="22">
        <v>11737</v>
      </c>
    </row>
    <row r="443" spans="2:6" x14ac:dyDescent="0.25">
      <c r="B443" s="3" t="s">
        <v>665</v>
      </c>
      <c r="C443" s="11">
        <v>30609</v>
      </c>
      <c r="D443" s="11">
        <v>29808</v>
      </c>
      <c r="E443" s="11">
        <v>26318</v>
      </c>
      <c r="F443" s="22">
        <v>26429</v>
      </c>
    </row>
    <row r="444" spans="2:6" x14ac:dyDescent="0.25">
      <c r="B444" s="3" t="s">
        <v>108</v>
      </c>
      <c r="C444" s="11">
        <v>7424</v>
      </c>
      <c r="D444" s="11">
        <v>7784</v>
      </c>
      <c r="E444" s="11">
        <v>8553</v>
      </c>
      <c r="F444" s="22">
        <v>9881</v>
      </c>
    </row>
    <row r="445" spans="2:6" x14ac:dyDescent="0.25">
      <c r="B445" s="3" t="s">
        <v>666</v>
      </c>
      <c r="C445" s="11">
        <v>18974</v>
      </c>
      <c r="D445" s="11">
        <v>18542</v>
      </c>
      <c r="E445" s="11">
        <v>18674</v>
      </c>
      <c r="F445" s="22">
        <v>18480</v>
      </c>
    </row>
    <row r="446" spans="2:6" x14ac:dyDescent="0.25">
      <c r="B446" s="3" t="s">
        <v>667</v>
      </c>
      <c r="C446" s="11">
        <v>44165</v>
      </c>
      <c r="D446" s="11">
        <v>40669</v>
      </c>
      <c r="E446" s="11">
        <v>35165</v>
      </c>
      <c r="F446" s="22">
        <v>27977</v>
      </c>
    </row>
    <row r="447" spans="2:6" x14ac:dyDescent="0.25">
      <c r="B447" s="3" t="s">
        <v>668</v>
      </c>
      <c r="C447" s="11">
        <v>9779</v>
      </c>
      <c r="D447" s="11">
        <v>9713</v>
      </c>
      <c r="E447" s="11">
        <v>10050</v>
      </c>
      <c r="F447" s="22">
        <v>9786</v>
      </c>
    </row>
    <row r="448" spans="2:6" x14ac:dyDescent="0.25">
      <c r="B448" s="3" t="s">
        <v>669</v>
      </c>
      <c r="C448" s="11">
        <v>7063</v>
      </c>
      <c r="D448" s="11">
        <v>7052</v>
      </c>
      <c r="E448" s="11">
        <v>6864</v>
      </c>
      <c r="F448" s="22">
        <v>6959</v>
      </c>
    </row>
    <row r="449" spans="2:6" x14ac:dyDescent="0.25">
      <c r="B449" s="3" t="s">
        <v>109</v>
      </c>
      <c r="C449" s="11">
        <v>2471</v>
      </c>
      <c r="D449" s="11">
        <v>2500</v>
      </c>
      <c r="E449" s="11">
        <v>2592</v>
      </c>
      <c r="F449" s="22">
        <v>2743</v>
      </c>
    </row>
    <row r="450" spans="2:6" x14ac:dyDescent="0.25">
      <c r="B450" s="3" t="s">
        <v>670</v>
      </c>
      <c r="C450" s="11">
        <v>12554</v>
      </c>
      <c r="D450" s="11">
        <v>12578</v>
      </c>
      <c r="E450" s="11">
        <v>12648</v>
      </c>
      <c r="F450" s="22">
        <v>14212</v>
      </c>
    </row>
    <row r="451" spans="2:6" x14ac:dyDescent="0.25">
      <c r="B451" s="3" t="s">
        <v>671</v>
      </c>
      <c r="C451" s="11">
        <v>3307</v>
      </c>
      <c r="D451" s="11">
        <v>3641</v>
      </c>
      <c r="E451" s="11">
        <v>4590</v>
      </c>
      <c r="F451" s="22">
        <v>4228</v>
      </c>
    </row>
    <row r="452" spans="2:6" x14ac:dyDescent="0.25">
      <c r="B452" s="3" t="s">
        <v>672</v>
      </c>
      <c r="C452" s="11">
        <v>92188</v>
      </c>
      <c r="D452" s="11">
        <v>82002</v>
      </c>
      <c r="E452" s="11">
        <v>85496</v>
      </c>
      <c r="F452" s="22">
        <v>87745</v>
      </c>
    </row>
    <row r="453" spans="2:6" x14ac:dyDescent="0.25">
      <c r="B453" s="3" t="s">
        <v>673</v>
      </c>
      <c r="C453" s="11">
        <v>16568</v>
      </c>
      <c r="D453" s="11">
        <v>16859</v>
      </c>
      <c r="E453" s="11">
        <v>16980</v>
      </c>
      <c r="F453" s="22">
        <v>16931</v>
      </c>
    </row>
    <row r="454" spans="2:6" x14ac:dyDescent="0.25">
      <c r="B454" s="3" t="s">
        <v>674</v>
      </c>
      <c r="C454" s="11">
        <v>19785</v>
      </c>
      <c r="D454" s="11">
        <v>20070</v>
      </c>
      <c r="E454" s="11">
        <v>20509</v>
      </c>
      <c r="F454" s="22">
        <v>20503</v>
      </c>
    </row>
    <row r="455" spans="2:6" x14ac:dyDescent="0.25">
      <c r="B455" s="3" t="s">
        <v>675</v>
      </c>
      <c r="C455" s="11">
        <v>93097</v>
      </c>
      <c r="D455" s="11">
        <v>92849</v>
      </c>
      <c r="E455" s="11">
        <v>90375</v>
      </c>
      <c r="F455" s="22">
        <v>88633</v>
      </c>
    </row>
    <row r="456" spans="2:6" x14ac:dyDescent="0.25">
      <c r="B456" s="3" t="s">
        <v>676</v>
      </c>
      <c r="C456" s="11">
        <v>67898</v>
      </c>
      <c r="D456" s="11">
        <v>67457</v>
      </c>
      <c r="E456" s="11">
        <v>66391</v>
      </c>
      <c r="F456" s="22">
        <v>65986</v>
      </c>
    </row>
    <row r="457" spans="2:6" x14ac:dyDescent="0.25">
      <c r="B457" s="3" t="s">
        <v>677</v>
      </c>
      <c r="C457" s="11">
        <v>9737</v>
      </c>
      <c r="D457" s="11">
        <v>2749</v>
      </c>
      <c r="E457" s="11">
        <v>1981</v>
      </c>
      <c r="F457" s="22">
        <v>3543</v>
      </c>
    </row>
    <row r="458" spans="2:6" x14ac:dyDescent="0.25">
      <c r="B458" t="s">
        <v>678</v>
      </c>
      <c r="C458" s="15">
        <v>43970</v>
      </c>
      <c r="D458" s="15">
        <v>42019</v>
      </c>
      <c r="E458" s="15">
        <v>42326</v>
      </c>
      <c r="F458" s="22">
        <v>43134</v>
      </c>
    </row>
    <row r="459" spans="2:6" x14ac:dyDescent="0.25">
      <c r="B459" t="s">
        <v>110</v>
      </c>
      <c r="C459" s="15">
        <v>12803</v>
      </c>
      <c r="D459" s="15">
        <v>12746</v>
      </c>
      <c r="E459" s="15">
        <v>12268</v>
      </c>
      <c r="F459" s="22">
        <v>12169</v>
      </c>
    </row>
    <row r="460" spans="2:6" x14ac:dyDescent="0.25">
      <c r="B460" s="4" t="s">
        <v>679</v>
      </c>
      <c r="C460" s="23">
        <v>10278</v>
      </c>
      <c r="D460" s="15">
        <v>10364</v>
      </c>
      <c r="E460" s="15">
        <v>10105</v>
      </c>
      <c r="F460" s="22">
        <v>10097</v>
      </c>
    </row>
    <row r="461" spans="2:6" x14ac:dyDescent="0.25">
      <c r="B461" t="s">
        <v>680</v>
      </c>
      <c r="C461" s="15">
        <v>1221</v>
      </c>
      <c r="D461" s="15">
        <v>2033</v>
      </c>
      <c r="E461" s="15">
        <v>3042</v>
      </c>
      <c r="F461">
        <v>406</v>
      </c>
    </row>
    <row r="462" spans="2:6" x14ac:dyDescent="0.25">
      <c r="B462" s="5" t="s">
        <v>681</v>
      </c>
      <c r="C462" s="15">
        <v>17817</v>
      </c>
      <c r="D462" s="15">
        <v>17239</v>
      </c>
      <c r="E462" s="15">
        <v>16330</v>
      </c>
      <c r="F462" s="22">
        <v>15742</v>
      </c>
    </row>
    <row r="463" spans="2:6" x14ac:dyDescent="0.25">
      <c r="B463" s="5" t="s">
        <v>682</v>
      </c>
      <c r="C463" s="15">
        <v>14795</v>
      </c>
      <c r="D463" s="15">
        <v>14413</v>
      </c>
      <c r="E463" s="15">
        <v>14816</v>
      </c>
      <c r="F463" s="22">
        <v>14912</v>
      </c>
    </row>
    <row r="464" spans="2:6" x14ac:dyDescent="0.25">
      <c r="B464" s="5" t="s">
        <v>43</v>
      </c>
      <c r="C464" s="13">
        <v>0</v>
      </c>
      <c r="D464" s="13">
        <v>0</v>
      </c>
      <c r="E464" s="13">
        <v>0</v>
      </c>
      <c r="F464">
        <v>542</v>
      </c>
    </row>
    <row r="465" spans="2:6" x14ac:dyDescent="0.25">
      <c r="B465" s="5" t="s">
        <v>44</v>
      </c>
      <c r="C465" s="15">
        <v>7364</v>
      </c>
      <c r="D465" s="15">
        <v>7404</v>
      </c>
      <c r="E465" s="15">
        <v>7451</v>
      </c>
      <c r="F465" s="22">
        <v>7487</v>
      </c>
    </row>
    <row r="466" spans="2:6" x14ac:dyDescent="0.25">
      <c r="B466" s="5" t="s">
        <v>683</v>
      </c>
      <c r="C466" s="15">
        <v>12248</v>
      </c>
      <c r="D466" s="15">
        <v>11709</v>
      </c>
      <c r="E466" s="15">
        <v>10496</v>
      </c>
      <c r="F466" s="22">
        <v>9925</v>
      </c>
    </row>
    <row r="467" spans="2:6" x14ac:dyDescent="0.25">
      <c r="B467" s="5" t="s">
        <v>684</v>
      </c>
      <c r="C467" s="15">
        <v>48378</v>
      </c>
      <c r="D467" s="15">
        <v>48446</v>
      </c>
      <c r="E467" s="15">
        <v>48803</v>
      </c>
      <c r="F467" s="22">
        <v>48336</v>
      </c>
    </row>
    <row r="468" spans="2:6" x14ac:dyDescent="0.25">
      <c r="B468" s="5" t="s">
        <v>685</v>
      </c>
      <c r="C468" s="13">
        <v>0</v>
      </c>
      <c r="D468" s="13">
        <v>0</v>
      </c>
      <c r="E468" s="15">
        <v>277273</v>
      </c>
      <c r="F468" s="22">
        <v>281726</v>
      </c>
    </row>
    <row r="469" spans="2:6" x14ac:dyDescent="0.25">
      <c r="B469" s="5" t="s">
        <v>686</v>
      </c>
      <c r="C469" s="15">
        <v>76371</v>
      </c>
      <c r="D469" s="15">
        <v>75172</v>
      </c>
      <c r="E469" s="15">
        <v>68075</v>
      </c>
      <c r="F469" s="22">
        <v>64890</v>
      </c>
    </row>
    <row r="470" spans="2:6" x14ac:dyDescent="0.25">
      <c r="B470" s="6" t="s">
        <v>687</v>
      </c>
      <c r="C470" s="15">
        <v>119177</v>
      </c>
      <c r="D470" s="15">
        <v>115893</v>
      </c>
      <c r="E470" s="15">
        <v>104062</v>
      </c>
      <c r="F470" s="22">
        <v>82989</v>
      </c>
    </row>
    <row r="471" spans="2:6" x14ac:dyDescent="0.25">
      <c r="B471" s="5" t="s">
        <v>688</v>
      </c>
      <c r="C471" s="15">
        <v>46546</v>
      </c>
      <c r="D471" s="15">
        <v>44699</v>
      </c>
      <c r="E471" s="15">
        <v>41154</v>
      </c>
      <c r="F471" s="22">
        <v>41273</v>
      </c>
    </row>
    <row r="472" spans="2:6" x14ac:dyDescent="0.25">
      <c r="B472" s="5" t="s">
        <v>45</v>
      </c>
      <c r="C472" s="15">
        <v>7948</v>
      </c>
      <c r="D472" s="15">
        <v>7842</v>
      </c>
      <c r="E472" s="15">
        <v>8560</v>
      </c>
      <c r="F472" s="22">
        <v>9055</v>
      </c>
    </row>
    <row r="473" spans="2:6" x14ac:dyDescent="0.25">
      <c r="B473" s="5" t="s">
        <v>689</v>
      </c>
      <c r="C473" s="15">
        <v>9415</v>
      </c>
      <c r="D473" s="15">
        <v>9522</v>
      </c>
      <c r="E473" s="15">
        <v>9816</v>
      </c>
      <c r="F473" s="22">
        <v>10099</v>
      </c>
    </row>
    <row r="474" spans="2:6" x14ac:dyDescent="0.25">
      <c r="B474" s="5" t="s">
        <v>690</v>
      </c>
      <c r="C474" s="15">
        <v>3893886</v>
      </c>
      <c r="D474" s="15">
        <v>3726153</v>
      </c>
      <c r="E474" s="15">
        <v>2777670</v>
      </c>
      <c r="F474" s="22">
        <v>2488598</v>
      </c>
    </row>
    <row r="475" spans="2:6" x14ac:dyDescent="0.25">
      <c r="B475" s="5" t="s">
        <v>236</v>
      </c>
      <c r="C475" s="13">
        <v>0</v>
      </c>
      <c r="D475" s="13">
        <v>0</v>
      </c>
      <c r="E475" s="13">
        <v>0</v>
      </c>
      <c r="F475" s="22">
        <v>74568</v>
      </c>
    </row>
    <row r="476" spans="2:6" x14ac:dyDescent="0.25">
      <c r="B476" t="s">
        <v>46</v>
      </c>
      <c r="C476" s="15">
        <v>15030</v>
      </c>
      <c r="D476" s="15">
        <v>15171</v>
      </c>
      <c r="E476" s="15">
        <v>15496</v>
      </c>
      <c r="F476" s="22">
        <v>15690</v>
      </c>
    </row>
    <row r="477" spans="2:6" x14ac:dyDescent="0.25">
      <c r="B477" t="s">
        <v>691</v>
      </c>
      <c r="C477" s="15">
        <v>5430</v>
      </c>
      <c r="D477" s="15">
        <v>5488</v>
      </c>
      <c r="E477" s="15">
        <v>5631</v>
      </c>
      <c r="F477" s="22">
        <v>5777</v>
      </c>
    </row>
    <row r="478" spans="2:6" x14ac:dyDescent="0.25">
      <c r="B478" t="s">
        <v>692</v>
      </c>
      <c r="C478" s="15">
        <v>93445</v>
      </c>
      <c r="D478" s="15">
        <v>91101</v>
      </c>
      <c r="E478" s="15">
        <v>81968</v>
      </c>
      <c r="F478" s="22">
        <v>81675</v>
      </c>
    </row>
    <row r="479" spans="2:6" x14ac:dyDescent="0.25">
      <c r="B479" t="s">
        <v>693</v>
      </c>
      <c r="C479" s="15">
        <v>28216</v>
      </c>
      <c r="D479" s="15">
        <v>26881</v>
      </c>
      <c r="E479" s="15">
        <v>45886</v>
      </c>
      <c r="F479" s="22">
        <v>47588</v>
      </c>
    </row>
    <row r="480" spans="2:6" x14ac:dyDescent="0.25">
      <c r="B480" t="s">
        <v>694</v>
      </c>
      <c r="C480" s="15">
        <v>31940</v>
      </c>
      <c r="D480" s="15">
        <v>31474</v>
      </c>
      <c r="E480" s="15">
        <v>30765</v>
      </c>
      <c r="F480" s="22">
        <v>29845</v>
      </c>
    </row>
    <row r="481" spans="2:6" x14ac:dyDescent="0.25">
      <c r="B481" t="s">
        <v>695</v>
      </c>
      <c r="C481" s="15">
        <v>100765</v>
      </c>
      <c r="D481" s="15">
        <v>97863</v>
      </c>
      <c r="E481" s="15">
        <v>94011</v>
      </c>
      <c r="F481" s="22">
        <v>93469</v>
      </c>
    </row>
    <row r="482" spans="2:6" x14ac:dyDescent="0.25">
      <c r="B482" t="s">
        <v>47</v>
      </c>
      <c r="C482" s="15">
        <v>94108</v>
      </c>
      <c r="D482" s="15">
        <v>92526</v>
      </c>
      <c r="E482" s="15">
        <v>90074</v>
      </c>
      <c r="F482" s="22">
        <v>89119</v>
      </c>
    </row>
    <row r="483" spans="2:6" x14ac:dyDescent="0.25">
      <c r="B483" t="s">
        <v>696</v>
      </c>
      <c r="C483" s="15">
        <v>54612</v>
      </c>
      <c r="D483" s="15">
        <v>55227</v>
      </c>
      <c r="E483" s="15">
        <v>55014</v>
      </c>
      <c r="F483" s="22">
        <v>57223</v>
      </c>
    </row>
    <row r="484" spans="2:6" x14ac:dyDescent="0.25">
      <c r="B484" t="s">
        <v>697</v>
      </c>
      <c r="C484" s="15">
        <v>3200</v>
      </c>
      <c r="D484" s="15">
        <v>3364</v>
      </c>
      <c r="E484" s="15">
        <v>3606</v>
      </c>
      <c r="F484" s="22">
        <v>3529</v>
      </c>
    </row>
    <row r="485" spans="2:6" x14ac:dyDescent="0.25">
      <c r="B485" t="s">
        <v>48</v>
      </c>
      <c r="C485" s="15">
        <v>45406</v>
      </c>
      <c r="D485" s="15">
        <v>47666</v>
      </c>
      <c r="E485" s="15">
        <v>47623</v>
      </c>
      <c r="F485" s="22">
        <v>46161</v>
      </c>
    </row>
    <row r="486" spans="2:6" x14ac:dyDescent="0.25">
      <c r="B486" t="s">
        <v>698</v>
      </c>
      <c r="C486" s="15">
        <v>10998</v>
      </c>
      <c r="D486" s="15">
        <v>10645</v>
      </c>
      <c r="E486" s="15">
        <v>10391</v>
      </c>
      <c r="F486" s="22">
        <v>10688</v>
      </c>
    </row>
    <row r="487" spans="2:6" x14ac:dyDescent="0.25">
      <c r="B487" t="s">
        <v>699</v>
      </c>
      <c r="C487" s="15">
        <v>44544</v>
      </c>
      <c r="D487" s="15">
        <v>42986</v>
      </c>
      <c r="E487" s="15">
        <v>41281</v>
      </c>
      <c r="F487" s="22">
        <v>40434</v>
      </c>
    </row>
    <row r="488" spans="2:6" x14ac:dyDescent="0.25">
      <c r="B488" t="s">
        <v>700</v>
      </c>
      <c r="C488" s="15">
        <v>160097</v>
      </c>
      <c r="D488" s="15">
        <v>160139</v>
      </c>
      <c r="E488" s="15">
        <v>158923</v>
      </c>
      <c r="F488" s="22">
        <v>141241</v>
      </c>
    </row>
    <row r="489" spans="2:6" x14ac:dyDescent="0.25">
      <c r="B489" t="s">
        <v>701</v>
      </c>
      <c r="C489" s="15">
        <v>9145</v>
      </c>
      <c r="D489" s="15">
        <v>8281</v>
      </c>
      <c r="E489" s="15">
        <v>7776</v>
      </c>
      <c r="F489" s="22">
        <v>6563</v>
      </c>
    </row>
    <row r="490" spans="2:6" x14ac:dyDescent="0.25">
      <c r="B490" t="s">
        <v>702</v>
      </c>
      <c r="C490" s="15">
        <v>52090</v>
      </c>
      <c r="D490" s="15">
        <v>52267</v>
      </c>
      <c r="E490" s="15">
        <v>50928</v>
      </c>
      <c r="F490" s="22">
        <v>50709</v>
      </c>
    </row>
    <row r="491" spans="2:6" x14ac:dyDescent="0.25">
      <c r="B491" t="s">
        <v>703</v>
      </c>
      <c r="C491" s="15">
        <v>39533</v>
      </c>
      <c r="D491" s="15">
        <v>37111</v>
      </c>
      <c r="E491" s="15">
        <v>36247</v>
      </c>
      <c r="F491" s="22">
        <v>33566</v>
      </c>
    </row>
    <row r="492" spans="2:6" x14ac:dyDescent="0.25">
      <c r="B492" t="s">
        <v>49</v>
      </c>
      <c r="C492" s="15">
        <v>14750</v>
      </c>
      <c r="D492" s="15">
        <v>14320</v>
      </c>
      <c r="E492" s="15">
        <v>13555</v>
      </c>
      <c r="F492" s="22">
        <v>12872</v>
      </c>
    </row>
    <row r="493" spans="2:6" x14ac:dyDescent="0.25">
      <c r="B493" t="s">
        <v>704</v>
      </c>
      <c r="C493" s="15">
        <v>59496</v>
      </c>
      <c r="D493" s="15">
        <v>53744</v>
      </c>
      <c r="E493" s="15">
        <v>50660</v>
      </c>
      <c r="F493" s="22">
        <v>46215</v>
      </c>
    </row>
    <row r="494" spans="2:6" x14ac:dyDescent="0.25">
      <c r="B494" t="s">
        <v>50</v>
      </c>
      <c r="C494" s="15">
        <v>111748</v>
      </c>
      <c r="D494" s="15">
        <v>112931</v>
      </c>
      <c r="E494" s="15">
        <v>125933</v>
      </c>
      <c r="F494" s="22">
        <v>127454</v>
      </c>
    </row>
    <row r="495" spans="2:6" x14ac:dyDescent="0.25">
      <c r="B495" t="s">
        <v>705</v>
      </c>
      <c r="C495" s="13">
        <v>0</v>
      </c>
      <c r="D495" s="13">
        <v>0</v>
      </c>
      <c r="E495" s="15">
        <v>16009</v>
      </c>
      <c r="F495" s="22">
        <v>8453</v>
      </c>
    </row>
    <row r="496" spans="2:6" x14ac:dyDescent="0.25">
      <c r="B496" t="s">
        <v>706</v>
      </c>
      <c r="C496" s="15">
        <v>6889</v>
      </c>
      <c r="D496" s="15">
        <v>7109</v>
      </c>
      <c r="E496" s="15">
        <v>7536</v>
      </c>
      <c r="F496" s="22">
        <v>7842</v>
      </c>
    </row>
    <row r="497" spans="2:6" x14ac:dyDescent="0.25">
      <c r="B497" t="s">
        <v>707</v>
      </c>
      <c r="C497" s="15">
        <v>50532</v>
      </c>
      <c r="D497" s="15">
        <v>62372</v>
      </c>
      <c r="E497" s="15">
        <v>56622</v>
      </c>
      <c r="F497" s="22">
        <v>20970</v>
      </c>
    </row>
    <row r="498" spans="2:6" x14ac:dyDescent="0.25">
      <c r="B498" t="s">
        <v>51</v>
      </c>
      <c r="C498" s="15">
        <v>109210</v>
      </c>
      <c r="D498" s="15">
        <v>89752</v>
      </c>
      <c r="E498" s="15">
        <v>80620</v>
      </c>
      <c r="F498" s="22">
        <v>77986</v>
      </c>
    </row>
    <row r="499" spans="2:6" x14ac:dyDescent="0.25">
      <c r="B499" t="s">
        <v>52</v>
      </c>
      <c r="C499" s="15">
        <v>27574</v>
      </c>
      <c r="D499" s="15">
        <v>28268</v>
      </c>
      <c r="E499" s="15">
        <v>29707</v>
      </c>
      <c r="F499" s="22">
        <v>30460</v>
      </c>
    </row>
    <row r="500" spans="2:6" x14ac:dyDescent="0.25">
      <c r="B500" t="s">
        <v>238</v>
      </c>
      <c r="C500" s="13">
        <v>0</v>
      </c>
      <c r="D500" s="13">
        <v>0</v>
      </c>
      <c r="E500" s="13">
        <v>0</v>
      </c>
      <c r="F500" s="22">
        <v>3774</v>
      </c>
    </row>
    <row r="501" spans="2:6" x14ac:dyDescent="0.25">
      <c r="B501" t="s">
        <v>708</v>
      </c>
      <c r="C501" s="15">
        <v>5824</v>
      </c>
      <c r="D501" s="15">
        <v>5875</v>
      </c>
      <c r="E501" s="15">
        <v>6079</v>
      </c>
      <c r="F501" s="22">
        <v>6456</v>
      </c>
    </row>
    <row r="502" spans="2:6" x14ac:dyDescent="0.25">
      <c r="B502" t="s">
        <v>709</v>
      </c>
      <c r="C502" s="15">
        <v>263546</v>
      </c>
      <c r="D502" s="15">
        <v>261989</v>
      </c>
      <c r="E502" s="15">
        <v>265224</v>
      </c>
      <c r="F502" s="22">
        <v>267344</v>
      </c>
    </row>
    <row r="503" spans="2:6" x14ac:dyDescent="0.25">
      <c r="B503" t="s">
        <v>710</v>
      </c>
      <c r="C503" s="13">
        <v>520</v>
      </c>
      <c r="D503" s="13">
        <v>536</v>
      </c>
      <c r="E503" s="13">
        <v>595</v>
      </c>
      <c r="F503">
        <v>606</v>
      </c>
    </row>
    <row r="504" spans="2:6" x14ac:dyDescent="0.25">
      <c r="B504" t="s">
        <v>711</v>
      </c>
      <c r="C504" s="15">
        <v>357884</v>
      </c>
      <c r="D504" s="15">
        <v>347332</v>
      </c>
      <c r="E504" s="15">
        <v>331684</v>
      </c>
      <c r="F504" s="22">
        <v>323874</v>
      </c>
    </row>
    <row r="505" spans="2:6" x14ac:dyDescent="0.25">
      <c r="B505" t="s">
        <v>712</v>
      </c>
      <c r="C505" s="15">
        <v>102086</v>
      </c>
      <c r="D505" s="15">
        <v>94985</v>
      </c>
      <c r="E505" s="15">
        <v>91635</v>
      </c>
      <c r="F505" s="22">
        <v>86502</v>
      </c>
    </row>
    <row r="506" spans="2:6" x14ac:dyDescent="0.25">
      <c r="B506" t="s">
        <v>713</v>
      </c>
      <c r="C506" s="15">
        <v>3448</v>
      </c>
      <c r="D506" s="15">
        <v>3472</v>
      </c>
      <c r="E506" s="15">
        <v>3501</v>
      </c>
      <c r="F506" s="22">
        <v>3632</v>
      </c>
    </row>
    <row r="507" spans="2:6" x14ac:dyDescent="0.25">
      <c r="B507" t="s">
        <v>714</v>
      </c>
      <c r="C507" s="15">
        <v>49215</v>
      </c>
      <c r="D507" s="15">
        <v>46109</v>
      </c>
      <c r="E507" s="15">
        <v>44550</v>
      </c>
      <c r="F507" s="22">
        <v>39195</v>
      </c>
    </row>
    <row r="508" spans="2:6" x14ac:dyDescent="0.25">
      <c r="B508" t="s">
        <v>715</v>
      </c>
      <c r="C508" s="15">
        <v>7162</v>
      </c>
      <c r="D508" s="15">
        <v>7122</v>
      </c>
      <c r="E508" s="15">
        <v>6782</v>
      </c>
      <c r="F508" s="22">
        <v>6859</v>
      </c>
    </row>
    <row r="509" spans="2:6" x14ac:dyDescent="0.25">
      <c r="B509" t="s">
        <v>716</v>
      </c>
      <c r="C509" s="15">
        <v>37346</v>
      </c>
      <c r="D509" s="15">
        <v>37609</v>
      </c>
      <c r="E509" s="15">
        <v>37781</v>
      </c>
      <c r="F509" s="22">
        <v>37631</v>
      </c>
    </row>
    <row r="510" spans="2:6" x14ac:dyDescent="0.25">
      <c r="B510" t="s">
        <v>717</v>
      </c>
      <c r="C510" s="15">
        <v>68033</v>
      </c>
      <c r="D510" s="15">
        <v>66292</v>
      </c>
      <c r="E510" s="15">
        <v>62738</v>
      </c>
      <c r="F510" s="22">
        <v>63171</v>
      </c>
    </row>
    <row r="511" spans="2:6" x14ac:dyDescent="0.25">
      <c r="B511" t="s">
        <v>718</v>
      </c>
      <c r="C511" s="15">
        <v>22590</v>
      </c>
      <c r="D511" s="15">
        <v>21851</v>
      </c>
      <c r="E511" s="15">
        <v>20088</v>
      </c>
      <c r="F511" s="22">
        <v>20159</v>
      </c>
    </row>
    <row r="512" spans="2:6" x14ac:dyDescent="0.25">
      <c r="B512" t="s">
        <v>719</v>
      </c>
      <c r="C512" s="15">
        <v>6617</v>
      </c>
      <c r="D512" s="15">
        <v>6721</v>
      </c>
      <c r="E512" s="15">
        <v>6730</v>
      </c>
      <c r="F512" s="22">
        <v>6537</v>
      </c>
    </row>
    <row r="513" spans="2:6" x14ac:dyDescent="0.25">
      <c r="B513" t="s">
        <v>720</v>
      </c>
      <c r="C513" s="13">
        <v>606</v>
      </c>
      <c r="D513" s="13">
        <v>626</v>
      </c>
      <c r="E513" s="13">
        <v>663</v>
      </c>
      <c r="F513">
        <v>704</v>
      </c>
    </row>
    <row r="514" spans="2:6" x14ac:dyDescent="0.25">
      <c r="B514" t="s">
        <v>721</v>
      </c>
      <c r="C514" s="13">
        <v>764</v>
      </c>
      <c r="D514" s="13">
        <v>803</v>
      </c>
      <c r="E514" s="13">
        <v>826</v>
      </c>
      <c r="F514">
        <v>807</v>
      </c>
    </row>
    <row r="515" spans="2:6" x14ac:dyDescent="0.25">
      <c r="B515" t="s">
        <v>722</v>
      </c>
      <c r="C515" s="13">
        <v>912</v>
      </c>
      <c r="D515" s="13">
        <v>877</v>
      </c>
      <c r="E515" s="13">
        <v>800</v>
      </c>
      <c r="F515">
        <v>627</v>
      </c>
    </row>
    <row r="516" spans="2:6" x14ac:dyDescent="0.25">
      <c r="B516" t="s">
        <v>723</v>
      </c>
      <c r="C516" s="15">
        <v>40734</v>
      </c>
      <c r="D516" s="15">
        <v>38961</v>
      </c>
      <c r="E516" s="15">
        <v>36590</v>
      </c>
      <c r="F516" s="22">
        <v>33088</v>
      </c>
    </row>
    <row r="517" spans="2:6" x14ac:dyDescent="0.25">
      <c r="B517" t="s">
        <v>53</v>
      </c>
      <c r="C517" s="15">
        <v>3545</v>
      </c>
      <c r="D517" s="15">
        <v>3551</v>
      </c>
      <c r="E517" s="15">
        <v>3559</v>
      </c>
      <c r="F517" s="22">
        <v>3563</v>
      </c>
    </row>
    <row r="518" spans="2:6" x14ac:dyDescent="0.25">
      <c r="B518" t="s">
        <v>724</v>
      </c>
      <c r="C518" s="15">
        <v>172929</v>
      </c>
      <c r="D518" s="15">
        <v>172942</v>
      </c>
      <c r="E518" s="15">
        <v>166872</v>
      </c>
      <c r="F518" s="22">
        <v>165223</v>
      </c>
    </row>
    <row r="519" spans="2:6" x14ac:dyDescent="0.25">
      <c r="B519" t="s">
        <v>725</v>
      </c>
      <c r="C519" s="15">
        <v>752501</v>
      </c>
      <c r="D519" s="15">
        <v>753601</v>
      </c>
      <c r="E519" s="15">
        <v>737705</v>
      </c>
      <c r="F519" s="22">
        <v>695182</v>
      </c>
    </row>
    <row r="520" spans="2:6" x14ac:dyDescent="0.25">
      <c r="B520" t="s">
        <v>726</v>
      </c>
      <c r="C520" s="15">
        <v>3138</v>
      </c>
      <c r="D520" s="15">
        <v>3161</v>
      </c>
      <c r="E520" s="15">
        <v>3179</v>
      </c>
      <c r="F520" s="22">
        <v>3166</v>
      </c>
    </row>
    <row r="521" spans="2:6" x14ac:dyDescent="0.25">
      <c r="B521" t="s">
        <v>727</v>
      </c>
      <c r="C521" s="13">
        <v>0</v>
      </c>
      <c r="D521" s="13">
        <v>0</v>
      </c>
      <c r="E521" s="13">
        <v>128</v>
      </c>
      <c r="F521">
        <v>289</v>
      </c>
    </row>
    <row r="522" spans="2:6" x14ac:dyDescent="0.25">
      <c r="B522" t="s">
        <v>728</v>
      </c>
      <c r="C522" s="15">
        <v>89309</v>
      </c>
      <c r="D522" s="15">
        <v>98462</v>
      </c>
      <c r="E522" s="15">
        <v>109935</v>
      </c>
      <c r="F522" s="22">
        <v>120595</v>
      </c>
    </row>
    <row r="523" spans="2:6" x14ac:dyDescent="0.25">
      <c r="B523" t="s">
        <v>729</v>
      </c>
      <c r="C523" s="15">
        <v>78417</v>
      </c>
      <c r="D523" s="15">
        <v>73721</v>
      </c>
      <c r="E523" s="15">
        <v>56438</v>
      </c>
      <c r="F523" s="22">
        <v>48057</v>
      </c>
    </row>
    <row r="524" spans="2:6" x14ac:dyDescent="0.25">
      <c r="B524" t="s">
        <v>730</v>
      </c>
      <c r="C524" s="15">
        <v>31792</v>
      </c>
      <c r="D524" s="15">
        <v>54101</v>
      </c>
      <c r="E524" s="15">
        <v>37908</v>
      </c>
      <c r="F524" s="22">
        <v>18706</v>
      </c>
    </row>
    <row r="525" spans="2:6" x14ac:dyDescent="0.25">
      <c r="B525" t="s">
        <v>241</v>
      </c>
      <c r="C525" s="13">
        <v>0</v>
      </c>
      <c r="D525" s="13">
        <v>0</v>
      </c>
      <c r="E525" s="13">
        <v>0</v>
      </c>
      <c r="F525" s="22">
        <v>2147</v>
      </c>
    </row>
    <row r="526" spans="2:6" x14ac:dyDescent="0.25">
      <c r="B526" t="s">
        <v>731</v>
      </c>
      <c r="C526" s="13">
        <v>34</v>
      </c>
      <c r="D526" s="13">
        <v>39</v>
      </c>
      <c r="E526" s="13">
        <v>47</v>
      </c>
      <c r="F526" s="22">
        <v>26802</v>
      </c>
    </row>
    <row r="527" spans="2:6" x14ac:dyDescent="0.25">
      <c r="B527" t="s">
        <v>732</v>
      </c>
      <c r="C527" s="15">
        <v>76749</v>
      </c>
      <c r="D527" s="15">
        <v>75056</v>
      </c>
      <c r="E527" s="15">
        <v>66336</v>
      </c>
      <c r="F527" s="22">
        <v>56172</v>
      </c>
    </row>
    <row r="528" spans="2:6" x14ac:dyDescent="0.25">
      <c r="B528" t="s">
        <v>733</v>
      </c>
      <c r="C528" s="13">
        <v>0</v>
      </c>
      <c r="D528" s="13">
        <v>0</v>
      </c>
      <c r="E528" s="13">
        <v>0</v>
      </c>
      <c r="F528" s="22">
        <v>19641</v>
      </c>
    </row>
    <row r="529" spans="2:6" x14ac:dyDescent="0.25">
      <c r="B529" t="s">
        <v>113</v>
      </c>
      <c r="C529" s="15">
        <v>4796</v>
      </c>
      <c r="D529" s="15">
        <v>8788</v>
      </c>
      <c r="E529" s="15">
        <v>8563</v>
      </c>
      <c r="F529" s="22">
        <v>8808</v>
      </c>
    </row>
    <row r="530" spans="2:6" x14ac:dyDescent="0.25">
      <c r="B530" t="s">
        <v>734</v>
      </c>
      <c r="C530" s="15">
        <v>9502</v>
      </c>
      <c r="D530" s="15">
        <v>9725</v>
      </c>
      <c r="E530" s="15">
        <v>10170</v>
      </c>
      <c r="F530" s="22">
        <v>10823</v>
      </c>
    </row>
    <row r="531" spans="2:6" x14ac:dyDescent="0.25">
      <c r="B531" t="s">
        <v>735</v>
      </c>
      <c r="C531" s="15">
        <v>1461</v>
      </c>
      <c r="D531" s="15">
        <v>1434</v>
      </c>
      <c r="E531" s="15">
        <v>1425</v>
      </c>
      <c r="F531" s="22">
        <v>1382</v>
      </c>
    </row>
    <row r="532" spans="2:6" x14ac:dyDescent="0.25">
      <c r="B532" t="s">
        <v>736</v>
      </c>
      <c r="C532" s="15">
        <v>3133</v>
      </c>
      <c r="D532" s="15">
        <v>7493</v>
      </c>
      <c r="E532" s="15">
        <v>17453</v>
      </c>
      <c r="F532" s="22">
        <v>7892</v>
      </c>
    </row>
    <row r="533" spans="2:6" x14ac:dyDescent="0.25">
      <c r="B533" t="s">
        <v>737</v>
      </c>
      <c r="C533" s="13">
        <v>0</v>
      </c>
      <c r="D533" s="13">
        <v>0</v>
      </c>
      <c r="E533" s="13">
        <v>242</v>
      </c>
      <c r="F533">
        <v>683</v>
      </c>
    </row>
    <row r="534" spans="2:6" x14ac:dyDescent="0.25">
      <c r="B534" t="s">
        <v>738</v>
      </c>
      <c r="C534" s="15">
        <v>4270</v>
      </c>
      <c r="D534" s="15">
        <v>4132</v>
      </c>
      <c r="E534" s="15">
        <v>4181</v>
      </c>
      <c r="F534" s="22">
        <v>4267</v>
      </c>
    </row>
    <row r="535" spans="2:6" x14ac:dyDescent="0.25">
      <c r="B535" t="s">
        <v>739</v>
      </c>
      <c r="C535" s="13">
        <v>0</v>
      </c>
      <c r="D535" s="13">
        <v>0</v>
      </c>
      <c r="E535" s="15">
        <v>15275</v>
      </c>
      <c r="F535" s="22">
        <v>25953</v>
      </c>
    </row>
    <row r="536" spans="2:6" x14ac:dyDescent="0.25">
      <c r="B536" t="s">
        <v>740</v>
      </c>
      <c r="C536" s="15">
        <v>146963</v>
      </c>
      <c r="D536" s="15">
        <v>100526</v>
      </c>
      <c r="E536" s="15">
        <v>104115</v>
      </c>
      <c r="F536" s="22">
        <v>86485</v>
      </c>
    </row>
    <row r="537" spans="2:6" x14ac:dyDescent="0.25">
      <c r="B537" t="s">
        <v>741</v>
      </c>
      <c r="C537" s="15">
        <v>200397</v>
      </c>
      <c r="D537" s="15">
        <v>185155</v>
      </c>
      <c r="E537" s="15">
        <v>178616</v>
      </c>
      <c r="F537" s="22">
        <v>199789</v>
      </c>
    </row>
    <row r="538" spans="2:6" x14ac:dyDescent="0.25">
      <c r="B538" t="s">
        <v>742</v>
      </c>
      <c r="C538" s="15">
        <v>24246</v>
      </c>
      <c r="D538" s="15">
        <v>24022</v>
      </c>
      <c r="E538" s="15">
        <v>20923</v>
      </c>
      <c r="F538" s="22">
        <v>19189</v>
      </c>
    </row>
    <row r="539" spans="2:6" x14ac:dyDescent="0.25">
      <c r="B539" t="s">
        <v>743</v>
      </c>
      <c r="C539" s="15">
        <v>3287</v>
      </c>
      <c r="D539" s="15">
        <v>3404</v>
      </c>
      <c r="E539" s="15">
        <v>3741</v>
      </c>
      <c r="F539" s="22">
        <v>3790</v>
      </c>
    </row>
    <row r="540" spans="2:6" x14ac:dyDescent="0.25">
      <c r="B540" t="s">
        <v>744</v>
      </c>
      <c r="C540" s="15">
        <v>15159</v>
      </c>
      <c r="D540" s="15">
        <v>15385</v>
      </c>
      <c r="E540" s="15">
        <v>15638</v>
      </c>
      <c r="F540" s="22">
        <v>15602</v>
      </c>
    </row>
    <row r="541" spans="2:6" x14ac:dyDescent="0.25">
      <c r="B541" t="s">
        <v>114</v>
      </c>
      <c r="C541" s="15">
        <v>1917</v>
      </c>
      <c r="D541" s="15">
        <v>2509</v>
      </c>
      <c r="E541" s="15">
        <v>3016</v>
      </c>
      <c r="F541" s="22">
        <v>3090</v>
      </c>
    </row>
    <row r="542" spans="2:6" x14ac:dyDescent="0.25">
      <c r="B542" t="s">
        <v>745</v>
      </c>
      <c r="C542" s="15">
        <v>3618</v>
      </c>
      <c r="D542" s="15">
        <v>11327</v>
      </c>
      <c r="E542" s="15">
        <v>11436</v>
      </c>
      <c r="F542" s="22">
        <v>11502</v>
      </c>
    </row>
    <row r="543" spans="2:6" x14ac:dyDescent="0.25">
      <c r="B543" t="s">
        <v>746</v>
      </c>
      <c r="C543" s="15">
        <v>4060</v>
      </c>
      <c r="D543" s="15">
        <v>3928</v>
      </c>
      <c r="E543" s="15">
        <v>3789</v>
      </c>
      <c r="F543" s="22">
        <v>3636</v>
      </c>
    </row>
    <row r="544" spans="2:6" x14ac:dyDescent="0.25">
      <c r="B544" t="s">
        <v>747</v>
      </c>
      <c r="C544" s="15">
        <v>1309</v>
      </c>
      <c r="D544" s="15">
        <v>1315</v>
      </c>
      <c r="E544" s="15">
        <v>1328</v>
      </c>
      <c r="F544" s="22">
        <v>1337</v>
      </c>
    </row>
    <row r="545" spans="2:6" x14ac:dyDescent="0.25">
      <c r="B545" t="s">
        <v>748</v>
      </c>
      <c r="C545" s="15">
        <v>5758</v>
      </c>
      <c r="D545" s="15">
        <v>5862</v>
      </c>
      <c r="E545" s="15">
        <v>6090</v>
      </c>
      <c r="F545" s="22">
        <v>6230</v>
      </c>
    </row>
    <row r="546" spans="2:6" x14ac:dyDescent="0.25">
      <c r="B546" t="s">
        <v>749</v>
      </c>
      <c r="C546" s="15">
        <v>7955</v>
      </c>
      <c r="D546" s="15">
        <v>8050</v>
      </c>
      <c r="E546" s="15">
        <v>8194</v>
      </c>
      <c r="F546" s="22">
        <v>8424</v>
      </c>
    </row>
    <row r="547" spans="2:6" x14ac:dyDescent="0.25">
      <c r="B547" t="s">
        <v>54</v>
      </c>
      <c r="C547" s="15">
        <v>4796</v>
      </c>
      <c r="D547" s="15">
        <v>4779</v>
      </c>
      <c r="E547" s="15">
        <v>4427</v>
      </c>
      <c r="F547" s="22">
        <v>4367</v>
      </c>
    </row>
    <row r="548" spans="2:6" x14ac:dyDescent="0.25">
      <c r="B548" t="s">
        <v>750</v>
      </c>
      <c r="C548" s="13">
        <v>910</v>
      </c>
      <c r="D548" s="13">
        <v>945</v>
      </c>
      <c r="E548" s="15">
        <v>1008</v>
      </c>
      <c r="F548" s="22">
        <v>1043</v>
      </c>
    </row>
    <row r="549" spans="2:6" x14ac:dyDescent="0.25">
      <c r="B549" t="s">
        <v>751</v>
      </c>
      <c r="C549" s="13">
        <v>705</v>
      </c>
      <c r="D549" s="13">
        <v>709</v>
      </c>
      <c r="E549" s="13">
        <v>713</v>
      </c>
      <c r="F549">
        <v>721</v>
      </c>
    </row>
    <row r="550" spans="2:6" x14ac:dyDescent="0.25">
      <c r="B550" t="s">
        <v>752</v>
      </c>
      <c r="C550" s="15">
        <v>5047</v>
      </c>
      <c r="D550" s="15">
        <v>5285</v>
      </c>
      <c r="E550" s="15">
        <v>5312</v>
      </c>
      <c r="F550" s="22">
        <v>5746</v>
      </c>
    </row>
    <row r="551" spans="2:6" x14ac:dyDescent="0.25">
      <c r="B551" t="s">
        <v>753</v>
      </c>
      <c r="C551" s="15">
        <v>1576</v>
      </c>
      <c r="D551" s="15">
        <v>1597</v>
      </c>
      <c r="E551" s="15">
        <v>1658</v>
      </c>
      <c r="F551" s="22">
        <v>1711</v>
      </c>
    </row>
    <row r="552" spans="2:6" x14ac:dyDescent="0.25">
      <c r="B552" t="s">
        <v>754</v>
      </c>
      <c r="C552" s="13">
        <v>0</v>
      </c>
      <c r="D552" s="13">
        <v>0</v>
      </c>
      <c r="E552" s="13">
        <v>0</v>
      </c>
      <c r="F552">
        <v>349</v>
      </c>
    </row>
    <row r="553" spans="2:6" x14ac:dyDescent="0.25">
      <c r="B553" t="s">
        <v>755</v>
      </c>
      <c r="C553" s="15">
        <v>1721</v>
      </c>
      <c r="D553" s="15">
        <v>1763</v>
      </c>
      <c r="E553" s="15">
        <v>1801</v>
      </c>
      <c r="F553" s="22">
        <v>1807</v>
      </c>
    </row>
    <row r="554" spans="2:6" x14ac:dyDescent="0.25">
      <c r="B554" t="s">
        <v>756</v>
      </c>
      <c r="C554" s="15">
        <v>1262</v>
      </c>
      <c r="D554" s="15">
        <v>1277</v>
      </c>
      <c r="E554" s="15">
        <v>1322</v>
      </c>
      <c r="F554" s="22">
        <v>1397</v>
      </c>
    </row>
    <row r="555" spans="2:6" x14ac:dyDescent="0.25">
      <c r="B555" t="s">
        <v>757</v>
      </c>
      <c r="C555" s="13">
        <v>817</v>
      </c>
      <c r="D555" s="13">
        <v>831</v>
      </c>
      <c r="E555" s="13">
        <v>821</v>
      </c>
      <c r="F555">
        <v>883</v>
      </c>
    </row>
    <row r="556" spans="2:6" x14ac:dyDescent="0.25">
      <c r="B556" t="s">
        <v>758</v>
      </c>
      <c r="C556" s="15">
        <v>1722</v>
      </c>
      <c r="D556" s="15">
        <v>1792</v>
      </c>
      <c r="E556" s="15">
        <v>1857</v>
      </c>
      <c r="F556" s="22">
        <v>1910</v>
      </c>
    </row>
    <row r="557" spans="2:6" x14ac:dyDescent="0.25">
      <c r="B557" t="s">
        <v>759</v>
      </c>
      <c r="C557" s="15">
        <v>2204</v>
      </c>
      <c r="D557" s="15">
        <v>2258</v>
      </c>
      <c r="E557" s="15">
        <v>2382</v>
      </c>
      <c r="F557" s="22">
        <v>2510</v>
      </c>
    </row>
    <row r="558" spans="2:6" x14ac:dyDescent="0.25">
      <c r="B558" t="s">
        <v>760</v>
      </c>
      <c r="C558" s="15">
        <v>4765</v>
      </c>
      <c r="D558" s="15">
        <v>4871</v>
      </c>
      <c r="E558" s="15">
        <v>5195</v>
      </c>
      <c r="F558" s="22">
        <v>5529</v>
      </c>
    </row>
    <row r="559" spans="2:6" x14ac:dyDescent="0.25">
      <c r="B559" t="s">
        <v>761</v>
      </c>
      <c r="C559" s="15">
        <v>4022</v>
      </c>
      <c r="D559" s="15">
        <v>4483</v>
      </c>
      <c r="E559" s="15">
        <v>4865</v>
      </c>
      <c r="F559" s="22">
        <v>5177</v>
      </c>
    </row>
    <row r="560" spans="2:6" x14ac:dyDescent="0.25">
      <c r="B560" t="s">
        <v>762</v>
      </c>
      <c r="C560" s="13">
        <v>0</v>
      </c>
      <c r="D560" s="13">
        <v>0</v>
      </c>
      <c r="E560" s="13">
        <v>0</v>
      </c>
      <c r="F560" s="22">
        <v>1645</v>
      </c>
    </row>
    <row r="561" spans="2:6" x14ac:dyDescent="0.25">
      <c r="B561" t="s">
        <v>115</v>
      </c>
      <c r="C561" s="15">
        <v>19815</v>
      </c>
      <c r="D561" s="15">
        <v>19830</v>
      </c>
      <c r="E561" s="15">
        <v>20031</v>
      </c>
      <c r="F561" s="22">
        <v>21008</v>
      </c>
    </row>
    <row r="562" spans="2:6" x14ac:dyDescent="0.25">
      <c r="B562" t="s">
        <v>116</v>
      </c>
      <c r="C562" s="13">
        <v>397</v>
      </c>
      <c r="D562" s="13">
        <v>424</v>
      </c>
      <c r="E562" s="13">
        <v>530</v>
      </c>
      <c r="F562">
        <v>574</v>
      </c>
    </row>
    <row r="563" spans="2:6" x14ac:dyDescent="0.25">
      <c r="B563" t="s">
        <v>763</v>
      </c>
      <c r="C563" s="15">
        <v>1477</v>
      </c>
      <c r="D563" s="15">
        <v>1504</v>
      </c>
      <c r="E563" s="15">
        <v>1562</v>
      </c>
      <c r="F563" s="22">
        <v>1607</v>
      </c>
    </row>
    <row r="564" spans="2:6" x14ac:dyDescent="0.25">
      <c r="B564" t="s">
        <v>764</v>
      </c>
      <c r="C564" s="15">
        <v>2464</v>
      </c>
      <c r="D564" s="15">
        <v>2500</v>
      </c>
      <c r="E564" s="15">
        <v>2602</v>
      </c>
      <c r="F564" s="22">
        <v>2668</v>
      </c>
    </row>
    <row r="565" spans="2:6" x14ac:dyDescent="0.25">
      <c r="B565" t="s">
        <v>765</v>
      </c>
      <c r="C565" s="13">
        <v>0</v>
      </c>
      <c r="D565" s="13">
        <v>0</v>
      </c>
      <c r="E565" s="15">
        <v>1690</v>
      </c>
      <c r="F565" s="22">
        <v>1690</v>
      </c>
    </row>
    <row r="566" spans="2:6" x14ac:dyDescent="0.25">
      <c r="B566" t="s">
        <v>766</v>
      </c>
      <c r="C566" s="13">
        <v>841</v>
      </c>
      <c r="D566" s="13">
        <v>846</v>
      </c>
      <c r="E566" s="13">
        <v>880</v>
      </c>
      <c r="F566">
        <v>916</v>
      </c>
    </row>
    <row r="567" spans="2:6" x14ac:dyDescent="0.25">
      <c r="B567" t="s">
        <v>767</v>
      </c>
      <c r="C567" s="15">
        <v>37496</v>
      </c>
      <c r="D567" s="15">
        <v>41166</v>
      </c>
      <c r="E567" s="15">
        <v>37123</v>
      </c>
      <c r="F567" s="22">
        <v>29509</v>
      </c>
    </row>
    <row r="568" spans="2:6" x14ac:dyDescent="0.25">
      <c r="B568" t="s">
        <v>768</v>
      </c>
      <c r="C568" s="15">
        <v>8972</v>
      </c>
      <c r="D568" s="15">
        <v>9118</v>
      </c>
      <c r="E568" s="15">
        <v>9523</v>
      </c>
      <c r="F568" s="22">
        <v>9962</v>
      </c>
    </row>
    <row r="569" spans="2:6" x14ac:dyDescent="0.25">
      <c r="B569" t="s">
        <v>769</v>
      </c>
      <c r="C569" s="15">
        <v>6738</v>
      </c>
      <c r="D569" s="15">
        <v>6852</v>
      </c>
      <c r="E569" s="15">
        <v>7094</v>
      </c>
      <c r="F569" s="22">
        <v>7063</v>
      </c>
    </row>
    <row r="570" spans="2:6" x14ac:dyDescent="0.25">
      <c r="B570" t="s">
        <v>770</v>
      </c>
      <c r="C570" s="15">
        <v>1599</v>
      </c>
      <c r="D570" s="15">
        <v>1359</v>
      </c>
      <c r="E570" s="15">
        <v>4527</v>
      </c>
      <c r="F570" s="22">
        <v>4157</v>
      </c>
    </row>
    <row r="571" spans="2:6" x14ac:dyDescent="0.25">
      <c r="B571" t="s">
        <v>55</v>
      </c>
      <c r="C571" s="15">
        <v>21786</v>
      </c>
      <c r="D571" s="15">
        <v>21968</v>
      </c>
      <c r="E571" s="15">
        <v>22288</v>
      </c>
      <c r="F571" s="22">
        <v>22776</v>
      </c>
    </row>
    <row r="572" spans="2:6" x14ac:dyDescent="0.25">
      <c r="B572" t="s">
        <v>56</v>
      </c>
      <c r="C572" s="13">
        <v>0</v>
      </c>
      <c r="D572" s="13">
        <v>0</v>
      </c>
      <c r="E572" s="13">
        <v>0</v>
      </c>
      <c r="F572" s="22">
        <v>3935</v>
      </c>
    </row>
    <row r="573" spans="2:6" x14ac:dyDescent="0.25">
      <c r="B573" t="s">
        <v>117</v>
      </c>
      <c r="C573" s="15">
        <v>4618</v>
      </c>
      <c r="D573" s="15">
        <v>4514</v>
      </c>
      <c r="E573" s="15">
        <v>4408</v>
      </c>
      <c r="F573" s="22">
        <v>4267</v>
      </c>
    </row>
    <row r="574" spans="2:6" x14ac:dyDescent="0.25">
      <c r="B574" t="s">
        <v>771</v>
      </c>
      <c r="C574" s="15">
        <v>11148</v>
      </c>
      <c r="D574" s="15">
        <v>11129</v>
      </c>
      <c r="E574" s="15">
        <v>12139</v>
      </c>
      <c r="F574" s="22">
        <v>12686</v>
      </c>
    </row>
    <row r="575" spans="2:6" x14ac:dyDescent="0.25">
      <c r="B575" t="s">
        <v>772</v>
      </c>
      <c r="C575" s="13">
        <v>0</v>
      </c>
      <c r="D575" s="13">
        <v>0</v>
      </c>
      <c r="E575" s="13">
        <v>0</v>
      </c>
      <c r="F575" s="22">
        <v>63042</v>
      </c>
    </row>
    <row r="576" spans="2:6" x14ac:dyDescent="0.25">
      <c r="B576" t="s">
        <v>118</v>
      </c>
      <c r="C576" s="15">
        <v>8554</v>
      </c>
      <c r="D576" s="15">
        <v>7661</v>
      </c>
      <c r="E576" s="15">
        <v>5822</v>
      </c>
      <c r="F576" s="22">
        <v>5164</v>
      </c>
    </row>
    <row r="577" spans="2:6" x14ac:dyDescent="0.25">
      <c r="B577" t="s">
        <v>773</v>
      </c>
      <c r="C577" s="15">
        <v>1931</v>
      </c>
      <c r="D577" s="15">
        <v>1968</v>
      </c>
      <c r="E577" s="15">
        <v>2041</v>
      </c>
      <c r="F577" s="22">
        <v>2031</v>
      </c>
    </row>
    <row r="578" spans="2:6" x14ac:dyDescent="0.25">
      <c r="B578" t="s">
        <v>57</v>
      </c>
      <c r="C578" s="15">
        <v>113663</v>
      </c>
      <c r="D578" s="15">
        <v>106056</v>
      </c>
      <c r="E578" s="15">
        <v>97048</v>
      </c>
      <c r="F578" s="22">
        <v>91339</v>
      </c>
    </row>
    <row r="579" spans="2:6" x14ac:dyDescent="0.25">
      <c r="B579" t="s">
        <v>58</v>
      </c>
      <c r="C579" s="15">
        <v>11666</v>
      </c>
      <c r="D579" s="15">
        <v>11933</v>
      </c>
      <c r="E579" s="15">
        <v>12475</v>
      </c>
      <c r="F579" s="22">
        <v>12591</v>
      </c>
    </row>
    <row r="580" spans="2:6" x14ac:dyDescent="0.25">
      <c r="B580" t="s">
        <v>774</v>
      </c>
      <c r="C580" s="15">
        <v>68647</v>
      </c>
      <c r="D580" s="15">
        <v>67523</v>
      </c>
      <c r="E580" s="15">
        <v>55531</v>
      </c>
      <c r="F580" s="22">
        <v>45966</v>
      </c>
    </row>
    <row r="581" spans="2:6" x14ac:dyDescent="0.25">
      <c r="B581" t="s">
        <v>775</v>
      </c>
      <c r="C581" s="15">
        <v>2319</v>
      </c>
      <c r="D581" s="15">
        <v>2345</v>
      </c>
      <c r="E581" s="15">
        <v>2378</v>
      </c>
      <c r="F581" s="22">
        <v>2486</v>
      </c>
    </row>
    <row r="582" spans="2:6" x14ac:dyDescent="0.25">
      <c r="B582" t="s">
        <v>776</v>
      </c>
      <c r="C582" s="15">
        <v>3364</v>
      </c>
      <c r="D582" s="15">
        <v>3954</v>
      </c>
      <c r="E582" s="15">
        <v>4226</v>
      </c>
      <c r="F582" s="22">
        <v>4810</v>
      </c>
    </row>
    <row r="583" spans="2:6" x14ac:dyDescent="0.25">
      <c r="B583" t="s">
        <v>777</v>
      </c>
      <c r="C583" s="15">
        <v>2862</v>
      </c>
      <c r="D583" s="15">
        <v>2943</v>
      </c>
      <c r="E583" s="15">
        <v>3246</v>
      </c>
      <c r="F583" s="22">
        <v>3964</v>
      </c>
    </row>
    <row r="584" spans="2:6" x14ac:dyDescent="0.25">
      <c r="B584" t="s">
        <v>778</v>
      </c>
      <c r="C584" s="15">
        <v>6469</v>
      </c>
      <c r="D584" s="15">
        <v>5978</v>
      </c>
      <c r="E584" s="15">
        <v>5541</v>
      </c>
      <c r="F584" s="22">
        <v>5622</v>
      </c>
    </row>
    <row r="585" spans="2:6" x14ac:dyDescent="0.25">
      <c r="B585" t="s">
        <v>779</v>
      </c>
      <c r="C585" s="13">
        <v>973</v>
      </c>
      <c r="D585" s="15">
        <v>1045</v>
      </c>
      <c r="E585" s="15">
        <v>1173</v>
      </c>
      <c r="F585" s="22">
        <v>1474</v>
      </c>
    </row>
    <row r="586" spans="2:6" x14ac:dyDescent="0.25">
      <c r="B586" t="s">
        <v>780</v>
      </c>
      <c r="C586" s="15">
        <v>10132</v>
      </c>
      <c r="D586" s="15">
        <v>10013</v>
      </c>
      <c r="E586" s="15">
        <v>9741</v>
      </c>
      <c r="F586" s="22">
        <v>10916</v>
      </c>
    </row>
    <row r="587" spans="2:6" x14ac:dyDescent="0.25">
      <c r="B587" t="s">
        <v>781</v>
      </c>
      <c r="C587" s="15">
        <v>4461</v>
      </c>
      <c r="D587" s="15">
        <v>4380</v>
      </c>
      <c r="E587" s="15">
        <v>4370</v>
      </c>
      <c r="F587" s="22">
        <v>4469</v>
      </c>
    </row>
    <row r="588" spans="2:6" x14ac:dyDescent="0.25">
      <c r="B588" t="s">
        <v>782</v>
      </c>
      <c r="C588" s="15">
        <v>6819</v>
      </c>
      <c r="D588" s="15">
        <v>6856</v>
      </c>
      <c r="E588" s="15">
        <v>11301</v>
      </c>
      <c r="F588" s="22">
        <v>9356</v>
      </c>
    </row>
    <row r="589" spans="2:6" x14ac:dyDescent="0.25">
      <c r="B589" t="s">
        <v>783</v>
      </c>
      <c r="C589" s="15">
        <v>43044</v>
      </c>
      <c r="D589" s="15">
        <v>41959</v>
      </c>
      <c r="E589" s="15">
        <v>41559</v>
      </c>
      <c r="F589" s="22">
        <v>40420</v>
      </c>
    </row>
    <row r="590" spans="2:6" x14ac:dyDescent="0.25">
      <c r="B590" t="s">
        <v>784</v>
      </c>
      <c r="C590" s="15">
        <v>5559</v>
      </c>
      <c r="D590" s="15">
        <v>6166</v>
      </c>
      <c r="E590" s="15">
        <v>6793</v>
      </c>
      <c r="F590" s="22">
        <v>7335</v>
      </c>
    </row>
    <row r="591" spans="2:6" x14ac:dyDescent="0.25">
      <c r="B591" t="s">
        <v>785</v>
      </c>
      <c r="C591" s="15">
        <v>40022</v>
      </c>
      <c r="D591" s="15">
        <v>37938</v>
      </c>
      <c r="E591" s="15">
        <v>33058</v>
      </c>
      <c r="F591" s="22">
        <v>34718</v>
      </c>
    </row>
    <row r="592" spans="2:6" x14ac:dyDescent="0.25">
      <c r="B592" t="s">
        <v>786</v>
      </c>
      <c r="C592" s="15">
        <v>9944</v>
      </c>
      <c r="D592" s="15">
        <v>10321</v>
      </c>
      <c r="E592" s="15">
        <v>11031</v>
      </c>
      <c r="F592" s="22">
        <v>11851</v>
      </c>
    </row>
    <row r="593" spans="2:6" x14ac:dyDescent="0.25">
      <c r="B593" t="s">
        <v>119</v>
      </c>
      <c r="C593" s="15">
        <v>15888</v>
      </c>
      <c r="D593" s="15">
        <v>18961</v>
      </c>
      <c r="E593" s="15">
        <v>21284</v>
      </c>
      <c r="F593" s="22">
        <v>23919</v>
      </c>
    </row>
    <row r="594" spans="2:6" x14ac:dyDescent="0.25">
      <c r="B594" t="s">
        <v>787</v>
      </c>
      <c r="C594" s="13">
        <v>196</v>
      </c>
      <c r="D594" s="13">
        <v>197</v>
      </c>
      <c r="E594" s="13">
        <v>213</v>
      </c>
      <c r="F594">
        <v>221</v>
      </c>
    </row>
    <row r="595" spans="2:6" x14ac:dyDescent="0.25">
      <c r="B595" t="s">
        <v>788</v>
      </c>
      <c r="C595" s="13">
        <v>0</v>
      </c>
      <c r="D595" s="15">
        <v>53671</v>
      </c>
      <c r="E595" s="15">
        <v>52537</v>
      </c>
      <c r="F595" s="22">
        <v>51027</v>
      </c>
    </row>
    <row r="596" spans="2:6" x14ac:dyDescent="0.25">
      <c r="B596" t="s">
        <v>789</v>
      </c>
      <c r="C596" s="15">
        <v>13852</v>
      </c>
      <c r="D596" s="15">
        <v>13589</v>
      </c>
      <c r="E596" s="15">
        <v>15490</v>
      </c>
      <c r="F596" s="22">
        <v>16282</v>
      </c>
    </row>
    <row r="597" spans="2:6" x14ac:dyDescent="0.25">
      <c r="B597" t="s">
        <v>120</v>
      </c>
      <c r="C597" s="15">
        <v>26453</v>
      </c>
      <c r="D597" s="15">
        <v>25666</v>
      </c>
      <c r="E597" s="15">
        <v>25068</v>
      </c>
      <c r="F597" s="22">
        <v>27590</v>
      </c>
    </row>
    <row r="598" spans="2:6" x14ac:dyDescent="0.25">
      <c r="B598" t="s">
        <v>790</v>
      </c>
      <c r="C598" s="15">
        <v>5937</v>
      </c>
      <c r="D598" s="15">
        <v>5912</v>
      </c>
      <c r="E598" s="15">
        <v>6042</v>
      </c>
      <c r="F598" s="22">
        <v>6103</v>
      </c>
    </row>
    <row r="599" spans="2:6" x14ac:dyDescent="0.25">
      <c r="B599" t="s">
        <v>791</v>
      </c>
      <c r="C599" s="15">
        <v>1944</v>
      </c>
      <c r="D599" s="15">
        <v>1975</v>
      </c>
      <c r="E599" s="15">
        <v>2032</v>
      </c>
      <c r="F599" s="22">
        <v>2075</v>
      </c>
    </row>
    <row r="600" spans="2:6" x14ac:dyDescent="0.25">
      <c r="B600" t="s">
        <v>792</v>
      </c>
      <c r="C600" s="15">
        <v>199830</v>
      </c>
      <c r="D600" s="15">
        <v>197710</v>
      </c>
      <c r="E600" s="15">
        <v>199334</v>
      </c>
      <c r="F600" s="22">
        <v>199811</v>
      </c>
    </row>
    <row r="601" spans="2:6" x14ac:dyDescent="0.25">
      <c r="B601" t="s">
        <v>793</v>
      </c>
      <c r="C601" s="15">
        <v>2775</v>
      </c>
      <c r="D601" s="15">
        <v>2798</v>
      </c>
      <c r="E601" s="15">
        <v>2846</v>
      </c>
      <c r="F601" s="22">
        <v>2890</v>
      </c>
    </row>
    <row r="602" spans="2:6" x14ac:dyDescent="0.25">
      <c r="B602" t="s">
        <v>59</v>
      </c>
      <c r="C602" s="15">
        <v>7094</v>
      </c>
      <c r="D602" s="15">
        <v>7042</v>
      </c>
      <c r="E602" s="15">
        <v>7738</v>
      </c>
      <c r="F602" s="22">
        <v>6917</v>
      </c>
    </row>
    <row r="603" spans="2:6" x14ac:dyDescent="0.25">
      <c r="B603" t="s">
        <v>794</v>
      </c>
      <c r="C603" s="13">
        <v>0</v>
      </c>
      <c r="D603" s="13">
        <v>0</v>
      </c>
      <c r="E603" s="13">
        <v>23</v>
      </c>
      <c r="F603">
        <v>34</v>
      </c>
    </row>
    <row r="604" spans="2:6" x14ac:dyDescent="0.25">
      <c r="B604" t="s">
        <v>795</v>
      </c>
      <c r="C604" s="15">
        <v>1985</v>
      </c>
      <c r="D604" s="15">
        <v>1975</v>
      </c>
      <c r="E604" s="15">
        <v>2015</v>
      </c>
      <c r="F604" s="22">
        <v>2023</v>
      </c>
    </row>
    <row r="605" spans="2:6" x14ac:dyDescent="0.25">
      <c r="B605" t="s">
        <v>60</v>
      </c>
      <c r="C605" s="15">
        <v>45813</v>
      </c>
      <c r="D605" s="15">
        <v>46330</v>
      </c>
      <c r="E605" s="15">
        <v>44028</v>
      </c>
      <c r="F605" s="22">
        <v>49338</v>
      </c>
    </row>
    <row r="606" spans="2:6" x14ac:dyDescent="0.25">
      <c r="B606" t="s">
        <v>796</v>
      </c>
      <c r="C606" s="15">
        <v>3879</v>
      </c>
      <c r="D606" s="15">
        <v>3932</v>
      </c>
      <c r="E606" s="15">
        <v>3989</v>
      </c>
      <c r="F606" s="22">
        <v>4061</v>
      </c>
    </row>
    <row r="607" spans="2:6" x14ac:dyDescent="0.25">
      <c r="B607" t="s">
        <v>797</v>
      </c>
      <c r="C607" s="15">
        <v>10758</v>
      </c>
      <c r="D607" s="15">
        <v>10259</v>
      </c>
      <c r="E607" s="15">
        <v>9151</v>
      </c>
      <c r="F607" s="22">
        <v>9754</v>
      </c>
    </row>
    <row r="608" spans="2:6" x14ac:dyDescent="0.25">
      <c r="B608" t="s">
        <v>798</v>
      </c>
      <c r="C608" s="13">
        <v>0</v>
      </c>
      <c r="D608" s="13">
        <v>0</v>
      </c>
      <c r="E608" s="13">
        <v>0</v>
      </c>
      <c r="F608" s="22">
        <v>44156</v>
      </c>
    </row>
    <row r="609" spans="2:6" x14ac:dyDescent="0.25">
      <c r="B609" t="s">
        <v>799</v>
      </c>
      <c r="C609" s="15">
        <v>11039</v>
      </c>
      <c r="D609" s="15">
        <v>10731</v>
      </c>
      <c r="E609" s="15">
        <v>10259</v>
      </c>
      <c r="F609" s="22">
        <v>9982</v>
      </c>
    </row>
    <row r="610" spans="2:6" x14ac:dyDescent="0.25">
      <c r="B610" t="s">
        <v>800</v>
      </c>
      <c r="C610" s="15">
        <v>38521</v>
      </c>
      <c r="D610" s="15">
        <v>38542</v>
      </c>
      <c r="E610" s="15">
        <v>37945</v>
      </c>
      <c r="F610" s="22">
        <v>34418</v>
      </c>
    </row>
    <row r="611" spans="2:6" x14ac:dyDescent="0.25">
      <c r="B611" t="s">
        <v>801</v>
      </c>
      <c r="C611" s="13">
        <v>0</v>
      </c>
      <c r="D611" s="13">
        <v>0</v>
      </c>
      <c r="E611" s="13">
        <v>0</v>
      </c>
      <c r="F611" s="22">
        <v>132269</v>
      </c>
    </row>
    <row r="612" spans="2:6" x14ac:dyDescent="0.25">
      <c r="B612" t="s">
        <v>802</v>
      </c>
      <c r="C612" s="15">
        <v>29815</v>
      </c>
      <c r="D612" s="15">
        <v>30333</v>
      </c>
      <c r="E612" s="15">
        <v>31383</v>
      </c>
      <c r="F612" s="22">
        <v>31774</v>
      </c>
    </row>
    <row r="613" spans="2:6" x14ac:dyDescent="0.25">
      <c r="B613" t="s">
        <v>803</v>
      </c>
      <c r="C613" s="13">
        <v>751</v>
      </c>
      <c r="D613" s="13">
        <v>734</v>
      </c>
      <c r="E613" s="13">
        <v>727</v>
      </c>
      <c r="F613">
        <v>724</v>
      </c>
    </row>
    <row r="614" spans="2:6" x14ac:dyDescent="0.25">
      <c r="B614" t="s">
        <v>804</v>
      </c>
      <c r="C614" s="15">
        <v>43908</v>
      </c>
      <c r="D614" s="15">
        <v>41448</v>
      </c>
      <c r="E614" s="15">
        <v>35329</v>
      </c>
      <c r="F614" s="22">
        <v>34940</v>
      </c>
    </row>
    <row r="615" spans="2:6" x14ac:dyDescent="0.25">
      <c r="B615" t="s">
        <v>805</v>
      </c>
      <c r="C615" s="13">
        <v>679</v>
      </c>
      <c r="D615" s="13">
        <v>711</v>
      </c>
      <c r="E615" s="13">
        <v>754</v>
      </c>
      <c r="F615">
        <v>846</v>
      </c>
    </row>
    <row r="616" spans="2:6" x14ac:dyDescent="0.25">
      <c r="B616" t="s">
        <v>806</v>
      </c>
      <c r="C616" s="15">
        <v>17601</v>
      </c>
      <c r="D616" s="15">
        <v>15286</v>
      </c>
      <c r="E616" s="15">
        <v>9312</v>
      </c>
      <c r="F616" s="22">
        <v>7109</v>
      </c>
    </row>
    <row r="617" spans="2:6" x14ac:dyDescent="0.25">
      <c r="B617" t="s">
        <v>807</v>
      </c>
      <c r="C617" s="15">
        <v>23602</v>
      </c>
      <c r="D617" s="15">
        <v>23179</v>
      </c>
      <c r="E617" s="15">
        <v>25958</v>
      </c>
      <c r="F617" s="22">
        <v>26247</v>
      </c>
    </row>
    <row r="618" spans="2:6" x14ac:dyDescent="0.25">
      <c r="B618" t="s">
        <v>808</v>
      </c>
      <c r="C618" s="15">
        <v>23481</v>
      </c>
      <c r="D618" s="15">
        <v>21956</v>
      </c>
      <c r="E618" s="15">
        <v>22111</v>
      </c>
      <c r="F618" s="22">
        <v>21682</v>
      </c>
    </row>
    <row r="619" spans="2:6" x14ac:dyDescent="0.25">
      <c r="B619" t="s">
        <v>809</v>
      </c>
      <c r="C619" s="13">
        <v>0</v>
      </c>
      <c r="D619" s="13">
        <v>0</v>
      </c>
      <c r="E619" s="13">
        <v>0</v>
      </c>
      <c r="F619" s="22">
        <v>10721</v>
      </c>
    </row>
    <row r="620" spans="2:6" x14ac:dyDescent="0.25">
      <c r="B620" t="s">
        <v>810</v>
      </c>
      <c r="C620" s="15">
        <v>9806</v>
      </c>
      <c r="D620" s="15">
        <v>7462</v>
      </c>
      <c r="E620" s="13">
        <v>395</v>
      </c>
      <c r="F620">
        <v>0</v>
      </c>
    </row>
    <row r="621" spans="2:6" x14ac:dyDescent="0.25">
      <c r="B621" t="s">
        <v>124</v>
      </c>
      <c r="C621" s="15">
        <v>2486</v>
      </c>
      <c r="D621" s="15">
        <v>2165</v>
      </c>
      <c r="E621" s="13">
        <v>993</v>
      </c>
      <c r="F621">
        <v>525</v>
      </c>
    </row>
    <row r="622" spans="2:6" x14ac:dyDescent="0.25">
      <c r="B622" t="s">
        <v>811</v>
      </c>
      <c r="C622" s="15">
        <v>65429</v>
      </c>
      <c r="D622" s="15">
        <v>65789</v>
      </c>
      <c r="E622" s="15">
        <v>74024</v>
      </c>
      <c r="F622" s="22">
        <v>97346</v>
      </c>
    </row>
    <row r="623" spans="2:6" x14ac:dyDescent="0.25">
      <c r="B623" t="s">
        <v>812</v>
      </c>
      <c r="C623" s="15">
        <v>37456</v>
      </c>
      <c r="D623" s="15">
        <v>37144</v>
      </c>
      <c r="E623" s="15">
        <v>37375</v>
      </c>
      <c r="F623" s="22">
        <v>41246</v>
      </c>
    </row>
    <row r="624" spans="2:6" x14ac:dyDescent="0.25">
      <c r="B624" t="s">
        <v>813</v>
      </c>
      <c r="C624" s="15">
        <v>28257</v>
      </c>
      <c r="D624" s="15">
        <v>27664</v>
      </c>
      <c r="E624" s="15">
        <v>26169</v>
      </c>
      <c r="F624" s="22">
        <v>22322</v>
      </c>
    </row>
    <row r="625" spans="2:6" x14ac:dyDescent="0.25">
      <c r="B625" t="s">
        <v>814</v>
      </c>
      <c r="C625" s="13">
        <v>360</v>
      </c>
      <c r="D625" s="13">
        <v>360</v>
      </c>
      <c r="E625" s="13">
        <v>360</v>
      </c>
      <c r="F625">
        <v>370</v>
      </c>
    </row>
    <row r="626" spans="2:6" x14ac:dyDescent="0.25">
      <c r="B626" t="s">
        <v>815</v>
      </c>
      <c r="C626" s="15">
        <v>3508</v>
      </c>
      <c r="D626" s="15">
        <v>6216</v>
      </c>
      <c r="E626" s="15">
        <v>5514</v>
      </c>
      <c r="F626" s="22">
        <v>5180</v>
      </c>
    </row>
    <row r="627" spans="2:6" x14ac:dyDescent="0.25">
      <c r="B627" t="s">
        <v>816</v>
      </c>
      <c r="C627" s="13">
        <v>646</v>
      </c>
      <c r="D627" s="13">
        <v>655</v>
      </c>
      <c r="E627" s="13">
        <v>657</v>
      </c>
      <c r="F627">
        <v>708</v>
      </c>
    </row>
    <row r="628" spans="2:6" x14ac:dyDescent="0.25">
      <c r="B628" t="s">
        <v>817</v>
      </c>
      <c r="C628" s="15">
        <v>2313</v>
      </c>
      <c r="D628" s="15">
        <v>2021</v>
      </c>
      <c r="E628" s="15">
        <v>1933</v>
      </c>
      <c r="F628" s="22">
        <v>1766</v>
      </c>
    </row>
    <row r="629" spans="2:6" x14ac:dyDescent="0.25">
      <c r="B629" t="s">
        <v>61</v>
      </c>
      <c r="C629" s="15">
        <v>15152</v>
      </c>
      <c r="D629" s="15">
        <v>14749</v>
      </c>
      <c r="E629" s="15">
        <v>14147</v>
      </c>
      <c r="F629" s="22">
        <v>14880</v>
      </c>
    </row>
    <row r="630" spans="2:6" x14ac:dyDescent="0.25">
      <c r="B630" t="s">
        <v>818</v>
      </c>
      <c r="C630" s="15">
        <v>7694</v>
      </c>
      <c r="D630" s="15">
        <v>7443</v>
      </c>
      <c r="E630" s="15">
        <v>6637</v>
      </c>
      <c r="F630" s="22">
        <v>3429</v>
      </c>
    </row>
    <row r="631" spans="2:6" x14ac:dyDescent="0.25">
      <c r="B631" t="s">
        <v>819</v>
      </c>
      <c r="C631" s="13">
        <v>709</v>
      </c>
      <c r="D631" s="13">
        <v>709</v>
      </c>
      <c r="E631" s="13">
        <v>901</v>
      </c>
      <c r="F631" s="22">
        <v>1813</v>
      </c>
    </row>
    <row r="632" spans="2:6" x14ac:dyDescent="0.25">
      <c r="B632" t="s">
        <v>820</v>
      </c>
      <c r="C632" s="15">
        <v>32233</v>
      </c>
      <c r="D632" s="15">
        <v>31348</v>
      </c>
      <c r="E632" s="15">
        <v>31469</v>
      </c>
      <c r="F632" s="22">
        <v>30404</v>
      </c>
    </row>
    <row r="633" spans="2:6" x14ac:dyDescent="0.25">
      <c r="B633" t="s">
        <v>821</v>
      </c>
      <c r="C633" s="15">
        <v>21357</v>
      </c>
      <c r="D633" s="15">
        <v>21898</v>
      </c>
      <c r="E633" s="15">
        <v>22854</v>
      </c>
      <c r="F633" s="22">
        <v>23346</v>
      </c>
    </row>
    <row r="634" spans="2:6" x14ac:dyDescent="0.25">
      <c r="B634" t="s">
        <v>822</v>
      </c>
      <c r="C634" s="15">
        <v>407393</v>
      </c>
      <c r="D634" s="15">
        <v>409152</v>
      </c>
      <c r="E634" s="15">
        <v>431254</v>
      </c>
      <c r="F634" s="22">
        <v>381354</v>
      </c>
    </row>
    <row r="635" spans="2:6" x14ac:dyDescent="0.25">
      <c r="B635" t="s">
        <v>823</v>
      </c>
      <c r="C635" s="15">
        <v>29070</v>
      </c>
      <c r="D635" s="15">
        <v>27974</v>
      </c>
      <c r="E635" s="15">
        <v>15949</v>
      </c>
      <c r="F635" s="22">
        <v>13954</v>
      </c>
    </row>
    <row r="636" spans="2:6" x14ac:dyDescent="0.25">
      <c r="B636" t="s">
        <v>255</v>
      </c>
      <c r="C636" s="13">
        <v>919</v>
      </c>
      <c r="D636" s="13">
        <v>945</v>
      </c>
      <c r="E636" s="15">
        <v>1006</v>
      </c>
      <c r="F636" s="22">
        <v>1121</v>
      </c>
    </row>
    <row r="637" spans="2:6" x14ac:dyDescent="0.25">
      <c r="B637" t="s">
        <v>824</v>
      </c>
      <c r="C637" s="15">
        <v>40662</v>
      </c>
      <c r="D637" s="15">
        <v>41083</v>
      </c>
      <c r="E637" s="15">
        <v>42352</v>
      </c>
      <c r="F637" s="22">
        <v>42874</v>
      </c>
    </row>
    <row r="638" spans="2:6" x14ac:dyDescent="0.25">
      <c r="B638" t="s">
        <v>825</v>
      </c>
      <c r="C638" s="15">
        <v>22038</v>
      </c>
      <c r="D638" s="15">
        <v>21775</v>
      </c>
      <c r="E638" s="15">
        <v>20832</v>
      </c>
      <c r="F638" s="22">
        <v>20474</v>
      </c>
    </row>
    <row r="639" spans="2:6" x14ac:dyDescent="0.25">
      <c r="B639" t="s">
        <v>826</v>
      </c>
      <c r="C639" s="13">
        <v>197</v>
      </c>
      <c r="D639" s="13">
        <v>300</v>
      </c>
      <c r="E639" s="13">
        <v>327</v>
      </c>
      <c r="F639">
        <v>381</v>
      </c>
    </row>
    <row r="640" spans="2:6" x14ac:dyDescent="0.25">
      <c r="B640" t="s">
        <v>827</v>
      </c>
      <c r="C640" s="15">
        <v>7272</v>
      </c>
      <c r="D640" s="15">
        <v>7319</v>
      </c>
      <c r="E640" s="15">
        <v>7370</v>
      </c>
      <c r="F640" s="22">
        <v>7342</v>
      </c>
    </row>
    <row r="641" spans="2:6" x14ac:dyDescent="0.25">
      <c r="B641" t="s">
        <v>828</v>
      </c>
      <c r="C641" s="15">
        <v>6608</v>
      </c>
      <c r="D641" s="15">
        <v>6341</v>
      </c>
      <c r="E641" s="15">
        <v>5455</v>
      </c>
      <c r="F641" s="22">
        <v>4952</v>
      </c>
    </row>
    <row r="642" spans="2:6" x14ac:dyDescent="0.25">
      <c r="B642" t="s">
        <v>829</v>
      </c>
      <c r="C642" s="15">
        <v>23017</v>
      </c>
      <c r="D642" s="15">
        <v>21188</v>
      </c>
      <c r="E642" s="15">
        <v>20138</v>
      </c>
      <c r="F642" s="22">
        <v>19340</v>
      </c>
    </row>
    <row r="643" spans="2:6" x14ac:dyDescent="0.25">
      <c r="B643" t="s">
        <v>830</v>
      </c>
      <c r="C643" s="15">
        <v>3870</v>
      </c>
      <c r="D643" s="15">
        <v>3966</v>
      </c>
      <c r="E643" s="15">
        <v>4290</v>
      </c>
      <c r="F643" s="22">
        <v>5034</v>
      </c>
    </row>
    <row r="644" spans="2:6" x14ac:dyDescent="0.25">
      <c r="B644" t="s">
        <v>256</v>
      </c>
      <c r="C644" s="13">
        <v>0</v>
      </c>
      <c r="D644" s="13">
        <v>0</v>
      </c>
      <c r="E644" s="13">
        <v>0</v>
      </c>
      <c r="F644" s="22">
        <v>3732</v>
      </c>
    </row>
    <row r="645" spans="2:6" x14ac:dyDescent="0.25">
      <c r="B645" t="s">
        <v>831</v>
      </c>
      <c r="C645" s="15">
        <v>4600</v>
      </c>
      <c r="D645" s="15">
        <v>4419</v>
      </c>
      <c r="E645" s="15">
        <v>4330</v>
      </c>
      <c r="F645" s="22">
        <v>4066</v>
      </c>
    </row>
    <row r="646" spans="2:6" x14ac:dyDescent="0.25">
      <c r="B646" t="s">
        <v>832</v>
      </c>
      <c r="C646" s="13">
        <v>0</v>
      </c>
      <c r="D646" s="13">
        <v>0</v>
      </c>
      <c r="E646" s="13">
        <v>0</v>
      </c>
      <c r="F646">
        <v>847</v>
      </c>
    </row>
    <row r="647" spans="2:6" x14ac:dyDescent="0.25">
      <c r="B647" t="s">
        <v>833</v>
      </c>
      <c r="C647" s="13">
        <v>1</v>
      </c>
      <c r="D647" s="13">
        <v>1</v>
      </c>
      <c r="E647" s="13">
        <v>20</v>
      </c>
      <c r="F647" s="22">
        <v>1029</v>
      </c>
    </row>
    <row r="648" spans="2:6" x14ac:dyDescent="0.25">
      <c r="B648" t="s">
        <v>834</v>
      </c>
      <c r="C648" s="15">
        <v>5380</v>
      </c>
      <c r="D648" s="15">
        <v>5343</v>
      </c>
      <c r="E648" s="15">
        <v>5339</v>
      </c>
      <c r="F648" s="22">
        <v>5217</v>
      </c>
    </row>
    <row r="649" spans="2:6" x14ac:dyDescent="0.25">
      <c r="B649" t="s">
        <v>62</v>
      </c>
      <c r="C649" s="15">
        <v>101948</v>
      </c>
      <c r="D649" s="15">
        <v>106433</v>
      </c>
      <c r="E649" s="15">
        <v>101813</v>
      </c>
      <c r="F649" s="22">
        <v>98702</v>
      </c>
    </row>
    <row r="650" spans="2:6" x14ac:dyDescent="0.25">
      <c r="B650" t="s">
        <v>835</v>
      </c>
      <c r="C650" s="15">
        <v>15945</v>
      </c>
      <c r="D650" s="15">
        <v>15927</v>
      </c>
      <c r="E650" s="15">
        <v>14982</v>
      </c>
      <c r="F650" s="22">
        <v>14418</v>
      </c>
    </row>
    <row r="651" spans="2:6" x14ac:dyDescent="0.25">
      <c r="B651" t="s">
        <v>63</v>
      </c>
      <c r="C651" s="15">
        <v>2900</v>
      </c>
      <c r="D651" s="15">
        <v>2385</v>
      </c>
      <c r="E651" s="15">
        <v>1966</v>
      </c>
      <c r="F651">
        <v>982</v>
      </c>
    </row>
    <row r="652" spans="2:6" x14ac:dyDescent="0.25">
      <c r="B652" t="s">
        <v>836</v>
      </c>
      <c r="C652" s="13">
        <v>435</v>
      </c>
      <c r="D652" s="13">
        <v>430</v>
      </c>
      <c r="E652" s="15">
        <v>3205</v>
      </c>
      <c r="F652" s="22">
        <v>3280</v>
      </c>
    </row>
    <row r="653" spans="2:6" x14ac:dyDescent="0.25">
      <c r="B653" t="s">
        <v>837</v>
      </c>
      <c r="C653" s="15">
        <v>57423</v>
      </c>
      <c r="D653" s="15">
        <v>58048</v>
      </c>
      <c r="E653" s="15">
        <v>58906</v>
      </c>
      <c r="F653" s="22">
        <v>59358</v>
      </c>
    </row>
    <row r="654" spans="2:6" x14ac:dyDescent="0.25">
      <c r="B654" t="s">
        <v>838</v>
      </c>
      <c r="C654" s="15">
        <v>76516</v>
      </c>
      <c r="D654" s="15">
        <v>77108</v>
      </c>
      <c r="E654" s="15">
        <v>73232</v>
      </c>
      <c r="F654" s="22">
        <v>71118</v>
      </c>
    </row>
    <row r="655" spans="2:6" x14ac:dyDescent="0.25">
      <c r="B655" t="s">
        <v>839</v>
      </c>
      <c r="C655" s="15">
        <v>12906</v>
      </c>
      <c r="D655" s="15">
        <v>13507</v>
      </c>
      <c r="E655" s="15">
        <v>14043</v>
      </c>
      <c r="F655" s="22">
        <v>14236</v>
      </c>
    </row>
    <row r="656" spans="2:6" x14ac:dyDescent="0.25">
      <c r="B656" t="s">
        <v>840</v>
      </c>
      <c r="C656" s="15">
        <v>14458</v>
      </c>
      <c r="D656" s="15">
        <v>14817</v>
      </c>
      <c r="E656" s="15">
        <v>15403</v>
      </c>
      <c r="F656" s="22">
        <v>15970</v>
      </c>
    </row>
    <row r="657" spans="2:6" x14ac:dyDescent="0.25">
      <c r="B657" t="s">
        <v>841</v>
      </c>
      <c r="C657" s="15">
        <v>4182</v>
      </c>
      <c r="D657" s="15">
        <v>4219</v>
      </c>
      <c r="E657" s="15">
        <v>4267</v>
      </c>
      <c r="F657" s="22">
        <v>4285</v>
      </c>
    </row>
    <row r="658" spans="2:6" x14ac:dyDescent="0.25">
      <c r="B658" t="s">
        <v>842</v>
      </c>
      <c r="C658" s="15">
        <v>107154</v>
      </c>
      <c r="D658" s="15">
        <v>141322</v>
      </c>
      <c r="E658" s="15">
        <v>128704</v>
      </c>
      <c r="F658" s="22">
        <v>89334</v>
      </c>
    </row>
    <row r="659" spans="2:6" x14ac:dyDescent="0.25">
      <c r="B659" t="s">
        <v>843</v>
      </c>
      <c r="C659" s="15">
        <v>39805</v>
      </c>
      <c r="D659" s="15">
        <v>35414</v>
      </c>
      <c r="E659" s="15">
        <v>31378</v>
      </c>
      <c r="F659" s="22">
        <v>27267</v>
      </c>
    </row>
    <row r="660" spans="2:6" x14ac:dyDescent="0.25">
      <c r="B660" t="s">
        <v>844</v>
      </c>
      <c r="C660" s="15">
        <v>4767</v>
      </c>
      <c r="D660" s="15">
        <v>4765</v>
      </c>
      <c r="E660" s="15">
        <v>4738</v>
      </c>
      <c r="F660" s="22">
        <v>4660</v>
      </c>
    </row>
    <row r="661" spans="2:6" x14ac:dyDescent="0.25">
      <c r="B661" t="s">
        <v>845</v>
      </c>
      <c r="C661" s="15">
        <v>92158</v>
      </c>
      <c r="D661" s="15">
        <v>85771</v>
      </c>
      <c r="E661" s="15">
        <v>80839</v>
      </c>
      <c r="F661" s="22">
        <v>78322</v>
      </c>
    </row>
    <row r="662" spans="2:6" x14ac:dyDescent="0.25">
      <c r="B662" t="s">
        <v>846</v>
      </c>
      <c r="C662" s="13">
        <v>31</v>
      </c>
      <c r="D662" s="13">
        <v>47</v>
      </c>
      <c r="E662" s="13">
        <v>102</v>
      </c>
      <c r="F662">
        <v>158</v>
      </c>
    </row>
    <row r="663" spans="2:6" x14ac:dyDescent="0.25">
      <c r="B663" t="s">
        <v>847</v>
      </c>
      <c r="C663" s="13">
        <v>576</v>
      </c>
      <c r="D663" s="13">
        <v>597</v>
      </c>
      <c r="E663" s="13">
        <v>577</v>
      </c>
      <c r="F663">
        <v>552</v>
      </c>
    </row>
    <row r="664" spans="2:6" x14ac:dyDescent="0.25">
      <c r="B664" t="s">
        <v>848</v>
      </c>
      <c r="C664" s="15">
        <v>11641</v>
      </c>
      <c r="D664" s="15">
        <v>11688</v>
      </c>
      <c r="E664" s="15">
        <v>10812</v>
      </c>
      <c r="F664" s="22">
        <v>10642</v>
      </c>
    </row>
    <row r="665" spans="2:6" x14ac:dyDescent="0.25">
      <c r="B665" t="s">
        <v>849</v>
      </c>
      <c r="C665" s="15">
        <v>70158</v>
      </c>
      <c r="D665" s="15">
        <v>48236</v>
      </c>
      <c r="E665" s="15">
        <v>26648</v>
      </c>
      <c r="F665" s="22">
        <v>32045</v>
      </c>
    </row>
    <row r="666" spans="2:6" x14ac:dyDescent="0.25">
      <c r="B666" t="s">
        <v>850</v>
      </c>
      <c r="C666" s="15">
        <v>1273</v>
      </c>
      <c r="D666" s="15">
        <v>1310</v>
      </c>
      <c r="E666" s="15">
        <v>1359</v>
      </c>
      <c r="F666" s="22">
        <v>1458</v>
      </c>
    </row>
    <row r="667" spans="2:6" x14ac:dyDescent="0.25">
      <c r="B667" t="s">
        <v>851</v>
      </c>
      <c r="C667" s="15">
        <v>1302</v>
      </c>
      <c r="D667" s="15">
        <v>1711</v>
      </c>
      <c r="E667" s="15">
        <v>1760</v>
      </c>
      <c r="F667" s="22">
        <v>2203</v>
      </c>
    </row>
    <row r="668" spans="2:6" x14ac:dyDescent="0.25">
      <c r="B668" t="s">
        <v>852</v>
      </c>
      <c r="C668" s="15">
        <v>44645</v>
      </c>
      <c r="D668" s="15">
        <v>45790</v>
      </c>
      <c r="E668" s="15">
        <v>42075</v>
      </c>
      <c r="F668" s="22">
        <v>39421</v>
      </c>
    </row>
    <row r="669" spans="2:6" x14ac:dyDescent="0.25">
      <c r="B669" t="s">
        <v>853</v>
      </c>
      <c r="C669" s="15">
        <v>14470</v>
      </c>
      <c r="D669" s="15">
        <v>19888</v>
      </c>
      <c r="E669" s="15">
        <v>24161</v>
      </c>
      <c r="F669" s="22">
        <v>19330</v>
      </c>
    </row>
    <row r="670" spans="2:6" x14ac:dyDescent="0.25">
      <c r="B670" t="s">
        <v>854</v>
      </c>
      <c r="C670" s="15">
        <v>5029</v>
      </c>
      <c r="D670" s="15">
        <v>4998</v>
      </c>
      <c r="E670" s="15">
        <v>5170</v>
      </c>
      <c r="F670" s="22">
        <v>5435</v>
      </c>
    </row>
    <row r="671" spans="2:6" x14ac:dyDescent="0.25">
      <c r="B671" t="s">
        <v>64</v>
      </c>
      <c r="C671" s="15">
        <v>9752</v>
      </c>
      <c r="D671" s="15">
        <v>21449</v>
      </c>
      <c r="E671" s="15">
        <v>21472</v>
      </c>
      <c r="F671" s="22">
        <v>22325</v>
      </c>
    </row>
    <row r="672" spans="2:6" x14ac:dyDescent="0.25">
      <c r="B672" t="s">
        <v>855</v>
      </c>
      <c r="C672" s="15">
        <v>3280</v>
      </c>
      <c r="D672" s="15">
        <v>3242</v>
      </c>
      <c r="E672" s="15">
        <v>3192</v>
      </c>
      <c r="F672" s="22">
        <v>3128</v>
      </c>
    </row>
    <row r="673" spans="2:6" x14ac:dyDescent="0.25">
      <c r="B673" t="s">
        <v>856</v>
      </c>
      <c r="C673" s="15">
        <v>5128</v>
      </c>
      <c r="D673" s="15">
        <v>5076</v>
      </c>
      <c r="E673" s="15">
        <v>5085</v>
      </c>
      <c r="F673" s="22">
        <v>5123</v>
      </c>
    </row>
    <row r="674" spans="2:6" x14ac:dyDescent="0.25">
      <c r="B674" t="s">
        <v>857</v>
      </c>
      <c r="C674" s="13">
        <v>0</v>
      </c>
      <c r="D674" s="13">
        <v>0</v>
      </c>
      <c r="E674" s="13">
        <v>0</v>
      </c>
      <c r="F674">
        <v>103</v>
      </c>
    </row>
    <row r="675" spans="2:6" x14ac:dyDescent="0.25">
      <c r="B675" t="s">
        <v>858</v>
      </c>
      <c r="C675" s="15">
        <v>10560</v>
      </c>
      <c r="D675" s="15">
        <v>10650</v>
      </c>
      <c r="E675" s="15">
        <v>7679</v>
      </c>
      <c r="F675" s="22">
        <v>7720</v>
      </c>
    </row>
    <row r="676" spans="2:6" x14ac:dyDescent="0.25">
      <c r="B676" t="s">
        <v>859</v>
      </c>
      <c r="C676" s="15">
        <v>10463</v>
      </c>
      <c r="D676" s="15">
        <v>10971</v>
      </c>
      <c r="E676" s="15">
        <v>9596</v>
      </c>
      <c r="F676" s="22">
        <v>7381</v>
      </c>
    </row>
    <row r="677" spans="2:6" x14ac:dyDescent="0.25">
      <c r="B677" t="s">
        <v>65</v>
      </c>
      <c r="C677" s="15">
        <v>1234</v>
      </c>
      <c r="D677" s="15">
        <v>8367</v>
      </c>
      <c r="E677" s="15">
        <v>17968</v>
      </c>
      <c r="F677" s="22">
        <v>17142</v>
      </c>
    </row>
    <row r="678" spans="2:6" x14ac:dyDescent="0.25">
      <c r="B678" t="s">
        <v>860</v>
      </c>
      <c r="C678" s="15">
        <v>18920</v>
      </c>
      <c r="D678" s="15">
        <v>17894</v>
      </c>
      <c r="E678" s="15">
        <v>17256</v>
      </c>
      <c r="F678" s="22">
        <v>16939</v>
      </c>
    </row>
    <row r="679" spans="2:6" x14ac:dyDescent="0.25">
      <c r="B679" t="s">
        <v>861</v>
      </c>
      <c r="C679" s="15">
        <v>2650</v>
      </c>
      <c r="D679" s="15">
        <v>2566</v>
      </c>
      <c r="E679" s="15">
        <v>2522</v>
      </c>
      <c r="F679" s="22">
        <v>2499</v>
      </c>
    </row>
    <row r="680" spans="2:6" x14ac:dyDescent="0.25">
      <c r="B680" t="s">
        <v>862</v>
      </c>
      <c r="C680" s="13">
        <v>0</v>
      </c>
      <c r="D680" s="15">
        <v>6429</v>
      </c>
      <c r="E680" s="15">
        <v>7017</v>
      </c>
      <c r="F680" s="22">
        <v>8187</v>
      </c>
    </row>
    <row r="681" spans="2:6" x14ac:dyDescent="0.25">
      <c r="B681" t="s">
        <v>863</v>
      </c>
      <c r="C681" s="15">
        <v>2362</v>
      </c>
      <c r="D681" s="15">
        <v>2326</v>
      </c>
      <c r="E681" s="15">
        <v>2349</v>
      </c>
      <c r="F681" s="22">
        <v>2477</v>
      </c>
    </row>
    <row r="682" spans="2:6" x14ac:dyDescent="0.25">
      <c r="B682" t="s">
        <v>864</v>
      </c>
      <c r="C682" s="15">
        <v>13529</v>
      </c>
      <c r="D682" s="15">
        <v>13782</v>
      </c>
      <c r="E682" s="15">
        <v>14170</v>
      </c>
      <c r="F682" s="22">
        <v>13537</v>
      </c>
    </row>
    <row r="683" spans="2:6" x14ac:dyDescent="0.25">
      <c r="B683" t="s">
        <v>865</v>
      </c>
      <c r="C683" s="15">
        <v>75522</v>
      </c>
      <c r="D683" s="15">
        <v>76434</v>
      </c>
      <c r="E683" s="15">
        <v>77538</v>
      </c>
      <c r="F683" s="22">
        <v>77689</v>
      </c>
    </row>
    <row r="684" spans="2:6" x14ac:dyDescent="0.25">
      <c r="B684" t="s">
        <v>866</v>
      </c>
      <c r="C684" s="15">
        <v>12191</v>
      </c>
      <c r="D684" s="15">
        <v>11686</v>
      </c>
      <c r="E684" s="15">
        <v>10525</v>
      </c>
      <c r="F684" s="22">
        <v>8502</v>
      </c>
    </row>
    <row r="685" spans="2:6" x14ac:dyDescent="0.25">
      <c r="B685" t="s">
        <v>867</v>
      </c>
      <c r="C685" s="15">
        <v>225219</v>
      </c>
      <c r="D685" s="15">
        <v>234673</v>
      </c>
      <c r="E685" s="15">
        <v>270189</v>
      </c>
      <c r="F685" s="22">
        <v>304094</v>
      </c>
    </row>
    <row r="686" spans="2:6" x14ac:dyDescent="0.25">
      <c r="B686" t="s">
        <v>868</v>
      </c>
      <c r="C686" s="15">
        <v>27289</v>
      </c>
      <c r="D686" s="15">
        <v>27500</v>
      </c>
      <c r="E686" s="15">
        <v>29088</v>
      </c>
      <c r="F686" s="22">
        <v>28804</v>
      </c>
    </row>
    <row r="687" spans="2:6" x14ac:dyDescent="0.25">
      <c r="B687" t="s">
        <v>869</v>
      </c>
      <c r="C687" s="15">
        <v>12786</v>
      </c>
      <c r="D687" s="15">
        <v>13094</v>
      </c>
      <c r="E687" s="15">
        <v>13691</v>
      </c>
      <c r="F687" s="22">
        <v>14830</v>
      </c>
    </row>
    <row r="688" spans="2:6" x14ac:dyDescent="0.25">
      <c r="B688" t="s">
        <v>870</v>
      </c>
      <c r="C688" s="13">
        <v>0</v>
      </c>
      <c r="D688" s="13">
        <v>4</v>
      </c>
      <c r="E688" s="15">
        <v>23883</v>
      </c>
      <c r="F688" s="22">
        <v>14878</v>
      </c>
    </row>
    <row r="689" spans="2:6" x14ac:dyDescent="0.25">
      <c r="B689" t="s">
        <v>871</v>
      </c>
      <c r="C689" s="13">
        <v>0</v>
      </c>
      <c r="D689" s="13">
        <v>0</v>
      </c>
      <c r="E689" s="13">
        <v>21</v>
      </c>
      <c r="F689">
        <v>21</v>
      </c>
    </row>
    <row r="690" spans="2:6" x14ac:dyDescent="0.25">
      <c r="B690" t="s">
        <v>872</v>
      </c>
      <c r="C690" s="15">
        <v>82021</v>
      </c>
      <c r="D690" s="15">
        <v>81869</v>
      </c>
      <c r="E690" s="15">
        <v>76821</v>
      </c>
      <c r="F690" s="22">
        <v>77829</v>
      </c>
    </row>
    <row r="691" spans="2:6" x14ac:dyDescent="0.25">
      <c r="B691" t="s">
        <v>873</v>
      </c>
      <c r="C691" s="13">
        <v>0</v>
      </c>
      <c r="D691" s="13">
        <v>0</v>
      </c>
      <c r="E691" s="13">
        <v>0</v>
      </c>
      <c r="F691">
        <v>1</v>
      </c>
    </row>
    <row r="692" spans="2:6" x14ac:dyDescent="0.25">
      <c r="B692" t="s">
        <v>66</v>
      </c>
      <c r="C692" s="13">
        <v>0</v>
      </c>
      <c r="D692" s="13">
        <v>0</v>
      </c>
      <c r="E692" s="15">
        <v>25284</v>
      </c>
      <c r="F692" s="22">
        <v>23317</v>
      </c>
    </row>
    <row r="693" spans="2:6" x14ac:dyDescent="0.25">
      <c r="B693" t="s">
        <v>134</v>
      </c>
      <c r="C693" s="15">
        <v>1258</v>
      </c>
      <c r="D693" s="15">
        <v>2517</v>
      </c>
      <c r="E693" s="15">
        <v>10463</v>
      </c>
      <c r="F693" s="22">
        <v>5306</v>
      </c>
    </row>
    <row r="694" spans="2:6" x14ac:dyDescent="0.25">
      <c r="B694" t="s">
        <v>874</v>
      </c>
      <c r="C694" s="15">
        <v>32011</v>
      </c>
      <c r="D694" s="15">
        <v>32499</v>
      </c>
      <c r="E694" s="15">
        <v>34627</v>
      </c>
      <c r="F694" s="22">
        <v>37242</v>
      </c>
    </row>
    <row r="695" spans="2:6" x14ac:dyDescent="0.25">
      <c r="B695" t="s">
        <v>875</v>
      </c>
      <c r="C695" s="15">
        <v>19021</v>
      </c>
      <c r="D695" s="15">
        <v>18596</v>
      </c>
      <c r="E695" s="15">
        <v>16026</v>
      </c>
      <c r="F695" s="22">
        <v>11693</v>
      </c>
    </row>
    <row r="696" spans="2:6" x14ac:dyDescent="0.25">
      <c r="B696" t="s">
        <v>67</v>
      </c>
      <c r="C696" s="15">
        <v>24925</v>
      </c>
      <c r="D696" s="15">
        <v>24855</v>
      </c>
      <c r="E696" s="15">
        <v>7296</v>
      </c>
      <c r="F696" s="22">
        <v>4873</v>
      </c>
    </row>
    <row r="697" spans="2:6" x14ac:dyDescent="0.25">
      <c r="B697" t="s">
        <v>876</v>
      </c>
      <c r="C697" s="13">
        <v>470</v>
      </c>
      <c r="D697" s="13">
        <v>504</v>
      </c>
      <c r="E697" s="13">
        <v>523</v>
      </c>
      <c r="F697">
        <v>529</v>
      </c>
    </row>
    <row r="698" spans="2:6" x14ac:dyDescent="0.25">
      <c r="B698" t="s">
        <v>877</v>
      </c>
      <c r="C698" s="13">
        <v>418</v>
      </c>
      <c r="D698" s="13">
        <v>484</v>
      </c>
      <c r="E698" s="13">
        <v>0</v>
      </c>
      <c r="F698">
        <v>0</v>
      </c>
    </row>
    <row r="699" spans="2:6" x14ac:dyDescent="0.25">
      <c r="B699" t="s">
        <v>878</v>
      </c>
      <c r="C699" s="15">
        <v>9609</v>
      </c>
      <c r="D699" s="15">
        <v>9338</v>
      </c>
      <c r="E699" s="15">
        <v>8314</v>
      </c>
      <c r="F699" s="22">
        <v>6386</v>
      </c>
    </row>
    <row r="700" spans="2:6" x14ac:dyDescent="0.25">
      <c r="B700" t="s">
        <v>68</v>
      </c>
      <c r="C700" s="15">
        <v>4332</v>
      </c>
      <c r="D700" s="15">
        <v>2336</v>
      </c>
      <c r="E700" s="15">
        <v>1894</v>
      </c>
      <c r="F700" s="22">
        <v>2065</v>
      </c>
    </row>
    <row r="701" spans="2:6" x14ac:dyDescent="0.25">
      <c r="B701" t="s">
        <v>69</v>
      </c>
      <c r="C701" s="13">
        <v>681</v>
      </c>
      <c r="D701" s="13">
        <v>681</v>
      </c>
      <c r="E701" s="15">
        <v>4100</v>
      </c>
      <c r="F701" s="22">
        <v>5071</v>
      </c>
    </row>
    <row r="702" spans="2:6" x14ac:dyDescent="0.25">
      <c r="B702" t="s">
        <v>879</v>
      </c>
      <c r="C702" s="15">
        <v>8569</v>
      </c>
      <c r="D702" s="15">
        <v>8608</v>
      </c>
      <c r="E702" s="15">
        <v>8441</v>
      </c>
      <c r="F702" s="22">
        <v>8708</v>
      </c>
    </row>
    <row r="703" spans="2:6" x14ac:dyDescent="0.25">
      <c r="B703" t="s">
        <v>880</v>
      </c>
      <c r="C703" s="15">
        <v>8425</v>
      </c>
      <c r="D703" s="15">
        <v>8176</v>
      </c>
      <c r="E703" s="15">
        <v>7764</v>
      </c>
      <c r="F703" s="22">
        <v>7952</v>
      </c>
    </row>
    <row r="704" spans="2:6" x14ac:dyDescent="0.25">
      <c r="B704" t="s">
        <v>881</v>
      </c>
      <c r="C704" s="15">
        <v>1420</v>
      </c>
      <c r="D704" s="15">
        <v>1562</v>
      </c>
      <c r="E704" s="15">
        <v>1951</v>
      </c>
      <c r="F704" s="22">
        <v>1931</v>
      </c>
    </row>
    <row r="705" spans="2:6" x14ac:dyDescent="0.25">
      <c r="B705" t="s">
        <v>882</v>
      </c>
      <c r="C705" s="15">
        <v>12437</v>
      </c>
      <c r="D705" s="15">
        <v>11417</v>
      </c>
      <c r="E705" s="15">
        <v>11179</v>
      </c>
      <c r="F705" s="22">
        <v>9695</v>
      </c>
    </row>
    <row r="706" spans="2:6" x14ac:dyDescent="0.25">
      <c r="B706" t="s">
        <v>883</v>
      </c>
      <c r="C706" s="13">
        <v>0</v>
      </c>
      <c r="D706" s="13">
        <v>0</v>
      </c>
      <c r="E706" s="13">
        <v>0</v>
      </c>
      <c r="F706">
        <v>828</v>
      </c>
    </row>
    <row r="707" spans="2:6" x14ac:dyDescent="0.25">
      <c r="B707" t="s">
        <v>884</v>
      </c>
      <c r="C707" s="15">
        <v>69287</v>
      </c>
      <c r="D707" s="15">
        <v>69873</v>
      </c>
      <c r="E707" s="15">
        <v>64905</v>
      </c>
      <c r="F707" s="22">
        <v>68980</v>
      </c>
    </row>
    <row r="708" spans="2:6" x14ac:dyDescent="0.25">
      <c r="B708" t="s">
        <v>885</v>
      </c>
      <c r="C708" s="15">
        <v>7130</v>
      </c>
      <c r="D708" s="15">
        <v>7216</v>
      </c>
      <c r="E708" s="15">
        <v>7705</v>
      </c>
      <c r="F708" s="22">
        <v>7998</v>
      </c>
    </row>
    <row r="709" spans="2:6" x14ac:dyDescent="0.25">
      <c r="B709" t="s">
        <v>886</v>
      </c>
      <c r="C709" s="13">
        <v>614</v>
      </c>
      <c r="D709" s="13">
        <v>614</v>
      </c>
      <c r="E709" s="13">
        <v>614</v>
      </c>
      <c r="F709">
        <v>629</v>
      </c>
    </row>
    <row r="710" spans="2:6" x14ac:dyDescent="0.25">
      <c r="B710" t="s">
        <v>887</v>
      </c>
      <c r="C710" s="15">
        <v>2504</v>
      </c>
      <c r="D710" s="15">
        <v>2531</v>
      </c>
      <c r="E710" s="15">
        <v>2642</v>
      </c>
      <c r="F710" s="22">
        <v>2696</v>
      </c>
    </row>
    <row r="711" spans="2:6" x14ac:dyDescent="0.25">
      <c r="B711" t="s">
        <v>888</v>
      </c>
      <c r="C711" s="15">
        <v>21131</v>
      </c>
      <c r="D711" s="15">
        <v>20726</v>
      </c>
      <c r="E711" s="15">
        <v>20041</v>
      </c>
      <c r="F711" s="22">
        <v>18820</v>
      </c>
    </row>
    <row r="712" spans="2:6" x14ac:dyDescent="0.25">
      <c r="B712" t="s">
        <v>889</v>
      </c>
      <c r="C712" s="15">
        <v>26401</v>
      </c>
      <c r="D712" s="15">
        <v>25870</v>
      </c>
      <c r="E712" s="15">
        <v>25641</v>
      </c>
      <c r="F712" s="22">
        <v>26442</v>
      </c>
    </row>
    <row r="713" spans="2:6" x14ac:dyDescent="0.25">
      <c r="B713" t="s">
        <v>890</v>
      </c>
      <c r="C713" s="13">
        <v>0</v>
      </c>
      <c r="D713" s="13">
        <v>0</v>
      </c>
      <c r="E713" s="13">
        <v>0</v>
      </c>
      <c r="F713" s="22">
        <v>7842</v>
      </c>
    </row>
    <row r="714" spans="2:6" x14ac:dyDescent="0.25">
      <c r="B714" t="s">
        <v>891</v>
      </c>
      <c r="C714" s="15">
        <v>9546</v>
      </c>
      <c r="D714" s="15">
        <v>8767</v>
      </c>
      <c r="E714" s="15">
        <v>6806</v>
      </c>
      <c r="F714" s="22">
        <v>5114</v>
      </c>
    </row>
    <row r="715" spans="2:6" x14ac:dyDescent="0.25">
      <c r="B715" t="s">
        <v>892</v>
      </c>
      <c r="C715" s="15">
        <v>2757</v>
      </c>
      <c r="D715" s="15">
        <v>2754</v>
      </c>
      <c r="E715" s="15">
        <v>2756</v>
      </c>
      <c r="F715" s="22">
        <v>2773</v>
      </c>
    </row>
    <row r="716" spans="2:6" x14ac:dyDescent="0.25">
      <c r="B716" t="s">
        <v>893</v>
      </c>
      <c r="C716" s="15">
        <v>17073</v>
      </c>
      <c r="D716" s="15">
        <v>15848</v>
      </c>
      <c r="E716" s="15">
        <v>10143</v>
      </c>
      <c r="F716" s="22">
        <v>10733</v>
      </c>
    </row>
    <row r="717" spans="2:6" x14ac:dyDescent="0.25">
      <c r="B717" t="s">
        <v>894</v>
      </c>
      <c r="C717" s="15">
        <v>12378</v>
      </c>
      <c r="D717" s="15">
        <v>12027</v>
      </c>
      <c r="E717" s="15">
        <v>12116</v>
      </c>
      <c r="F717" s="22">
        <v>12713</v>
      </c>
    </row>
    <row r="718" spans="2:6" x14ac:dyDescent="0.25">
      <c r="B718" t="s">
        <v>895</v>
      </c>
      <c r="C718" s="15">
        <v>1239</v>
      </c>
      <c r="D718" s="15">
        <v>1311</v>
      </c>
      <c r="E718" s="15">
        <v>1432</v>
      </c>
      <c r="F718" s="22">
        <v>1528</v>
      </c>
    </row>
    <row r="719" spans="2:6" x14ac:dyDescent="0.25">
      <c r="B719" t="s">
        <v>896</v>
      </c>
      <c r="C719" s="13">
        <v>416</v>
      </c>
      <c r="D719" s="13">
        <v>506</v>
      </c>
      <c r="E719" s="13">
        <v>662</v>
      </c>
      <c r="F719">
        <v>632</v>
      </c>
    </row>
    <row r="720" spans="2:6" x14ac:dyDescent="0.25">
      <c r="B720" t="s">
        <v>897</v>
      </c>
      <c r="C720" s="13">
        <v>0</v>
      </c>
      <c r="D720" s="13">
        <v>0</v>
      </c>
      <c r="E720" s="13">
        <v>0</v>
      </c>
      <c r="F720">
        <v>610</v>
      </c>
    </row>
    <row r="721" spans="2:6" x14ac:dyDescent="0.25">
      <c r="B721" t="s">
        <v>898</v>
      </c>
      <c r="C721" s="13">
        <v>995</v>
      </c>
      <c r="D721" s="13">
        <v>908</v>
      </c>
      <c r="E721" s="13">
        <v>609</v>
      </c>
      <c r="F721">
        <v>596</v>
      </c>
    </row>
    <row r="722" spans="2:6" x14ac:dyDescent="0.25">
      <c r="B722" t="s">
        <v>899</v>
      </c>
      <c r="C722" s="15">
        <v>12284</v>
      </c>
      <c r="D722" s="15">
        <v>8139</v>
      </c>
      <c r="E722" s="15">
        <v>5241</v>
      </c>
      <c r="F722" s="22">
        <v>3959</v>
      </c>
    </row>
    <row r="723" spans="2:6" x14ac:dyDescent="0.25">
      <c r="B723" t="s">
        <v>900</v>
      </c>
      <c r="C723" s="15">
        <v>17769</v>
      </c>
      <c r="D723" s="15">
        <v>17483</v>
      </c>
      <c r="E723" s="15">
        <v>15592</v>
      </c>
      <c r="F723" s="22">
        <v>16060</v>
      </c>
    </row>
    <row r="724" spans="2:6" x14ac:dyDescent="0.25">
      <c r="B724" t="s">
        <v>901</v>
      </c>
      <c r="C724" s="15">
        <v>52010</v>
      </c>
      <c r="D724" s="15">
        <v>46839</v>
      </c>
      <c r="E724" s="13">
        <v>2</v>
      </c>
      <c r="F724">
        <v>3</v>
      </c>
    </row>
    <row r="725" spans="2:6" x14ac:dyDescent="0.25">
      <c r="B725" t="s">
        <v>902</v>
      </c>
      <c r="C725" s="13">
        <v>840</v>
      </c>
      <c r="D725" s="13">
        <v>693</v>
      </c>
      <c r="E725" s="13">
        <v>366</v>
      </c>
      <c r="F725">
        <v>191</v>
      </c>
    </row>
    <row r="726" spans="2:6" x14ac:dyDescent="0.25">
      <c r="B726" t="s">
        <v>903</v>
      </c>
      <c r="C726" s="15">
        <v>27035</v>
      </c>
      <c r="D726" s="15">
        <v>26002</v>
      </c>
      <c r="E726" s="15">
        <v>23793</v>
      </c>
      <c r="F726" s="22">
        <v>19350</v>
      </c>
    </row>
    <row r="727" spans="2:6" x14ac:dyDescent="0.25">
      <c r="B727" t="s">
        <v>904</v>
      </c>
      <c r="C727" s="15">
        <v>8231</v>
      </c>
      <c r="D727" s="15">
        <v>8015</v>
      </c>
      <c r="E727" s="15">
        <v>7784</v>
      </c>
      <c r="F727" s="22">
        <v>7620</v>
      </c>
    </row>
    <row r="728" spans="2:6" x14ac:dyDescent="0.25">
      <c r="B728" t="s">
        <v>905</v>
      </c>
      <c r="C728" s="15">
        <v>7269</v>
      </c>
      <c r="D728" s="15">
        <v>6092</v>
      </c>
      <c r="E728" s="15">
        <v>5780</v>
      </c>
      <c r="F728" s="22">
        <v>5837</v>
      </c>
    </row>
    <row r="729" spans="2:6" x14ac:dyDescent="0.25">
      <c r="B729" t="s">
        <v>906</v>
      </c>
      <c r="C729" s="15">
        <v>5214</v>
      </c>
      <c r="D729" s="15">
        <v>6186</v>
      </c>
      <c r="E729" s="15">
        <v>2603</v>
      </c>
      <c r="F729">
        <v>2</v>
      </c>
    </row>
    <row r="730" spans="2:6" x14ac:dyDescent="0.25">
      <c r="B730" t="s">
        <v>907</v>
      </c>
      <c r="C730" s="15">
        <v>27384</v>
      </c>
      <c r="D730" s="15">
        <v>27372</v>
      </c>
      <c r="E730" s="15">
        <v>28153</v>
      </c>
      <c r="F730">
        <v>63</v>
      </c>
    </row>
    <row r="731" spans="2:6" x14ac:dyDescent="0.25">
      <c r="B731" t="s">
        <v>908</v>
      </c>
      <c r="C731" s="15">
        <v>2693</v>
      </c>
      <c r="D731" s="15">
        <v>2609</v>
      </c>
      <c r="E731" s="15">
        <v>2563</v>
      </c>
      <c r="F731" s="22">
        <v>2600</v>
      </c>
    </row>
    <row r="732" spans="2:6" x14ac:dyDescent="0.25">
      <c r="B732" t="s">
        <v>74</v>
      </c>
      <c r="C732" s="15">
        <v>4566</v>
      </c>
      <c r="D732" s="15">
        <v>4206</v>
      </c>
      <c r="E732" s="15">
        <v>4279</v>
      </c>
      <c r="F732" s="22">
        <v>3634</v>
      </c>
    </row>
    <row r="733" spans="2:6" x14ac:dyDescent="0.25">
      <c r="B733" t="s">
        <v>167</v>
      </c>
      <c r="C733" s="15">
        <v>15959</v>
      </c>
      <c r="D733" s="15">
        <v>12580</v>
      </c>
      <c r="E733" s="15">
        <v>2047</v>
      </c>
      <c r="F733">
        <v>0</v>
      </c>
    </row>
    <row r="734" spans="2:6" x14ac:dyDescent="0.25">
      <c r="B734" t="s">
        <v>909</v>
      </c>
      <c r="C734" s="15">
        <v>12955</v>
      </c>
      <c r="D734" s="15">
        <v>8255</v>
      </c>
      <c r="E734" s="13">
        <v>749</v>
      </c>
      <c r="F734">
        <v>0</v>
      </c>
    </row>
    <row r="735" spans="2:6" x14ac:dyDescent="0.25">
      <c r="B735" t="s">
        <v>910</v>
      </c>
      <c r="C735" s="15">
        <v>3362</v>
      </c>
      <c r="D735" s="15">
        <v>2571</v>
      </c>
      <c r="E735" s="15">
        <v>1041</v>
      </c>
      <c r="F735">
        <v>80</v>
      </c>
    </row>
    <row r="736" spans="2:6" x14ac:dyDescent="0.25">
      <c r="B736" t="s">
        <v>911</v>
      </c>
      <c r="C736" s="15">
        <v>318921</v>
      </c>
      <c r="D736" s="15">
        <v>247018</v>
      </c>
      <c r="E736" s="15">
        <v>150895</v>
      </c>
      <c r="F736">
        <v>13</v>
      </c>
    </row>
    <row r="737" spans="2:6" x14ac:dyDescent="0.25">
      <c r="B737" t="s">
        <v>170</v>
      </c>
      <c r="C737" s="15">
        <v>2840</v>
      </c>
      <c r="D737" s="15">
        <v>1866</v>
      </c>
      <c r="E737" s="13">
        <v>903</v>
      </c>
      <c r="F737">
        <v>20</v>
      </c>
    </row>
    <row r="738" spans="2:6" x14ac:dyDescent="0.25">
      <c r="B738" t="s">
        <v>171</v>
      </c>
      <c r="C738" s="15">
        <v>11092</v>
      </c>
      <c r="D738" s="15">
        <v>5552</v>
      </c>
      <c r="E738" s="15">
        <v>1638</v>
      </c>
      <c r="F738">
        <v>4</v>
      </c>
    </row>
    <row r="739" spans="2:6" x14ac:dyDescent="0.25">
      <c r="B739" t="s">
        <v>912</v>
      </c>
      <c r="C739" s="15">
        <v>2788</v>
      </c>
      <c r="D739" s="15">
        <v>1623</v>
      </c>
      <c r="E739" s="13">
        <v>0</v>
      </c>
      <c r="F739">
        <v>0</v>
      </c>
    </row>
    <row r="740" spans="2:6" x14ac:dyDescent="0.25">
      <c r="B740" t="s">
        <v>76</v>
      </c>
      <c r="C740" s="15">
        <v>10093</v>
      </c>
      <c r="D740" s="15">
        <v>6742</v>
      </c>
      <c r="E740" s="13">
        <v>671</v>
      </c>
      <c r="F740">
        <v>0</v>
      </c>
    </row>
    <row r="741" spans="2:6" x14ac:dyDescent="0.25">
      <c r="B741" t="s">
        <v>913</v>
      </c>
      <c r="C741" s="15">
        <v>16767</v>
      </c>
      <c r="D741" s="15">
        <v>16755</v>
      </c>
      <c r="E741" s="15">
        <v>9026</v>
      </c>
      <c r="F741">
        <v>0</v>
      </c>
    </row>
    <row r="742" spans="2:6" x14ac:dyDescent="0.25">
      <c r="B742" t="s">
        <v>914</v>
      </c>
      <c r="C742" s="13">
        <v>2</v>
      </c>
      <c r="D742" s="13">
        <v>2</v>
      </c>
      <c r="E742" s="13">
        <v>2</v>
      </c>
      <c r="F742">
        <v>0</v>
      </c>
    </row>
    <row r="743" spans="2:6" x14ac:dyDescent="0.25">
      <c r="B743" t="s">
        <v>185</v>
      </c>
      <c r="C743" s="15">
        <v>5160</v>
      </c>
      <c r="D743" s="15">
        <v>1523</v>
      </c>
      <c r="E743" s="13">
        <v>0</v>
      </c>
      <c r="F743">
        <v>0</v>
      </c>
    </row>
    <row r="744" spans="2:6" x14ac:dyDescent="0.25">
      <c r="B744" t="s">
        <v>915</v>
      </c>
      <c r="C744" s="15">
        <v>53041</v>
      </c>
      <c r="D744" s="15">
        <v>52546</v>
      </c>
      <c r="E744" s="13">
        <v>884</v>
      </c>
      <c r="F744">
        <v>0</v>
      </c>
    </row>
    <row r="745" spans="2:6" x14ac:dyDescent="0.25">
      <c r="B745" t="s">
        <v>916</v>
      </c>
      <c r="C745" s="15">
        <v>30498</v>
      </c>
      <c r="D745" s="15">
        <v>30019</v>
      </c>
      <c r="E745" s="15">
        <v>27910</v>
      </c>
      <c r="F745">
        <v>0</v>
      </c>
    </row>
    <row r="746" spans="2:6" x14ac:dyDescent="0.25">
      <c r="B746" t="s">
        <v>917</v>
      </c>
      <c r="C746" s="15">
        <v>6223</v>
      </c>
      <c r="D746" s="15">
        <v>6488</v>
      </c>
      <c r="E746" s="13">
        <v>0</v>
      </c>
      <c r="F746">
        <v>0</v>
      </c>
    </row>
    <row r="747" spans="2:6" x14ac:dyDescent="0.25">
      <c r="B747" t="s">
        <v>918</v>
      </c>
      <c r="C747" s="13">
        <v>3</v>
      </c>
      <c r="D747" s="13">
        <v>3</v>
      </c>
      <c r="E747" s="13">
        <v>1</v>
      </c>
      <c r="F747">
        <v>0</v>
      </c>
    </row>
    <row r="748" spans="2:6" x14ac:dyDescent="0.25">
      <c r="B748" t="s">
        <v>919</v>
      </c>
      <c r="C748" s="13">
        <v>620</v>
      </c>
      <c r="D748" s="13">
        <v>524</v>
      </c>
      <c r="E748" s="13">
        <v>0</v>
      </c>
      <c r="F748">
        <v>0</v>
      </c>
    </row>
    <row r="749" spans="2:6" x14ac:dyDescent="0.25">
      <c r="B749" t="s">
        <v>920</v>
      </c>
      <c r="C749" s="15">
        <v>2237</v>
      </c>
      <c r="D749" s="15">
        <v>2122</v>
      </c>
      <c r="E749" s="13">
        <v>657</v>
      </c>
      <c r="F749">
        <v>0</v>
      </c>
    </row>
    <row r="750" spans="2:6" x14ac:dyDescent="0.25">
      <c r="B750" t="s">
        <v>921</v>
      </c>
      <c r="C750" s="15">
        <v>10323</v>
      </c>
      <c r="D750" s="15">
        <v>7788</v>
      </c>
      <c r="E750" s="15">
        <v>1114</v>
      </c>
      <c r="F750">
        <v>0</v>
      </c>
    </row>
    <row r="751" spans="2:6" x14ac:dyDescent="0.25">
      <c r="B751" t="s">
        <v>922</v>
      </c>
      <c r="C751" s="15">
        <v>14841</v>
      </c>
      <c r="D751" s="15">
        <v>10285</v>
      </c>
      <c r="E751" s="15">
        <v>2112</v>
      </c>
      <c r="F751">
        <v>0</v>
      </c>
    </row>
    <row r="752" spans="2:6" x14ac:dyDescent="0.25">
      <c r="B752" t="s">
        <v>923</v>
      </c>
      <c r="C752" s="15">
        <v>14140</v>
      </c>
      <c r="D752" s="15">
        <v>4680</v>
      </c>
      <c r="E752" s="13">
        <v>321</v>
      </c>
      <c r="F752">
        <v>0</v>
      </c>
    </row>
    <row r="753" spans="2:6" x14ac:dyDescent="0.25">
      <c r="B753" t="s">
        <v>924</v>
      </c>
      <c r="C753" s="15">
        <v>10644</v>
      </c>
      <c r="D753" s="15">
        <v>5737</v>
      </c>
      <c r="E753" s="13">
        <v>123</v>
      </c>
      <c r="F753">
        <v>0</v>
      </c>
    </row>
    <row r="754" spans="2:6" x14ac:dyDescent="0.25">
      <c r="B754" t="s">
        <v>925</v>
      </c>
      <c r="C754" s="15">
        <v>1590</v>
      </c>
      <c r="D754" s="15">
        <v>1560</v>
      </c>
      <c r="E754" s="13">
        <v>0</v>
      </c>
      <c r="F754">
        <v>0</v>
      </c>
    </row>
    <row r="755" spans="2:6" x14ac:dyDescent="0.25">
      <c r="B755" t="s">
        <v>926</v>
      </c>
      <c r="C755" s="15">
        <v>3239</v>
      </c>
      <c r="D755" s="15">
        <v>12947</v>
      </c>
      <c r="E755" s="13">
        <v>93</v>
      </c>
      <c r="F755">
        <v>0</v>
      </c>
    </row>
    <row r="756" spans="2:6" x14ac:dyDescent="0.25">
      <c r="B756" t="s">
        <v>927</v>
      </c>
      <c r="C756" s="13">
        <v>187</v>
      </c>
      <c r="D756" s="13">
        <v>19</v>
      </c>
      <c r="E756" s="13">
        <v>0</v>
      </c>
      <c r="F756">
        <v>0</v>
      </c>
    </row>
    <row r="757" spans="2:6" x14ac:dyDescent="0.25">
      <c r="B757" t="s">
        <v>928</v>
      </c>
      <c r="C757" s="15">
        <v>1225</v>
      </c>
      <c r="D757" s="13">
        <v>2</v>
      </c>
      <c r="E757" s="13">
        <v>0</v>
      </c>
      <c r="F757">
        <v>0</v>
      </c>
    </row>
    <row r="758" spans="2:6" x14ac:dyDescent="0.25">
      <c r="B758" t="s">
        <v>187</v>
      </c>
      <c r="C758" s="15">
        <v>4859</v>
      </c>
      <c r="D758" s="15">
        <v>2416</v>
      </c>
      <c r="E758" s="13">
        <v>1</v>
      </c>
      <c r="F758">
        <v>0</v>
      </c>
    </row>
    <row r="759" spans="2:6" x14ac:dyDescent="0.25">
      <c r="B759" t="s">
        <v>929</v>
      </c>
      <c r="C759" s="15">
        <v>4544</v>
      </c>
      <c r="D759" s="13">
        <v>240</v>
      </c>
      <c r="E759" s="13">
        <v>0</v>
      </c>
      <c r="F759">
        <v>0</v>
      </c>
    </row>
    <row r="760" spans="2:6" x14ac:dyDescent="0.25">
      <c r="B760" t="s">
        <v>930</v>
      </c>
      <c r="C760" s="13">
        <v>593</v>
      </c>
      <c r="D760" s="13">
        <v>218</v>
      </c>
      <c r="E760" s="13">
        <v>0</v>
      </c>
      <c r="F760">
        <v>0</v>
      </c>
    </row>
    <row r="761" spans="2:6" x14ac:dyDescent="0.25">
      <c r="B761" t="s">
        <v>931</v>
      </c>
      <c r="C761" s="15">
        <v>266347</v>
      </c>
      <c r="D761" s="15">
        <v>270379</v>
      </c>
      <c r="E761" s="13">
        <v>81</v>
      </c>
      <c r="F761">
        <v>80</v>
      </c>
    </row>
    <row r="762" spans="2:6" x14ac:dyDescent="0.25">
      <c r="B762" t="s">
        <v>932</v>
      </c>
      <c r="C762" s="15">
        <v>27908</v>
      </c>
      <c r="D762" s="15">
        <v>25821</v>
      </c>
      <c r="E762" s="13">
        <v>0</v>
      </c>
      <c r="F762">
        <v>0</v>
      </c>
    </row>
    <row r="763" spans="2:6" x14ac:dyDescent="0.25">
      <c r="B763" t="s">
        <v>933</v>
      </c>
      <c r="C763" s="15">
        <v>5355</v>
      </c>
      <c r="D763" s="15">
        <v>4343</v>
      </c>
      <c r="E763" s="13">
        <v>0</v>
      </c>
      <c r="F763">
        <v>0</v>
      </c>
    </row>
    <row r="764" spans="2:6" x14ac:dyDescent="0.25">
      <c r="B764" t="s">
        <v>934</v>
      </c>
      <c r="C764" s="13">
        <v>5</v>
      </c>
      <c r="D764" s="13">
        <v>0</v>
      </c>
      <c r="E764" s="13">
        <v>0</v>
      </c>
      <c r="F764">
        <v>0</v>
      </c>
    </row>
    <row r="765" spans="2:6" x14ac:dyDescent="0.25">
      <c r="B765" t="s">
        <v>935</v>
      </c>
      <c r="C765" s="13">
        <v>457</v>
      </c>
      <c r="D765" s="13">
        <v>392</v>
      </c>
      <c r="E765" s="13">
        <v>0</v>
      </c>
      <c r="F765">
        <v>0</v>
      </c>
    </row>
    <row r="766" spans="2:6" x14ac:dyDescent="0.25">
      <c r="B766" t="s">
        <v>936</v>
      </c>
      <c r="C766" s="13">
        <v>453</v>
      </c>
      <c r="D766" s="13">
        <v>12</v>
      </c>
      <c r="E766" s="13">
        <v>0</v>
      </c>
      <c r="F766">
        <v>0</v>
      </c>
    </row>
    <row r="767" spans="2:6" x14ac:dyDescent="0.25">
      <c r="B767" t="s">
        <v>937</v>
      </c>
      <c r="C767" s="13">
        <v>859</v>
      </c>
      <c r="D767" s="13">
        <v>4</v>
      </c>
      <c r="E767" s="13">
        <v>0</v>
      </c>
      <c r="F767">
        <v>0</v>
      </c>
    </row>
    <row r="768" spans="2:6" x14ac:dyDescent="0.25">
      <c r="B768" t="s">
        <v>938</v>
      </c>
      <c r="C768" s="13">
        <v>825</v>
      </c>
      <c r="D768" s="13">
        <v>0</v>
      </c>
      <c r="E768" s="13">
        <v>0</v>
      </c>
      <c r="F768">
        <v>0</v>
      </c>
    </row>
    <row r="769" spans="2:6" x14ac:dyDescent="0.25">
      <c r="B769" t="s">
        <v>939</v>
      </c>
      <c r="C769" s="15">
        <v>2094</v>
      </c>
      <c r="D769" s="13">
        <v>0</v>
      </c>
      <c r="E769" s="13">
        <v>0</v>
      </c>
      <c r="F769">
        <v>0</v>
      </c>
    </row>
    <row r="770" spans="2:6" x14ac:dyDescent="0.25">
      <c r="B770" t="s">
        <v>940</v>
      </c>
      <c r="C770" s="13">
        <v>326</v>
      </c>
      <c r="D770" s="13">
        <v>0</v>
      </c>
      <c r="E770" s="13">
        <v>0</v>
      </c>
      <c r="F770">
        <v>0</v>
      </c>
    </row>
    <row r="773" spans="2:6" x14ac:dyDescent="0.25">
      <c r="B773" t="s">
        <v>81</v>
      </c>
      <c r="C773" s="13" t="s">
        <v>82</v>
      </c>
    </row>
    <row r="776" spans="2:6" x14ac:dyDescent="0.25">
      <c r="B776" t="s">
        <v>941</v>
      </c>
    </row>
    <row r="778" spans="2:6" x14ac:dyDescent="0.25">
      <c r="B778" t="s">
        <v>83</v>
      </c>
    </row>
    <row r="779" spans="2:6" x14ac:dyDescent="0.25">
      <c r="B779" t="s">
        <v>84</v>
      </c>
    </row>
    <row r="780" spans="2:6" x14ac:dyDescent="0.25">
      <c r="B780" t="s">
        <v>85</v>
      </c>
    </row>
    <row r="781" spans="2:6" x14ac:dyDescent="0.25">
      <c r="B781" t="s">
        <v>86</v>
      </c>
    </row>
    <row r="782" spans="2:6" x14ac:dyDescent="0.25">
      <c r="B782" t="s">
        <v>87</v>
      </c>
    </row>
    <row r="783" spans="2:6" x14ac:dyDescent="0.25">
      <c r="B783" t="s">
        <v>88</v>
      </c>
    </row>
    <row r="786" spans="2:2" x14ac:dyDescent="0.25">
      <c r="B786" t="s">
        <v>199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B38A-58DD-4FF6-9663-68D97E983D72}">
  <dimension ref="A1:N503"/>
  <sheetViews>
    <sheetView showGridLines="0" topLeftCell="D477" zoomScale="90" zoomScaleNormal="90" workbookViewId="0">
      <selection activeCell="G487" sqref="G487"/>
    </sheetView>
  </sheetViews>
  <sheetFormatPr defaultRowHeight="15" x14ac:dyDescent="0.25"/>
  <cols>
    <col min="1" max="1" width="8.7109375" customWidth="1"/>
    <col min="6" max="6" width="71.42578125" customWidth="1"/>
    <col min="7" max="9" width="14" style="13" customWidth="1"/>
    <col min="10" max="10" width="14.42578125" customWidth="1"/>
    <col min="11" max="12" width="17.85546875" customWidth="1"/>
    <col min="13" max="13" width="16.85546875" customWidth="1"/>
    <col min="14" max="14" width="19.42578125" customWidth="1"/>
  </cols>
  <sheetData>
    <row r="1" spans="1:14" s="9" customFormat="1" ht="45.75" customHeight="1" x14ac:dyDescent="0.25">
      <c r="F1" s="71"/>
      <c r="G1" s="71"/>
      <c r="H1" s="71"/>
      <c r="I1" s="71"/>
    </row>
    <row r="2" spans="1:14" x14ac:dyDescent="0.25">
      <c r="F2" s="29" t="s">
        <v>0</v>
      </c>
      <c r="G2"/>
      <c r="H2" t="s">
        <v>1451</v>
      </c>
      <c r="I2"/>
    </row>
    <row r="3" spans="1:14" x14ac:dyDescent="0.25">
      <c r="F3" s="30"/>
      <c r="G3"/>
      <c r="H3" t="s">
        <v>1450</v>
      </c>
      <c r="I3">
        <v>71</v>
      </c>
    </row>
    <row r="4" spans="1:14" x14ac:dyDescent="0.25">
      <c r="F4" s="31" t="s">
        <v>1</v>
      </c>
      <c r="G4"/>
      <c r="H4" t="s">
        <v>1452</v>
      </c>
      <c r="I4">
        <v>204</v>
      </c>
    </row>
    <row r="5" spans="1:14" x14ac:dyDescent="0.25">
      <c r="F5" s="31" t="s">
        <v>2</v>
      </c>
      <c r="G5"/>
      <c r="H5" t="s">
        <v>1453</v>
      </c>
      <c r="I5">
        <v>201</v>
      </c>
    </row>
    <row r="6" spans="1:14" x14ac:dyDescent="0.25">
      <c r="F6" s="31" t="s">
        <v>281</v>
      </c>
      <c r="G6"/>
      <c r="H6"/>
      <c r="I6"/>
    </row>
    <row r="7" spans="1:14" x14ac:dyDescent="0.25">
      <c r="F7" s="31"/>
      <c r="G7"/>
      <c r="H7"/>
      <c r="I7"/>
    </row>
    <row r="8" spans="1:14" x14ac:dyDescent="0.25">
      <c r="A8" s="3" t="s">
        <v>2032</v>
      </c>
      <c r="B8" s="3" t="s">
        <v>3</v>
      </c>
      <c r="C8" s="3" t="s">
        <v>3</v>
      </c>
      <c r="D8" s="3" t="s">
        <v>3</v>
      </c>
      <c r="E8" s="3" t="s">
        <v>3</v>
      </c>
      <c r="F8" s="3" t="s">
        <v>3</v>
      </c>
      <c r="G8" s="25">
        <v>44713</v>
      </c>
      <c r="H8" s="25">
        <v>44531</v>
      </c>
      <c r="I8" s="25">
        <v>44166</v>
      </c>
      <c r="J8" s="25">
        <v>43800</v>
      </c>
      <c r="K8" s="25" t="s">
        <v>1449</v>
      </c>
      <c r="L8" s="25" t="s">
        <v>1454</v>
      </c>
      <c r="M8" s="25" t="s">
        <v>1455</v>
      </c>
      <c r="N8" s="25" t="s">
        <v>1460</v>
      </c>
    </row>
    <row r="9" spans="1:14" x14ac:dyDescent="0.25">
      <c r="A9" s="38">
        <v>300713</v>
      </c>
      <c r="B9" s="38" t="s">
        <v>1464</v>
      </c>
      <c r="C9" s="38"/>
      <c r="D9" s="38"/>
      <c r="E9" s="38"/>
      <c r="F9" s="3" t="s">
        <v>291</v>
      </c>
      <c r="G9" s="27">
        <v>1</v>
      </c>
      <c r="H9" s="27">
        <v>1</v>
      </c>
      <c r="I9" s="27">
        <v>0</v>
      </c>
      <c r="J9" s="27">
        <v>0</v>
      </c>
      <c r="K9" s="27" t="str" cm="1">
        <f t="array" ref="K9">_xlfn.IFS(J9=G9,"igual",J9&lt;G9, "aumentou",J9&gt;G9,"diminuiu")</f>
        <v>aumentou</v>
      </c>
      <c r="L9" s="27">
        <f>G9-J9</f>
        <v>1</v>
      </c>
      <c r="M9" s="27">
        <f>IF(K9="aumentou",G9-J9, " ")</f>
        <v>1</v>
      </c>
      <c r="N9" s="27" t="str">
        <f>IF(K9="diminuiu",J9-G9, " ")</f>
        <v xml:space="preserve"> </v>
      </c>
    </row>
    <row r="10" spans="1:14" x14ac:dyDescent="0.25">
      <c r="A10" s="38">
        <v>301744</v>
      </c>
      <c r="B10" s="38" t="s">
        <v>1465</v>
      </c>
      <c r="C10" s="38"/>
      <c r="D10" s="38"/>
      <c r="E10" s="38"/>
      <c r="F10" s="3" t="s">
        <v>297</v>
      </c>
      <c r="G10" s="27">
        <v>3</v>
      </c>
      <c r="H10" s="27">
        <v>1</v>
      </c>
      <c r="I10" s="27">
        <v>0</v>
      </c>
      <c r="J10" s="27">
        <v>0</v>
      </c>
      <c r="K10" s="27" t="str" cm="1">
        <f t="array" ref="K10">_xlfn.IFS(J10=G10,"igual",J10&lt;G10, "aumentou",J10&gt;G10,"diminuiu")</f>
        <v>aumentou</v>
      </c>
      <c r="L10" s="27">
        <f t="shared" ref="L10:L73" si="0">G10-J10</f>
        <v>3</v>
      </c>
      <c r="M10" s="27">
        <f t="shared" ref="M10:M73" si="1">IF(K10="aumentou",G10-J10, " ")</f>
        <v>3</v>
      </c>
      <c r="N10" s="27" t="str">
        <f t="shared" ref="N10:N73" si="2">IF(K10="diminuiu",J10-G10, " ")</f>
        <v xml:space="preserve"> </v>
      </c>
    </row>
    <row r="11" spans="1:14" x14ac:dyDescent="0.25">
      <c r="A11" s="38">
        <v>303178</v>
      </c>
      <c r="B11" s="38" t="s">
        <v>1466</v>
      </c>
      <c r="C11" s="38"/>
      <c r="D11" s="38"/>
      <c r="E11" s="38"/>
      <c r="F11" s="3" t="s">
        <v>304</v>
      </c>
      <c r="G11" s="27">
        <v>1</v>
      </c>
      <c r="H11" s="27">
        <v>0</v>
      </c>
      <c r="I11" s="27">
        <v>0</v>
      </c>
      <c r="J11" s="27">
        <v>0</v>
      </c>
      <c r="K11" s="27" t="str" cm="1">
        <f t="array" ref="K11">_xlfn.IFS(J11=G11,"igual",J11&lt;G11, "aumentou",J11&gt;G11,"diminuiu")</f>
        <v>aumentou</v>
      </c>
      <c r="L11" s="27">
        <f t="shared" si="0"/>
        <v>1</v>
      </c>
      <c r="M11" s="27">
        <f t="shared" si="1"/>
        <v>1</v>
      </c>
      <c r="N11" s="27" t="str">
        <f t="shared" si="2"/>
        <v xml:space="preserve"> </v>
      </c>
    </row>
    <row r="12" spans="1:14" x14ac:dyDescent="0.25">
      <c r="A12" s="38">
        <v>310239</v>
      </c>
      <c r="B12" s="38" t="s">
        <v>1467</v>
      </c>
      <c r="C12" s="38" t="s">
        <v>1468</v>
      </c>
      <c r="D12" s="38"/>
      <c r="E12" s="38"/>
      <c r="F12" s="3" t="s">
        <v>343</v>
      </c>
      <c r="G12" s="27">
        <v>6</v>
      </c>
      <c r="H12" s="27">
        <v>219</v>
      </c>
      <c r="I12" s="27">
        <v>81</v>
      </c>
      <c r="J12" s="27">
        <v>0</v>
      </c>
      <c r="K12" s="27" t="str" cm="1">
        <f t="array" ref="K12">_xlfn.IFS(J12=G12,"igual",J12&lt;G12, "aumentou",J12&gt;G12,"diminuiu")</f>
        <v>aumentou</v>
      </c>
      <c r="L12" s="27">
        <f t="shared" si="0"/>
        <v>6</v>
      </c>
      <c r="M12" s="27">
        <f t="shared" si="1"/>
        <v>6</v>
      </c>
      <c r="N12" s="27" t="str">
        <f t="shared" si="2"/>
        <v xml:space="preserve"> </v>
      </c>
    </row>
    <row r="13" spans="1:14" x14ac:dyDescent="0.25">
      <c r="A13" s="38">
        <v>310247</v>
      </c>
      <c r="B13" s="38" t="s">
        <v>1469</v>
      </c>
      <c r="C13" s="38"/>
      <c r="D13" s="38"/>
      <c r="E13" s="38"/>
      <c r="F13" s="3" t="s">
        <v>96</v>
      </c>
      <c r="G13" s="27">
        <v>1</v>
      </c>
      <c r="H13" s="27">
        <v>0</v>
      </c>
      <c r="I13" s="27">
        <v>0</v>
      </c>
      <c r="J13" s="27">
        <v>0</v>
      </c>
      <c r="K13" s="27" t="str" cm="1">
        <f t="array" ref="K13">_xlfn.IFS(J13=G13,"igual",J13&lt;G13, "aumentou",J13&gt;G13,"diminuiu")</f>
        <v>aumentou</v>
      </c>
      <c r="L13" s="27">
        <f t="shared" si="0"/>
        <v>1</v>
      </c>
      <c r="M13" s="27">
        <f t="shared" si="1"/>
        <v>1</v>
      </c>
      <c r="N13" s="27" t="str">
        <f t="shared" si="2"/>
        <v xml:space="preserve"> </v>
      </c>
    </row>
    <row r="14" spans="1:14" x14ac:dyDescent="0.25">
      <c r="A14" s="38">
        <v>311472</v>
      </c>
      <c r="B14" s="38" t="s">
        <v>1470</v>
      </c>
      <c r="C14" s="38" t="s">
        <v>1471</v>
      </c>
      <c r="D14" s="38"/>
      <c r="E14" s="38"/>
      <c r="F14" s="3" t="s">
        <v>351</v>
      </c>
      <c r="G14" s="27">
        <v>1</v>
      </c>
      <c r="H14" s="27">
        <v>1</v>
      </c>
      <c r="I14" s="27">
        <v>0</v>
      </c>
      <c r="J14" s="27">
        <v>0</v>
      </c>
      <c r="K14" s="27" t="str" cm="1">
        <f t="array" ref="K14">_xlfn.IFS(J14=G14,"igual",J14&lt;G14, "aumentou",J14&gt;G14,"diminuiu")</f>
        <v>aumentou</v>
      </c>
      <c r="L14" s="27">
        <f t="shared" si="0"/>
        <v>1</v>
      </c>
      <c r="M14" s="27">
        <f t="shared" si="1"/>
        <v>1</v>
      </c>
      <c r="N14" s="27" t="str">
        <f t="shared" si="2"/>
        <v xml:space="preserve"> </v>
      </c>
    </row>
    <row r="15" spans="1:14" x14ac:dyDescent="0.25">
      <c r="A15" s="38">
        <v>314251</v>
      </c>
      <c r="B15" s="38" t="s">
        <v>1472</v>
      </c>
      <c r="C15" s="38"/>
      <c r="D15" s="38"/>
      <c r="E15" s="38"/>
      <c r="F15" s="3" t="s">
        <v>376</v>
      </c>
      <c r="G15" s="27">
        <v>1</v>
      </c>
      <c r="H15" s="27">
        <v>0</v>
      </c>
      <c r="I15" s="27">
        <v>0</v>
      </c>
      <c r="J15" s="27">
        <v>0</v>
      </c>
      <c r="K15" s="27" t="str" cm="1">
        <f t="array" ref="K15">_xlfn.IFS(J15=G15,"igual",J15&lt;G15, "aumentou",J15&gt;G15,"diminuiu")</f>
        <v>aumentou</v>
      </c>
      <c r="L15" s="27">
        <f t="shared" si="0"/>
        <v>1</v>
      </c>
      <c r="M15" s="27">
        <f t="shared" si="1"/>
        <v>1</v>
      </c>
      <c r="N15" s="27" t="str">
        <f t="shared" si="2"/>
        <v xml:space="preserve"> </v>
      </c>
    </row>
    <row r="16" spans="1:14" x14ac:dyDescent="0.25">
      <c r="A16" s="38">
        <v>318388</v>
      </c>
      <c r="B16" s="38" t="s">
        <v>1473</v>
      </c>
      <c r="C16" s="38" t="s">
        <v>1474</v>
      </c>
      <c r="D16" s="38"/>
      <c r="E16" s="38"/>
      <c r="F16" s="3" t="s">
        <v>404</v>
      </c>
      <c r="G16" s="27">
        <v>0</v>
      </c>
      <c r="H16" s="27">
        <v>0</v>
      </c>
      <c r="I16" s="27">
        <v>0</v>
      </c>
      <c r="J16" s="27">
        <v>0</v>
      </c>
      <c r="K16" s="27" t="str" cm="1">
        <f t="array" ref="K16">_xlfn.IFS(J16=G16,"igual",J16&lt;G16, "aumentou",J16&gt;G16,"diminuiu")</f>
        <v>igual</v>
      </c>
      <c r="L16" s="27">
        <f t="shared" si="0"/>
        <v>0</v>
      </c>
      <c r="M16" s="27" t="str">
        <f t="shared" si="1"/>
        <v xml:space="preserve"> </v>
      </c>
      <c r="N16" s="27" t="str">
        <f t="shared" si="2"/>
        <v xml:space="preserve"> </v>
      </c>
    </row>
    <row r="17" spans="1:14" x14ac:dyDescent="0.25">
      <c r="A17" s="38">
        <v>320510</v>
      </c>
      <c r="B17" s="38" t="s">
        <v>1475</v>
      </c>
      <c r="C17" s="38"/>
      <c r="D17" s="38"/>
      <c r="E17" s="38"/>
      <c r="F17" s="3" t="s">
        <v>415</v>
      </c>
      <c r="G17" s="27">
        <v>1</v>
      </c>
      <c r="H17" s="27">
        <v>1</v>
      </c>
      <c r="I17" s="27">
        <v>1</v>
      </c>
      <c r="J17" s="27">
        <v>0</v>
      </c>
      <c r="K17" s="27" t="str" cm="1">
        <f t="array" ref="K17">_xlfn.IFS(J17=G17,"igual",J17&lt;G17, "aumentou",J17&gt;G17,"diminuiu")</f>
        <v>aumentou</v>
      </c>
      <c r="L17" s="27">
        <f t="shared" si="0"/>
        <v>1</v>
      </c>
      <c r="M17" s="27">
        <f t="shared" si="1"/>
        <v>1</v>
      </c>
      <c r="N17" s="27" t="str">
        <f t="shared" si="2"/>
        <v xml:space="preserve"> </v>
      </c>
    </row>
    <row r="18" spans="1:14" x14ac:dyDescent="0.25">
      <c r="A18" s="38">
        <v>323268</v>
      </c>
      <c r="B18" s="38" t="s">
        <v>1476</v>
      </c>
      <c r="C18" s="38"/>
      <c r="D18" s="38"/>
      <c r="E18" s="38"/>
      <c r="F18" s="3" t="s">
        <v>436</v>
      </c>
      <c r="G18" s="27">
        <v>0</v>
      </c>
      <c r="H18" s="27">
        <v>1</v>
      </c>
      <c r="I18" s="27">
        <v>0</v>
      </c>
      <c r="J18" s="27">
        <v>0</v>
      </c>
      <c r="K18" s="27" t="str" cm="1">
        <f t="array" ref="K18">_xlfn.IFS(J18=G18,"igual",J18&lt;G18, "aumentou",J18&gt;G18,"diminuiu")</f>
        <v>igual</v>
      </c>
      <c r="L18" s="27">
        <f t="shared" si="0"/>
        <v>0</v>
      </c>
      <c r="M18" s="27" t="str">
        <f t="shared" si="1"/>
        <v xml:space="preserve"> </v>
      </c>
      <c r="N18" s="27" t="str">
        <f t="shared" si="2"/>
        <v xml:space="preserve"> </v>
      </c>
    </row>
    <row r="19" spans="1:14" x14ac:dyDescent="0.25">
      <c r="A19" s="38">
        <v>327638</v>
      </c>
      <c r="B19" s="38" t="s">
        <v>1477</v>
      </c>
      <c r="C19" s="38"/>
      <c r="D19" s="38"/>
      <c r="E19" s="38"/>
      <c r="F19" s="3" t="s">
        <v>467</v>
      </c>
      <c r="G19" s="27">
        <v>1</v>
      </c>
      <c r="H19" s="27">
        <v>1</v>
      </c>
      <c r="I19" s="27">
        <v>4</v>
      </c>
      <c r="J19" s="27">
        <v>0</v>
      </c>
      <c r="K19" s="27" t="str" cm="1">
        <f t="array" ref="K19">_xlfn.IFS(J19=G19,"igual",J19&lt;G19, "aumentou",J19&gt;G19,"diminuiu")</f>
        <v>aumentou</v>
      </c>
      <c r="L19" s="27">
        <f t="shared" si="0"/>
        <v>1</v>
      </c>
      <c r="M19" s="27">
        <f t="shared" si="1"/>
        <v>1</v>
      </c>
      <c r="N19" s="27" t="str">
        <f t="shared" si="2"/>
        <v xml:space="preserve"> </v>
      </c>
    </row>
    <row r="20" spans="1:14" x14ac:dyDescent="0.25">
      <c r="A20" s="38">
        <v>328073</v>
      </c>
      <c r="B20" s="38" t="s">
        <v>1478</v>
      </c>
      <c r="C20" s="38" t="s">
        <v>1479</v>
      </c>
      <c r="D20" s="38"/>
      <c r="E20" s="38"/>
      <c r="F20" s="3" t="s">
        <v>470</v>
      </c>
      <c r="G20" s="27">
        <v>0</v>
      </c>
      <c r="H20" s="27">
        <v>1</v>
      </c>
      <c r="I20" s="27">
        <v>0</v>
      </c>
      <c r="J20" s="27">
        <v>0</v>
      </c>
      <c r="K20" s="27" t="str" cm="1">
        <f t="array" ref="K20">_xlfn.IFS(J20=G20,"igual",J20&lt;G20, "aumentou",J20&gt;G20,"diminuiu")</f>
        <v>igual</v>
      </c>
      <c r="L20" s="27">
        <f t="shared" si="0"/>
        <v>0</v>
      </c>
      <c r="M20" s="27" t="str">
        <f t="shared" si="1"/>
        <v xml:space="preserve"> </v>
      </c>
      <c r="N20" s="27" t="str">
        <f t="shared" si="2"/>
        <v xml:space="preserve"> </v>
      </c>
    </row>
    <row r="21" spans="1:14" x14ac:dyDescent="0.25">
      <c r="A21" s="38">
        <v>340146</v>
      </c>
      <c r="B21" s="38" t="s">
        <v>1480</v>
      </c>
      <c r="C21" s="38"/>
      <c r="D21" s="38"/>
      <c r="E21" s="38"/>
      <c r="F21" s="3" t="s">
        <v>533</v>
      </c>
      <c r="G21" s="27">
        <v>1</v>
      </c>
      <c r="H21" s="27">
        <v>0</v>
      </c>
      <c r="I21" s="27">
        <v>0</v>
      </c>
      <c r="J21" s="27">
        <v>0</v>
      </c>
      <c r="K21" s="27" t="str" cm="1">
        <f t="array" ref="K21">_xlfn.IFS(J21=G21,"igual",J21&lt;G21, "aumentou",J21&gt;G21,"diminuiu")</f>
        <v>aumentou</v>
      </c>
      <c r="L21" s="27">
        <f t="shared" si="0"/>
        <v>1</v>
      </c>
      <c r="M21" s="27">
        <f t="shared" si="1"/>
        <v>1</v>
      </c>
      <c r="N21" s="27" t="str">
        <f t="shared" si="2"/>
        <v xml:space="preserve"> </v>
      </c>
    </row>
    <row r="22" spans="1:14" x14ac:dyDescent="0.25">
      <c r="A22" s="38">
        <v>340251</v>
      </c>
      <c r="B22" s="38" t="s">
        <v>1481</v>
      </c>
      <c r="C22" s="38"/>
      <c r="D22" s="38"/>
      <c r="E22" s="38"/>
      <c r="F22" s="3" t="s">
        <v>535</v>
      </c>
      <c r="G22" s="27">
        <v>13</v>
      </c>
      <c r="H22" s="27">
        <v>0</v>
      </c>
      <c r="I22" s="27">
        <v>0</v>
      </c>
      <c r="J22" s="27">
        <v>0</v>
      </c>
      <c r="K22" s="27" t="str" cm="1">
        <f t="array" ref="K22">_xlfn.IFS(J22=G22,"igual",J22&lt;G22, "aumentou",J22&gt;G22,"diminuiu")</f>
        <v>aumentou</v>
      </c>
      <c r="L22" s="27">
        <f t="shared" si="0"/>
        <v>13</v>
      </c>
      <c r="M22" s="27">
        <f t="shared" si="1"/>
        <v>13</v>
      </c>
      <c r="N22" s="27" t="str">
        <f t="shared" si="2"/>
        <v xml:space="preserve"> </v>
      </c>
    </row>
    <row r="23" spans="1:14" x14ac:dyDescent="0.25">
      <c r="A23" s="38">
        <v>343064</v>
      </c>
      <c r="B23" s="38" t="s">
        <v>1482</v>
      </c>
      <c r="C23" s="38"/>
      <c r="D23" s="38"/>
      <c r="E23" s="38"/>
      <c r="F23" s="3" t="s">
        <v>548</v>
      </c>
      <c r="G23" s="27">
        <v>1</v>
      </c>
      <c r="H23" s="27">
        <v>1</v>
      </c>
      <c r="I23" s="27">
        <v>0</v>
      </c>
      <c r="J23" s="27">
        <v>0</v>
      </c>
      <c r="K23" s="27" t="str" cm="1">
        <f t="array" ref="K23">_xlfn.IFS(J23=G23,"igual",J23&lt;G23, "aumentou",J23&gt;G23,"diminuiu")</f>
        <v>aumentou</v>
      </c>
      <c r="L23" s="27">
        <f t="shared" si="0"/>
        <v>1</v>
      </c>
      <c r="M23" s="27">
        <f t="shared" si="1"/>
        <v>1</v>
      </c>
      <c r="N23" s="27" t="str">
        <f t="shared" si="2"/>
        <v xml:space="preserve"> </v>
      </c>
    </row>
    <row r="24" spans="1:14" x14ac:dyDescent="0.25">
      <c r="A24" s="38">
        <v>344800</v>
      </c>
      <c r="B24" s="38" t="s">
        <v>1483</v>
      </c>
      <c r="C24" s="38" t="s">
        <v>1484</v>
      </c>
      <c r="D24" s="38"/>
      <c r="E24" s="38"/>
      <c r="F24" s="3" t="s">
        <v>564</v>
      </c>
      <c r="G24" s="27">
        <v>6</v>
      </c>
      <c r="H24" s="27">
        <v>5</v>
      </c>
      <c r="I24" s="27">
        <v>0</v>
      </c>
      <c r="J24" s="27">
        <v>0</v>
      </c>
      <c r="K24" s="27" t="str" cm="1">
        <f t="array" ref="K24">_xlfn.IFS(J24=G24,"igual",J24&lt;G24, "aumentou",J24&gt;G24,"diminuiu")</f>
        <v>aumentou</v>
      </c>
      <c r="L24" s="27">
        <f t="shared" si="0"/>
        <v>6</v>
      </c>
      <c r="M24" s="27">
        <f t="shared" si="1"/>
        <v>6</v>
      </c>
      <c r="N24" s="27" t="str">
        <f t="shared" si="2"/>
        <v xml:space="preserve"> </v>
      </c>
    </row>
    <row r="25" spans="1:14" x14ac:dyDescent="0.25">
      <c r="A25" s="38">
        <v>345776</v>
      </c>
      <c r="B25" s="38" t="s">
        <v>1485</v>
      </c>
      <c r="C25" s="38" t="s">
        <v>1486</v>
      </c>
      <c r="D25" s="38"/>
      <c r="E25" s="38"/>
      <c r="F25" s="3" t="s">
        <v>572</v>
      </c>
      <c r="G25" s="27">
        <v>1</v>
      </c>
      <c r="H25" s="27">
        <v>1</v>
      </c>
      <c r="I25" s="27">
        <v>0</v>
      </c>
      <c r="J25" s="27">
        <v>0</v>
      </c>
      <c r="K25" s="27" t="str" cm="1">
        <f t="array" ref="K25">_xlfn.IFS(J25=G25,"igual",J25&lt;G25, "aumentou",J25&gt;G25,"diminuiu")</f>
        <v>aumentou</v>
      </c>
      <c r="L25" s="27">
        <f t="shared" si="0"/>
        <v>1</v>
      </c>
      <c r="M25" s="27">
        <f t="shared" si="1"/>
        <v>1</v>
      </c>
      <c r="N25" s="27" t="str">
        <f t="shared" si="2"/>
        <v xml:space="preserve"> </v>
      </c>
    </row>
    <row r="26" spans="1:14" x14ac:dyDescent="0.25">
      <c r="A26" s="38">
        <v>348180</v>
      </c>
      <c r="B26" s="38" t="s">
        <v>1487</v>
      </c>
      <c r="C26" s="38"/>
      <c r="D26" s="38"/>
      <c r="E26" s="38"/>
      <c r="F26" s="3" t="s">
        <v>584</v>
      </c>
      <c r="G26" s="27">
        <v>0</v>
      </c>
      <c r="H26" s="27">
        <v>1</v>
      </c>
      <c r="I26" s="27">
        <v>0</v>
      </c>
      <c r="J26" s="27">
        <v>0</v>
      </c>
      <c r="K26" s="27" t="str" cm="1">
        <f t="array" ref="K26">_xlfn.IFS(J26=G26,"igual",J26&lt;G26, "aumentou",J26&gt;G26,"diminuiu")</f>
        <v>igual</v>
      </c>
      <c r="L26" s="27">
        <f t="shared" si="0"/>
        <v>0</v>
      </c>
      <c r="M26" s="27" t="str">
        <f t="shared" si="1"/>
        <v xml:space="preserve"> </v>
      </c>
      <c r="N26" s="27" t="str">
        <f t="shared" si="2"/>
        <v xml:space="preserve"> </v>
      </c>
    </row>
    <row r="27" spans="1:14" x14ac:dyDescent="0.25">
      <c r="A27" s="38">
        <v>348244</v>
      </c>
      <c r="B27" s="38" t="s">
        <v>1488</v>
      </c>
      <c r="C27" s="38"/>
      <c r="D27" s="38"/>
      <c r="E27" s="38"/>
      <c r="F27" s="3" t="s">
        <v>585</v>
      </c>
      <c r="G27" s="27">
        <v>2</v>
      </c>
      <c r="H27" s="27">
        <v>2</v>
      </c>
      <c r="I27" s="27">
        <v>1</v>
      </c>
      <c r="J27" s="27">
        <v>0</v>
      </c>
      <c r="K27" s="27" t="str" cm="1">
        <f t="array" ref="K27">_xlfn.IFS(J27=G27,"igual",J27&lt;G27, "aumentou",J27&gt;G27,"diminuiu")</f>
        <v>aumentou</v>
      </c>
      <c r="L27" s="27">
        <f t="shared" si="0"/>
        <v>2</v>
      </c>
      <c r="M27" s="27">
        <f t="shared" si="1"/>
        <v>2</v>
      </c>
      <c r="N27" s="27" t="str">
        <f t="shared" si="2"/>
        <v xml:space="preserve"> </v>
      </c>
    </row>
    <row r="28" spans="1:14" x14ac:dyDescent="0.25">
      <c r="A28" s="38">
        <v>357511</v>
      </c>
      <c r="B28" s="38" t="s">
        <v>1489</v>
      </c>
      <c r="C28" s="38"/>
      <c r="D28" s="38"/>
      <c r="E28" s="38"/>
      <c r="F28" s="3" t="s">
        <v>41</v>
      </c>
      <c r="G28" s="27">
        <v>0</v>
      </c>
      <c r="H28" s="27">
        <v>0</v>
      </c>
      <c r="I28" s="27">
        <v>0</v>
      </c>
      <c r="J28" s="27">
        <v>0</v>
      </c>
      <c r="K28" s="27" t="str" cm="1">
        <f t="array" ref="K28">_xlfn.IFS(J28=G28,"igual",J28&lt;G28, "aumentou",J28&gt;G28,"diminuiu")</f>
        <v>igual</v>
      </c>
      <c r="L28" s="27">
        <f t="shared" si="0"/>
        <v>0</v>
      </c>
      <c r="M28" s="27" t="str">
        <f t="shared" si="1"/>
        <v xml:space="preserve"> </v>
      </c>
      <c r="N28" s="27" t="str">
        <f t="shared" si="2"/>
        <v xml:space="preserve"> </v>
      </c>
    </row>
    <row r="29" spans="1:14" x14ac:dyDescent="0.25">
      <c r="A29" s="38">
        <v>360244</v>
      </c>
      <c r="B29" s="38" t="s">
        <v>1490</v>
      </c>
      <c r="C29" s="38"/>
      <c r="D29" s="38"/>
      <c r="E29" s="38"/>
      <c r="F29" s="3" t="s">
        <v>658</v>
      </c>
      <c r="G29" s="27">
        <v>2</v>
      </c>
      <c r="H29" s="27">
        <v>1</v>
      </c>
      <c r="I29" s="27">
        <v>1</v>
      </c>
      <c r="J29" s="27">
        <v>0</v>
      </c>
      <c r="K29" s="27" t="str" cm="1">
        <f t="array" ref="K29">_xlfn.IFS(J29=G29,"igual",J29&lt;G29, "aumentou",J29&gt;G29,"diminuiu")</f>
        <v>aumentou</v>
      </c>
      <c r="L29" s="27">
        <f t="shared" si="0"/>
        <v>2</v>
      </c>
      <c r="M29" s="27">
        <f t="shared" si="1"/>
        <v>2</v>
      </c>
      <c r="N29" s="27" t="str">
        <f t="shared" si="2"/>
        <v xml:space="preserve"> </v>
      </c>
    </row>
    <row r="30" spans="1:14" x14ac:dyDescent="0.25">
      <c r="A30" s="38">
        <v>361461</v>
      </c>
      <c r="B30" s="38" t="s">
        <v>1491</v>
      </c>
      <c r="C30" s="38"/>
      <c r="D30" s="38"/>
      <c r="E30" s="38"/>
      <c r="F30" s="3" t="s">
        <v>664</v>
      </c>
      <c r="G30" s="27">
        <v>1</v>
      </c>
      <c r="H30" s="27">
        <v>1</v>
      </c>
      <c r="I30" s="27">
        <v>0</v>
      </c>
      <c r="J30" s="27">
        <v>0</v>
      </c>
      <c r="K30" s="27" t="str" cm="1">
        <f t="array" ref="K30">_xlfn.IFS(J30=G30,"igual",J30&lt;G30, "aumentou",J30&gt;G30,"diminuiu")</f>
        <v>aumentou</v>
      </c>
      <c r="L30" s="27">
        <f t="shared" si="0"/>
        <v>1</v>
      </c>
      <c r="M30" s="27">
        <f t="shared" si="1"/>
        <v>1</v>
      </c>
      <c r="N30" s="27" t="str">
        <f t="shared" si="2"/>
        <v xml:space="preserve"> </v>
      </c>
    </row>
    <row r="31" spans="1:14" x14ac:dyDescent="0.25">
      <c r="A31" s="38">
        <v>361615</v>
      </c>
      <c r="B31" s="38" t="s">
        <v>1492</v>
      </c>
      <c r="C31" s="38"/>
      <c r="D31" s="38"/>
      <c r="E31" s="38"/>
      <c r="F31" s="3" t="s">
        <v>665</v>
      </c>
      <c r="G31" s="27">
        <v>6</v>
      </c>
      <c r="H31" s="27">
        <v>6</v>
      </c>
      <c r="I31" s="27">
        <v>0</v>
      </c>
      <c r="J31" s="27">
        <v>0</v>
      </c>
      <c r="K31" s="27" t="str" cm="1">
        <f t="array" ref="K31">_xlfn.IFS(J31=G31,"igual",J31&lt;G31, "aumentou",J31&gt;G31,"diminuiu")</f>
        <v>aumentou</v>
      </c>
      <c r="L31" s="27">
        <f t="shared" si="0"/>
        <v>6</v>
      </c>
      <c r="M31" s="27">
        <f t="shared" si="1"/>
        <v>6</v>
      </c>
      <c r="N31" s="27" t="str">
        <f t="shared" si="2"/>
        <v xml:space="preserve"> </v>
      </c>
    </row>
    <row r="32" spans="1:14" x14ac:dyDescent="0.25">
      <c r="A32" s="38">
        <v>365777</v>
      </c>
      <c r="B32" s="38" t="s">
        <v>1493</v>
      </c>
      <c r="C32" s="38"/>
      <c r="D32" s="38"/>
      <c r="E32" s="38"/>
      <c r="F32" s="3" t="s">
        <v>681</v>
      </c>
      <c r="G32" s="27">
        <v>1</v>
      </c>
      <c r="H32" s="27">
        <v>0</v>
      </c>
      <c r="I32" s="27">
        <v>0</v>
      </c>
      <c r="J32" s="27">
        <v>0</v>
      </c>
      <c r="K32" s="27" t="str" cm="1">
        <f t="array" ref="K32">_xlfn.IFS(J32=G32,"igual",J32&lt;G32, "aumentou",J32&gt;G32,"diminuiu")</f>
        <v>aumentou</v>
      </c>
      <c r="L32" s="27">
        <f t="shared" si="0"/>
        <v>1</v>
      </c>
      <c r="M32" s="27">
        <f t="shared" si="1"/>
        <v>1</v>
      </c>
      <c r="N32" s="27" t="str">
        <f t="shared" si="2"/>
        <v xml:space="preserve"> </v>
      </c>
    </row>
    <row r="33" spans="1:14" x14ac:dyDescent="0.25">
      <c r="A33" s="38">
        <v>367095</v>
      </c>
      <c r="B33" s="38" t="s">
        <v>1494</v>
      </c>
      <c r="C33" s="38"/>
      <c r="D33" s="38"/>
      <c r="E33" s="38"/>
      <c r="F33" s="3" t="s">
        <v>687</v>
      </c>
      <c r="G33" s="27">
        <v>1</v>
      </c>
      <c r="H33" s="27">
        <v>1</v>
      </c>
      <c r="I33" s="27">
        <v>1</v>
      </c>
      <c r="J33" s="27">
        <v>0</v>
      </c>
      <c r="K33" s="27" t="str" cm="1">
        <f t="array" ref="K33">_xlfn.IFS(J33=G33,"igual",J33&lt;G33, "aumentou",J33&gt;G33,"diminuiu")</f>
        <v>aumentou</v>
      </c>
      <c r="L33" s="27">
        <f t="shared" si="0"/>
        <v>1</v>
      </c>
      <c r="M33" s="27">
        <f t="shared" si="1"/>
        <v>1</v>
      </c>
      <c r="N33" s="27" t="str">
        <f t="shared" si="2"/>
        <v xml:space="preserve"> </v>
      </c>
    </row>
    <row r="34" spans="1:14" x14ac:dyDescent="0.25">
      <c r="A34" s="38">
        <v>370975</v>
      </c>
      <c r="B34" s="38" t="s">
        <v>1495</v>
      </c>
      <c r="C34" s="38"/>
      <c r="D34" s="38"/>
      <c r="E34" s="38"/>
      <c r="F34" s="3" t="s">
        <v>698</v>
      </c>
      <c r="G34" s="27">
        <v>1</v>
      </c>
      <c r="H34" s="27">
        <v>1</v>
      </c>
      <c r="I34" s="27">
        <v>0</v>
      </c>
      <c r="J34" s="27">
        <v>0</v>
      </c>
      <c r="K34" s="27" t="str" cm="1">
        <f t="array" ref="K34">_xlfn.IFS(J34=G34,"igual",J34&lt;G34, "aumentou",J34&gt;G34,"diminuiu")</f>
        <v>aumentou</v>
      </c>
      <c r="L34" s="27">
        <f t="shared" si="0"/>
        <v>1</v>
      </c>
      <c r="M34" s="27">
        <f t="shared" si="1"/>
        <v>1</v>
      </c>
      <c r="N34" s="27" t="str">
        <f t="shared" si="2"/>
        <v xml:space="preserve"> </v>
      </c>
    </row>
    <row r="35" spans="1:14" x14ac:dyDescent="0.25">
      <c r="A35" s="38">
        <v>382281</v>
      </c>
      <c r="B35" s="38" t="s">
        <v>1496</v>
      </c>
      <c r="C35" s="38"/>
      <c r="D35" s="38"/>
      <c r="E35" s="38"/>
      <c r="F35" s="3" t="s">
        <v>708</v>
      </c>
      <c r="G35" s="27">
        <v>1</v>
      </c>
      <c r="H35" s="27">
        <v>1</v>
      </c>
      <c r="I35" s="27">
        <v>0</v>
      </c>
      <c r="J35" s="27">
        <v>0</v>
      </c>
      <c r="K35" s="27" t="str" cm="1">
        <f t="array" ref="K35">_xlfn.IFS(J35=G35,"igual",J35&lt;G35, "aumentou",J35&gt;G35,"diminuiu")</f>
        <v>aumentou</v>
      </c>
      <c r="L35" s="27">
        <f t="shared" si="0"/>
        <v>1</v>
      </c>
      <c r="M35" s="27">
        <f t="shared" si="1"/>
        <v>1</v>
      </c>
      <c r="N35" s="27" t="str">
        <f t="shared" si="2"/>
        <v xml:space="preserve"> </v>
      </c>
    </row>
    <row r="36" spans="1:14" x14ac:dyDescent="0.25">
      <c r="A36" s="38">
        <v>392391</v>
      </c>
      <c r="B36" s="38" t="s">
        <v>1497</v>
      </c>
      <c r="C36" s="38"/>
      <c r="D36" s="38"/>
      <c r="E36" s="38"/>
      <c r="F36" s="3" t="s">
        <v>723</v>
      </c>
      <c r="G36" s="27">
        <v>2</v>
      </c>
      <c r="H36" s="27">
        <v>4</v>
      </c>
      <c r="I36" s="27">
        <v>4</v>
      </c>
      <c r="J36" s="27">
        <v>0</v>
      </c>
      <c r="K36" s="27" t="str" cm="1">
        <f t="array" ref="K36">_xlfn.IFS(J36=G36,"igual",J36&lt;G36, "aumentou",J36&gt;G36,"diminuiu")</f>
        <v>aumentou</v>
      </c>
      <c r="L36" s="27">
        <f t="shared" si="0"/>
        <v>2</v>
      </c>
      <c r="M36" s="27">
        <f t="shared" si="1"/>
        <v>2</v>
      </c>
      <c r="N36" s="27" t="str">
        <f t="shared" si="2"/>
        <v xml:space="preserve"> </v>
      </c>
    </row>
    <row r="37" spans="1:14" x14ac:dyDescent="0.25">
      <c r="A37" s="38">
        <v>402834</v>
      </c>
      <c r="B37" s="38" t="s">
        <v>1498</v>
      </c>
      <c r="C37" s="38"/>
      <c r="D37" s="38"/>
      <c r="E37" s="38"/>
      <c r="F37" s="3" t="s">
        <v>738</v>
      </c>
      <c r="G37" s="27">
        <v>0</v>
      </c>
      <c r="H37" s="27">
        <v>2</v>
      </c>
      <c r="I37" s="27">
        <v>0</v>
      </c>
      <c r="J37" s="27">
        <v>0</v>
      </c>
      <c r="K37" s="27" t="str" cm="1">
        <f t="array" ref="K37">_xlfn.IFS(J37=G37,"igual",J37&lt;G37, "aumentou",J37&gt;G37,"diminuiu")</f>
        <v>igual</v>
      </c>
      <c r="L37" s="27">
        <f t="shared" si="0"/>
        <v>0</v>
      </c>
      <c r="M37" s="27" t="str">
        <f t="shared" si="1"/>
        <v xml:space="preserve"> </v>
      </c>
      <c r="N37" s="27" t="str">
        <f t="shared" si="2"/>
        <v xml:space="preserve"> </v>
      </c>
    </row>
    <row r="38" spans="1:14" x14ac:dyDescent="0.25">
      <c r="A38" s="38">
        <v>411868</v>
      </c>
      <c r="B38" s="38" t="s">
        <v>1499</v>
      </c>
      <c r="C38" s="38"/>
      <c r="D38" s="38"/>
      <c r="E38" s="38"/>
      <c r="F38" s="3" t="s">
        <v>776</v>
      </c>
      <c r="G38" s="27">
        <v>0</v>
      </c>
      <c r="H38" s="27">
        <v>1</v>
      </c>
      <c r="I38" s="27">
        <v>1</v>
      </c>
      <c r="J38" s="27">
        <v>0</v>
      </c>
      <c r="K38" s="27" t="str" cm="1">
        <f t="array" ref="K38">_xlfn.IFS(J38=G38,"igual",J38&lt;G38, "aumentou",J38&gt;G38,"diminuiu")</f>
        <v>igual</v>
      </c>
      <c r="L38" s="27">
        <f t="shared" si="0"/>
        <v>0</v>
      </c>
      <c r="M38" s="27" t="str">
        <f t="shared" si="1"/>
        <v xml:space="preserve"> </v>
      </c>
      <c r="N38" s="27" t="str">
        <f t="shared" si="2"/>
        <v xml:space="preserve"> </v>
      </c>
    </row>
    <row r="39" spans="1:14" x14ac:dyDescent="0.25">
      <c r="A39" s="38">
        <v>413160</v>
      </c>
      <c r="B39" s="38" t="s">
        <v>1500</v>
      </c>
      <c r="C39" s="38"/>
      <c r="D39" s="38"/>
      <c r="E39" s="38"/>
      <c r="F39" s="3" t="s">
        <v>786</v>
      </c>
      <c r="G39" s="27">
        <v>2</v>
      </c>
      <c r="H39" s="27">
        <v>0</v>
      </c>
      <c r="I39" s="27">
        <v>0</v>
      </c>
      <c r="J39" s="27">
        <v>0</v>
      </c>
      <c r="K39" s="27" t="str" cm="1">
        <f t="array" ref="K39">_xlfn.IFS(J39=G39,"igual",J39&lt;G39, "aumentou",J39&gt;G39,"diminuiu")</f>
        <v>aumentou</v>
      </c>
      <c r="L39" s="27">
        <f t="shared" si="0"/>
        <v>2</v>
      </c>
      <c r="M39" s="27">
        <f t="shared" si="1"/>
        <v>2</v>
      </c>
      <c r="N39" s="27" t="str">
        <f t="shared" si="2"/>
        <v xml:space="preserve"> </v>
      </c>
    </row>
    <row r="40" spans="1:14" x14ac:dyDescent="0.25">
      <c r="A40" s="38">
        <v>413275</v>
      </c>
      <c r="B40" s="38" t="s">
        <v>1501</v>
      </c>
      <c r="C40" s="38"/>
      <c r="D40" s="38"/>
      <c r="E40" s="38"/>
      <c r="F40" s="3" t="s">
        <v>788</v>
      </c>
      <c r="G40" s="27">
        <v>0</v>
      </c>
      <c r="H40" s="27">
        <v>1</v>
      </c>
      <c r="I40" s="27">
        <v>1</v>
      </c>
      <c r="J40" s="27">
        <v>0</v>
      </c>
      <c r="K40" s="27" t="str" cm="1">
        <f t="array" ref="K40">_xlfn.IFS(J40=G40,"igual",J40&lt;G40, "aumentou",J40&gt;G40,"diminuiu")</f>
        <v>igual</v>
      </c>
      <c r="L40" s="27">
        <f t="shared" si="0"/>
        <v>0</v>
      </c>
      <c r="M40" s="27" t="str">
        <f t="shared" si="1"/>
        <v xml:space="preserve"> </v>
      </c>
      <c r="N40" s="27" t="str">
        <f t="shared" si="2"/>
        <v xml:space="preserve"> </v>
      </c>
    </row>
    <row r="41" spans="1:14" x14ac:dyDescent="0.25">
      <c r="A41" s="38">
        <v>413721</v>
      </c>
      <c r="B41" s="38" t="s">
        <v>1502</v>
      </c>
      <c r="C41" s="38"/>
      <c r="D41" s="38"/>
      <c r="E41" s="38"/>
      <c r="F41" s="3" t="s">
        <v>59</v>
      </c>
      <c r="G41" s="27">
        <v>0</v>
      </c>
      <c r="H41" s="27">
        <v>0</v>
      </c>
      <c r="I41" s="27">
        <v>1</v>
      </c>
      <c r="J41" s="27">
        <v>0</v>
      </c>
      <c r="K41" s="27" t="str" cm="1">
        <f t="array" ref="K41">_xlfn.IFS(J41=G41,"igual",J41&lt;G41, "aumentou",J41&gt;G41,"diminuiu")</f>
        <v>igual</v>
      </c>
      <c r="L41" s="27">
        <f t="shared" si="0"/>
        <v>0</v>
      </c>
      <c r="M41" s="27" t="str">
        <f t="shared" si="1"/>
        <v xml:space="preserve"> </v>
      </c>
      <c r="N41" s="27" t="str">
        <f t="shared" si="2"/>
        <v xml:space="preserve"> </v>
      </c>
    </row>
    <row r="42" spans="1:14" x14ac:dyDescent="0.25">
      <c r="A42" s="38">
        <v>415693</v>
      </c>
      <c r="B42" s="38" t="s">
        <v>1503</v>
      </c>
      <c r="C42" s="38"/>
      <c r="D42" s="38"/>
      <c r="E42" s="38"/>
      <c r="F42" s="3" t="s">
        <v>812</v>
      </c>
      <c r="G42" s="27">
        <v>0</v>
      </c>
      <c r="H42" s="27">
        <v>0</v>
      </c>
      <c r="I42" s="27">
        <v>0</v>
      </c>
      <c r="J42" s="27">
        <v>0</v>
      </c>
      <c r="K42" s="27" t="str" cm="1">
        <f t="array" ref="K42">_xlfn.IFS(J42=G42,"igual",J42&lt;G42, "aumentou",J42&gt;G42,"diminuiu")</f>
        <v>igual</v>
      </c>
      <c r="L42" s="27">
        <f t="shared" si="0"/>
        <v>0</v>
      </c>
      <c r="M42" s="27" t="str">
        <f t="shared" si="1"/>
        <v xml:space="preserve"> </v>
      </c>
      <c r="N42" s="27" t="str">
        <f t="shared" si="2"/>
        <v xml:space="preserve"> </v>
      </c>
    </row>
    <row r="43" spans="1:14" x14ac:dyDescent="0.25">
      <c r="A43" s="38">
        <v>417475</v>
      </c>
      <c r="B43" s="38" t="s">
        <v>1504</v>
      </c>
      <c r="C43" s="38"/>
      <c r="D43" s="38"/>
      <c r="E43" s="38"/>
      <c r="F43" s="3" t="s">
        <v>63</v>
      </c>
      <c r="G43" s="27">
        <v>4</v>
      </c>
      <c r="H43" s="27">
        <v>4</v>
      </c>
      <c r="I43" s="27">
        <v>4</v>
      </c>
      <c r="J43" s="27">
        <v>0</v>
      </c>
      <c r="K43" s="27" t="str" cm="1">
        <f t="array" ref="K43">_xlfn.IFS(J43=G43,"igual",J43&lt;G43, "aumentou",J43&gt;G43,"diminuiu")</f>
        <v>aumentou</v>
      </c>
      <c r="L43" s="27">
        <f t="shared" si="0"/>
        <v>4</v>
      </c>
      <c r="M43" s="27">
        <f t="shared" si="1"/>
        <v>4</v>
      </c>
      <c r="N43" s="27" t="str">
        <f t="shared" si="2"/>
        <v xml:space="preserve"> </v>
      </c>
    </row>
    <row r="44" spans="1:14" x14ac:dyDescent="0.25">
      <c r="A44" s="38">
        <v>417530</v>
      </c>
      <c r="B44" s="38" t="s">
        <v>1505</v>
      </c>
      <c r="C44" s="38"/>
      <c r="D44" s="38"/>
      <c r="E44" s="38"/>
      <c r="F44" s="3" t="s">
        <v>838</v>
      </c>
      <c r="G44" s="27">
        <v>0</v>
      </c>
      <c r="H44" s="27">
        <v>0</v>
      </c>
      <c r="I44" s="27">
        <v>1</v>
      </c>
      <c r="J44" s="27">
        <v>0</v>
      </c>
      <c r="K44" s="27" t="str" cm="1">
        <f t="array" ref="K44">_xlfn.IFS(J44=G44,"igual",J44&lt;G44, "aumentou",J44&gt;G44,"diminuiu")</f>
        <v>igual</v>
      </c>
      <c r="L44" s="27">
        <f t="shared" si="0"/>
        <v>0</v>
      </c>
      <c r="M44" s="27" t="str">
        <f t="shared" si="1"/>
        <v xml:space="preserve"> </v>
      </c>
      <c r="N44" s="27" t="str">
        <f t="shared" si="2"/>
        <v xml:space="preserve"> </v>
      </c>
    </row>
    <row r="45" spans="1:14" x14ac:dyDescent="0.25">
      <c r="A45" s="38">
        <v>418749</v>
      </c>
      <c r="B45" s="38" t="s">
        <v>1506</v>
      </c>
      <c r="C45" s="38"/>
      <c r="D45" s="38"/>
      <c r="E45" s="38"/>
      <c r="F45" s="3" t="s">
        <v>859</v>
      </c>
      <c r="G45" s="27">
        <v>4</v>
      </c>
      <c r="H45" s="27">
        <v>9</v>
      </c>
      <c r="I45" s="27">
        <v>2</v>
      </c>
      <c r="J45" s="27">
        <v>0</v>
      </c>
      <c r="K45" s="27" t="str" cm="1">
        <f t="array" ref="K45">_xlfn.IFS(J45=G45,"igual",J45&lt;G45, "aumentou",J45&gt;G45,"diminuiu")</f>
        <v>aumentou</v>
      </c>
      <c r="L45" s="27">
        <f t="shared" si="0"/>
        <v>4</v>
      </c>
      <c r="M45" s="27">
        <f t="shared" si="1"/>
        <v>4</v>
      </c>
      <c r="N45" s="27" t="str">
        <f t="shared" si="2"/>
        <v xml:space="preserve"> </v>
      </c>
    </row>
    <row r="46" spans="1:14" x14ac:dyDescent="0.25">
      <c r="A46" s="38">
        <v>419141</v>
      </c>
      <c r="B46" s="38" t="s">
        <v>1507</v>
      </c>
      <c r="C46" s="38"/>
      <c r="D46" s="38"/>
      <c r="E46" s="38"/>
      <c r="F46" s="3" t="s">
        <v>868</v>
      </c>
      <c r="G46" s="27">
        <v>1</v>
      </c>
      <c r="H46" s="27">
        <v>0</v>
      </c>
      <c r="I46" s="27">
        <v>0</v>
      </c>
      <c r="J46" s="27">
        <v>0</v>
      </c>
      <c r="K46" s="27" t="str" cm="1">
        <f t="array" ref="K46">_xlfn.IFS(J46=G46,"igual",J46&lt;G46, "aumentou",J46&gt;G46,"diminuiu")</f>
        <v>aumentou</v>
      </c>
      <c r="L46" s="27">
        <f t="shared" si="0"/>
        <v>1</v>
      </c>
      <c r="M46" s="27">
        <f t="shared" si="1"/>
        <v>1</v>
      </c>
      <c r="N46" s="27" t="str">
        <f t="shared" si="2"/>
        <v xml:space="preserve"> </v>
      </c>
    </row>
    <row r="47" spans="1:14" x14ac:dyDescent="0.25">
      <c r="A47" s="38">
        <v>421154</v>
      </c>
      <c r="B47" s="38" t="s">
        <v>1508</v>
      </c>
      <c r="C47" s="38"/>
      <c r="D47" s="38"/>
      <c r="E47" s="38"/>
      <c r="F47" s="3" t="s">
        <v>901</v>
      </c>
      <c r="G47" s="27">
        <v>159</v>
      </c>
      <c r="H47" s="27">
        <v>172</v>
      </c>
      <c r="I47" s="27">
        <v>0</v>
      </c>
      <c r="J47" s="27">
        <v>0</v>
      </c>
      <c r="K47" s="27" t="str" cm="1">
        <f t="array" ref="K47">_xlfn.IFS(J47=G47,"igual",J47&lt;G47, "aumentou",J47&gt;G47,"diminuiu")</f>
        <v>aumentou</v>
      </c>
      <c r="L47" s="27">
        <f t="shared" si="0"/>
        <v>159</v>
      </c>
      <c r="M47" s="27">
        <f t="shared" si="1"/>
        <v>159</v>
      </c>
      <c r="N47" s="27" t="str">
        <f t="shared" si="2"/>
        <v xml:space="preserve"> </v>
      </c>
    </row>
    <row r="48" spans="1:14" x14ac:dyDescent="0.25">
      <c r="A48" s="38">
        <v>421367</v>
      </c>
      <c r="B48" s="38" t="s">
        <v>1509</v>
      </c>
      <c r="C48" s="38"/>
      <c r="D48" s="38"/>
      <c r="E48" s="38"/>
      <c r="F48" s="3" t="s">
        <v>906</v>
      </c>
      <c r="G48" s="27">
        <v>14</v>
      </c>
      <c r="H48" s="27">
        <v>16</v>
      </c>
      <c r="I48" s="27">
        <v>58</v>
      </c>
      <c r="J48" s="27">
        <v>0</v>
      </c>
      <c r="K48" s="27" t="str" cm="1">
        <f t="array" ref="K48">_xlfn.IFS(J48=G48,"igual",J48&lt;G48, "aumentou",J48&gt;G48,"diminuiu")</f>
        <v>aumentou</v>
      </c>
      <c r="L48" s="27">
        <f t="shared" si="0"/>
        <v>14</v>
      </c>
      <c r="M48" s="27">
        <f t="shared" si="1"/>
        <v>14</v>
      </c>
      <c r="N48" s="27" t="str">
        <f t="shared" si="2"/>
        <v xml:space="preserve"> </v>
      </c>
    </row>
    <row r="49" spans="1:14" x14ac:dyDescent="0.25">
      <c r="A49" s="38">
        <v>421421</v>
      </c>
      <c r="B49" s="38" t="s">
        <v>1510</v>
      </c>
      <c r="C49" s="38"/>
      <c r="D49" s="38"/>
      <c r="E49" s="38"/>
      <c r="F49" s="3" t="s">
        <v>907</v>
      </c>
      <c r="G49" s="27">
        <v>0</v>
      </c>
      <c r="H49" s="27">
        <v>1</v>
      </c>
      <c r="I49" s="27">
        <v>1</v>
      </c>
      <c r="J49" s="27">
        <v>0</v>
      </c>
      <c r="K49" s="27" t="str" cm="1">
        <f t="array" ref="K49">_xlfn.IFS(J49=G49,"igual",J49&lt;G49, "aumentou",J49&gt;G49,"diminuiu")</f>
        <v>igual</v>
      </c>
      <c r="L49" s="27">
        <f t="shared" si="0"/>
        <v>0</v>
      </c>
      <c r="M49" s="27" t="str">
        <f t="shared" si="1"/>
        <v xml:space="preserve"> </v>
      </c>
      <c r="N49" s="27" t="str">
        <f t="shared" si="2"/>
        <v xml:space="preserve"> </v>
      </c>
    </row>
    <row r="50" spans="1:14" x14ac:dyDescent="0.25">
      <c r="A50" s="38">
        <v>421634</v>
      </c>
      <c r="B50" s="38" t="s">
        <v>1511</v>
      </c>
      <c r="C50" s="38" t="s">
        <v>1512</v>
      </c>
      <c r="D50" s="38"/>
      <c r="E50" s="38"/>
      <c r="F50" s="3" t="s">
        <v>167</v>
      </c>
      <c r="G50" s="27">
        <v>1</v>
      </c>
      <c r="H50" s="27">
        <v>1</v>
      </c>
      <c r="I50" s="27">
        <v>0</v>
      </c>
      <c r="J50" s="27">
        <v>0</v>
      </c>
      <c r="K50" s="27" t="str" cm="1">
        <f t="array" ref="K50">_xlfn.IFS(J50=G50,"igual",J50&lt;G50, "aumentou",J50&gt;G50,"diminuiu")</f>
        <v>aumentou</v>
      </c>
      <c r="L50" s="27">
        <f t="shared" si="0"/>
        <v>1</v>
      </c>
      <c r="M50" s="27">
        <f t="shared" si="1"/>
        <v>1</v>
      </c>
      <c r="N50" s="27" t="str">
        <f t="shared" si="2"/>
        <v xml:space="preserve"> </v>
      </c>
    </row>
    <row r="51" spans="1:14" x14ac:dyDescent="0.25">
      <c r="A51" s="38">
        <v>421715</v>
      </c>
      <c r="B51" s="38" t="s">
        <v>1513</v>
      </c>
      <c r="C51" s="38" t="s">
        <v>1514</v>
      </c>
      <c r="D51" s="38"/>
      <c r="E51" s="38"/>
      <c r="F51" s="35" t="s">
        <v>911</v>
      </c>
      <c r="G51" s="36">
        <v>8756</v>
      </c>
      <c r="H51" s="36">
        <v>7330</v>
      </c>
      <c r="I51" s="36">
        <v>6845</v>
      </c>
      <c r="J51" s="37">
        <v>0</v>
      </c>
      <c r="K51" s="27" t="str" cm="1">
        <f t="array" ref="K51">_xlfn.IFS(J51=G51,"igual",J51&lt;G51, "aumentou",J51&gt;G51,"diminuiu")</f>
        <v>aumentou</v>
      </c>
      <c r="L51" s="27">
        <f t="shared" si="0"/>
        <v>8756</v>
      </c>
      <c r="M51" s="27">
        <f t="shared" si="1"/>
        <v>8756</v>
      </c>
      <c r="N51" s="27" t="str">
        <f t="shared" si="2"/>
        <v xml:space="preserve"> </v>
      </c>
    </row>
    <row r="52" spans="1:14" x14ac:dyDescent="0.25">
      <c r="A52" s="38">
        <v>421731</v>
      </c>
      <c r="B52" s="38" t="s">
        <v>1515</v>
      </c>
      <c r="C52" s="38" t="s">
        <v>1516</v>
      </c>
      <c r="D52" s="38"/>
      <c r="E52" s="38"/>
      <c r="F52" s="3" t="s">
        <v>171</v>
      </c>
      <c r="G52" s="27">
        <v>1</v>
      </c>
      <c r="H52" s="27">
        <v>0</v>
      </c>
      <c r="I52" s="27">
        <v>0</v>
      </c>
      <c r="J52" s="27">
        <v>0</v>
      </c>
      <c r="K52" s="27" t="str" cm="1">
        <f t="array" ref="K52">_xlfn.IFS(J52=G52,"igual",J52&lt;G52, "aumentou",J52&gt;G52,"diminuiu")</f>
        <v>aumentou</v>
      </c>
      <c r="L52" s="27">
        <f t="shared" si="0"/>
        <v>1</v>
      </c>
      <c r="M52" s="27">
        <f t="shared" si="1"/>
        <v>1</v>
      </c>
      <c r="N52" s="27" t="str">
        <f t="shared" si="2"/>
        <v xml:space="preserve"> </v>
      </c>
    </row>
    <row r="53" spans="1:14" x14ac:dyDescent="0.25">
      <c r="A53" s="38">
        <v>421928</v>
      </c>
      <c r="B53" s="38" t="s">
        <v>1517</v>
      </c>
      <c r="C53" s="38"/>
      <c r="D53" s="38"/>
      <c r="E53" s="38"/>
      <c r="F53" s="3" t="s">
        <v>76</v>
      </c>
      <c r="G53" s="27">
        <v>19</v>
      </c>
      <c r="H53" s="27">
        <v>5</v>
      </c>
      <c r="I53" s="27">
        <v>2</v>
      </c>
      <c r="J53" s="27">
        <v>0</v>
      </c>
      <c r="K53" s="27" t="str" cm="1">
        <f t="array" ref="K53">_xlfn.IFS(J53=G53,"igual",J53&lt;G53, "aumentou",J53&gt;G53,"diminuiu")</f>
        <v>aumentou</v>
      </c>
      <c r="L53" s="27">
        <f t="shared" si="0"/>
        <v>19</v>
      </c>
      <c r="M53" s="27">
        <f t="shared" si="1"/>
        <v>19</v>
      </c>
      <c r="N53" s="27" t="str">
        <f t="shared" si="2"/>
        <v xml:space="preserve"> </v>
      </c>
    </row>
    <row r="54" spans="1:14" x14ac:dyDescent="0.25">
      <c r="A54" s="38">
        <v>421944</v>
      </c>
      <c r="B54" s="38" t="s">
        <v>1518</v>
      </c>
      <c r="C54" s="38"/>
      <c r="D54" s="38"/>
      <c r="E54" s="38"/>
      <c r="F54" s="3" t="s">
        <v>913</v>
      </c>
      <c r="G54" s="27">
        <v>0</v>
      </c>
      <c r="H54" s="27">
        <v>2</v>
      </c>
      <c r="I54" s="27">
        <v>0</v>
      </c>
      <c r="J54" s="27">
        <v>0</v>
      </c>
      <c r="K54" s="27" t="str" cm="1">
        <f t="array" ref="K54">_xlfn.IFS(J54=G54,"igual",J54&lt;G54, "aumentou",J54&gt;G54,"diminuiu")</f>
        <v>igual</v>
      </c>
      <c r="L54" s="27">
        <f t="shared" si="0"/>
        <v>0</v>
      </c>
      <c r="M54" s="27" t="str">
        <f t="shared" si="1"/>
        <v xml:space="preserve"> </v>
      </c>
      <c r="N54" s="27" t="str">
        <f t="shared" si="2"/>
        <v xml:space="preserve"> </v>
      </c>
    </row>
    <row r="55" spans="1:14" x14ac:dyDescent="0.25">
      <c r="A55" s="38">
        <v>422053</v>
      </c>
      <c r="B55" s="38" t="s">
        <v>1519</v>
      </c>
      <c r="C55" s="38"/>
      <c r="D55" s="38"/>
      <c r="E55" s="38"/>
      <c r="F55" s="3" t="s">
        <v>916</v>
      </c>
      <c r="G55" s="27">
        <v>129</v>
      </c>
      <c r="H55" s="27">
        <v>121</v>
      </c>
      <c r="I55" s="27">
        <v>24</v>
      </c>
      <c r="J55" s="27">
        <v>0</v>
      </c>
      <c r="K55" s="27" t="str" cm="1">
        <f t="array" ref="K55">_xlfn.IFS(J55=G55,"igual",J55&lt;G55, "aumentou",J55&gt;G55,"diminuiu")</f>
        <v>aumentou</v>
      </c>
      <c r="L55" s="27">
        <f t="shared" si="0"/>
        <v>129</v>
      </c>
      <c r="M55" s="27">
        <f t="shared" si="1"/>
        <v>129</v>
      </c>
      <c r="N55" s="27" t="str">
        <f t="shared" si="2"/>
        <v xml:space="preserve"> </v>
      </c>
    </row>
    <row r="56" spans="1:14" x14ac:dyDescent="0.25">
      <c r="A56" s="38">
        <v>422070</v>
      </c>
      <c r="B56" s="38" t="s">
        <v>1520</v>
      </c>
      <c r="C56" s="38" t="s">
        <v>1521</v>
      </c>
      <c r="D56" s="38"/>
      <c r="E56" s="38"/>
      <c r="F56" s="3" t="s">
        <v>917</v>
      </c>
      <c r="G56" s="27">
        <v>6</v>
      </c>
      <c r="H56" s="27">
        <v>6</v>
      </c>
      <c r="I56" s="27">
        <v>0</v>
      </c>
      <c r="J56" s="27">
        <v>0</v>
      </c>
      <c r="K56" s="27" t="str" cm="1">
        <f t="array" ref="K56">_xlfn.IFS(J56=G56,"igual",J56&lt;G56, "aumentou",J56&gt;G56,"diminuiu")</f>
        <v>aumentou</v>
      </c>
      <c r="L56" s="27">
        <f t="shared" si="0"/>
        <v>6</v>
      </c>
      <c r="M56" s="27">
        <f t="shared" si="1"/>
        <v>6</v>
      </c>
      <c r="N56" s="27" t="str">
        <f t="shared" si="2"/>
        <v xml:space="preserve"> </v>
      </c>
    </row>
    <row r="57" spans="1:14" x14ac:dyDescent="0.25">
      <c r="A57" s="38">
        <v>422151</v>
      </c>
      <c r="B57" s="38" t="s">
        <v>1522</v>
      </c>
      <c r="C57" s="38"/>
      <c r="D57" s="38"/>
      <c r="E57" s="38"/>
      <c r="F57" s="3" t="s">
        <v>919</v>
      </c>
      <c r="G57" s="27">
        <v>48</v>
      </c>
      <c r="H57" s="27">
        <v>48</v>
      </c>
      <c r="I57" s="27">
        <v>0</v>
      </c>
      <c r="J57" s="27">
        <v>0</v>
      </c>
      <c r="K57" s="27" t="str" cm="1">
        <f t="array" ref="K57">_xlfn.IFS(J57=G57,"igual",J57&lt;G57, "aumentou",J57&gt;G57,"diminuiu")</f>
        <v>aumentou</v>
      </c>
      <c r="L57" s="27">
        <f t="shared" si="0"/>
        <v>48</v>
      </c>
      <c r="M57" s="27">
        <f t="shared" si="1"/>
        <v>48</v>
      </c>
      <c r="N57" s="27" t="str">
        <f t="shared" si="2"/>
        <v xml:space="preserve"> </v>
      </c>
    </row>
    <row r="58" spans="1:14" x14ac:dyDescent="0.25">
      <c r="A58" s="38">
        <v>422304</v>
      </c>
      <c r="B58" s="38" t="s">
        <v>1523</v>
      </c>
      <c r="C58" s="38"/>
      <c r="D58" s="38"/>
      <c r="E58" s="38"/>
      <c r="F58" s="3" t="s">
        <v>920</v>
      </c>
      <c r="G58" s="27">
        <v>15</v>
      </c>
      <c r="H58" s="27">
        <v>16</v>
      </c>
      <c r="I58" s="27">
        <v>8</v>
      </c>
      <c r="J58" s="27">
        <v>0</v>
      </c>
      <c r="K58" s="27" t="str" cm="1">
        <f t="array" ref="K58">_xlfn.IFS(J58=G58,"igual",J58&lt;G58, "aumentou",J58&gt;G58,"diminuiu")</f>
        <v>aumentou</v>
      </c>
      <c r="L58" s="27">
        <f t="shared" si="0"/>
        <v>15</v>
      </c>
      <c r="M58" s="27">
        <f t="shared" si="1"/>
        <v>15</v>
      </c>
      <c r="N58" s="27" t="str">
        <f t="shared" si="2"/>
        <v xml:space="preserve"> </v>
      </c>
    </row>
    <row r="59" spans="1:14" x14ac:dyDescent="0.25">
      <c r="A59" s="38">
        <v>422321</v>
      </c>
      <c r="B59" s="38" t="s">
        <v>1524</v>
      </c>
      <c r="C59" s="38"/>
      <c r="D59" s="38"/>
      <c r="E59" s="38"/>
      <c r="F59" s="3" t="s">
        <v>921</v>
      </c>
      <c r="G59" s="27">
        <v>1</v>
      </c>
      <c r="H59" s="27">
        <v>0</v>
      </c>
      <c r="I59" s="27">
        <v>0</v>
      </c>
      <c r="J59" s="27">
        <v>0</v>
      </c>
      <c r="K59" s="27" t="str" cm="1">
        <f t="array" ref="K59">_xlfn.IFS(J59=G59,"igual",J59&lt;G59, "aumentou",J59&gt;G59,"diminuiu")</f>
        <v>aumentou</v>
      </c>
      <c r="L59" s="27">
        <f t="shared" si="0"/>
        <v>1</v>
      </c>
      <c r="M59" s="27">
        <f t="shared" si="1"/>
        <v>1</v>
      </c>
      <c r="N59" s="27" t="str">
        <f t="shared" si="2"/>
        <v xml:space="preserve"> </v>
      </c>
    </row>
    <row r="60" spans="1:14" x14ac:dyDescent="0.25">
      <c r="A60" s="38">
        <v>422380</v>
      </c>
      <c r="B60" s="38" t="s">
        <v>1525</v>
      </c>
      <c r="C60" s="38"/>
      <c r="D60" s="38"/>
      <c r="E60" s="38"/>
      <c r="F60" s="35" t="s">
        <v>923</v>
      </c>
      <c r="G60" s="36">
        <v>2173</v>
      </c>
      <c r="H60" s="36">
        <v>1287</v>
      </c>
      <c r="I60" s="37">
        <v>317</v>
      </c>
      <c r="J60" s="37">
        <v>0</v>
      </c>
      <c r="K60" s="27" t="str" cm="1">
        <f t="array" ref="K60">_xlfn.IFS(J60=G60,"igual",J60&lt;G60, "aumentou",J60&gt;G60,"diminuiu")</f>
        <v>aumentou</v>
      </c>
      <c r="L60" s="27">
        <f t="shared" si="0"/>
        <v>2173</v>
      </c>
      <c r="M60" s="27">
        <f t="shared" si="1"/>
        <v>2173</v>
      </c>
      <c r="N60" s="27" t="str">
        <f t="shared" si="2"/>
        <v xml:space="preserve"> </v>
      </c>
    </row>
    <row r="61" spans="1:14" x14ac:dyDescent="0.25">
      <c r="A61" s="38">
        <v>422398</v>
      </c>
      <c r="B61" s="38" t="s">
        <v>1526</v>
      </c>
      <c r="C61" s="38"/>
      <c r="D61" s="38"/>
      <c r="E61" s="38"/>
      <c r="F61" s="3" t="s">
        <v>924</v>
      </c>
      <c r="G61" s="27">
        <v>2</v>
      </c>
      <c r="H61" s="27">
        <v>0</v>
      </c>
      <c r="I61" s="27">
        <v>0</v>
      </c>
      <c r="J61" s="27">
        <v>0</v>
      </c>
      <c r="K61" s="27" t="str" cm="1">
        <f t="array" ref="K61">_xlfn.IFS(J61=G61,"igual",J61&lt;G61, "aumentou",J61&gt;G61,"diminuiu")</f>
        <v>aumentou</v>
      </c>
      <c r="L61" s="27">
        <f t="shared" si="0"/>
        <v>2</v>
      </c>
      <c r="M61" s="27">
        <f t="shared" si="1"/>
        <v>2</v>
      </c>
      <c r="N61" s="27" t="str">
        <f t="shared" si="2"/>
        <v xml:space="preserve"> </v>
      </c>
    </row>
    <row r="62" spans="1:14" x14ac:dyDescent="0.25">
      <c r="A62" s="38">
        <v>422487</v>
      </c>
      <c r="B62" s="38" t="s">
        <v>1527</v>
      </c>
      <c r="C62" s="38"/>
      <c r="D62" s="38"/>
      <c r="E62" s="38"/>
      <c r="F62" s="35" t="s">
        <v>928</v>
      </c>
      <c r="G62" s="36">
        <v>1214</v>
      </c>
      <c r="H62" s="37">
        <v>0</v>
      </c>
      <c r="I62" s="37">
        <v>0</v>
      </c>
      <c r="J62" s="37">
        <v>0</v>
      </c>
      <c r="K62" s="27" t="str" cm="1">
        <f t="array" ref="K62">_xlfn.IFS(J62=G62,"igual",J62&lt;G62, "aumentou",J62&gt;G62,"diminuiu")</f>
        <v>aumentou</v>
      </c>
      <c r="L62" s="27">
        <f t="shared" si="0"/>
        <v>1214</v>
      </c>
      <c r="M62" s="27">
        <f t="shared" si="1"/>
        <v>1214</v>
      </c>
      <c r="N62" s="27" t="str">
        <f t="shared" si="2"/>
        <v xml:space="preserve"> </v>
      </c>
    </row>
    <row r="63" spans="1:14" x14ac:dyDescent="0.25">
      <c r="A63" s="38">
        <v>422584</v>
      </c>
      <c r="B63" s="38" t="s">
        <v>1528</v>
      </c>
      <c r="C63" s="38"/>
      <c r="D63" s="38"/>
      <c r="E63" s="38"/>
      <c r="F63" s="3" t="s">
        <v>187</v>
      </c>
      <c r="G63" s="27">
        <v>3</v>
      </c>
      <c r="H63" s="27">
        <v>0</v>
      </c>
      <c r="I63" s="27">
        <v>0</v>
      </c>
      <c r="J63" s="27">
        <v>0</v>
      </c>
      <c r="K63" s="27" t="str" cm="1">
        <f t="array" ref="K63">_xlfn.IFS(J63=G63,"igual",J63&lt;G63, "aumentou",J63&gt;G63,"diminuiu")</f>
        <v>aumentou</v>
      </c>
      <c r="L63" s="27">
        <f t="shared" si="0"/>
        <v>3</v>
      </c>
      <c r="M63" s="27">
        <f t="shared" si="1"/>
        <v>3</v>
      </c>
      <c r="N63" s="27" t="str">
        <f t="shared" si="2"/>
        <v xml:space="preserve"> </v>
      </c>
    </row>
    <row r="64" spans="1:14" x14ac:dyDescent="0.25">
      <c r="A64" s="38">
        <v>301124</v>
      </c>
      <c r="B64" s="38" t="s">
        <v>1529</v>
      </c>
      <c r="C64" s="38"/>
      <c r="D64" s="38"/>
      <c r="E64" s="38"/>
      <c r="F64" s="3" t="s">
        <v>294</v>
      </c>
      <c r="G64" s="27">
        <v>0</v>
      </c>
      <c r="H64" s="27">
        <v>1</v>
      </c>
      <c r="I64" s="27">
        <v>1</v>
      </c>
      <c r="J64" s="27">
        <v>1</v>
      </c>
      <c r="K64" s="27" t="str" cm="1">
        <f t="array" ref="K64">_xlfn.IFS(J64=G64,"igual",J64&lt;G64, "aumentou",J64&gt;G64,"diminuiu")</f>
        <v>diminuiu</v>
      </c>
      <c r="L64" s="27">
        <f t="shared" si="0"/>
        <v>-1</v>
      </c>
      <c r="M64" s="27" t="str">
        <f t="shared" si="1"/>
        <v xml:space="preserve"> </v>
      </c>
      <c r="N64" s="27">
        <f t="shared" si="2"/>
        <v>1</v>
      </c>
    </row>
    <row r="65" spans="1:14" x14ac:dyDescent="0.25">
      <c r="A65" s="38">
        <v>302627</v>
      </c>
      <c r="B65" s="38" t="s">
        <v>1530</v>
      </c>
      <c r="C65" s="38"/>
      <c r="D65" s="38"/>
      <c r="E65" s="38"/>
      <c r="F65" s="3" t="s">
        <v>302</v>
      </c>
      <c r="G65" s="27">
        <v>1</v>
      </c>
      <c r="H65" s="27">
        <v>1</v>
      </c>
      <c r="I65" s="27">
        <v>1</v>
      </c>
      <c r="J65" s="27">
        <v>1</v>
      </c>
      <c r="K65" s="27" t="str" cm="1">
        <f t="array" ref="K65">_xlfn.IFS(J65=G65,"igual",J65&lt;G65, "aumentou",J65&gt;G65,"diminuiu")</f>
        <v>igual</v>
      </c>
      <c r="L65" s="27">
        <f t="shared" si="0"/>
        <v>0</v>
      </c>
      <c r="M65" s="27" t="str">
        <f t="shared" si="1"/>
        <v xml:space="preserve"> </v>
      </c>
      <c r="N65" s="27" t="str">
        <f t="shared" si="2"/>
        <v xml:space="preserve"> </v>
      </c>
    </row>
    <row r="66" spans="1:14" x14ac:dyDescent="0.25">
      <c r="A66" s="38">
        <v>304531</v>
      </c>
      <c r="B66" s="38" t="s">
        <v>1531</v>
      </c>
      <c r="C66" s="38" t="s">
        <v>1532</v>
      </c>
      <c r="D66" s="38"/>
      <c r="E66" s="38"/>
      <c r="F66" s="3" t="s">
        <v>317</v>
      </c>
      <c r="G66" s="27">
        <v>1</v>
      </c>
      <c r="H66" s="27">
        <v>1</v>
      </c>
      <c r="I66" s="27">
        <v>1</v>
      </c>
      <c r="J66" s="27">
        <v>1</v>
      </c>
      <c r="K66" s="27" t="str" cm="1">
        <f t="array" ref="K66">_xlfn.IFS(J66=G66,"igual",J66&lt;G66, "aumentou",J66&gt;G66,"diminuiu")</f>
        <v>igual</v>
      </c>
      <c r="L66" s="27">
        <f t="shared" si="0"/>
        <v>0</v>
      </c>
      <c r="M66" s="27" t="str">
        <f t="shared" si="1"/>
        <v xml:space="preserve"> </v>
      </c>
      <c r="N66" s="27" t="str">
        <f t="shared" si="2"/>
        <v xml:space="preserve"> </v>
      </c>
    </row>
    <row r="67" spans="1:14" x14ac:dyDescent="0.25">
      <c r="A67" s="38">
        <v>305626</v>
      </c>
      <c r="B67" s="38" t="s">
        <v>1533</v>
      </c>
      <c r="C67" s="38"/>
      <c r="D67" s="38"/>
      <c r="E67" s="38"/>
      <c r="F67" s="3" t="s">
        <v>8</v>
      </c>
      <c r="G67" s="27">
        <v>2</v>
      </c>
      <c r="H67" s="27">
        <v>2</v>
      </c>
      <c r="I67" s="27">
        <v>1</v>
      </c>
      <c r="J67" s="27">
        <v>1</v>
      </c>
      <c r="K67" s="27" t="str" cm="1">
        <f t="array" ref="K67">_xlfn.IFS(J67=G67,"igual",J67&lt;G67, "aumentou",J67&gt;G67,"diminuiu")</f>
        <v>aumentou</v>
      </c>
      <c r="L67" s="27">
        <f t="shared" si="0"/>
        <v>1</v>
      </c>
      <c r="M67" s="27">
        <f t="shared" si="1"/>
        <v>1</v>
      </c>
      <c r="N67" s="27" t="str">
        <f t="shared" si="2"/>
        <v xml:space="preserve"> </v>
      </c>
    </row>
    <row r="68" spans="1:14" x14ac:dyDescent="0.25">
      <c r="A68" s="38">
        <v>311294</v>
      </c>
      <c r="B68" s="38" t="s">
        <v>1534</v>
      </c>
      <c r="C68" s="38" t="s">
        <v>1535</v>
      </c>
      <c r="D68" s="38"/>
      <c r="E68" s="38"/>
      <c r="F68" s="3" t="s">
        <v>347</v>
      </c>
      <c r="G68" s="27">
        <v>6</v>
      </c>
      <c r="H68" s="27">
        <v>6</v>
      </c>
      <c r="I68" s="27">
        <v>4</v>
      </c>
      <c r="J68" s="27">
        <v>1</v>
      </c>
      <c r="K68" s="27" t="str" cm="1">
        <f t="array" ref="K68">_xlfn.IFS(J68=G68,"igual",J68&lt;G68, "aumentou",J68&gt;G68,"diminuiu")</f>
        <v>aumentou</v>
      </c>
      <c r="L68" s="27">
        <f t="shared" si="0"/>
        <v>5</v>
      </c>
      <c r="M68" s="27">
        <f t="shared" si="1"/>
        <v>5</v>
      </c>
      <c r="N68" s="27" t="str">
        <f t="shared" si="2"/>
        <v xml:space="preserve"> </v>
      </c>
    </row>
    <row r="69" spans="1:14" x14ac:dyDescent="0.25">
      <c r="A69" s="38">
        <v>311944</v>
      </c>
      <c r="B69" s="38" t="s">
        <v>1536</v>
      </c>
      <c r="C69" s="38" t="s">
        <v>1537</v>
      </c>
      <c r="D69" s="38"/>
      <c r="E69" s="38"/>
      <c r="F69" s="3" t="s">
        <v>356</v>
      </c>
      <c r="G69" s="27">
        <v>1</v>
      </c>
      <c r="H69" s="27">
        <v>1</v>
      </c>
      <c r="I69" s="27">
        <v>1</v>
      </c>
      <c r="J69" s="27">
        <v>1</v>
      </c>
      <c r="K69" s="27" t="str" cm="1">
        <f t="array" ref="K69">_xlfn.IFS(J69=G69,"igual",J69&lt;G69, "aumentou",J69&gt;G69,"diminuiu")</f>
        <v>igual</v>
      </c>
      <c r="L69" s="27">
        <f t="shared" si="0"/>
        <v>0</v>
      </c>
      <c r="M69" s="27" t="str">
        <f t="shared" si="1"/>
        <v xml:space="preserve"> </v>
      </c>
      <c r="N69" s="27" t="str">
        <f t="shared" si="2"/>
        <v xml:space="preserve"> </v>
      </c>
    </row>
    <row r="70" spans="1:14" x14ac:dyDescent="0.25">
      <c r="A70" s="38">
        <v>313475</v>
      </c>
      <c r="B70" s="38" t="s">
        <v>1538</v>
      </c>
      <c r="C70" s="38" t="s">
        <v>1539</v>
      </c>
      <c r="D70" s="38"/>
      <c r="E70" s="38"/>
      <c r="F70" s="3" t="s">
        <v>369</v>
      </c>
      <c r="G70" s="27">
        <v>0</v>
      </c>
      <c r="H70" s="27">
        <v>0</v>
      </c>
      <c r="I70" s="27">
        <v>1</v>
      </c>
      <c r="J70" s="27">
        <v>1</v>
      </c>
      <c r="K70" s="27" t="str" cm="1">
        <f t="array" ref="K70">_xlfn.IFS(J70=G70,"igual",J70&lt;G70, "aumentou",J70&gt;G70,"diminuiu")</f>
        <v>diminuiu</v>
      </c>
      <c r="L70" s="27">
        <f t="shared" si="0"/>
        <v>-1</v>
      </c>
      <c r="M70" s="27" t="str">
        <f t="shared" si="1"/>
        <v xml:space="preserve"> </v>
      </c>
      <c r="N70" s="27">
        <f t="shared" si="2"/>
        <v>1</v>
      </c>
    </row>
    <row r="71" spans="1:14" x14ac:dyDescent="0.25">
      <c r="A71" s="38">
        <v>313955</v>
      </c>
      <c r="B71" s="38" t="s">
        <v>1540</v>
      </c>
      <c r="C71" s="38"/>
      <c r="D71" s="38"/>
      <c r="E71" s="38"/>
      <c r="F71" s="3" t="s">
        <v>371</v>
      </c>
      <c r="G71" s="27">
        <v>19</v>
      </c>
      <c r="H71" s="27">
        <v>1</v>
      </c>
      <c r="I71" s="27">
        <v>1</v>
      </c>
      <c r="J71" s="27">
        <v>1</v>
      </c>
      <c r="K71" s="27" t="str" cm="1">
        <f t="array" ref="K71">_xlfn.IFS(J71=G71,"igual",J71&lt;G71, "aumentou",J71&gt;G71,"diminuiu")</f>
        <v>aumentou</v>
      </c>
      <c r="L71" s="27">
        <f t="shared" si="0"/>
        <v>18</v>
      </c>
      <c r="M71" s="27">
        <f t="shared" si="1"/>
        <v>18</v>
      </c>
      <c r="N71" s="27" t="str">
        <f t="shared" si="2"/>
        <v xml:space="preserve"> </v>
      </c>
    </row>
    <row r="72" spans="1:14" x14ac:dyDescent="0.25">
      <c r="A72" s="38">
        <v>318299</v>
      </c>
      <c r="B72" s="38" t="s">
        <v>1541</v>
      </c>
      <c r="C72" s="38"/>
      <c r="D72" s="38"/>
      <c r="E72" s="38"/>
      <c r="F72" s="3" t="s">
        <v>15</v>
      </c>
      <c r="G72" s="27">
        <v>1</v>
      </c>
      <c r="H72" s="27">
        <v>3</v>
      </c>
      <c r="I72" s="27">
        <v>1</v>
      </c>
      <c r="J72" s="27">
        <v>1</v>
      </c>
      <c r="K72" s="27" t="str" cm="1">
        <f t="array" ref="K72">_xlfn.IFS(J72=G72,"igual",J72&lt;G72, "aumentou",J72&gt;G72,"diminuiu")</f>
        <v>igual</v>
      </c>
      <c r="L72" s="27">
        <f t="shared" si="0"/>
        <v>0</v>
      </c>
      <c r="M72" s="27" t="str">
        <f t="shared" si="1"/>
        <v xml:space="preserve"> </v>
      </c>
      <c r="N72" s="27" t="str">
        <f t="shared" si="2"/>
        <v xml:space="preserve"> </v>
      </c>
    </row>
    <row r="73" spans="1:14" x14ac:dyDescent="0.25">
      <c r="A73" s="38">
        <v>319384</v>
      </c>
      <c r="B73" s="38" t="s">
        <v>1542</v>
      </c>
      <c r="C73" s="38" t="s">
        <v>1543</v>
      </c>
      <c r="D73" s="38"/>
      <c r="E73" s="38"/>
      <c r="F73" s="3" t="s">
        <v>409</v>
      </c>
      <c r="G73" s="27">
        <v>25</v>
      </c>
      <c r="H73" s="27">
        <v>21</v>
      </c>
      <c r="I73" s="27">
        <v>3</v>
      </c>
      <c r="J73" s="27">
        <v>1</v>
      </c>
      <c r="K73" s="27" t="str" cm="1">
        <f t="array" ref="K73">_xlfn.IFS(J73=G73,"igual",J73&lt;G73, "aumentou",J73&gt;G73,"diminuiu")</f>
        <v>aumentou</v>
      </c>
      <c r="L73" s="27">
        <f t="shared" si="0"/>
        <v>24</v>
      </c>
      <c r="M73" s="27">
        <f t="shared" si="1"/>
        <v>24</v>
      </c>
      <c r="N73" s="27" t="str">
        <f t="shared" si="2"/>
        <v xml:space="preserve"> </v>
      </c>
    </row>
    <row r="74" spans="1:14" x14ac:dyDescent="0.25">
      <c r="A74" s="38">
        <v>319422</v>
      </c>
      <c r="B74" s="38" t="s">
        <v>1544</v>
      </c>
      <c r="C74" s="38"/>
      <c r="D74" s="38"/>
      <c r="E74" s="38"/>
      <c r="F74" s="3" t="s">
        <v>16</v>
      </c>
      <c r="G74" s="27">
        <v>1</v>
      </c>
      <c r="H74" s="27">
        <v>1</v>
      </c>
      <c r="I74" s="27">
        <v>1</v>
      </c>
      <c r="J74" s="27">
        <v>1</v>
      </c>
      <c r="K74" s="27" t="str" cm="1">
        <f t="array" ref="K74">_xlfn.IFS(J74=G74,"igual",J74&lt;G74, "aumentou",J74&gt;G74,"diminuiu")</f>
        <v>igual</v>
      </c>
      <c r="L74" s="27">
        <f t="shared" ref="L74:L137" si="3">G74-J74</f>
        <v>0</v>
      </c>
      <c r="M74" s="27" t="str">
        <f t="shared" ref="M74:M137" si="4">IF(K74="aumentou",G74-J74, " ")</f>
        <v xml:space="preserve"> </v>
      </c>
      <c r="N74" s="27" t="str">
        <f t="shared" ref="N74:N137" si="5">IF(K74="diminuiu",J74-G74, " ")</f>
        <v xml:space="preserve"> </v>
      </c>
    </row>
    <row r="75" spans="1:14" x14ac:dyDescent="0.25">
      <c r="A75" s="38">
        <v>324299</v>
      </c>
      <c r="B75" s="38" t="s">
        <v>1545</v>
      </c>
      <c r="C75" s="38"/>
      <c r="D75" s="38"/>
      <c r="E75" s="38"/>
      <c r="F75" s="3" t="s">
        <v>17</v>
      </c>
      <c r="G75" s="27">
        <v>0</v>
      </c>
      <c r="H75" s="27">
        <v>0</v>
      </c>
      <c r="I75" s="27">
        <v>0</v>
      </c>
      <c r="J75" s="27">
        <v>1</v>
      </c>
      <c r="K75" s="27" t="str" cm="1">
        <f t="array" ref="K75">_xlfn.IFS(J75=G75,"igual",J75&lt;G75, "aumentou",J75&gt;G75,"diminuiu")</f>
        <v>diminuiu</v>
      </c>
      <c r="L75" s="27">
        <f t="shared" si="3"/>
        <v>-1</v>
      </c>
      <c r="M75" s="27" t="str">
        <f t="shared" si="4"/>
        <v xml:space="preserve"> </v>
      </c>
      <c r="N75" s="27">
        <f t="shared" si="5"/>
        <v>1</v>
      </c>
    </row>
    <row r="76" spans="1:14" x14ac:dyDescent="0.25">
      <c r="A76" s="38">
        <v>325082</v>
      </c>
      <c r="B76" s="38" t="s">
        <v>1546</v>
      </c>
      <c r="C76" s="38"/>
      <c r="D76" s="38"/>
      <c r="E76" s="38"/>
      <c r="F76" s="3" t="s">
        <v>453</v>
      </c>
      <c r="G76" s="27">
        <v>1</v>
      </c>
      <c r="H76" s="27">
        <v>1</v>
      </c>
      <c r="I76" s="27">
        <v>1</v>
      </c>
      <c r="J76" s="27">
        <v>1</v>
      </c>
      <c r="K76" s="27" t="str" cm="1">
        <f t="array" ref="K76">_xlfn.IFS(J76=G76,"igual",J76&lt;G76, "aumentou",J76&gt;G76,"diminuiu")</f>
        <v>igual</v>
      </c>
      <c r="L76" s="27">
        <f t="shared" si="3"/>
        <v>0</v>
      </c>
      <c r="M76" s="27" t="str">
        <f t="shared" si="4"/>
        <v xml:space="preserve"> </v>
      </c>
      <c r="N76" s="27" t="str">
        <f t="shared" si="5"/>
        <v xml:space="preserve"> </v>
      </c>
    </row>
    <row r="77" spans="1:14" x14ac:dyDescent="0.25">
      <c r="A77" s="38">
        <v>326861</v>
      </c>
      <c r="B77" s="38" t="s">
        <v>1547</v>
      </c>
      <c r="C77" s="38" t="s">
        <v>1548</v>
      </c>
      <c r="D77" s="38"/>
      <c r="E77" s="38"/>
      <c r="F77" s="3" t="s">
        <v>461</v>
      </c>
      <c r="G77" s="27">
        <v>1</v>
      </c>
      <c r="H77" s="27">
        <v>1</v>
      </c>
      <c r="I77" s="27">
        <v>1</v>
      </c>
      <c r="J77" s="27">
        <v>1</v>
      </c>
      <c r="K77" s="27" t="str" cm="1">
        <f t="array" ref="K77">_xlfn.IFS(J77=G77,"igual",J77&lt;G77, "aumentou",J77&gt;G77,"diminuiu")</f>
        <v>igual</v>
      </c>
      <c r="L77" s="27">
        <f t="shared" si="3"/>
        <v>0</v>
      </c>
      <c r="M77" s="27" t="str">
        <f t="shared" si="4"/>
        <v xml:space="preserve"> </v>
      </c>
      <c r="N77" s="27" t="str">
        <f t="shared" si="5"/>
        <v xml:space="preserve"> </v>
      </c>
    </row>
    <row r="78" spans="1:14" x14ac:dyDescent="0.25">
      <c r="A78" s="38">
        <v>327417</v>
      </c>
      <c r="B78" s="38" t="s">
        <v>1549</v>
      </c>
      <c r="C78" s="38"/>
      <c r="D78" s="38"/>
      <c r="E78" s="38"/>
      <c r="F78" s="3" t="s">
        <v>464</v>
      </c>
      <c r="G78" s="27">
        <v>5</v>
      </c>
      <c r="H78" s="27">
        <v>1</v>
      </c>
      <c r="I78" s="27">
        <v>1</v>
      </c>
      <c r="J78" s="27">
        <v>1</v>
      </c>
      <c r="K78" s="27" t="str" cm="1">
        <f t="array" ref="K78">_xlfn.IFS(J78=G78,"igual",J78&lt;G78, "aumentou",J78&gt;G78,"diminuiu")</f>
        <v>aumentou</v>
      </c>
      <c r="L78" s="27">
        <f t="shared" si="3"/>
        <v>4</v>
      </c>
      <c r="M78" s="27">
        <f t="shared" si="4"/>
        <v>4</v>
      </c>
      <c r="N78" s="27" t="str">
        <f t="shared" si="5"/>
        <v xml:space="preserve"> </v>
      </c>
    </row>
    <row r="79" spans="1:14" x14ac:dyDescent="0.25">
      <c r="A79" s="38">
        <v>333808</v>
      </c>
      <c r="B79" s="38" t="s">
        <v>1550</v>
      </c>
      <c r="C79" s="38"/>
      <c r="D79" s="38"/>
      <c r="E79" s="38"/>
      <c r="F79" s="3" t="s">
        <v>495</v>
      </c>
      <c r="G79" s="27">
        <v>1</v>
      </c>
      <c r="H79" s="27">
        <v>1</v>
      </c>
      <c r="I79" s="27">
        <v>1</v>
      </c>
      <c r="J79" s="27">
        <v>1</v>
      </c>
      <c r="K79" s="27" t="str" cm="1">
        <f t="array" ref="K79">_xlfn.IFS(J79=G79,"igual",J79&lt;G79, "aumentou",J79&gt;G79,"diminuiu")</f>
        <v>igual</v>
      </c>
      <c r="L79" s="27">
        <f t="shared" si="3"/>
        <v>0</v>
      </c>
      <c r="M79" s="27" t="str">
        <f t="shared" si="4"/>
        <v xml:space="preserve"> </v>
      </c>
      <c r="N79" s="27" t="str">
        <f t="shared" si="5"/>
        <v xml:space="preserve"> </v>
      </c>
    </row>
    <row r="80" spans="1:14" x14ac:dyDescent="0.25">
      <c r="A80" s="38">
        <v>334847</v>
      </c>
      <c r="B80" s="38" t="s">
        <v>1551</v>
      </c>
      <c r="C80" s="38"/>
      <c r="D80" s="38"/>
      <c r="E80" s="38"/>
      <c r="F80" s="3" t="s">
        <v>502</v>
      </c>
      <c r="G80" s="27">
        <v>0</v>
      </c>
      <c r="H80" s="27">
        <v>0</v>
      </c>
      <c r="I80" s="27">
        <v>0</v>
      </c>
      <c r="J80" s="27">
        <v>1</v>
      </c>
      <c r="K80" s="27" t="str" cm="1">
        <f t="array" ref="K80">_xlfn.IFS(J80=G80,"igual",J80&lt;G80, "aumentou",J80&gt;G80,"diminuiu")</f>
        <v>diminuiu</v>
      </c>
      <c r="L80" s="27">
        <f t="shared" si="3"/>
        <v>-1</v>
      </c>
      <c r="M80" s="27" t="str">
        <f t="shared" si="4"/>
        <v xml:space="preserve"> </v>
      </c>
      <c r="N80" s="27">
        <f t="shared" si="5"/>
        <v>1</v>
      </c>
    </row>
    <row r="81" spans="1:14" x14ac:dyDescent="0.25">
      <c r="A81" s="38">
        <v>335754</v>
      </c>
      <c r="B81" s="38" t="s">
        <v>1552</v>
      </c>
      <c r="C81" s="38"/>
      <c r="D81" s="38"/>
      <c r="E81" s="38"/>
      <c r="F81" s="3" t="s">
        <v>511</v>
      </c>
      <c r="G81" s="27">
        <v>1</v>
      </c>
      <c r="H81" s="27">
        <v>1</v>
      </c>
      <c r="I81" s="27">
        <v>1</v>
      </c>
      <c r="J81" s="27">
        <v>1</v>
      </c>
      <c r="K81" s="27" t="str" cm="1">
        <f t="array" ref="K81">_xlfn.IFS(J81=G81,"igual",J81&lt;G81, "aumentou",J81&gt;G81,"diminuiu")</f>
        <v>igual</v>
      </c>
      <c r="L81" s="27">
        <f t="shared" si="3"/>
        <v>0</v>
      </c>
      <c r="M81" s="27" t="str">
        <f t="shared" si="4"/>
        <v xml:space="preserve"> </v>
      </c>
      <c r="N81" s="27" t="str">
        <f t="shared" si="5"/>
        <v xml:space="preserve"> </v>
      </c>
    </row>
    <row r="82" spans="1:14" x14ac:dyDescent="0.25">
      <c r="A82" s="38">
        <v>346403</v>
      </c>
      <c r="B82" s="38" t="s">
        <v>1553</v>
      </c>
      <c r="C82" s="38"/>
      <c r="D82" s="38"/>
      <c r="E82" s="38"/>
      <c r="F82" s="3" t="s">
        <v>574</v>
      </c>
      <c r="G82" s="27">
        <v>1</v>
      </c>
      <c r="H82" s="27">
        <v>1</v>
      </c>
      <c r="I82" s="27">
        <v>1</v>
      </c>
      <c r="J82" s="27">
        <v>1</v>
      </c>
      <c r="K82" s="27" t="str" cm="1">
        <f t="array" ref="K82">_xlfn.IFS(J82=G82,"igual",J82&lt;G82, "aumentou",J82&gt;G82,"diminuiu")</f>
        <v>igual</v>
      </c>
      <c r="L82" s="27">
        <f t="shared" si="3"/>
        <v>0</v>
      </c>
      <c r="M82" s="27" t="str">
        <f t="shared" si="4"/>
        <v xml:space="preserve"> </v>
      </c>
      <c r="N82" s="27" t="str">
        <f t="shared" si="5"/>
        <v xml:space="preserve"> </v>
      </c>
    </row>
    <row r="83" spans="1:14" x14ac:dyDescent="0.25">
      <c r="A83" s="38">
        <v>348082</v>
      </c>
      <c r="B83" s="38" t="s">
        <v>1554</v>
      </c>
      <c r="C83" s="38"/>
      <c r="D83" s="38"/>
      <c r="E83" s="38"/>
      <c r="F83" s="3" t="s">
        <v>583</v>
      </c>
      <c r="G83" s="27">
        <v>0</v>
      </c>
      <c r="H83" s="27">
        <v>0</v>
      </c>
      <c r="I83" s="27">
        <v>1</v>
      </c>
      <c r="J83" s="27">
        <v>1</v>
      </c>
      <c r="K83" s="27" t="str" cm="1">
        <f t="array" ref="K83">_xlfn.IFS(J83=G83,"igual",J83&lt;G83, "aumentou",J83&gt;G83,"diminuiu")</f>
        <v>diminuiu</v>
      </c>
      <c r="L83" s="27">
        <f t="shared" si="3"/>
        <v>-1</v>
      </c>
      <c r="M83" s="27" t="str">
        <f t="shared" si="4"/>
        <v xml:space="preserve"> </v>
      </c>
      <c r="N83" s="27">
        <f t="shared" si="5"/>
        <v>1</v>
      </c>
    </row>
    <row r="84" spans="1:14" x14ac:dyDescent="0.25">
      <c r="A84" s="38">
        <v>350648</v>
      </c>
      <c r="B84" s="38" t="s">
        <v>1555</v>
      </c>
      <c r="C84" s="38" t="s">
        <v>1556</v>
      </c>
      <c r="D84" s="38"/>
      <c r="E84" s="38"/>
      <c r="F84" s="3" t="s">
        <v>600</v>
      </c>
      <c r="G84" s="27">
        <v>1</v>
      </c>
      <c r="H84" s="27">
        <v>1</v>
      </c>
      <c r="I84" s="27">
        <v>1</v>
      </c>
      <c r="J84" s="27">
        <v>1</v>
      </c>
      <c r="K84" s="27" t="str" cm="1">
        <f t="array" ref="K84">_xlfn.IFS(J84=G84,"igual",J84&lt;G84, "aumentou",J84&gt;G84,"diminuiu")</f>
        <v>igual</v>
      </c>
      <c r="L84" s="27">
        <f t="shared" si="3"/>
        <v>0</v>
      </c>
      <c r="M84" s="27" t="str">
        <f t="shared" si="4"/>
        <v xml:space="preserve"> </v>
      </c>
      <c r="N84" s="27" t="str">
        <f t="shared" si="5"/>
        <v xml:space="preserve"> </v>
      </c>
    </row>
    <row r="85" spans="1:14" x14ac:dyDescent="0.25">
      <c r="A85" s="38">
        <v>350699</v>
      </c>
      <c r="B85" s="38" t="s">
        <v>1557</v>
      </c>
      <c r="C85" s="38"/>
      <c r="D85" s="38"/>
      <c r="E85" s="38"/>
      <c r="F85" s="3" t="s">
        <v>33</v>
      </c>
      <c r="G85" s="27">
        <v>0</v>
      </c>
      <c r="H85" s="27">
        <v>0</v>
      </c>
      <c r="I85" s="27">
        <v>1</v>
      </c>
      <c r="J85" s="27">
        <v>1</v>
      </c>
      <c r="K85" s="27" t="str" cm="1">
        <f t="array" ref="K85">_xlfn.IFS(J85=G85,"igual",J85&lt;G85, "aumentou",J85&gt;G85,"diminuiu")</f>
        <v>diminuiu</v>
      </c>
      <c r="L85" s="27">
        <f t="shared" si="3"/>
        <v>-1</v>
      </c>
      <c r="M85" s="27" t="str">
        <f t="shared" si="4"/>
        <v xml:space="preserve"> </v>
      </c>
      <c r="N85" s="27">
        <f t="shared" si="5"/>
        <v>1</v>
      </c>
    </row>
    <row r="86" spans="1:14" x14ac:dyDescent="0.25">
      <c r="A86" s="38">
        <v>354678</v>
      </c>
      <c r="B86" s="38" t="s">
        <v>1558</v>
      </c>
      <c r="C86" s="38"/>
      <c r="D86" s="38"/>
      <c r="E86" s="38"/>
      <c r="F86" s="3" t="s">
        <v>629</v>
      </c>
      <c r="G86" s="27">
        <v>0</v>
      </c>
      <c r="H86" s="27">
        <v>0</v>
      </c>
      <c r="I86" s="27">
        <v>0</v>
      </c>
      <c r="J86" s="27">
        <v>1</v>
      </c>
      <c r="K86" s="27" t="str" cm="1">
        <f t="array" ref="K86">_xlfn.IFS(J86=G86,"igual",J86&lt;G86, "aumentou",J86&gt;G86,"diminuiu")</f>
        <v>diminuiu</v>
      </c>
      <c r="L86" s="27">
        <f t="shared" si="3"/>
        <v>-1</v>
      </c>
      <c r="M86" s="27" t="str">
        <f t="shared" si="4"/>
        <v xml:space="preserve"> </v>
      </c>
      <c r="N86" s="27">
        <f t="shared" si="5"/>
        <v>1</v>
      </c>
    </row>
    <row r="87" spans="1:14" x14ac:dyDescent="0.25">
      <c r="A87" s="38">
        <v>358169</v>
      </c>
      <c r="B87" s="38" t="s">
        <v>1559</v>
      </c>
      <c r="C87" s="38"/>
      <c r="D87" s="38"/>
      <c r="E87" s="38"/>
      <c r="F87" s="3" t="s">
        <v>649</v>
      </c>
      <c r="G87" s="27">
        <v>1</v>
      </c>
      <c r="H87" s="27">
        <v>1</v>
      </c>
      <c r="I87" s="27">
        <v>1</v>
      </c>
      <c r="J87" s="27">
        <v>1</v>
      </c>
      <c r="K87" s="27" t="str" cm="1">
        <f t="array" ref="K87">_xlfn.IFS(J87=G87,"igual",J87&lt;G87, "aumentou",J87&gt;G87,"diminuiu")</f>
        <v>igual</v>
      </c>
      <c r="L87" s="27">
        <f t="shared" si="3"/>
        <v>0</v>
      </c>
      <c r="M87" s="27" t="str">
        <f t="shared" si="4"/>
        <v xml:space="preserve"> </v>
      </c>
      <c r="N87" s="27" t="str">
        <f t="shared" si="5"/>
        <v xml:space="preserve"> </v>
      </c>
    </row>
    <row r="88" spans="1:14" x14ac:dyDescent="0.25">
      <c r="A88" s="38">
        <v>358509</v>
      </c>
      <c r="B88" s="38" t="s">
        <v>1560</v>
      </c>
      <c r="C88" s="38"/>
      <c r="D88" s="38"/>
      <c r="E88" s="38"/>
      <c r="F88" s="3" t="s">
        <v>42</v>
      </c>
      <c r="G88" s="27">
        <v>0</v>
      </c>
      <c r="H88" s="27">
        <v>0</v>
      </c>
      <c r="I88" s="27">
        <v>1</v>
      </c>
      <c r="J88" s="27">
        <v>1</v>
      </c>
      <c r="K88" s="27" t="str" cm="1">
        <f t="array" ref="K88">_xlfn.IFS(J88=G88,"igual",J88&lt;G88, "aumentou",J88&gt;G88,"diminuiu")</f>
        <v>diminuiu</v>
      </c>
      <c r="L88" s="27">
        <f t="shared" si="3"/>
        <v>-1</v>
      </c>
      <c r="M88" s="27" t="str">
        <f t="shared" si="4"/>
        <v xml:space="preserve"> </v>
      </c>
      <c r="N88" s="27">
        <f t="shared" si="5"/>
        <v>1</v>
      </c>
    </row>
    <row r="89" spans="1:14" x14ac:dyDescent="0.25">
      <c r="A89" s="38">
        <v>359777</v>
      </c>
      <c r="B89" s="38" t="s">
        <v>1561</v>
      </c>
      <c r="C89" s="38"/>
      <c r="D89" s="38"/>
      <c r="E89" s="38"/>
      <c r="F89" s="3" t="s">
        <v>657</v>
      </c>
      <c r="G89" s="27">
        <v>2</v>
      </c>
      <c r="H89" s="27">
        <v>2</v>
      </c>
      <c r="I89" s="27">
        <v>3</v>
      </c>
      <c r="J89" s="27">
        <v>1</v>
      </c>
      <c r="K89" s="27" t="str" cm="1">
        <f t="array" ref="K89">_xlfn.IFS(J89=G89,"igual",J89&lt;G89, "aumentou",J89&gt;G89,"diminuiu")</f>
        <v>aumentou</v>
      </c>
      <c r="L89" s="27">
        <f t="shared" si="3"/>
        <v>1</v>
      </c>
      <c r="M89" s="27">
        <f t="shared" si="4"/>
        <v>1</v>
      </c>
      <c r="N89" s="27" t="str">
        <f t="shared" si="5"/>
        <v xml:space="preserve"> </v>
      </c>
    </row>
    <row r="90" spans="1:14" x14ac:dyDescent="0.25">
      <c r="A90" s="38">
        <v>360481</v>
      </c>
      <c r="B90" s="38" t="s">
        <v>1562</v>
      </c>
      <c r="C90" s="38"/>
      <c r="D90" s="38"/>
      <c r="E90" s="38"/>
      <c r="F90" s="3" t="s">
        <v>661</v>
      </c>
      <c r="G90" s="27">
        <v>0</v>
      </c>
      <c r="H90" s="27">
        <v>0</v>
      </c>
      <c r="I90" s="27">
        <v>0</v>
      </c>
      <c r="J90" s="27">
        <v>1</v>
      </c>
      <c r="K90" s="27" t="str" cm="1">
        <f t="array" ref="K90">_xlfn.IFS(J90=G90,"igual",J90&lt;G90, "aumentou",J90&gt;G90,"diminuiu")</f>
        <v>diminuiu</v>
      </c>
      <c r="L90" s="27">
        <f t="shared" si="3"/>
        <v>-1</v>
      </c>
      <c r="M90" s="27" t="str">
        <f t="shared" si="4"/>
        <v xml:space="preserve"> </v>
      </c>
      <c r="N90" s="27">
        <f t="shared" si="5"/>
        <v>1</v>
      </c>
    </row>
    <row r="91" spans="1:14" x14ac:dyDescent="0.25">
      <c r="A91" s="38">
        <v>369373</v>
      </c>
      <c r="B91" s="38" t="s">
        <v>1563</v>
      </c>
      <c r="C91" s="38"/>
      <c r="D91" s="38"/>
      <c r="E91" s="38"/>
      <c r="F91" s="3" t="s">
        <v>693</v>
      </c>
      <c r="G91" s="27">
        <v>0</v>
      </c>
      <c r="H91" s="27">
        <v>0</v>
      </c>
      <c r="I91" s="27">
        <v>0</v>
      </c>
      <c r="J91" s="27">
        <v>1</v>
      </c>
      <c r="K91" s="27" t="str" cm="1">
        <f t="array" ref="K91">_xlfn.IFS(J91=G91,"igual",J91&lt;G91, "aumentou",J91&gt;G91,"diminuiu")</f>
        <v>diminuiu</v>
      </c>
      <c r="L91" s="27">
        <f t="shared" si="3"/>
        <v>-1</v>
      </c>
      <c r="M91" s="27" t="str">
        <f t="shared" si="4"/>
        <v xml:space="preserve"> </v>
      </c>
      <c r="N91" s="27">
        <f t="shared" si="5"/>
        <v>1</v>
      </c>
    </row>
    <row r="92" spans="1:14" x14ac:dyDescent="0.25">
      <c r="A92" s="38">
        <v>371564</v>
      </c>
      <c r="B92" s="38" t="s">
        <v>1564</v>
      </c>
      <c r="C92" s="38"/>
      <c r="D92" s="38"/>
      <c r="E92" s="38"/>
      <c r="F92" s="3" t="s">
        <v>701</v>
      </c>
      <c r="G92" s="27">
        <v>0</v>
      </c>
      <c r="H92" s="27">
        <v>0</v>
      </c>
      <c r="I92" s="27">
        <v>1</v>
      </c>
      <c r="J92" s="27">
        <v>1</v>
      </c>
      <c r="K92" s="27" t="str" cm="1">
        <f t="array" ref="K92">_xlfn.IFS(J92=G92,"igual",J92&lt;G92, "aumentou",J92&gt;G92,"diminuiu")</f>
        <v>diminuiu</v>
      </c>
      <c r="L92" s="27">
        <f t="shared" si="3"/>
        <v>-1</v>
      </c>
      <c r="M92" s="27" t="str">
        <f t="shared" si="4"/>
        <v xml:space="preserve"> </v>
      </c>
      <c r="N92" s="27">
        <f t="shared" si="5"/>
        <v>1</v>
      </c>
    </row>
    <row r="93" spans="1:14" x14ac:dyDescent="0.25">
      <c r="A93" s="38">
        <v>372609</v>
      </c>
      <c r="B93" s="38" t="s">
        <v>1565</v>
      </c>
      <c r="C93" s="38" t="s">
        <v>1566</v>
      </c>
      <c r="D93" s="38"/>
      <c r="E93" s="38"/>
      <c r="F93" s="3" t="s">
        <v>704</v>
      </c>
      <c r="G93" s="27">
        <v>1</v>
      </c>
      <c r="H93" s="27">
        <v>1</v>
      </c>
      <c r="I93" s="27">
        <v>0</v>
      </c>
      <c r="J93" s="27">
        <v>1</v>
      </c>
      <c r="K93" s="27" t="str" cm="1">
        <f t="array" ref="K93">_xlfn.IFS(J93=G93,"igual",J93&lt;G93, "aumentou",J93&gt;G93,"diminuiu")</f>
        <v>igual</v>
      </c>
      <c r="L93" s="27">
        <f t="shared" si="3"/>
        <v>0</v>
      </c>
      <c r="M93" s="27" t="str">
        <f t="shared" si="4"/>
        <v xml:space="preserve"> </v>
      </c>
      <c r="N93" s="27" t="str">
        <f t="shared" si="5"/>
        <v xml:space="preserve"> </v>
      </c>
    </row>
    <row r="94" spans="1:14" x14ac:dyDescent="0.25">
      <c r="A94" s="38">
        <v>379280</v>
      </c>
      <c r="B94" s="38" t="s">
        <v>1567</v>
      </c>
      <c r="C94" s="38"/>
      <c r="D94" s="38"/>
      <c r="E94" s="38"/>
      <c r="F94" s="3" t="s">
        <v>707</v>
      </c>
      <c r="G94" s="27">
        <v>9</v>
      </c>
      <c r="H94" s="27">
        <v>9</v>
      </c>
      <c r="I94" s="27">
        <v>3</v>
      </c>
      <c r="J94" s="27">
        <v>1</v>
      </c>
      <c r="K94" s="27" t="str" cm="1">
        <f t="array" ref="K94">_xlfn.IFS(J94=G94,"igual",J94&lt;G94, "aumentou",J94&gt;G94,"diminuiu")</f>
        <v>aumentou</v>
      </c>
      <c r="L94" s="27">
        <f t="shared" si="3"/>
        <v>8</v>
      </c>
      <c r="M94" s="27">
        <f t="shared" si="4"/>
        <v>8</v>
      </c>
      <c r="N94" s="27" t="str">
        <f t="shared" si="5"/>
        <v xml:space="preserve"> </v>
      </c>
    </row>
    <row r="95" spans="1:14" x14ac:dyDescent="0.25">
      <c r="A95" s="38">
        <v>382540</v>
      </c>
      <c r="B95" s="38" t="s">
        <v>1568</v>
      </c>
      <c r="C95" s="38"/>
      <c r="D95" s="38"/>
      <c r="E95" s="38"/>
      <c r="F95" s="3" t="s">
        <v>709</v>
      </c>
      <c r="G95" s="27">
        <v>1</v>
      </c>
      <c r="H95" s="27">
        <v>1</v>
      </c>
      <c r="I95" s="27">
        <v>1</v>
      </c>
      <c r="J95" s="27">
        <v>1</v>
      </c>
      <c r="K95" s="27" t="str" cm="1">
        <f t="array" ref="K95">_xlfn.IFS(J95=G95,"igual",J95&lt;G95, "aumentou",J95&gt;G95,"diminuiu")</f>
        <v>igual</v>
      </c>
      <c r="L95" s="27">
        <f t="shared" si="3"/>
        <v>0</v>
      </c>
      <c r="M95" s="27" t="str">
        <f t="shared" si="4"/>
        <v xml:space="preserve"> </v>
      </c>
      <c r="N95" s="27" t="str">
        <f t="shared" si="5"/>
        <v xml:space="preserve"> </v>
      </c>
    </row>
    <row r="96" spans="1:14" x14ac:dyDescent="0.25">
      <c r="A96" s="38">
        <v>385255</v>
      </c>
      <c r="B96" s="38" t="s">
        <v>1569</v>
      </c>
      <c r="C96" s="38"/>
      <c r="D96" s="38"/>
      <c r="E96" s="38"/>
      <c r="F96" s="3" t="s">
        <v>714</v>
      </c>
      <c r="G96" s="27">
        <v>0</v>
      </c>
      <c r="H96" s="27">
        <v>0</v>
      </c>
      <c r="I96" s="27">
        <v>1</v>
      </c>
      <c r="J96" s="27">
        <v>1</v>
      </c>
      <c r="K96" s="27" t="str" cm="1">
        <f t="array" ref="K96">_xlfn.IFS(J96=G96,"igual",J96&lt;G96, "aumentou",J96&gt;G96,"diminuiu")</f>
        <v>diminuiu</v>
      </c>
      <c r="L96" s="27">
        <f t="shared" si="3"/>
        <v>-1</v>
      </c>
      <c r="M96" s="27" t="str">
        <f t="shared" si="4"/>
        <v xml:space="preserve"> </v>
      </c>
      <c r="N96" s="27">
        <f t="shared" si="5"/>
        <v>1</v>
      </c>
    </row>
    <row r="97" spans="1:14" x14ac:dyDescent="0.25">
      <c r="A97" s="38">
        <v>392405</v>
      </c>
      <c r="B97" s="38" t="s">
        <v>1570</v>
      </c>
      <c r="C97" s="38"/>
      <c r="D97" s="38"/>
      <c r="E97" s="38"/>
      <c r="F97" s="3" t="s">
        <v>53</v>
      </c>
      <c r="G97" s="27">
        <v>1</v>
      </c>
      <c r="H97" s="27">
        <v>1</v>
      </c>
      <c r="I97" s="27">
        <v>1</v>
      </c>
      <c r="J97" s="27">
        <v>1</v>
      </c>
      <c r="K97" s="27" t="str" cm="1">
        <f t="array" ref="K97">_xlfn.IFS(J97=G97,"igual",J97&lt;G97, "aumentou",J97&gt;G97,"diminuiu")</f>
        <v>igual</v>
      </c>
      <c r="L97" s="27">
        <f t="shared" si="3"/>
        <v>0</v>
      </c>
      <c r="M97" s="27" t="str">
        <f t="shared" si="4"/>
        <v xml:space="preserve"> </v>
      </c>
      <c r="N97" s="27" t="str">
        <f t="shared" si="5"/>
        <v xml:space="preserve"> </v>
      </c>
    </row>
    <row r="98" spans="1:14" x14ac:dyDescent="0.25">
      <c r="A98" s="38">
        <v>403962</v>
      </c>
      <c r="B98" s="38" t="s">
        <v>1571</v>
      </c>
      <c r="C98" s="38"/>
      <c r="D98" s="38"/>
      <c r="E98" s="38"/>
      <c r="F98" s="3" t="s">
        <v>742</v>
      </c>
      <c r="G98" s="27">
        <v>3</v>
      </c>
      <c r="H98" s="27">
        <v>3</v>
      </c>
      <c r="I98" s="27">
        <v>1</v>
      </c>
      <c r="J98" s="27">
        <v>1</v>
      </c>
      <c r="K98" s="27" t="str" cm="1">
        <f t="array" ref="K98">_xlfn.IFS(J98=G98,"igual",J98&lt;G98, "aumentou",J98&gt;G98,"diminuiu")</f>
        <v>aumentou</v>
      </c>
      <c r="L98" s="27">
        <f t="shared" si="3"/>
        <v>2</v>
      </c>
      <c r="M98" s="27">
        <f t="shared" si="4"/>
        <v>2</v>
      </c>
      <c r="N98" s="27" t="str">
        <f t="shared" si="5"/>
        <v xml:space="preserve"> </v>
      </c>
    </row>
    <row r="99" spans="1:14" x14ac:dyDescent="0.25">
      <c r="A99" s="38">
        <v>408522</v>
      </c>
      <c r="B99" s="38" t="s">
        <v>1572</v>
      </c>
      <c r="C99" s="38"/>
      <c r="D99" s="38"/>
      <c r="E99" s="38"/>
      <c r="F99" s="3" t="s">
        <v>759</v>
      </c>
      <c r="G99" s="27">
        <v>0</v>
      </c>
      <c r="H99" s="27">
        <v>0</v>
      </c>
      <c r="I99" s="27">
        <v>0</v>
      </c>
      <c r="J99" s="27">
        <v>1</v>
      </c>
      <c r="K99" s="27" t="str" cm="1">
        <f t="array" ref="K99">_xlfn.IFS(J99=G99,"igual",J99&lt;G99, "aumentou",J99&gt;G99,"diminuiu")</f>
        <v>diminuiu</v>
      </c>
      <c r="L99" s="27">
        <f t="shared" si="3"/>
        <v>-1</v>
      </c>
      <c r="M99" s="27" t="str">
        <f t="shared" si="4"/>
        <v xml:space="preserve"> </v>
      </c>
      <c r="N99" s="27">
        <f t="shared" si="5"/>
        <v>1</v>
      </c>
    </row>
    <row r="100" spans="1:14" x14ac:dyDescent="0.25">
      <c r="A100" s="38">
        <v>410292</v>
      </c>
      <c r="B100" s="38" t="s">
        <v>1573</v>
      </c>
      <c r="C100" s="38"/>
      <c r="D100" s="38"/>
      <c r="E100" s="38"/>
      <c r="F100" s="3" t="s">
        <v>55</v>
      </c>
      <c r="G100" s="27">
        <v>0</v>
      </c>
      <c r="H100" s="27">
        <v>0</v>
      </c>
      <c r="I100" s="27">
        <v>1</v>
      </c>
      <c r="J100" s="27">
        <v>1</v>
      </c>
      <c r="K100" s="27" t="str" cm="1">
        <f t="array" ref="K100">_xlfn.IFS(J100=G100,"igual",J100&lt;G100, "aumentou",J100&gt;G100,"diminuiu")</f>
        <v>diminuiu</v>
      </c>
      <c r="L100" s="27">
        <f t="shared" si="3"/>
        <v>-1</v>
      </c>
      <c r="M100" s="27" t="str">
        <f t="shared" si="4"/>
        <v xml:space="preserve"> </v>
      </c>
      <c r="N100" s="27">
        <f t="shared" si="5"/>
        <v>1</v>
      </c>
    </row>
    <row r="101" spans="1:14" x14ac:dyDescent="0.25">
      <c r="A101" s="38">
        <v>410322</v>
      </c>
      <c r="B101" s="38" t="s">
        <v>1574</v>
      </c>
      <c r="C101" s="38"/>
      <c r="D101" s="38"/>
      <c r="E101" s="38"/>
      <c r="F101" s="3" t="s">
        <v>56</v>
      </c>
      <c r="G101" s="27">
        <v>0</v>
      </c>
      <c r="H101" s="27">
        <v>0</v>
      </c>
      <c r="I101" s="27">
        <v>0</v>
      </c>
      <c r="J101" s="27">
        <v>1</v>
      </c>
      <c r="K101" s="27" t="str" cm="1">
        <f t="array" ref="K101">_xlfn.IFS(J101=G101,"igual",J101&lt;G101, "aumentou",J101&gt;G101,"diminuiu")</f>
        <v>diminuiu</v>
      </c>
      <c r="L101" s="27">
        <f t="shared" si="3"/>
        <v>-1</v>
      </c>
      <c r="M101" s="27" t="str">
        <f t="shared" si="4"/>
        <v xml:space="preserve"> </v>
      </c>
      <c r="N101" s="27">
        <f t="shared" si="5"/>
        <v>1</v>
      </c>
    </row>
    <row r="102" spans="1:14" x14ac:dyDescent="0.25">
      <c r="A102" s="38">
        <v>413518</v>
      </c>
      <c r="B102" s="38" t="s">
        <v>1575</v>
      </c>
      <c r="C102" s="38" t="s">
        <v>1576</v>
      </c>
      <c r="D102" s="38"/>
      <c r="E102" s="38"/>
      <c r="F102" s="3" t="s">
        <v>791</v>
      </c>
      <c r="G102" s="27">
        <v>1</v>
      </c>
      <c r="H102" s="27">
        <v>1</v>
      </c>
      <c r="I102" s="27">
        <v>1</v>
      </c>
      <c r="J102" s="27">
        <v>1</v>
      </c>
      <c r="K102" s="27" t="str" cm="1">
        <f t="array" ref="K102">_xlfn.IFS(J102=G102,"igual",J102&lt;G102, "aumentou",J102&gt;G102,"diminuiu")</f>
        <v>igual</v>
      </c>
      <c r="L102" s="27">
        <f t="shared" si="3"/>
        <v>0</v>
      </c>
      <c r="M102" s="27" t="str">
        <f t="shared" si="4"/>
        <v xml:space="preserve"> </v>
      </c>
      <c r="N102" s="27" t="str">
        <f t="shared" si="5"/>
        <v xml:space="preserve"> </v>
      </c>
    </row>
    <row r="103" spans="1:14" x14ac:dyDescent="0.25">
      <c r="A103" s="38">
        <v>417661</v>
      </c>
      <c r="B103" s="38" t="s">
        <v>1577</v>
      </c>
      <c r="C103" s="38"/>
      <c r="D103" s="38"/>
      <c r="E103" s="38"/>
      <c r="F103" s="3" t="s">
        <v>841</v>
      </c>
      <c r="G103" s="27">
        <v>1</v>
      </c>
      <c r="H103" s="27">
        <v>1</v>
      </c>
      <c r="I103" s="27">
        <v>1</v>
      </c>
      <c r="J103" s="27">
        <v>1</v>
      </c>
      <c r="K103" s="27" t="str" cm="1">
        <f t="array" ref="K103">_xlfn.IFS(J103=G103,"igual",J103&lt;G103, "aumentou",J103&gt;G103,"diminuiu")</f>
        <v>igual</v>
      </c>
      <c r="L103" s="27">
        <f t="shared" si="3"/>
        <v>0</v>
      </c>
      <c r="M103" s="27" t="str">
        <f t="shared" si="4"/>
        <v xml:space="preserve"> </v>
      </c>
      <c r="N103" s="27" t="str">
        <f t="shared" si="5"/>
        <v xml:space="preserve"> </v>
      </c>
    </row>
    <row r="104" spans="1:14" x14ac:dyDescent="0.25">
      <c r="A104" s="38">
        <v>418226</v>
      </c>
      <c r="B104" s="38" t="s">
        <v>1578</v>
      </c>
      <c r="C104" s="38"/>
      <c r="D104" s="38"/>
      <c r="E104" s="38"/>
      <c r="F104" s="3" t="s">
        <v>851</v>
      </c>
      <c r="G104" s="27">
        <v>0</v>
      </c>
      <c r="H104" s="27">
        <v>0</v>
      </c>
      <c r="I104" s="27">
        <v>0</v>
      </c>
      <c r="J104" s="27">
        <v>1</v>
      </c>
      <c r="K104" s="27" t="str" cm="1">
        <f t="array" ref="K104">_xlfn.IFS(J104=G104,"igual",J104&lt;G104, "aumentou",J104&gt;G104,"diminuiu")</f>
        <v>diminuiu</v>
      </c>
      <c r="L104" s="27">
        <f t="shared" si="3"/>
        <v>-1</v>
      </c>
      <c r="M104" s="27" t="str">
        <f t="shared" si="4"/>
        <v xml:space="preserve"> </v>
      </c>
      <c r="N104" s="27">
        <f t="shared" si="5"/>
        <v>1</v>
      </c>
    </row>
    <row r="105" spans="1:14" x14ac:dyDescent="0.25">
      <c r="A105" s="38">
        <v>418587</v>
      </c>
      <c r="B105" s="38" t="s">
        <v>1579</v>
      </c>
      <c r="C105" s="38"/>
      <c r="D105" s="38"/>
      <c r="E105" s="38"/>
      <c r="F105" s="3" t="s">
        <v>64</v>
      </c>
      <c r="G105" s="27">
        <v>0</v>
      </c>
      <c r="H105" s="27">
        <v>4</v>
      </c>
      <c r="I105" s="27">
        <v>1</v>
      </c>
      <c r="J105" s="27">
        <v>1</v>
      </c>
      <c r="K105" s="27" t="str" cm="1">
        <f t="array" ref="K105">_xlfn.IFS(J105=G105,"igual",J105&lt;G105, "aumentou",J105&gt;G105,"diminuiu")</f>
        <v>diminuiu</v>
      </c>
      <c r="L105" s="27">
        <f t="shared" si="3"/>
        <v>-1</v>
      </c>
      <c r="M105" s="27" t="str">
        <f t="shared" si="4"/>
        <v xml:space="preserve"> </v>
      </c>
      <c r="N105" s="27">
        <f t="shared" si="5"/>
        <v>1</v>
      </c>
    </row>
    <row r="106" spans="1:14" x14ac:dyDescent="0.25">
      <c r="A106" s="38">
        <v>418854</v>
      </c>
      <c r="B106" s="38" t="s">
        <v>1580</v>
      </c>
      <c r="C106" s="38"/>
      <c r="D106" s="38"/>
      <c r="E106" s="38"/>
      <c r="F106" s="3" t="s">
        <v>862</v>
      </c>
      <c r="G106" s="27">
        <v>0</v>
      </c>
      <c r="H106" s="27">
        <v>0</v>
      </c>
      <c r="I106" s="27">
        <v>0</v>
      </c>
      <c r="J106" s="27">
        <v>1</v>
      </c>
      <c r="K106" s="27" t="str" cm="1">
        <f t="array" ref="K106">_xlfn.IFS(J106=G106,"igual",J106&lt;G106, "aumentou",J106&gt;G106,"diminuiu")</f>
        <v>diminuiu</v>
      </c>
      <c r="L106" s="27">
        <f t="shared" si="3"/>
        <v>-1</v>
      </c>
      <c r="M106" s="27" t="str">
        <f t="shared" si="4"/>
        <v xml:space="preserve"> </v>
      </c>
      <c r="N106" s="27">
        <f t="shared" si="5"/>
        <v>1</v>
      </c>
    </row>
    <row r="107" spans="1:14" x14ac:dyDescent="0.25">
      <c r="A107" s="38">
        <v>418862</v>
      </c>
      <c r="B107" s="38" t="s">
        <v>1581</v>
      </c>
      <c r="C107" s="38"/>
      <c r="D107" s="38"/>
      <c r="E107" s="38"/>
      <c r="F107" s="3" t="s">
        <v>863</v>
      </c>
      <c r="G107" s="27">
        <v>0</v>
      </c>
      <c r="H107" s="27">
        <v>0</v>
      </c>
      <c r="I107" s="27">
        <v>0</v>
      </c>
      <c r="J107" s="27">
        <v>1</v>
      </c>
      <c r="K107" s="27" t="str" cm="1">
        <f t="array" ref="K107">_xlfn.IFS(J107=G107,"igual",J107&lt;G107, "aumentou",J107&gt;G107,"diminuiu")</f>
        <v>diminuiu</v>
      </c>
      <c r="L107" s="27">
        <f t="shared" si="3"/>
        <v>-1</v>
      </c>
      <c r="M107" s="27" t="str">
        <f t="shared" si="4"/>
        <v xml:space="preserve"> </v>
      </c>
      <c r="N107" s="27">
        <f t="shared" si="5"/>
        <v>1</v>
      </c>
    </row>
    <row r="108" spans="1:14" x14ac:dyDescent="0.25">
      <c r="A108" s="38">
        <v>422631</v>
      </c>
      <c r="B108" s="38" t="s">
        <v>1582</v>
      </c>
      <c r="C108" s="38" t="s">
        <v>1583</v>
      </c>
      <c r="D108" s="38"/>
      <c r="E108" s="38"/>
      <c r="F108" s="35" t="s">
        <v>931</v>
      </c>
      <c r="G108" s="36">
        <v>6198</v>
      </c>
      <c r="H108" s="36">
        <v>6297</v>
      </c>
      <c r="I108" s="37">
        <v>1</v>
      </c>
      <c r="J108" s="37">
        <v>1</v>
      </c>
      <c r="K108" s="27" t="str" cm="1">
        <f t="array" ref="K108">_xlfn.IFS(J108=G108,"igual",J108&lt;G108, "aumentou",J108&gt;G108,"diminuiu")</f>
        <v>aumentou</v>
      </c>
      <c r="L108" s="27">
        <f t="shared" si="3"/>
        <v>6197</v>
      </c>
      <c r="M108" s="27">
        <f t="shared" si="4"/>
        <v>6197</v>
      </c>
      <c r="N108" s="27" t="str">
        <f t="shared" si="5"/>
        <v xml:space="preserve"> </v>
      </c>
    </row>
    <row r="109" spans="1:14" x14ac:dyDescent="0.25">
      <c r="A109" s="38">
        <v>303739</v>
      </c>
      <c r="B109" s="38" t="s">
        <v>1584</v>
      </c>
      <c r="C109" s="38" t="s">
        <v>1585</v>
      </c>
      <c r="D109" s="38"/>
      <c r="E109" s="38"/>
      <c r="F109" s="3" t="s">
        <v>307</v>
      </c>
      <c r="G109" s="27">
        <v>5</v>
      </c>
      <c r="H109" s="27">
        <v>2</v>
      </c>
      <c r="I109" s="27">
        <v>3</v>
      </c>
      <c r="J109" s="27">
        <v>2</v>
      </c>
      <c r="K109" s="27" t="str" cm="1">
        <f t="array" ref="K109">_xlfn.IFS(J109=G109,"igual",J109&lt;G109, "aumentou",J109&gt;G109,"diminuiu")</f>
        <v>aumentou</v>
      </c>
      <c r="L109" s="27">
        <f t="shared" si="3"/>
        <v>3</v>
      </c>
      <c r="M109" s="27">
        <f t="shared" si="4"/>
        <v>3</v>
      </c>
      <c r="N109" s="27" t="str">
        <f t="shared" si="5"/>
        <v xml:space="preserve"> </v>
      </c>
    </row>
    <row r="110" spans="1:14" x14ac:dyDescent="0.25">
      <c r="A110" s="38">
        <v>304468</v>
      </c>
      <c r="B110" s="38" t="s">
        <v>1586</v>
      </c>
      <c r="C110" s="38" t="s">
        <v>1587</v>
      </c>
      <c r="D110" s="38"/>
      <c r="E110" s="38"/>
      <c r="F110" s="3" t="s">
        <v>316</v>
      </c>
      <c r="G110" s="27">
        <v>1</v>
      </c>
      <c r="H110" s="27">
        <v>1</v>
      </c>
      <c r="I110" s="27">
        <v>1</v>
      </c>
      <c r="J110" s="27">
        <v>2</v>
      </c>
      <c r="K110" s="27" t="str" cm="1">
        <f t="array" ref="K110">_xlfn.IFS(J110=G110,"igual",J110&lt;G110, "aumentou",J110&gt;G110,"diminuiu")</f>
        <v>diminuiu</v>
      </c>
      <c r="L110" s="27">
        <f t="shared" si="3"/>
        <v>-1</v>
      </c>
      <c r="M110" s="27" t="str">
        <f t="shared" si="4"/>
        <v xml:space="preserve"> </v>
      </c>
      <c r="N110" s="27">
        <f t="shared" si="5"/>
        <v>1</v>
      </c>
    </row>
    <row r="111" spans="1:14" x14ac:dyDescent="0.25">
      <c r="A111" s="38">
        <v>304883</v>
      </c>
      <c r="B111" s="38" t="s">
        <v>1588</v>
      </c>
      <c r="C111" s="38"/>
      <c r="D111" s="38"/>
      <c r="E111" s="38"/>
      <c r="F111" s="3" t="s">
        <v>7</v>
      </c>
      <c r="G111" s="27">
        <v>7</v>
      </c>
      <c r="H111" s="27">
        <v>7</v>
      </c>
      <c r="I111" s="27">
        <v>2</v>
      </c>
      <c r="J111" s="27">
        <v>2</v>
      </c>
      <c r="K111" s="27" t="str" cm="1">
        <f t="array" ref="K111">_xlfn.IFS(J111=G111,"igual",J111&lt;G111, "aumentou",J111&gt;G111,"diminuiu")</f>
        <v>aumentou</v>
      </c>
      <c r="L111" s="27">
        <f t="shared" si="3"/>
        <v>5</v>
      </c>
      <c r="M111" s="27">
        <f t="shared" si="4"/>
        <v>5</v>
      </c>
      <c r="N111" s="27" t="str">
        <f t="shared" si="5"/>
        <v xml:space="preserve"> </v>
      </c>
    </row>
    <row r="112" spans="1:14" x14ac:dyDescent="0.25">
      <c r="A112" s="38">
        <v>306762</v>
      </c>
      <c r="B112" s="38" t="s">
        <v>1589</v>
      </c>
      <c r="C112" s="38" t="s">
        <v>1474</v>
      </c>
      <c r="D112" s="38"/>
      <c r="E112" s="38"/>
      <c r="F112" s="3" t="s">
        <v>330</v>
      </c>
      <c r="G112" s="27">
        <v>2</v>
      </c>
      <c r="H112" s="27">
        <v>2</v>
      </c>
      <c r="I112" s="27">
        <v>2</v>
      </c>
      <c r="J112" s="27">
        <v>2</v>
      </c>
      <c r="K112" s="27" t="str" cm="1">
        <f t="array" ref="K112">_xlfn.IFS(J112=G112,"igual",J112&lt;G112, "aumentou",J112&gt;G112,"diminuiu")</f>
        <v>igual</v>
      </c>
      <c r="L112" s="27">
        <f t="shared" si="3"/>
        <v>0</v>
      </c>
      <c r="M112" s="27" t="str">
        <f t="shared" si="4"/>
        <v xml:space="preserve"> </v>
      </c>
      <c r="N112" s="27" t="str">
        <f t="shared" si="5"/>
        <v xml:space="preserve"> </v>
      </c>
    </row>
    <row r="113" spans="1:14" x14ac:dyDescent="0.25">
      <c r="A113" s="38">
        <v>309362</v>
      </c>
      <c r="B113" s="38" t="s">
        <v>1590</v>
      </c>
      <c r="C113" s="38"/>
      <c r="D113" s="38"/>
      <c r="E113" s="38"/>
      <c r="F113" s="3" t="s">
        <v>338</v>
      </c>
      <c r="G113" s="27">
        <v>1</v>
      </c>
      <c r="H113" s="27">
        <v>1</v>
      </c>
      <c r="I113" s="27">
        <v>2</v>
      </c>
      <c r="J113" s="27">
        <v>2</v>
      </c>
      <c r="K113" s="27" t="str" cm="1">
        <f t="array" ref="K113">_xlfn.IFS(J113=G113,"igual",J113&lt;G113, "aumentou",J113&gt;G113,"diminuiu")</f>
        <v>diminuiu</v>
      </c>
      <c r="L113" s="27">
        <f t="shared" si="3"/>
        <v>-1</v>
      </c>
      <c r="M113" s="27" t="str">
        <f t="shared" si="4"/>
        <v xml:space="preserve"> </v>
      </c>
      <c r="N113" s="27">
        <f t="shared" si="5"/>
        <v>1</v>
      </c>
    </row>
    <row r="114" spans="1:14" x14ac:dyDescent="0.25">
      <c r="A114" s="38">
        <v>309907</v>
      </c>
      <c r="B114" s="38" t="s">
        <v>1591</v>
      </c>
      <c r="C114" s="38"/>
      <c r="D114" s="38"/>
      <c r="E114" s="38"/>
      <c r="F114" s="3" t="s">
        <v>341</v>
      </c>
      <c r="G114" s="27">
        <v>1</v>
      </c>
      <c r="H114" s="27">
        <v>5</v>
      </c>
      <c r="I114" s="27">
        <v>1</v>
      </c>
      <c r="J114" s="27">
        <v>2</v>
      </c>
      <c r="K114" s="27" t="str" cm="1">
        <f t="array" ref="K114">_xlfn.IFS(J114=G114,"igual",J114&lt;G114, "aumentou",J114&gt;G114,"diminuiu")</f>
        <v>diminuiu</v>
      </c>
      <c r="L114" s="27">
        <f t="shared" si="3"/>
        <v>-1</v>
      </c>
      <c r="M114" s="27" t="str">
        <f t="shared" si="4"/>
        <v xml:space="preserve"> </v>
      </c>
      <c r="N114" s="27">
        <f t="shared" si="5"/>
        <v>1</v>
      </c>
    </row>
    <row r="115" spans="1:14" x14ac:dyDescent="0.25">
      <c r="A115" s="38">
        <v>312347</v>
      </c>
      <c r="B115" s="38" t="s">
        <v>1592</v>
      </c>
      <c r="C115" s="38"/>
      <c r="D115" s="38"/>
      <c r="E115" s="38"/>
      <c r="F115" s="35" t="s">
        <v>360</v>
      </c>
      <c r="G115" s="37">
        <v>197</v>
      </c>
      <c r="H115" s="37">
        <v>190</v>
      </c>
      <c r="I115" s="37">
        <v>2</v>
      </c>
      <c r="J115" s="37">
        <v>2</v>
      </c>
      <c r="K115" s="27" t="str" cm="1">
        <f t="array" ref="K115">_xlfn.IFS(J115=G115,"igual",J115&lt;G115, "aumentou",J115&gt;G115,"diminuiu")</f>
        <v>aumentou</v>
      </c>
      <c r="L115" s="27">
        <f t="shared" si="3"/>
        <v>195</v>
      </c>
      <c r="M115" s="27">
        <f t="shared" si="4"/>
        <v>195</v>
      </c>
      <c r="N115" s="27" t="str">
        <f t="shared" si="5"/>
        <v xml:space="preserve"> </v>
      </c>
    </row>
    <row r="116" spans="1:14" x14ac:dyDescent="0.25">
      <c r="A116" s="38">
        <v>313084</v>
      </c>
      <c r="B116" s="38" t="s">
        <v>1593</v>
      </c>
      <c r="C116" s="38"/>
      <c r="D116" s="38"/>
      <c r="E116" s="38"/>
      <c r="F116" s="3" t="s">
        <v>366</v>
      </c>
      <c r="G116" s="27">
        <v>1</v>
      </c>
      <c r="H116" s="27">
        <v>1</v>
      </c>
      <c r="I116" s="27">
        <v>2</v>
      </c>
      <c r="J116" s="27">
        <v>2</v>
      </c>
      <c r="K116" s="27" t="str" cm="1">
        <f t="array" ref="K116">_xlfn.IFS(J116=G116,"igual",J116&lt;G116, "aumentou",J116&gt;G116,"diminuiu")</f>
        <v>diminuiu</v>
      </c>
      <c r="L116" s="27">
        <f t="shared" si="3"/>
        <v>-1</v>
      </c>
      <c r="M116" s="27" t="str">
        <f t="shared" si="4"/>
        <v xml:space="preserve"> </v>
      </c>
      <c r="N116" s="27">
        <f t="shared" si="5"/>
        <v>1</v>
      </c>
    </row>
    <row r="117" spans="1:14" x14ac:dyDescent="0.25">
      <c r="A117" s="38">
        <v>314242</v>
      </c>
      <c r="B117" s="38" t="s">
        <v>1594</v>
      </c>
      <c r="C117" s="38"/>
      <c r="D117" s="38"/>
      <c r="E117" s="38"/>
      <c r="F117" s="3" t="s">
        <v>375</v>
      </c>
      <c r="G117" s="27">
        <v>1</v>
      </c>
      <c r="H117" s="27">
        <v>1</v>
      </c>
      <c r="I117" s="27">
        <v>2</v>
      </c>
      <c r="J117" s="27">
        <v>2</v>
      </c>
      <c r="K117" s="27" t="str" cm="1">
        <f t="array" ref="K117">_xlfn.IFS(J117=G117,"igual",J117&lt;G117, "aumentou",J117&gt;G117,"diminuiu")</f>
        <v>diminuiu</v>
      </c>
      <c r="L117" s="27">
        <f t="shared" si="3"/>
        <v>-1</v>
      </c>
      <c r="M117" s="27" t="str">
        <f t="shared" si="4"/>
        <v xml:space="preserve"> </v>
      </c>
      <c r="N117" s="27">
        <f t="shared" si="5"/>
        <v>1</v>
      </c>
    </row>
    <row r="118" spans="1:14" x14ac:dyDescent="0.25">
      <c r="A118" s="38">
        <v>315265</v>
      </c>
      <c r="B118" s="38" t="s">
        <v>1595</v>
      </c>
      <c r="C118" s="38"/>
      <c r="D118" s="38"/>
      <c r="E118" s="38"/>
      <c r="F118" s="3" t="s">
        <v>13</v>
      </c>
      <c r="G118" s="27">
        <v>2</v>
      </c>
      <c r="H118" s="27">
        <v>2</v>
      </c>
      <c r="I118" s="27">
        <v>2</v>
      </c>
      <c r="J118" s="27">
        <v>2</v>
      </c>
      <c r="K118" s="27" t="str" cm="1">
        <f t="array" ref="K118">_xlfn.IFS(J118=G118,"igual",J118&lt;G118, "aumentou",J118&gt;G118,"diminuiu")</f>
        <v>igual</v>
      </c>
      <c r="L118" s="27">
        <f t="shared" si="3"/>
        <v>0</v>
      </c>
      <c r="M118" s="27" t="str">
        <f t="shared" si="4"/>
        <v xml:space="preserve"> </v>
      </c>
      <c r="N118" s="27" t="str">
        <f t="shared" si="5"/>
        <v xml:space="preserve"> </v>
      </c>
    </row>
    <row r="119" spans="1:14" x14ac:dyDescent="0.25">
      <c r="A119" s="38">
        <v>317233</v>
      </c>
      <c r="B119" s="38" t="s">
        <v>1596</v>
      </c>
      <c r="C119" s="38"/>
      <c r="D119" s="38"/>
      <c r="E119" s="38"/>
      <c r="F119" s="3" t="s">
        <v>399</v>
      </c>
      <c r="G119" s="27">
        <v>3</v>
      </c>
      <c r="H119" s="27">
        <v>3</v>
      </c>
      <c r="I119" s="27">
        <v>3</v>
      </c>
      <c r="J119" s="27">
        <v>2</v>
      </c>
      <c r="K119" s="27" t="str" cm="1">
        <f t="array" ref="K119">_xlfn.IFS(J119=G119,"igual",J119&lt;G119, "aumentou",J119&gt;G119,"diminuiu")</f>
        <v>aumentou</v>
      </c>
      <c r="L119" s="27">
        <f t="shared" si="3"/>
        <v>1</v>
      </c>
      <c r="M119" s="27">
        <f t="shared" si="4"/>
        <v>1</v>
      </c>
      <c r="N119" s="27" t="str">
        <f t="shared" si="5"/>
        <v xml:space="preserve"> </v>
      </c>
    </row>
    <row r="120" spans="1:14" x14ac:dyDescent="0.25">
      <c r="A120" s="38">
        <v>320111</v>
      </c>
      <c r="B120" s="38" t="s">
        <v>1597</v>
      </c>
      <c r="C120" s="38" t="s">
        <v>1598</v>
      </c>
      <c r="D120" s="38"/>
      <c r="E120" s="38"/>
      <c r="F120" s="3" t="s">
        <v>413</v>
      </c>
      <c r="G120" s="27">
        <v>0</v>
      </c>
      <c r="H120" s="27">
        <v>0</v>
      </c>
      <c r="I120" s="27">
        <v>0</v>
      </c>
      <c r="J120" s="27">
        <v>2</v>
      </c>
      <c r="K120" s="27" t="str" cm="1">
        <f t="array" ref="K120">_xlfn.IFS(J120=G120,"igual",J120&lt;G120, "aumentou",J120&gt;G120,"diminuiu")</f>
        <v>diminuiu</v>
      </c>
      <c r="L120" s="27">
        <f t="shared" si="3"/>
        <v>-2</v>
      </c>
      <c r="M120" s="27" t="str">
        <f t="shared" si="4"/>
        <v xml:space="preserve"> </v>
      </c>
      <c r="N120" s="27">
        <f t="shared" si="5"/>
        <v>2</v>
      </c>
    </row>
    <row r="121" spans="1:14" x14ac:dyDescent="0.25">
      <c r="A121" s="38">
        <v>327468</v>
      </c>
      <c r="B121" s="38" t="s">
        <v>1599</v>
      </c>
      <c r="C121" s="38"/>
      <c r="D121" s="38"/>
      <c r="E121" s="38"/>
      <c r="F121" s="3" t="s">
        <v>465</v>
      </c>
      <c r="G121" s="27">
        <v>2</v>
      </c>
      <c r="H121" s="27">
        <v>2</v>
      </c>
      <c r="I121" s="27">
        <v>2</v>
      </c>
      <c r="J121" s="27">
        <v>2</v>
      </c>
      <c r="K121" s="27" t="str" cm="1">
        <f t="array" ref="K121">_xlfn.IFS(J121=G121,"igual",J121&lt;G121, "aumentou",J121&gt;G121,"diminuiu")</f>
        <v>igual</v>
      </c>
      <c r="L121" s="27">
        <f t="shared" si="3"/>
        <v>0</v>
      </c>
      <c r="M121" s="27" t="str">
        <f t="shared" si="4"/>
        <v xml:space="preserve"> </v>
      </c>
      <c r="N121" s="27" t="str">
        <f t="shared" si="5"/>
        <v xml:space="preserve"> </v>
      </c>
    </row>
    <row r="122" spans="1:14" x14ac:dyDescent="0.25">
      <c r="A122" s="38">
        <v>336467</v>
      </c>
      <c r="B122" s="38" t="s">
        <v>1600</v>
      </c>
      <c r="C122" s="38" t="s">
        <v>1601</v>
      </c>
      <c r="D122" s="38"/>
      <c r="E122" s="38"/>
      <c r="F122" s="3" t="s">
        <v>515</v>
      </c>
      <c r="G122" s="27">
        <v>2</v>
      </c>
      <c r="H122" s="27">
        <v>2</v>
      </c>
      <c r="I122" s="27">
        <v>2</v>
      </c>
      <c r="J122" s="27">
        <v>2</v>
      </c>
      <c r="K122" s="27" t="str" cm="1">
        <f t="array" ref="K122">_xlfn.IFS(J122=G122,"igual",J122&lt;G122, "aumentou",J122&gt;G122,"diminuiu")</f>
        <v>igual</v>
      </c>
      <c r="L122" s="27">
        <f t="shared" si="3"/>
        <v>0</v>
      </c>
      <c r="M122" s="27" t="str">
        <f t="shared" si="4"/>
        <v xml:space="preserve"> </v>
      </c>
      <c r="N122" s="27" t="str">
        <f t="shared" si="5"/>
        <v xml:space="preserve"> </v>
      </c>
    </row>
    <row r="123" spans="1:14" x14ac:dyDescent="0.25">
      <c r="A123" s="38">
        <v>340162</v>
      </c>
      <c r="B123" s="38" t="s">
        <v>1602</v>
      </c>
      <c r="C123" s="38" t="s">
        <v>1603</v>
      </c>
      <c r="D123" s="38"/>
      <c r="E123" s="38"/>
      <c r="F123" s="3" t="s">
        <v>534</v>
      </c>
      <c r="G123" s="27">
        <v>2</v>
      </c>
      <c r="H123" s="27">
        <v>2</v>
      </c>
      <c r="I123" s="27">
        <v>2</v>
      </c>
      <c r="J123" s="27">
        <v>2</v>
      </c>
      <c r="K123" s="27" t="str" cm="1">
        <f t="array" ref="K123">_xlfn.IFS(J123=G123,"igual",J123&lt;G123, "aumentou",J123&gt;G123,"diminuiu")</f>
        <v>igual</v>
      </c>
      <c r="L123" s="27">
        <f t="shared" si="3"/>
        <v>0</v>
      </c>
      <c r="M123" s="27" t="str">
        <f t="shared" si="4"/>
        <v xml:space="preserve"> </v>
      </c>
      <c r="N123" s="27" t="str">
        <f t="shared" si="5"/>
        <v xml:space="preserve"> </v>
      </c>
    </row>
    <row r="124" spans="1:14" x14ac:dyDescent="0.25">
      <c r="A124" s="38">
        <v>343463</v>
      </c>
      <c r="B124" s="38" t="s">
        <v>1604</v>
      </c>
      <c r="C124" s="38"/>
      <c r="D124" s="38"/>
      <c r="E124" s="38"/>
      <c r="F124" s="3" t="s">
        <v>24</v>
      </c>
      <c r="G124" s="27">
        <v>2</v>
      </c>
      <c r="H124" s="27">
        <v>2</v>
      </c>
      <c r="I124" s="27">
        <v>2</v>
      </c>
      <c r="J124" s="27">
        <v>2</v>
      </c>
      <c r="K124" s="27" t="str" cm="1">
        <f t="array" ref="K124">_xlfn.IFS(J124=G124,"igual",J124&lt;G124, "aumentou",J124&gt;G124,"diminuiu")</f>
        <v>igual</v>
      </c>
      <c r="L124" s="27">
        <f t="shared" si="3"/>
        <v>0</v>
      </c>
      <c r="M124" s="27" t="str">
        <f t="shared" si="4"/>
        <v xml:space="preserve"> </v>
      </c>
      <c r="N124" s="27" t="str">
        <f t="shared" si="5"/>
        <v xml:space="preserve"> </v>
      </c>
    </row>
    <row r="125" spans="1:14" x14ac:dyDescent="0.25">
      <c r="A125" s="38">
        <v>343684</v>
      </c>
      <c r="B125" s="38" t="s">
        <v>1605</v>
      </c>
      <c r="C125" s="38" t="s">
        <v>1606</v>
      </c>
      <c r="D125" s="38"/>
      <c r="E125" s="38"/>
      <c r="F125" s="3" t="s">
        <v>553</v>
      </c>
      <c r="G125" s="27">
        <v>2</v>
      </c>
      <c r="H125" s="27">
        <v>2</v>
      </c>
      <c r="I125" s="27">
        <v>2</v>
      </c>
      <c r="J125" s="27">
        <v>2</v>
      </c>
      <c r="K125" s="27" t="str" cm="1">
        <f t="array" ref="K125">_xlfn.IFS(J125=G125,"igual",J125&lt;G125, "aumentou",J125&gt;G125,"diminuiu")</f>
        <v>igual</v>
      </c>
      <c r="L125" s="27">
        <f t="shared" si="3"/>
        <v>0</v>
      </c>
      <c r="M125" s="27" t="str">
        <f t="shared" si="4"/>
        <v xml:space="preserve"> </v>
      </c>
      <c r="N125" s="27" t="str">
        <f t="shared" si="5"/>
        <v xml:space="preserve"> </v>
      </c>
    </row>
    <row r="126" spans="1:14" x14ac:dyDescent="0.25">
      <c r="A126" s="38">
        <v>347108</v>
      </c>
      <c r="B126" s="38" t="s">
        <v>1607</v>
      </c>
      <c r="C126" s="38"/>
      <c r="D126" s="38"/>
      <c r="E126" s="38"/>
      <c r="F126" s="3" t="s">
        <v>29</v>
      </c>
      <c r="G126" s="27">
        <v>2</v>
      </c>
      <c r="H126" s="27">
        <v>2</v>
      </c>
      <c r="I126" s="27">
        <v>2</v>
      </c>
      <c r="J126" s="27">
        <v>2</v>
      </c>
      <c r="K126" s="27" t="str" cm="1">
        <f t="array" ref="K126">_xlfn.IFS(J126=G126,"igual",J126&lt;G126, "aumentou",J126&gt;G126,"diminuiu")</f>
        <v>igual</v>
      </c>
      <c r="L126" s="27">
        <f t="shared" si="3"/>
        <v>0</v>
      </c>
      <c r="M126" s="27" t="str">
        <f t="shared" si="4"/>
        <v xml:space="preserve"> </v>
      </c>
      <c r="N126" s="27" t="str">
        <f t="shared" si="5"/>
        <v xml:space="preserve"> </v>
      </c>
    </row>
    <row r="127" spans="1:14" x14ac:dyDescent="0.25">
      <c r="A127" s="38">
        <v>356123</v>
      </c>
      <c r="B127" s="38" t="s">
        <v>1608</v>
      </c>
      <c r="C127" s="38" t="s">
        <v>1609</v>
      </c>
      <c r="D127" s="38"/>
      <c r="E127" s="38"/>
      <c r="F127" s="3" t="s">
        <v>637</v>
      </c>
      <c r="G127" s="27">
        <v>3</v>
      </c>
      <c r="H127" s="27">
        <v>2</v>
      </c>
      <c r="I127" s="27">
        <v>2</v>
      </c>
      <c r="J127" s="27">
        <v>2</v>
      </c>
      <c r="K127" s="27" t="str" cm="1">
        <f t="array" ref="K127">_xlfn.IFS(J127=G127,"igual",J127&lt;G127, "aumentou",J127&gt;G127,"diminuiu")</f>
        <v>aumentou</v>
      </c>
      <c r="L127" s="27">
        <f t="shared" si="3"/>
        <v>1</v>
      </c>
      <c r="M127" s="27">
        <f t="shared" si="4"/>
        <v>1</v>
      </c>
      <c r="N127" s="27" t="str">
        <f t="shared" si="5"/>
        <v xml:space="preserve"> </v>
      </c>
    </row>
    <row r="128" spans="1:14" x14ac:dyDescent="0.25">
      <c r="A128" s="38">
        <v>357260</v>
      </c>
      <c r="B128" s="38" t="s">
        <v>1610</v>
      </c>
      <c r="C128" s="38" t="s">
        <v>1611</v>
      </c>
      <c r="D128" s="38"/>
      <c r="E128" s="38"/>
      <c r="F128" s="3" t="s">
        <v>40</v>
      </c>
      <c r="G128" s="27">
        <v>1</v>
      </c>
      <c r="H128" s="27">
        <v>1</v>
      </c>
      <c r="I128" s="27">
        <v>1</v>
      </c>
      <c r="J128" s="27">
        <v>2</v>
      </c>
      <c r="K128" s="27" t="str" cm="1">
        <f t="array" ref="K128">_xlfn.IFS(J128=G128,"igual",J128&lt;G128, "aumentou",J128&gt;G128,"diminuiu")</f>
        <v>diminuiu</v>
      </c>
      <c r="L128" s="27">
        <f t="shared" si="3"/>
        <v>-1</v>
      </c>
      <c r="M128" s="27" t="str">
        <f t="shared" si="4"/>
        <v xml:space="preserve"> </v>
      </c>
      <c r="N128" s="27">
        <f t="shared" si="5"/>
        <v>1</v>
      </c>
    </row>
    <row r="129" spans="1:14" x14ac:dyDescent="0.25">
      <c r="A129" s="38">
        <v>358282</v>
      </c>
      <c r="B129" s="38" t="s">
        <v>1612</v>
      </c>
      <c r="C129" s="38"/>
      <c r="D129" s="38"/>
      <c r="E129" s="38"/>
      <c r="F129" s="3" t="s">
        <v>650</v>
      </c>
      <c r="G129" s="27">
        <v>2</v>
      </c>
      <c r="H129" s="27">
        <v>2</v>
      </c>
      <c r="I129" s="27">
        <v>2</v>
      </c>
      <c r="J129" s="27">
        <v>2</v>
      </c>
      <c r="K129" s="27" t="str" cm="1">
        <f t="array" ref="K129">_xlfn.IFS(J129=G129,"igual",J129&lt;G129, "aumentou",J129&gt;G129,"diminuiu")</f>
        <v>igual</v>
      </c>
      <c r="L129" s="27">
        <f t="shared" si="3"/>
        <v>0</v>
      </c>
      <c r="M129" s="27" t="str">
        <f t="shared" si="4"/>
        <v xml:space="preserve"> </v>
      </c>
      <c r="N129" s="27" t="str">
        <f t="shared" si="5"/>
        <v xml:space="preserve"> </v>
      </c>
    </row>
    <row r="130" spans="1:14" x14ac:dyDescent="0.25">
      <c r="A130" s="38">
        <v>362832</v>
      </c>
      <c r="B130" s="38" t="s">
        <v>1613</v>
      </c>
      <c r="C130" s="38" t="s">
        <v>1614</v>
      </c>
      <c r="D130" s="38"/>
      <c r="E130" s="38"/>
      <c r="F130" s="3" t="s">
        <v>669</v>
      </c>
      <c r="G130" s="27">
        <v>2</v>
      </c>
      <c r="H130" s="27">
        <v>2</v>
      </c>
      <c r="I130" s="27">
        <v>2</v>
      </c>
      <c r="J130" s="27">
        <v>2</v>
      </c>
      <c r="K130" s="27" t="str" cm="1">
        <f t="array" ref="K130">_xlfn.IFS(J130=G130,"igual",J130&lt;G130, "aumentou",J130&gt;G130,"diminuiu")</f>
        <v>igual</v>
      </c>
      <c r="L130" s="27">
        <f t="shared" si="3"/>
        <v>0</v>
      </c>
      <c r="M130" s="27" t="str">
        <f t="shared" si="4"/>
        <v xml:space="preserve"> </v>
      </c>
      <c r="N130" s="27" t="str">
        <f t="shared" si="5"/>
        <v xml:space="preserve"> </v>
      </c>
    </row>
    <row r="131" spans="1:14" x14ac:dyDescent="0.25">
      <c r="A131" s="38">
        <v>363286</v>
      </c>
      <c r="B131" s="38" t="s">
        <v>1615</v>
      </c>
      <c r="C131" s="38"/>
      <c r="D131" s="38"/>
      <c r="E131" s="38"/>
      <c r="F131" s="3" t="s">
        <v>670</v>
      </c>
      <c r="G131" s="27">
        <v>1</v>
      </c>
      <c r="H131" s="27">
        <v>2</v>
      </c>
      <c r="I131" s="27">
        <v>1</v>
      </c>
      <c r="J131" s="27">
        <v>2</v>
      </c>
      <c r="K131" s="27" t="str" cm="1">
        <f t="array" ref="K131">_xlfn.IFS(J131=G131,"igual",J131&lt;G131, "aumentou",J131&gt;G131,"diminuiu")</f>
        <v>diminuiu</v>
      </c>
      <c r="L131" s="27">
        <f t="shared" si="3"/>
        <v>-1</v>
      </c>
      <c r="M131" s="27" t="str">
        <f t="shared" si="4"/>
        <v xml:space="preserve"> </v>
      </c>
      <c r="N131" s="27">
        <f t="shared" si="5"/>
        <v>1</v>
      </c>
    </row>
    <row r="132" spans="1:14" x14ac:dyDescent="0.25">
      <c r="A132" s="38">
        <v>364860</v>
      </c>
      <c r="B132" s="38" t="s">
        <v>1616</v>
      </c>
      <c r="C132" s="38" t="s">
        <v>1486</v>
      </c>
      <c r="D132" s="38"/>
      <c r="E132" s="38"/>
      <c r="F132" s="3" t="s">
        <v>678</v>
      </c>
      <c r="G132" s="27">
        <v>21</v>
      </c>
      <c r="H132" s="27">
        <v>25</v>
      </c>
      <c r="I132" s="27">
        <v>3</v>
      </c>
      <c r="J132" s="27">
        <v>2</v>
      </c>
      <c r="K132" s="27" t="str" cm="1">
        <f t="array" ref="K132">_xlfn.IFS(J132=G132,"igual",J132&lt;G132, "aumentou",J132&gt;G132,"diminuiu")</f>
        <v>aumentou</v>
      </c>
      <c r="L132" s="27">
        <f t="shared" si="3"/>
        <v>19</v>
      </c>
      <c r="M132" s="27">
        <f t="shared" si="4"/>
        <v>19</v>
      </c>
      <c r="N132" s="27" t="str">
        <f t="shared" si="5"/>
        <v xml:space="preserve"> </v>
      </c>
    </row>
    <row r="133" spans="1:14" x14ac:dyDescent="0.25">
      <c r="A133" s="38">
        <v>366064</v>
      </c>
      <c r="B133" s="38" t="s">
        <v>1617</v>
      </c>
      <c r="C133" s="38" t="s">
        <v>1479</v>
      </c>
      <c r="D133" s="38"/>
      <c r="E133" s="38"/>
      <c r="F133" s="3" t="s">
        <v>682</v>
      </c>
      <c r="G133" s="27">
        <v>2</v>
      </c>
      <c r="H133" s="27">
        <v>2</v>
      </c>
      <c r="I133" s="27">
        <v>2</v>
      </c>
      <c r="J133" s="27">
        <v>2</v>
      </c>
      <c r="K133" s="27" t="str" cm="1">
        <f t="array" ref="K133">_xlfn.IFS(J133=G133,"igual",J133&lt;G133, "aumentou",J133&gt;G133,"diminuiu")</f>
        <v>igual</v>
      </c>
      <c r="L133" s="27">
        <f t="shared" si="3"/>
        <v>0</v>
      </c>
      <c r="M133" s="27" t="str">
        <f t="shared" si="4"/>
        <v xml:space="preserve"> </v>
      </c>
      <c r="N133" s="27" t="str">
        <f t="shared" si="5"/>
        <v xml:space="preserve"> </v>
      </c>
    </row>
    <row r="134" spans="1:14" x14ac:dyDescent="0.25">
      <c r="A134" s="38">
        <v>388092</v>
      </c>
      <c r="B134" s="38" t="s">
        <v>1618</v>
      </c>
      <c r="C134" s="38"/>
      <c r="D134" s="38"/>
      <c r="E134" s="38"/>
      <c r="F134" s="3" t="s">
        <v>721</v>
      </c>
      <c r="G134" s="27">
        <v>2</v>
      </c>
      <c r="H134" s="27">
        <v>2</v>
      </c>
      <c r="I134" s="27">
        <v>2</v>
      </c>
      <c r="J134" s="27">
        <v>2</v>
      </c>
      <c r="K134" s="27" t="str" cm="1">
        <f t="array" ref="K134">_xlfn.IFS(J134=G134,"igual",J134&lt;G134, "aumentou",J134&gt;G134,"diminuiu")</f>
        <v>igual</v>
      </c>
      <c r="L134" s="27">
        <f t="shared" si="3"/>
        <v>0</v>
      </c>
      <c r="M134" s="27" t="str">
        <f t="shared" si="4"/>
        <v xml:space="preserve"> </v>
      </c>
      <c r="N134" s="27" t="str">
        <f t="shared" si="5"/>
        <v xml:space="preserve"> </v>
      </c>
    </row>
    <row r="135" spans="1:14" x14ac:dyDescent="0.25">
      <c r="A135" s="38">
        <v>402001</v>
      </c>
      <c r="B135" s="38" t="s">
        <v>1619</v>
      </c>
      <c r="C135" s="38"/>
      <c r="D135" s="38"/>
      <c r="E135" s="38"/>
      <c r="F135" s="3" t="s">
        <v>734</v>
      </c>
      <c r="G135" s="27">
        <v>1</v>
      </c>
      <c r="H135" s="27">
        <v>1</v>
      </c>
      <c r="I135" s="27">
        <v>1</v>
      </c>
      <c r="J135" s="27">
        <v>2</v>
      </c>
      <c r="K135" s="27" t="str" cm="1">
        <f t="array" ref="K135">_xlfn.IFS(J135=G135,"igual",J135&lt;G135, "aumentou",J135&gt;G135,"diminuiu")</f>
        <v>diminuiu</v>
      </c>
      <c r="L135" s="27">
        <f t="shared" si="3"/>
        <v>-1</v>
      </c>
      <c r="M135" s="27" t="str">
        <f t="shared" si="4"/>
        <v xml:space="preserve"> </v>
      </c>
      <c r="N135" s="27">
        <f t="shared" si="5"/>
        <v>1</v>
      </c>
    </row>
    <row r="136" spans="1:14" x14ac:dyDescent="0.25">
      <c r="A136" s="38">
        <v>404241</v>
      </c>
      <c r="B136" s="38" t="s">
        <v>1620</v>
      </c>
      <c r="C136" s="38"/>
      <c r="D136" s="38"/>
      <c r="E136" s="38"/>
      <c r="F136" s="3" t="s">
        <v>743</v>
      </c>
      <c r="G136" s="27">
        <v>1</v>
      </c>
      <c r="H136" s="27">
        <v>1</v>
      </c>
      <c r="I136" s="27">
        <v>1</v>
      </c>
      <c r="J136" s="27">
        <v>2</v>
      </c>
      <c r="K136" s="27" t="str" cm="1">
        <f t="array" ref="K136">_xlfn.IFS(J136=G136,"igual",J136&lt;G136, "aumentou",J136&gt;G136,"diminuiu")</f>
        <v>diminuiu</v>
      </c>
      <c r="L136" s="27">
        <f t="shared" si="3"/>
        <v>-1</v>
      </c>
      <c r="M136" s="27" t="str">
        <f t="shared" si="4"/>
        <v xml:space="preserve"> </v>
      </c>
      <c r="N136" s="27">
        <f t="shared" si="5"/>
        <v>1</v>
      </c>
    </row>
    <row r="137" spans="1:14" x14ac:dyDescent="0.25">
      <c r="A137" s="38">
        <v>414573</v>
      </c>
      <c r="B137" s="38" t="s">
        <v>1621</v>
      </c>
      <c r="C137" s="38" t="s">
        <v>1622</v>
      </c>
      <c r="D137" s="38"/>
      <c r="E137" s="38"/>
      <c r="F137" s="3" t="s">
        <v>803</v>
      </c>
      <c r="G137" s="27">
        <v>2</v>
      </c>
      <c r="H137" s="27">
        <v>2</v>
      </c>
      <c r="I137" s="27">
        <v>2</v>
      </c>
      <c r="J137" s="27">
        <v>2</v>
      </c>
      <c r="K137" s="27" t="str" cm="1">
        <f t="array" ref="K137">_xlfn.IFS(J137=G137,"igual",J137&lt;G137, "aumentou",J137&gt;G137,"diminuiu")</f>
        <v>igual</v>
      </c>
      <c r="L137" s="27">
        <f t="shared" si="3"/>
        <v>0</v>
      </c>
      <c r="M137" s="27" t="str">
        <f t="shared" si="4"/>
        <v xml:space="preserve"> </v>
      </c>
      <c r="N137" s="27" t="str">
        <f t="shared" si="5"/>
        <v xml:space="preserve"> </v>
      </c>
    </row>
    <row r="138" spans="1:14" x14ac:dyDescent="0.25">
      <c r="A138" s="38">
        <v>417955</v>
      </c>
      <c r="B138" s="38" t="s">
        <v>1623</v>
      </c>
      <c r="C138" s="38"/>
      <c r="D138" s="38"/>
      <c r="E138" s="38"/>
      <c r="F138" s="3" t="s">
        <v>844</v>
      </c>
      <c r="G138" s="27">
        <v>3</v>
      </c>
      <c r="H138" s="27">
        <v>3</v>
      </c>
      <c r="I138" s="27">
        <v>2</v>
      </c>
      <c r="J138" s="27">
        <v>2</v>
      </c>
      <c r="K138" s="27" t="str" cm="1">
        <f t="array" ref="K138">_xlfn.IFS(J138=G138,"igual",J138&lt;G138, "aumentou",J138&gt;G138,"diminuiu")</f>
        <v>aumentou</v>
      </c>
      <c r="L138" s="27">
        <f t="shared" ref="L138:L201" si="6">G138-J138</f>
        <v>1</v>
      </c>
      <c r="M138" s="27">
        <f t="shared" ref="M138:M201" si="7">IF(K138="aumentou",G138-J138, " ")</f>
        <v>1</v>
      </c>
      <c r="N138" s="27" t="str">
        <f t="shared" ref="N138:N201" si="8">IF(K138="diminuiu",J138-G138, " ")</f>
        <v xml:space="preserve"> </v>
      </c>
    </row>
    <row r="139" spans="1:14" x14ac:dyDescent="0.25">
      <c r="A139" s="38">
        <v>419052</v>
      </c>
      <c r="B139" s="38" t="s">
        <v>1624</v>
      </c>
      <c r="C139" s="38"/>
      <c r="D139" s="38"/>
      <c r="E139" s="38"/>
      <c r="F139" s="3" t="s">
        <v>866</v>
      </c>
      <c r="G139" s="27">
        <v>0</v>
      </c>
      <c r="H139" s="27">
        <v>92</v>
      </c>
      <c r="I139" s="27">
        <v>2</v>
      </c>
      <c r="J139" s="27">
        <v>2</v>
      </c>
      <c r="K139" s="27" t="str" cm="1">
        <f t="array" ref="K139">_xlfn.IFS(J139=G139,"igual",J139&lt;G139, "aumentou",J139&gt;G139,"diminuiu")</f>
        <v>diminuiu</v>
      </c>
      <c r="L139" s="27">
        <f t="shared" si="6"/>
        <v>-2</v>
      </c>
      <c r="M139" s="27" t="str">
        <f t="shared" si="7"/>
        <v xml:space="preserve"> </v>
      </c>
      <c r="N139" s="27">
        <f t="shared" si="8"/>
        <v>2</v>
      </c>
    </row>
    <row r="140" spans="1:14" x14ac:dyDescent="0.25">
      <c r="A140" s="38">
        <v>419516</v>
      </c>
      <c r="B140" s="38" t="s">
        <v>1625</v>
      </c>
      <c r="C140" s="38"/>
      <c r="D140" s="38"/>
      <c r="E140" s="38"/>
      <c r="F140" s="3" t="s">
        <v>67</v>
      </c>
      <c r="G140" s="27">
        <v>2</v>
      </c>
      <c r="H140" s="27">
        <v>2</v>
      </c>
      <c r="I140" s="27">
        <v>2</v>
      </c>
      <c r="J140" s="27">
        <v>2</v>
      </c>
      <c r="K140" s="27" t="str" cm="1">
        <f t="array" ref="K140">_xlfn.IFS(J140=G140,"igual",J140&lt;G140, "aumentou",J140&gt;G140,"diminuiu")</f>
        <v>igual</v>
      </c>
      <c r="L140" s="27">
        <f t="shared" si="6"/>
        <v>0</v>
      </c>
      <c r="M140" s="27" t="str">
        <f t="shared" si="7"/>
        <v xml:space="preserve"> </v>
      </c>
      <c r="N140" s="27" t="str">
        <f t="shared" si="8"/>
        <v xml:space="preserve"> </v>
      </c>
    </row>
    <row r="141" spans="1:14" x14ac:dyDescent="0.25">
      <c r="A141" s="38">
        <v>306959</v>
      </c>
      <c r="B141" s="38" t="s">
        <v>1626</v>
      </c>
      <c r="C141" s="38" t="s">
        <v>1627</v>
      </c>
      <c r="D141" s="38"/>
      <c r="E141" s="38"/>
      <c r="F141" s="3" t="s">
        <v>332</v>
      </c>
      <c r="G141" s="27">
        <v>0</v>
      </c>
      <c r="H141" s="27">
        <v>0</v>
      </c>
      <c r="I141" s="27">
        <v>3</v>
      </c>
      <c r="J141" s="27">
        <v>3</v>
      </c>
      <c r="K141" s="27" t="str" cm="1">
        <f t="array" ref="K141">_xlfn.IFS(J141=G141,"igual",J141&lt;G141, "aumentou",J141&gt;G141,"diminuiu")</f>
        <v>diminuiu</v>
      </c>
      <c r="L141" s="27">
        <f t="shared" si="6"/>
        <v>-3</v>
      </c>
      <c r="M141" s="27" t="str">
        <f t="shared" si="7"/>
        <v xml:space="preserve"> </v>
      </c>
      <c r="N141" s="27">
        <f t="shared" si="8"/>
        <v>3</v>
      </c>
    </row>
    <row r="142" spans="1:14" x14ac:dyDescent="0.25">
      <c r="A142" s="38">
        <v>310361</v>
      </c>
      <c r="B142" s="38" t="s">
        <v>1628</v>
      </c>
      <c r="C142" s="38"/>
      <c r="D142" s="38"/>
      <c r="E142" s="38"/>
      <c r="F142" s="3" t="s">
        <v>344</v>
      </c>
      <c r="G142" s="27">
        <v>0</v>
      </c>
      <c r="H142" s="27">
        <v>0</v>
      </c>
      <c r="I142" s="27">
        <v>3</v>
      </c>
      <c r="J142" s="27">
        <v>3</v>
      </c>
      <c r="K142" s="27" t="str" cm="1">
        <f t="array" ref="K142">_xlfn.IFS(J142=G142,"igual",J142&lt;G142, "aumentou",J142&gt;G142,"diminuiu")</f>
        <v>diminuiu</v>
      </c>
      <c r="L142" s="27">
        <f t="shared" si="6"/>
        <v>-3</v>
      </c>
      <c r="M142" s="27" t="str">
        <f t="shared" si="7"/>
        <v xml:space="preserve"> </v>
      </c>
      <c r="N142" s="27">
        <f t="shared" si="8"/>
        <v>3</v>
      </c>
    </row>
    <row r="143" spans="1:14" x14ac:dyDescent="0.25">
      <c r="A143" s="38">
        <v>314099</v>
      </c>
      <c r="B143" s="38" t="s">
        <v>1629</v>
      </c>
      <c r="C143" s="38" t="s">
        <v>1630</v>
      </c>
      <c r="D143" s="38"/>
      <c r="E143" s="38"/>
      <c r="F143" s="3" t="s">
        <v>373</v>
      </c>
      <c r="G143" s="27">
        <v>6</v>
      </c>
      <c r="H143" s="27">
        <v>8</v>
      </c>
      <c r="I143" s="27">
        <v>1</v>
      </c>
      <c r="J143" s="27">
        <v>3</v>
      </c>
      <c r="K143" s="27" t="str" cm="1">
        <f t="array" ref="K143">_xlfn.IFS(J143=G143,"igual",J143&lt;G143, "aumentou",J143&gt;G143,"diminuiu")</f>
        <v>aumentou</v>
      </c>
      <c r="L143" s="27">
        <f t="shared" si="6"/>
        <v>3</v>
      </c>
      <c r="M143" s="27">
        <f t="shared" si="7"/>
        <v>3</v>
      </c>
      <c r="N143" s="27" t="str">
        <f t="shared" si="8"/>
        <v xml:space="preserve"> </v>
      </c>
    </row>
    <row r="144" spans="1:14" x14ac:dyDescent="0.25">
      <c r="A144" s="38">
        <v>314706</v>
      </c>
      <c r="B144" s="38" t="s">
        <v>1631</v>
      </c>
      <c r="C144" s="38"/>
      <c r="D144" s="38"/>
      <c r="E144" s="38"/>
      <c r="F144" s="3" t="s">
        <v>380</v>
      </c>
      <c r="G144" s="27">
        <v>3</v>
      </c>
      <c r="H144" s="27">
        <v>3</v>
      </c>
      <c r="I144" s="27">
        <v>3</v>
      </c>
      <c r="J144" s="27">
        <v>3</v>
      </c>
      <c r="K144" s="27" t="str" cm="1">
        <f t="array" ref="K144">_xlfn.IFS(J144=G144,"igual",J144&lt;G144, "aumentou",J144&gt;G144,"diminuiu")</f>
        <v>igual</v>
      </c>
      <c r="L144" s="27">
        <f t="shared" si="6"/>
        <v>0</v>
      </c>
      <c r="M144" s="27" t="str">
        <f t="shared" si="7"/>
        <v xml:space="preserve"> </v>
      </c>
      <c r="N144" s="27" t="str">
        <f t="shared" si="8"/>
        <v xml:space="preserve"> </v>
      </c>
    </row>
    <row r="145" spans="1:14" x14ac:dyDescent="0.25">
      <c r="A145" s="38">
        <v>337498</v>
      </c>
      <c r="B145" s="38" t="s">
        <v>1632</v>
      </c>
      <c r="C145" s="38"/>
      <c r="D145" s="38"/>
      <c r="E145" s="38"/>
      <c r="F145" s="3" t="s">
        <v>520</v>
      </c>
      <c r="G145" s="27">
        <v>8</v>
      </c>
      <c r="H145" s="27">
        <v>7</v>
      </c>
      <c r="I145" s="27">
        <v>9</v>
      </c>
      <c r="J145" s="27">
        <v>3</v>
      </c>
      <c r="K145" s="27" t="str" cm="1">
        <f t="array" ref="K145">_xlfn.IFS(J145=G145,"igual",J145&lt;G145, "aumentou",J145&gt;G145,"diminuiu")</f>
        <v>aumentou</v>
      </c>
      <c r="L145" s="27">
        <f t="shared" si="6"/>
        <v>5</v>
      </c>
      <c r="M145" s="27">
        <f t="shared" si="7"/>
        <v>5</v>
      </c>
      <c r="N145" s="27" t="str">
        <f t="shared" si="8"/>
        <v xml:space="preserve"> </v>
      </c>
    </row>
    <row r="146" spans="1:14" x14ac:dyDescent="0.25">
      <c r="A146" s="38">
        <v>337871</v>
      </c>
      <c r="B146" s="38" t="s">
        <v>1633</v>
      </c>
      <c r="C146" s="38"/>
      <c r="D146" s="38"/>
      <c r="E146" s="38"/>
      <c r="F146" s="3" t="s">
        <v>524</v>
      </c>
      <c r="G146" s="27">
        <v>2</v>
      </c>
      <c r="H146" s="27">
        <v>3</v>
      </c>
      <c r="I146" s="27">
        <v>3</v>
      </c>
      <c r="J146" s="27">
        <v>3</v>
      </c>
      <c r="K146" s="27" t="str" cm="1">
        <f t="array" ref="K146">_xlfn.IFS(J146=G146,"igual",J146&lt;G146, "aumentou",J146&gt;G146,"diminuiu")</f>
        <v>diminuiu</v>
      </c>
      <c r="L146" s="27">
        <f t="shared" si="6"/>
        <v>-1</v>
      </c>
      <c r="M146" s="27" t="str">
        <f t="shared" si="7"/>
        <v xml:space="preserve"> </v>
      </c>
      <c r="N146" s="27">
        <f t="shared" si="8"/>
        <v>1</v>
      </c>
    </row>
    <row r="147" spans="1:14" x14ac:dyDescent="0.25">
      <c r="A147" s="38">
        <v>344362</v>
      </c>
      <c r="B147" s="38" t="s">
        <v>1634</v>
      </c>
      <c r="C147" s="38"/>
      <c r="D147" s="38"/>
      <c r="E147" s="38"/>
      <c r="F147" s="3" t="s">
        <v>560</v>
      </c>
      <c r="G147" s="27">
        <v>2</v>
      </c>
      <c r="H147" s="27">
        <v>2</v>
      </c>
      <c r="I147" s="27">
        <v>3</v>
      </c>
      <c r="J147" s="27">
        <v>3</v>
      </c>
      <c r="K147" s="27" t="str" cm="1">
        <f t="array" ref="K147">_xlfn.IFS(J147=G147,"igual",J147&lt;G147, "aumentou",J147&gt;G147,"diminuiu")</f>
        <v>diminuiu</v>
      </c>
      <c r="L147" s="27">
        <f t="shared" si="6"/>
        <v>-1</v>
      </c>
      <c r="M147" s="27" t="str">
        <f t="shared" si="7"/>
        <v xml:space="preserve"> </v>
      </c>
      <c r="N147" s="27">
        <f t="shared" si="8"/>
        <v>1</v>
      </c>
    </row>
    <row r="148" spans="1:14" x14ac:dyDescent="0.25">
      <c r="A148" s="38">
        <v>351776</v>
      </c>
      <c r="B148" s="38" t="s">
        <v>1635</v>
      </c>
      <c r="C148" s="38"/>
      <c r="D148" s="38"/>
      <c r="E148" s="38"/>
      <c r="F148" s="3" t="s">
        <v>34</v>
      </c>
      <c r="G148" s="27">
        <v>5</v>
      </c>
      <c r="H148" s="27">
        <v>5</v>
      </c>
      <c r="I148" s="27">
        <v>2</v>
      </c>
      <c r="J148" s="27">
        <v>3</v>
      </c>
      <c r="K148" s="27" t="str" cm="1">
        <f t="array" ref="K148">_xlfn.IFS(J148=G148,"igual",J148&lt;G148, "aumentou",J148&gt;G148,"diminuiu")</f>
        <v>aumentou</v>
      </c>
      <c r="L148" s="27">
        <f t="shared" si="6"/>
        <v>2</v>
      </c>
      <c r="M148" s="27">
        <f t="shared" si="7"/>
        <v>2</v>
      </c>
      <c r="N148" s="27" t="str">
        <f t="shared" si="8"/>
        <v xml:space="preserve"> </v>
      </c>
    </row>
    <row r="149" spans="1:14" x14ac:dyDescent="0.25">
      <c r="A149" s="38">
        <v>353876</v>
      </c>
      <c r="B149" s="38" t="s">
        <v>1636</v>
      </c>
      <c r="C149" s="38" t="s">
        <v>1614</v>
      </c>
      <c r="D149" s="38"/>
      <c r="E149" s="38"/>
      <c r="F149" s="3" t="s">
        <v>619</v>
      </c>
      <c r="G149" s="27">
        <v>1</v>
      </c>
      <c r="H149" s="27">
        <v>0</v>
      </c>
      <c r="I149" s="27">
        <v>2</v>
      </c>
      <c r="J149" s="27">
        <v>3</v>
      </c>
      <c r="K149" s="27" t="str" cm="1">
        <f t="array" ref="K149">_xlfn.IFS(J149=G149,"igual",J149&lt;G149, "aumentou",J149&gt;G149,"diminuiu")</f>
        <v>diminuiu</v>
      </c>
      <c r="L149" s="27">
        <f t="shared" si="6"/>
        <v>-2</v>
      </c>
      <c r="M149" s="27" t="str">
        <f t="shared" si="7"/>
        <v xml:space="preserve"> </v>
      </c>
      <c r="N149" s="27">
        <f t="shared" si="8"/>
        <v>2</v>
      </c>
    </row>
    <row r="150" spans="1:14" x14ac:dyDescent="0.25">
      <c r="A150" s="38">
        <v>358096</v>
      </c>
      <c r="B150" s="38" t="s">
        <v>1637</v>
      </c>
      <c r="C150" s="38"/>
      <c r="D150" s="38"/>
      <c r="E150" s="38"/>
      <c r="F150" s="3" t="s">
        <v>648</v>
      </c>
      <c r="G150" s="27">
        <v>3</v>
      </c>
      <c r="H150" s="27">
        <v>4</v>
      </c>
      <c r="I150" s="27">
        <v>4</v>
      </c>
      <c r="J150" s="27">
        <v>3</v>
      </c>
      <c r="K150" s="27" t="str" cm="1">
        <f t="array" ref="K150">_xlfn.IFS(J150=G150,"igual",J150&lt;G150, "aumentou",J150&gt;G150,"diminuiu")</f>
        <v>igual</v>
      </c>
      <c r="L150" s="27">
        <f t="shared" si="6"/>
        <v>0</v>
      </c>
      <c r="M150" s="27" t="str">
        <f t="shared" si="7"/>
        <v xml:space="preserve"> </v>
      </c>
      <c r="N150" s="27" t="str">
        <f t="shared" si="8"/>
        <v xml:space="preserve"> </v>
      </c>
    </row>
    <row r="151" spans="1:14" x14ac:dyDescent="0.25">
      <c r="A151" s="38">
        <v>361941</v>
      </c>
      <c r="B151" s="38" t="s">
        <v>1638</v>
      </c>
      <c r="C151" s="38" t="s">
        <v>1639</v>
      </c>
      <c r="D151" s="38"/>
      <c r="E151" s="38"/>
      <c r="F151" s="3" t="s">
        <v>666</v>
      </c>
      <c r="G151" s="27">
        <v>3</v>
      </c>
      <c r="H151" s="27">
        <v>3</v>
      </c>
      <c r="I151" s="27">
        <v>3</v>
      </c>
      <c r="J151" s="27">
        <v>3</v>
      </c>
      <c r="K151" s="27" t="str" cm="1">
        <f t="array" ref="K151">_xlfn.IFS(J151=G151,"igual",J151&lt;G151, "aumentou",J151&gt;G151,"diminuiu")</f>
        <v>igual</v>
      </c>
      <c r="L151" s="27">
        <f t="shared" si="6"/>
        <v>0</v>
      </c>
      <c r="M151" s="27" t="str">
        <f t="shared" si="7"/>
        <v xml:space="preserve"> </v>
      </c>
      <c r="N151" s="27" t="str">
        <f t="shared" si="8"/>
        <v xml:space="preserve"> </v>
      </c>
    </row>
    <row r="152" spans="1:14" x14ac:dyDescent="0.25">
      <c r="A152" s="38">
        <v>366145</v>
      </c>
      <c r="B152" s="38" t="s">
        <v>1640</v>
      </c>
      <c r="C152" s="38"/>
      <c r="D152" s="38"/>
      <c r="E152" s="38"/>
      <c r="F152" s="3" t="s">
        <v>43</v>
      </c>
      <c r="G152" s="27">
        <v>0</v>
      </c>
      <c r="H152" s="27">
        <v>0</v>
      </c>
      <c r="I152" s="27">
        <v>0</v>
      </c>
      <c r="J152" s="27">
        <v>3</v>
      </c>
      <c r="K152" s="27" t="str" cm="1">
        <f t="array" ref="K152">_xlfn.IFS(J152=G152,"igual",J152&lt;G152, "aumentou",J152&gt;G152,"diminuiu")</f>
        <v>diminuiu</v>
      </c>
      <c r="L152" s="27">
        <f t="shared" si="6"/>
        <v>-3</v>
      </c>
      <c r="M152" s="27" t="str">
        <f t="shared" si="7"/>
        <v xml:space="preserve"> </v>
      </c>
      <c r="N152" s="27">
        <f t="shared" si="8"/>
        <v>3</v>
      </c>
    </row>
    <row r="153" spans="1:14" x14ac:dyDescent="0.25">
      <c r="A153" s="38">
        <v>366561</v>
      </c>
      <c r="B153" s="38" t="s">
        <v>1641</v>
      </c>
      <c r="C153" s="38"/>
      <c r="D153" s="38"/>
      <c r="E153" s="38"/>
      <c r="F153" s="3" t="s">
        <v>684</v>
      </c>
      <c r="G153" s="27">
        <v>3</v>
      </c>
      <c r="H153" s="27">
        <v>3</v>
      </c>
      <c r="I153" s="27">
        <v>3</v>
      </c>
      <c r="J153" s="27">
        <v>3</v>
      </c>
      <c r="K153" s="27" t="str" cm="1">
        <f t="array" ref="K153">_xlfn.IFS(J153=G153,"igual",J153&lt;G153, "aumentou",J153&gt;G153,"diminuiu")</f>
        <v>igual</v>
      </c>
      <c r="L153" s="27">
        <f t="shared" si="6"/>
        <v>0</v>
      </c>
      <c r="M153" s="27" t="str">
        <f t="shared" si="7"/>
        <v xml:space="preserve"> </v>
      </c>
      <c r="N153" s="27" t="str">
        <f t="shared" si="8"/>
        <v xml:space="preserve"> </v>
      </c>
    </row>
    <row r="154" spans="1:14" x14ac:dyDescent="0.25">
      <c r="A154" s="38">
        <v>367397</v>
      </c>
      <c r="B154" s="38" t="s">
        <v>1642</v>
      </c>
      <c r="C154" s="38" t="s">
        <v>1479</v>
      </c>
      <c r="D154" s="38"/>
      <c r="E154" s="38"/>
      <c r="F154" s="3" t="s">
        <v>688</v>
      </c>
      <c r="G154" s="27">
        <v>3</v>
      </c>
      <c r="H154" s="27">
        <v>3</v>
      </c>
      <c r="I154" s="27">
        <v>4</v>
      </c>
      <c r="J154" s="27">
        <v>3</v>
      </c>
      <c r="K154" s="27" t="str" cm="1">
        <f t="array" ref="K154">_xlfn.IFS(J154=G154,"igual",J154&lt;G154, "aumentou",J154&gt;G154,"diminuiu")</f>
        <v>igual</v>
      </c>
      <c r="L154" s="27">
        <f t="shared" si="6"/>
        <v>0</v>
      </c>
      <c r="M154" s="27" t="str">
        <f t="shared" si="7"/>
        <v xml:space="preserve"> </v>
      </c>
      <c r="N154" s="27" t="str">
        <f t="shared" si="8"/>
        <v xml:space="preserve"> </v>
      </c>
    </row>
    <row r="155" spans="1:14" x14ac:dyDescent="0.25">
      <c r="A155" s="38">
        <v>369411</v>
      </c>
      <c r="B155" s="38" t="s">
        <v>1643</v>
      </c>
      <c r="C155" s="38" t="s">
        <v>1474</v>
      </c>
      <c r="D155" s="38"/>
      <c r="E155" s="38"/>
      <c r="F155" s="3" t="s">
        <v>694</v>
      </c>
      <c r="G155" s="27">
        <v>2</v>
      </c>
      <c r="H155" s="27">
        <v>2</v>
      </c>
      <c r="I155" s="27">
        <v>2</v>
      </c>
      <c r="J155" s="27">
        <v>3</v>
      </c>
      <c r="K155" s="27" t="str" cm="1">
        <f t="array" ref="K155">_xlfn.IFS(J155=G155,"igual",J155&lt;G155, "aumentou",J155&gt;G155,"diminuiu")</f>
        <v>diminuiu</v>
      </c>
      <c r="L155" s="27">
        <f t="shared" si="6"/>
        <v>-1</v>
      </c>
      <c r="M155" s="27" t="str">
        <f t="shared" si="7"/>
        <v xml:space="preserve"> </v>
      </c>
      <c r="N155" s="27">
        <f t="shared" si="8"/>
        <v>1</v>
      </c>
    </row>
    <row r="156" spans="1:14" x14ac:dyDescent="0.25">
      <c r="A156" s="38">
        <v>382639</v>
      </c>
      <c r="B156" s="38" t="s">
        <v>1644</v>
      </c>
      <c r="C156" s="38"/>
      <c r="D156" s="38"/>
      <c r="E156" s="38"/>
      <c r="F156" s="3" t="s">
        <v>710</v>
      </c>
      <c r="G156" s="27">
        <v>2</v>
      </c>
      <c r="H156" s="27">
        <v>2</v>
      </c>
      <c r="I156" s="27">
        <v>2</v>
      </c>
      <c r="J156" s="27">
        <v>3</v>
      </c>
      <c r="K156" s="27" t="str" cm="1">
        <f t="array" ref="K156">_xlfn.IFS(J156=G156,"igual",J156&lt;G156, "aumentou",J156&gt;G156,"diminuiu")</f>
        <v>diminuiu</v>
      </c>
      <c r="L156" s="27">
        <f t="shared" si="6"/>
        <v>-1</v>
      </c>
      <c r="M156" s="27" t="str">
        <f t="shared" si="7"/>
        <v xml:space="preserve"> </v>
      </c>
      <c r="N156" s="27">
        <f t="shared" si="8"/>
        <v>1</v>
      </c>
    </row>
    <row r="157" spans="1:14" x14ac:dyDescent="0.25">
      <c r="A157" s="38">
        <v>407011</v>
      </c>
      <c r="B157" s="38" t="s">
        <v>1645</v>
      </c>
      <c r="C157" s="38"/>
      <c r="D157" s="38"/>
      <c r="E157" s="38"/>
      <c r="F157" s="3" t="s">
        <v>54</v>
      </c>
      <c r="G157" s="27">
        <v>1</v>
      </c>
      <c r="H157" s="27">
        <v>1</v>
      </c>
      <c r="I157" s="27">
        <v>3</v>
      </c>
      <c r="J157" s="27">
        <v>3</v>
      </c>
      <c r="K157" s="27" t="str" cm="1">
        <f t="array" ref="K157">_xlfn.IFS(J157=G157,"igual",J157&lt;G157, "aumentou",J157&gt;G157,"diminuiu")</f>
        <v>diminuiu</v>
      </c>
      <c r="L157" s="27">
        <f t="shared" si="6"/>
        <v>-2</v>
      </c>
      <c r="M157" s="27" t="str">
        <f t="shared" si="7"/>
        <v xml:space="preserve"> </v>
      </c>
      <c r="N157" s="27">
        <f t="shared" si="8"/>
        <v>2</v>
      </c>
    </row>
    <row r="158" spans="1:14" x14ac:dyDescent="0.25">
      <c r="A158" s="38">
        <v>413551</v>
      </c>
      <c r="B158" s="38" t="s">
        <v>1646</v>
      </c>
      <c r="C158" s="38" t="s">
        <v>1647</v>
      </c>
      <c r="D158" s="38" t="s">
        <v>1648</v>
      </c>
      <c r="E158" s="38"/>
      <c r="F158" s="3" t="s">
        <v>793</v>
      </c>
      <c r="G158" s="27">
        <v>4</v>
      </c>
      <c r="H158" s="27">
        <v>4</v>
      </c>
      <c r="I158" s="27">
        <v>3</v>
      </c>
      <c r="J158" s="27">
        <v>3</v>
      </c>
      <c r="K158" s="27" t="str" cm="1">
        <f t="array" ref="K158">_xlfn.IFS(J158=G158,"igual",J158&lt;G158, "aumentou",J158&gt;G158,"diminuiu")</f>
        <v>aumentou</v>
      </c>
      <c r="L158" s="27">
        <f t="shared" si="6"/>
        <v>1</v>
      </c>
      <c r="M158" s="27">
        <f t="shared" si="7"/>
        <v>1</v>
      </c>
      <c r="N158" s="27" t="str">
        <f t="shared" si="8"/>
        <v xml:space="preserve"> </v>
      </c>
    </row>
    <row r="159" spans="1:14" x14ac:dyDescent="0.25">
      <c r="A159" s="38">
        <v>415049</v>
      </c>
      <c r="B159" s="38" t="s">
        <v>1649</v>
      </c>
      <c r="C159" s="38"/>
      <c r="D159" s="38"/>
      <c r="E159" s="38"/>
      <c r="F159" s="3" t="s">
        <v>809</v>
      </c>
      <c r="G159" s="27">
        <v>0</v>
      </c>
      <c r="H159" s="27">
        <v>0</v>
      </c>
      <c r="I159" s="27">
        <v>0</v>
      </c>
      <c r="J159" s="27">
        <v>3</v>
      </c>
      <c r="K159" s="27" t="str" cm="1">
        <f t="array" ref="K159">_xlfn.IFS(J159=G159,"igual",J159&lt;G159, "aumentou",J159&gt;G159,"diminuiu")</f>
        <v>diminuiu</v>
      </c>
      <c r="L159" s="27">
        <f t="shared" si="6"/>
        <v>-3</v>
      </c>
      <c r="M159" s="27" t="str">
        <f t="shared" si="7"/>
        <v xml:space="preserve"> </v>
      </c>
      <c r="N159" s="27">
        <f t="shared" si="8"/>
        <v>3</v>
      </c>
    </row>
    <row r="160" spans="1:14" x14ac:dyDescent="0.25">
      <c r="A160" s="38">
        <v>419249</v>
      </c>
      <c r="B160" s="38" t="s">
        <v>1650</v>
      </c>
      <c r="C160" s="38"/>
      <c r="D160" s="38"/>
      <c r="E160" s="38"/>
      <c r="F160" s="3" t="s">
        <v>872</v>
      </c>
      <c r="G160" s="27">
        <v>2</v>
      </c>
      <c r="H160" s="27">
        <v>3</v>
      </c>
      <c r="I160" s="27">
        <v>1</v>
      </c>
      <c r="J160" s="27">
        <v>3</v>
      </c>
      <c r="K160" s="27" t="str" cm="1">
        <f t="array" ref="K160">_xlfn.IFS(J160=G160,"igual",J160&lt;G160, "aumentou",J160&gt;G160,"diminuiu")</f>
        <v>diminuiu</v>
      </c>
      <c r="L160" s="27">
        <f t="shared" si="6"/>
        <v>-1</v>
      </c>
      <c r="M160" s="27" t="str">
        <f t="shared" si="7"/>
        <v xml:space="preserve"> </v>
      </c>
      <c r="N160" s="27">
        <f t="shared" si="8"/>
        <v>1</v>
      </c>
    </row>
    <row r="161" spans="1:14" x14ac:dyDescent="0.25">
      <c r="A161" s="38">
        <v>419338</v>
      </c>
      <c r="B161" s="38" t="s">
        <v>1651</v>
      </c>
      <c r="C161" s="38"/>
      <c r="D161" s="38"/>
      <c r="E161" s="38"/>
      <c r="F161" s="3" t="s">
        <v>66</v>
      </c>
      <c r="G161" s="27">
        <v>0</v>
      </c>
      <c r="H161" s="27">
        <v>0</v>
      </c>
      <c r="I161" s="27">
        <v>7</v>
      </c>
      <c r="J161" s="27">
        <v>3</v>
      </c>
      <c r="K161" s="27" t="str" cm="1">
        <f t="array" ref="K161">_xlfn.IFS(J161=G161,"igual",J161&lt;G161, "aumentou",J161&gt;G161,"diminuiu")</f>
        <v>diminuiu</v>
      </c>
      <c r="L161" s="27">
        <f t="shared" si="6"/>
        <v>-3</v>
      </c>
      <c r="M161" s="27" t="str">
        <f t="shared" si="7"/>
        <v xml:space="preserve"> </v>
      </c>
      <c r="N161" s="27">
        <f t="shared" si="8"/>
        <v>3</v>
      </c>
    </row>
    <row r="162" spans="1:14" x14ac:dyDescent="0.25">
      <c r="A162" s="38">
        <v>419958</v>
      </c>
      <c r="B162" s="38" t="s">
        <v>1652</v>
      </c>
      <c r="C162" s="38"/>
      <c r="D162" s="38"/>
      <c r="E162" s="38"/>
      <c r="F162" s="3" t="s">
        <v>880</v>
      </c>
      <c r="G162" s="27">
        <v>0</v>
      </c>
      <c r="H162" s="27">
        <v>2</v>
      </c>
      <c r="I162" s="27">
        <v>3</v>
      </c>
      <c r="J162" s="27">
        <v>3</v>
      </c>
      <c r="K162" s="27" t="str" cm="1">
        <f t="array" ref="K162">_xlfn.IFS(J162=G162,"igual",J162&lt;G162, "aumentou",J162&gt;G162,"diminuiu")</f>
        <v>diminuiu</v>
      </c>
      <c r="L162" s="27">
        <f t="shared" si="6"/>
        <v>-3</v>
      </c>
      <c r="M162" s="27" t="str">
        <f t="shared" si="7"/>
        <v xml:space="preserve"> </v>
      </c>
      <c r="N162" s="27">
        <f t="shared" si="8"/>
        <v>3</v>
      </c>
    </row>
    <row r="163" spans="1:14" x14ac:dyDescent="0.25">
      <c r="A163" s="38">
        <v>421341</v>
      </c>
      <c r="B163" s="38" t="s">
        <v>1653</v>
      </c>
      <c r="C163" s="38"/>
      <c r="D163" s="38"/>
      <c r="E163" s="38"/>
      <c r="F163" s="3" t="s">
        <v>904</v>
      </c>
      <c r="G163" s="27">
        <v>2</v>
      </c>
      <c r="H163" s="27">
        <v>2</v>
      </c>
      <c r="I163" s="27">
        <v>3</v>
      </c>
      <c r="J163" s="27">
        <v>3</v>
      </c>
      <c r="K163" s="27" t="str" cm="1">
        <f t="array" ref="K163">_xlfn.IFS(J163=G163,"igual",J163&lt;G163, "aumentou",J163&gt;G163,"diminuiu")</f>
        <v>diminuiu</v>
      </c>
      <c r="L163" s="27">
        <f t="shared" si="6"/>
        <v>-1</v>
      </c>
      <c r="M163" s="27" t="str">
        <f t="shared" si="7"/>
        <v xml:space="preserve"> </v>
      </c>
      <c r="N163" s="27">
        <f t="shared" si="8"/>
        <v>1</v>
      </c>
    </row>
    <row r="164" spans="1:14" x14ac:dyDescent="0.25">
      <c r="A164" s="38">
        <v>303623</v>
      </c>
      <c r="B164" s="38" t="s">
        <v>1654</v>
      </c>
      <c r="C164" s="38"/>
      <c r="D164" s="38"/>
      <c r="E164" s="38"/>
      <c r="F164" s="3" t="s">
        <v>5</v>
      </c>
      <c r="G164" s="27">
        <v>5</v>
      </c>
      <c r="H164" s="27">
        <v>3</v>
      </c>
      <c r="I164" s="27">
        <v>2</v>
      </c>
      <c r="J164" s="27">
        <v>4</v>
      </c>
      <c r="K164" s="27" t="str" cm="1">
        <f t="array" ref="K164">_xlfn.IFS(J164=G164,"igual",J164&lt;G164, "aumentou",J164&gt;G164,"diminuiu")</f>
        <v>aumentou</v>
      </c>
      <c r="L164" s="27">
        <f t="shared" si="6"/>
        <v>1</v>
      </c>
      <c r="M164" s="27">
        <f t="shared" si="7"/>
        <v>1</v>
      </c>
      <c r="N164" s="27" t="str">
        <f t="shared" si="8"/>
        <v xml:space="preserve"> </v>
      </c>
    </row>
    <row r="165" spans="1:14" x14ac:dyDescent="0.25">
      <c r="A165" s="38">
        <v>311375</v>
      </c>
      <c r="B165" s="38" t="s">
        <v>1655</v>
      </c>
      <c r="C165" s="38" t="s">
        <v>1656</v>
      </c>
      <c r="D165" s="38"/>
      <c r="E165" s="38"/>
      <c r="F165" s="3" t="s">
        <v>349</v>
      </c>
      <c r="G165" s="27">
        <v>10</v>
      </c>
      <c r="H165" s="27">
        <v>5</v>
      </c>
      <c r="I165" s="27">
        <v>3</v>
      </c>
      <c r="J165" s="27">
        <v>4</v>
      </c>
      <c r="K165" s="27" t="str" cm="1">
        <f t="array" ref="K165">_xlfn.IFS(J165=G165,"igual",J165&lt;G165, "aumentou",J165&gt;G165,"diminuiu")</f>
        <v>aumentou</v>
      </c>
      <c r="L165" s="27">
        <f t="shared" si="6"/>
        <v>6</v>
      </c>
      <c r="M165" s="27">
        <f t="shared" si="7"/>
        <v>6</v>
      </c>
      <c r="N165" s="27" t="str">
        <f t="shared" si="8"/>
        <v xml:space="preserve"> </v>
      </c>
    </row>
    <row r="166" spans="1:14" x14ac:dyDescent="0.25">
      <c r="A166" s="38">
        <v>315583</v>
      </c>
      <c r="B166" s="38" t="s">
        <v>1657</v>
      </c>
      <c r="C166" s="38"/>
      <c r="D166" s="38"/>
      <c r="E166" s="38"/>
      <c r="F166" s="3" t="s">
        <v>386</v>
      </c>
      <c r="G166" s="27">
        <v>4</v>
      </c>
      <c r="H166" s="27">
        <v>4</v>
      </c>
      <c r="I166" s="27">
        <v>4</v>
      </c>
      <c r="J166" s="27">
        <v>4</v>
      </c>
      <c r="K166" s="27" t="str" cm="1">
        <f t="array" ref="K166">_xlfn.IFS(J166=G166,"igual",J166&lt;G166, "aumentou",J166&gt;G166,"diminuiu")</f>
        <v>igual</v>
      </c>
      <c r="L166" s="27">
        <f t="shared" si="6"/>
        <v>0</v>
      </c>
      <c r="M166" s="27" t="str">
        <f t="shared" si="7"/>
        <v xml:space="preserve"> </v>
      </c>
      <c r="N166" s="27" t="str">
        <f t="shared" si="8"/>
        <v xml:space="preserve"> </v>
      </c>
    </row>
    <row r="167" spans="1:14" x14ac:dyDescent="0.25">
      <c r="A167" s="38">
        <v>320820</v>
      </c>
      <c r="B167" s="38" t="s">
        <v>1658</v>
      </c>
      <c r="C167" s="38"/>
      <c r="D167" s="38"/>
      <c r="E167" s="38"/>
      <c r="F167" s="3" t="s">
        <v>418</v>
      </c>
      <c r="G167" s="27">
        <v>4</v>
      </c>
      <c r="H167" s="27">
        <v>4</v>
      </c>
      <c r="I167" s="27">
        <v>4</v>
      </c>
      <c r="J167" s="27">
        <v>4</v>
      </c>
      <c r="K167" s="27" t="str" cm="1">
        <f t="array" ref="K167">_xlfn.IFS(J167=G167,"igual",J167&lt;G167, "aumentou",J167&gt;G167,"diminuiu")</f>
        <v>igual</v>
      </c>
      <c r="L167" s="27">
        <f t="shared" si="6"/>
        <v>0</v>
      </c>
      <c r="M167" s="27" t="str">
        <f t="shared" si="7"/>
        <v xml:space="preserve"> </v>
      </c>
      <c r="N167" s="27" t="str">
        <f t="shared" si="8"/>
        <v xml:space="preserve"> </v>
      </c>
    </row>
    <row r="168" spans="1:14" x14ac:dyDescent="0.25">
      <c r="A168" s="38">
        <v>322326</v>
      </c>
      <c r="B168" s="38" t="s">
        <v>1659</v>
      </c>
      <c r="C168" s="38"/>
      <c r="D168" s="38"/>
      <c r="E168" s="38"/>
      <c r="F168" s="3" t="s">
        <v>430</v>
      </c>
      <c r="G168" s="27">
        <v>3</v>
      </c>
      <c r="H168" s="27">
        <v>3</v>
      </c>
      <c r="I168" s="27">
        <v>4</v>
      </c>
      <c r="J168" s="27">
        <v>4</v>
      </c>
      <c r="K168" s="27" t="str" cm="1">
        <f t="array" ref="K168">_xlfn.IFS(J168=G168,"igual",J168&lt;G168, "aumentou",J168&gt;G168,"diminuiu")</f>
        <v>diminuiu</v>
      </c>
      <c r="L168" s="27">
        <f t="shared" si="6"/>
        <v>-1</v>
      </c>
      <c r="M168" s="27" t="str">
        <f t="shared" si="7"/>
        <v xml:space="preserve"> </v>
      </c>
      <c r="N168" s="27">
        <f t="shared" si="8"/>
        <v>1</v>
      </c>
    </row>
    <row r="169" spans="1:14" x14ac:dyDescent="0.25">
      <c r="A169" s="38">
        <v>342343</v>
      </c>
      <c r="B169" s="38" t="s">
        <v>1660</v>
      </c>
      <c r="C169" s="38" t="s">
        <v>1661</v>
      </c>
      <c r="D169" s="38"/>
      <c r="E169" s="38"/>
      <c r="F169" s="3" t="s">
        <v>542</v>
      </c>
      <c r="G169" s="27">
        <v>4</v>
      </c>
      <c r="H169" s="27">
        <v>4</v>
      </c>
      <c r="I169" s="27">
        <v>4</v>
      </c>
      <c r="J169" s="27">
        <v>4</v>
      </c>
      <c r="K169" s="27" t="str" cm="1">
        <f t="array" ref="K169">_xlfn.IFS(J169=G169,"igual",J169&lt;G169, "aumentou",J169&gt;G169,"diminuiu")</f>
        <v>igual</v>
      </c>
      <c r="L169" s="27">
        <f t="shared" si="6"/>
        <v>0</v>
      </c>
      <c r="M169" s="27" t="str">
        <f t="shared" si="7"/>
        <v xml:space="preserve"> </v>
      </c>
      <c r="N169" s="27" t="str">
        <f t="shared" si="8"/>
        <v xml:space="preserve"> </v>
      </c>
    </row>
    <row r="170" spans="1:14" x14ac:dyDescent="0.25">
      <c r="A170" s="38">
        <v>342408</v>
      </c>
      <c r="B170" s="38" t="s">
        <v>1662</v>
      </c>
      <c r="C170" s="38" t="s">
        <v>1663</v>
      </c>
      <c r="D170" s="38"/>
      <c r="E170" s="38"/>
      <c r="F170" s="3" t="s">
        <v>544</v>
      </c>
      <c r="G170" s="27">
        <v>0</v>
      </c>
      <c r="H170" s="27">
        <v>0</v>
      </c>
      <c r="I170" s="27">
        <v>0</v>
      </c>
      <c r="J170" s="27">
        <v>4</v>
      </c>
      <c r="K170" s="27" t="str" cm="1">
        <f t="array" ref="K170">_xlfn.IFS(J170=G170,"igual",J170&lt;G170, "aumentou",J170&gt;G170,"diminuiu")</f>
        <v>diminuiu</v>
      </c>
      <c r="L170" s="27">
        <f t="shared" si="6"/>
        <v>-4</v>
      </c>
      <c r="M170" s="27" t="str">
        <f t="shared" si="7"/>
        <v xml:space="preserve"> </v>
      </c>
      <c r="N170" s="27">
        <f t="shared" si="8"/>
        <v>4</v>
      </c>
    </row>
    <row r="171" spans="1:14" x14ac:dyDescent="0.25">
      <c r="A171" s="38">
        <v>345598</v>
      </c>
      <c r="B171" s="38" t="s">
        <v>1664</v>
      </c>
      <c r="C171" s="38"/>
      <c r="D171" s="38"/>
      <c r="E171" s="38"/>
      <c r="F171" s="3" t="s">
        <v>570</v>
      </c>
      <c r="G171" s="27">
        <v>4</v>
      </c>
      <c r="H171" s="27">
        <v>5</v>
      </c>
      <c r="I171" s="27">
        <v>3</v>
      </c>
      <c r="J171" s="27">
        <v>4</v>
      </c>
      <c r="K171" s="27" t="str" cm="1">
        <f t="array" ref="K171">_xlfn.IFS(J171=G171,"igual",J171&lt;G171, "aumentou",J171&gt;G171,"diminuiu")</f>
        <v>igual</v>
      </c>
      <c r="L171" s="27">
        <f t="shared" si="6"/>
        <v>0</v>
      </c>
      <c r="M171" s="27" t="str">
        <f t="shared" si="7"/>
        <v xml:space="preserve"> </v>
      </c>
      <c r="N171" s="27" t="str">
        <f t="shared" si="8"/>
        <v xml:space="preserve"> </v>
      </c>
    </row>
    <row r="172" spans="1:14" x14ac:dyDescent="0.25">
      <c r="A172" s="38">
        <v>355577</v>
      </c>
      <c r="B172" s="38" t="s">
        <v>1665</v>
      </c>
      <c r="C172" s="38" t="s">
        <v>1666</v>
      </c>
      <c r="D172" s="38"/>
      <c r="E172" s="38"/>
      <c r="F172" s="3" t="s">
        <v>634</v>
      </c>
      <c r="G172" s="27">
        <v>3</v>
      </c>
      <c r="H172" s="27">
        <v>4</v>
      </c>
      <c r="I172" s="27">
        <v>3</v>
      </c>
      <c r="J172" s="27">
        <v>4</v>
      </c>
      <c r="K172" s="27" t="str" cm="1">
        <f t="array" ref="K172">_xlfn.IFS(J172=G172,"igual",J172&lt;G172, "aumentou",J172&gt;G172,"diminuiu")</f>
        <v>diminuiu</v>
      </c>
      <c r="L172" s="27">
        <f t="shared" si="6"/>
        <v>-1</v>
      </c>
      <c r="M172" s="27" t="str">
        <f t="shared" si="7"/>
        <v xml:space="preserve"> </v>
      </c>
      <c r="N172" s="27">
        <f t="shared" si="8"/>
        <v>1</v>
      </c>
    </row>
    <row r="173" spans="1:14" x14ac:dyDescent="0.25">
      <c r="A173" s="38">
        <v>372561</v>
      </c>
      <c r="B173" s="38" t="s">
        <v>1667</v>
      </c>
      <c r="C173" s="38" t="s">
        <v>1486</v>
      </c>
      <c r="D173" s="38"/>
      <c r="E173" s="38"/>
      <c r="F173" s="3" t="s">
        <v>49</v>
      </c>
      <c r="G173" s="27">
        <v>1</v>
      </c>
      <c r="H173" s="27">
        <v>0</v>
      </c>
      <c r="I173" s="27">
        <v>0</v>
      </c>
      <c r="J173" s="27">
        <v>4</v>
      </c>
      <c r="K173" s="27" t="str" cm="1">
        <f t="array" ref="K173">_xlfn.IFS(J173=G173,"igual",J173&lt;G173, "aumentou",J173&gt;G173,"diminuiu")</f>
        <v>diminuiu</v>
      </c>
      <c r="L173" s="27">
        <f t="shared" si="6"/>
        <v>-3</v>
      </c>
      <c r="M173" s="27" t="str">
        <f t="shared" si="7"/>
        <v xml:space="preserve"> </v>
      </c>
      <c r="N173" s="27">
        <f t="shared" si="8"/>
        <v>3</v>
      </c>
    </row>
    <row r="174" spans="1:14" x14ac:dyDescent="0.25">
      <c r="A174" s="38">
        <v>412538</v>
      </c>
      <c r="B174" s="38" t="s">
        <v>1668</v>
      </c>
      <c r="C174" s="38"/>
      <c r="D174" s="38"/>
      <c r="E174" s="38"/>
      <c r="F174" s="3" t="s">
        <v>783</v>
      </c>
      <c r="G174" s="27">
        <v>8</v>
      </c>
      <c r="H174" s="27">
        <v>8</v>
      </c>
      <c r="I174" s="27">
        <v>6</v>
      </c>
      <c r="J174" s="27">
        <v>4</v>
      </c>
      <c r="K174" s="27" t="str" cm="1">
        <f t="array" ref="K174">_xlfn.IFS(J174=G174,"igual",J174&lt;G174, "aumentou",J174&gt;G174,"diminuiu")</f>
        <v>aumentou</v>
      </c>
      <c r="L174" s="27">
        <f t="shared" si="6"/>
        <v>4</v>
      </c>
      <c r="M174" s="27">
        <f t="shared" si="7"/>
        <v>4</v>
      </c>
      <c r="N174" s="27" t="str">
        <f t="shared" si="8"/>
        <v xml:space="preserve"> </v>
      </c>
    </row>
    <row r="175" spans="1:14" x14ac:dyDescent="0.25">
      <c r="A175" s="38">
        <v>418021</v>
      </c>
      <c r="B175" s="38" t="s">
        <v>1669</v>
      </c>
      <c r="C175" s="38"/>
      <c r="D175" s="38"/>
      <c r="E175" s="38"/>
      <c r="F175" s="3" t="s">
        <v>845</v>
      </c>
      <c r="G175" s="27">
        <v>5</v>
      </c>
      <c r="H175" s="27">
        <v>1</v>
      </c>
      <c r="I175" s="27">
        <v>1</v>
      </c>
      <c r="J175" s="27">
        <v>4</v>
      </c>
      <c r="K175" s="27" t="str" cm="1">
        <f t="array" ref="K175">_xlfn.IFS(J175=G175,"igual",J175&lt;G175, "aumentou",J175&gt;G175,"diminuiu")</f>
        <v>aumentou</v>
      </c>
      <c r="L175" s="27">
        <f t="shared" si="6"/>
        <v>1</v>
      </c>
      <c r="M175" s="27">
        <f t="shared" si="7"/>
        <v>1</v>
      </c>
      <c r="N175" s="27" t="str">
        <f t="shared" si="8"/>
        <v xml:space="preserve"> </v>
      </c>
    </row>
    <row r="176" spans="1:14" x14ac:dyDescent="0.25">
      <c r="A176" s="38">
        <v>418650</v>
      </c>
      <c r="B176" s="38" t="s">
        <v>1670</v>
      </c>
      <c r="C176" s="38"/>
      <c r="D176" s="38"/>
      <c r="E176" s="38"/>
      <c r="F176" s="3" t="s">
        <v>856</v>
      </c>
      <c r="G176" s="27">
        <v>5</v>
      </c>
      <c r="H176" s="27">
        <v>4</v>
      </c>
      <c r="I176" s="27">
        <v>4</v>
      </c>
      <c r="J176" s="27">
        <v>4</v>
      </c>
      <c r="K176" s="27" t="str" cm="1">
        <f t="array" ref="K176">_xlfn.IFS(J176=G176,"igual",J176&lt;G176, "aumentou",J176&gt;G176,"diminuiu")</f>
        <v>aumentou</v>
      </c>
      <c r="L176" s="27">
        <f t="shared" si="6"/>
        <v>1</v>
      </c>
      <c r="M176" s="27">
        <f t="shared" si="7"/>
        <v>1</v>
      </c>
      <c r="N176" s="27" t="str">
        <f t="shared" si="8"/>
        <v xml:space="preserve"> </v>
      </c>
    </row>
    <row r="177" spans="1:14" x14ac:dyDescent="0.25">
      <c r="A177" s="38">
        <v>300136</v>
      </c>
      <c r="B177" s="38" t="s">
        <v>1671</v>
      </c>
      <c r="C177" s="38" t="s">
        <v>1672</v>
      </c>
      <c r="D177" s="38"/>
      <c r="E177" s="38"/>
      <c r="F177" s="3" t="s">
        <v>290</v>
      </c>
      <c r="G177" s="27">
        <v>7</v>
      </c>
      <c r="H177" s="27">
        <v>5</v>
      </c>
      <c r="I177" s="27">
        <v>5</v>
      </c>
      <c r="J177" s="27">
        <v>5</v>
      </c>
      <c r="K177" s="27" t="str" cm="1">
        <f t="array" ref="K177">_xlfn.IFS(J177=G177,"igual",J177&lt;G177, "aumentou",J177&gt;G177,"diminuiu")</f>
        <v>aumentou</v>
      </c>
      <c r="L177" s="27">
        <f t="shared" si="6"/>
        <v>2</v>
      </c>
      <c r="M177" s="27">
        <f t="shared" si="7"/>
        <v>2</v>
      </c>
      <c r="N177" s="27" t="str">
        <f t="shared" si="8"/>
        <v xml:space="preserve"> </v>
      </c>
    </row>
    <row r="178" spans="1:14" x14ac:dyDescent="0.25">
      <c r="A178" s="38">
        <v>304131</v>
      </c>
      <c r="B178" s="38" t="s">
        <v>1673</v>
      </c>
      <c r="C178" s="38"/>
      <c r="D178" s="38"/>
      <c r="E178" s="38"/>
      <c r="F178" s="3" t="s">
        <v>312</v>
      </c>
      <c r="G178" s="27">
        <v>7</v>
      </c>
      <c r="H178" s="27">
        <v>7</v>
      </c>
      <c r="I178" s="27">
        <v>5</v>
      </c>
      <c r="J178" s="27">
        <v>5</v>
      </c>
      <c r="K178" s="27" t="str" cm="1">
        <f t="array" ref="K178">_xlfn.IFS(J178=G178,"igual",J178&lt;G178, "aumentou",J178&gt;G178,"diminuiu")</f>
        <v>aumentou</v>
      </c>
      <c r="L178" s="27">
        <f t="shared" si="6"/>
        <v>2</v>
      </c>
      <c r="M178" s="27">
        <f t="shared" si="7"/>
        <v>2</v>
      </c>
      <c r="N178" s="27" t="str">
        <f t="shared" si="8"/>
        <v xml:space="preserve"> </v>
      </c>
    </row>
    <row r="179" spans="1:14" x14ac:dyDescent="0.25">
      <c r="A179" s="38">
        <v>326500</v>
      </c>
      <c r="B179" s="38" t="s">
        <v>1674</v>
      </c>
      <c r="C179" s="38"/>
      <c r="D179" s="38"/>
      <c r="E179" s="38"/>
      <c r="F179" s="3" t="s">
        <v>459</v>
      </c>
      <c r="G179" s="27">
        <v>4</v>
      </c>
      <c r="H179" s="27">
        <v>6</v>
      </c>
      <c r="I179" s="27">
        <v>5</v>
      </c>
      <c r="J179" s="27">
        <v>5</v>
      </c>
      <c r="K179" s="27" t="str" cm="1">
        <f t="array" ref="K179">_xlfn.IFS(J179=G179,"igual",J179&lt;G179, "aumentou",J179&gt;G179,"diminuiu")</f>
        <v>diminuiu</v>
      </c>
      <c r="L179" s="27">
        <f t="shared" si="6"/>
        <v>-1</v>
      </c>
      <c r="M179" s="27" t="str">
        <f t="shared" si="7"/>
        <v xml:space="preserve"> </v>
      </c>
      <c r="N179" s="27">
        <f t="shared" si="8"/>
        <v>1</v>
      </c>
    </row>
    <row r="180" spans="1:14" x14ac:dyDescent="0.25">
      <c r="A180" s="38">
        <v>327352</v>
      </c>
      <c r="B180" s="38" t="s">
        <v>1675</v>
      </c>
      <c r="C180" s="38"/>
      <c r="D180" s="38"/>
      <c r="E180" s="38"/>
      <c r="F180" s="3" t="s">
        <v>463</v>
      </c>
      <c r="G180" s="27">
        <v>7</v>
      </c>
      <c r="H180" s="27">
        <v>7</v>
      </c>
      <c r="I180" s="27">
        <v>5</v>
      </c>
      <c r="J180" s="27">
        <v>5</v>
      </c>
      <c r="K180" s="27" t="str" cm="1">
        <f t="array" ref="K180">_xlfn.IFS(J180=G180,"igual",J180&lt;G180, "aumentou",J180&gt;G180,"diminuiu")</f>
        <v>aumentou</v>
      </c>
      <c r="L180" s="27">
        <f t="shared" si="6"/>
        <v>2</v>
      </c>
      <c r="M180" s="27">
        <f t="shared" si="7"/>
        <v>2</v>
      </c>
      <c r="N180" s="27" t="str">
        <f t="shared" si="8"/>
        <v xml:space="preserve"> </v>
      </c>
    </row>
    <row r="181" spans="1:14" x14ac:dyDescent="0.25">
      <c r="A181" s="38">
        <v>327557</v>
      </c>
      <c r="B181" s="38" t="s">
        <v>1676</v>
      </c>
      <c r="C181" s="38"/>
      <c r="D181" s="38"/>
      <c r="E181" s="38"/>
      <c r="F181" s="3" t="s">
        <v>466</v>
      </c>
      <c r="G181" s="27">
        <v>7</v>
      </c>
      <c r="H181" s="27">
        <v>6</v>
      </c>
      <c r="I181" s="27">
        <v>6</v>
      </c>
      <c r="J181" s="27">
        <v>5</v>
      </c>
      <c r="K181" s="27" t="str" cm="1">
        <f t="array" ref="K181">_xlfn.IFS(J181=G181,"igual",J181&lt;G181, "aumentou",J181&gt;G181,"diminuiu")</f>
        <v>aumentou</v>
      </c>
      <c r="L181" s="27">
        <f t="shared" si="6"/>
        <v>2</v>
      </c>
      <c r="M181" s="27">
        <f t="shared" si="7"/>
        <v>2</v>
      </c>
      <c r="N181" s="27" t="str">
        <f t="shared" si="8"/>
        <v xml:space="preserve"> </v>
      </c>
    </row>
    <row r="182" spans="1:14" x14ac:dyDescent="0.25">
      <c r="A182" s="38">
        <v>337668</v>
      </c>
      <c r="B182" s="38" t="s">
        <v>1677</v>
      </c>
      <c r="C182" s="38" t="s">
        <v>1678</v>
      </c>
      <c r="D182" s="38"/>
      <c r="E182" s="38"/>
      <c r="F182" s="3" t="s">
        <v>523</v>
      </c>
      <c r="G182" s="27">
        <v>3</v>
      </c>
      <c r="H182" s="27">
        <v>3</v>
      </c>
      <c r="I182" s="27">
        <v>5</v>
      </c>
      <c r="J182" s="27">
        <v>5</v>
      </c>
      <c r="K182" s="27" t="str" cm="1">
        <f t="array" ref="K182">_xlfn.IFS(J182=G182,"igual",J182&lt;G182, "aumentou",J182&gt;G182,"diminuiu")</f>
        <v>diminuiu</v>
      </c>
      <c r="L182" s="27">
        <f t="shared" si="6"/>
        <v>-2</v>
      </c>
      <c r="M182" s="27" t="str">
        <f t="shared" si="7"/>
        <v xml:space="preserve"> </v>
      </c>
      <c r="N182" s="27">
        <f t="shared" si="8"/>
        <v>2</v>
      </c>
    </row>
    <row r="183" spans="1:14" x14ac:dyDescent="0.25">
      <c r="A183" s="38">
        <v>351407</v>
      </c>
      <c r="B183" s="38" t="s">
        <v>1679</v>
      </c>
      <c r="C183" s="38" t="s">
        <v>1474</v>
      </c>
      <c r="D183" s="38"/>
      <c r="E183" s="38"/>
      <c r="F183" s="3" t="s">
        <v>604</v>
      </c>
      <c r="G183" s="27">
        <v>0</v>
      </c>
      <c r="H183" s="27">
        <v>0</v>
      </c>
      <c r="I183" s="27">
        <v>4</v>
      </c>
      <c r="J183" s="27">
        <v>5</v>
      </c>
      <c r="K183" s="27" t="str" cm="1">
        <f t="array" ref="K183">_xlfn.IFS(J183=G183,"igual",J183&lt;G183, "aumentou",J183&gt;G183,"diminuiu")</f>
        <v>diminuiu</v>
      </c>
      <c r="L183" s="27">
        <f t="shared" si="6"/>
        <v>-5</v>
      </c>
      <c r="M183" s="27" t="str">
        <f t="shared" si="7"/>
        <v xml:space="preserve"> </v>
      </c>
      <c r="N183" s="27">
        <f t="shared" si="8"/>
        <v>5</v>
      </c>
    </row>
    <row r="184" spans="1:14" x14ac:dyDescent="0.25">
      <c r="A184" s="38">
        <v>352179</v>
      </c>
      <c r="B184" s="38" t="s">
        <v>1680</v>
      </c>
      <c r="C184" s="38" t="s">
        <v>1556</v>
      </c>
      <c r="D184" s="38"/>
      <c r="E184" s="38"/>
      <c r="F184" s="3" t="s">
        <v>35</v>
      </c>
      <c r="G184" s="27">
        <v>2</v>
      </c>
      <c r="H184" s="27">
        <v>2</v>
      </c>
      <c r="I184" s="27">
        <v>4</v>
      </c>
      <c r="J184" s="27">
        <v>5</v>
      </c>
      <c r="K184" s="27" t="str" cm="1">
        <f t="array" ref="K184">_xlfn.IFS(J184=G184,"igual",J184&lt;G184, "aumentou",J184&gt;G184,"diminuiu")</f>
        <v>diminuiu</v>
      </c>
      <c r="L184" s="27">
        <f t="shared" si="6"/>
        <v>-3</v>
      </c>
      <c r="M184" s="27" t="str">
        <f t="shared" si="7"/>
        <v xml:space="preserve"> </v>
      </c>
      <c r="N184" s="27">
        <f t="shared" si="8"/>
        <v>3</v>
      </c>
    </row>
    <row r="185" spans="1:14" x14ac:dyDescent="0.25">
      <c r="A185" s="38">
        <v>394734</v>
      </c>
      <c r="B185" s="38" t="s">
        <v>1681</v>
      </c>
      <c r="C185" s="38"/>
      <c r="D185" s="38"/>
      <c r="E185" s="38"/>
      <c r="F185" s="3" t="s">
        <v>728</v>
      </c>
      <c r="G185" s="27">
        <v>5</v>
      </c>
      <c r="H185" s="27">
        <v>5</v>
      </c>
      <c r="I185" s="27">
        <v>5</v>
      </c>
      <c r="J185" s="27">
        <v>5</v>
      </c>
      <c r="K185" s="27" t="str" cm="1">
        <f t="array" ref="K185">_xlfn.IFS(J185=G185,"igual",J185&lt;G185, "aumentou",J185&gt;G185,"diminuiu")</f>
        <v>igual</v>
      </c>
      <c r="L185" s="27">
        <f t="shared" si="6"/>
        <v>0</v>
      </c>
      <c r="M185" s="27" t="str">
        <f t="shared" si="7"/>
        <v xml:space="preserve"> </v>
      </c>
      <c r="N185" s="27" t="str">
        <f t="shared" si="8"/>
        <v xml:space="preserve"> </v>
      </c>
    </row>
    <row r="186" spans="1:14" x14ac:dyDescent="0.25">
      <c r="A186" s="38">
        <v>395480</v>
      </c>
      <c r="B186" s="38" t="s">
        <v>1682</v>
      </c>
      <c r="C186" s="38"/>
      <c r="D186" s="38"/>
      <c r="E186" s="38"/>
      <c r="F186" s="3" t="s">
        <v>729</v>
      </c>
      <c r="G186" s="27">
        <v>3</v>
      </c>
      <c r="H186" s="27">
        <v>5</v>
      </c>
      <c r="I186" s="27">
        <v>160</v>
      </c>
      <c r="J186" s="27">
        <v>5</v>
      </c>
      <c r="K186" s="27" t="str" cm="1">
        <f t="array" ref="K186">_xlfn.IFS(J186=G186,"igual",J186&lt;G186, "aumentou",J186&gt;G186,"diminuiu")</f>
        <v>diminuiu</v>
      </c>
      <c r="L186" s="27">
        <f t="shared" si="6"/>
        <v>-2</v>
      </c>
      <c r="M186" s="27" t="str">
        <f t="shared" si="7"/>
        <v xml:space="preserve"> </v>
      </c>
      <c r="N186" s="27">
        <f t="shared" si="8"/>
        <v>2</v>
      </c>
    </row>
    <row r="187" spans="1:14" x14ac:dyDescent="0.25">
      <c r="A187" s="38">
        <v>418501</v>
      </c>
      <c r="B187" s="38" t="s">
        <v>1683</v>
      </c>
      <c r="C187" s="38" t="s">
        <v>1684</v>
      </c>
      <c r="D187" s="38"/>
      <c r="E187" s="38"/>
      <c r="F187" s="3" t="s">
        <v>854</v>
      </c>
      <c r="G187" s="27">
        <v>5</v>
      </c>
      <c r="H187" s="27">
        <v>4</v>
      </c>
      <c r="I187" s="27">
        <v>4</v>
      </c>
      <c r="J187" s="27">
        <v>5</v>
      </c>
      <c r="K187" s="27" t="str" cm="1">
        <f t="array" ref="K187">_xlfn.IFS(J187=G187,"igual",J187&lt;G187, "aumentou",J187&gt;G187,"diminuiu")</f>
        <v>igual</v>
      </c>
      <c r="L187" s="27">
        <f t="shared" si="6"/>
        <v>0</v>
      </c>
      <c r="M187" s="27" t="str">
        <f t="shared" si="7"/>
        <v xml:space="preserve"> </v>
      </c>
      <c r="N187" s="27" t="str">
        <f t="shared" si="8"/>
        <v xml:space="preserve"> </v>
      </c>
    </row>
    <row r="188" spans="1:14" x14ac:dyDescent="0.25">
      <c r="A188" s="38">
        <v>309222</v>
      </c>
      <c r="B188" s="38" t="s">
        <v>1685</v>
      </c>
      <c r="C188" s="38"/>
      <c r="D188" s="38"/>
      <c r="E188" s="38"/>
      <c r="F188" s="3" t="s">
        <v>11</v>
      </c>
      <c r="G188" s="27">
        <v>18</v>
      </c>
      <c r="H188" s="27">
        <v>15</v>
      </c>
      <c r="I188" s="27">
        <v>14</v>
      </c>
      <c r="J188" s="27">
        <v>6</v>
      </c>
      <c r="K188" s="27" t="str" cm="1">
        <f t="array" ref="K188">_xlfn.IFS(J188=G188,"igual",J188&lt;G188, "aumentou",J188&gt;G188,"diminuiu")</f>
        <v>aumentou</v>
      </c>
      <c r="L188" s="27">
        <f t="shared" si="6"/>
        <v>12</v>
      </c>
      <c r="M188" s="27">
        <f t="shared" si="7"/>
        <v>12</v>
      </c>
      <c r="N188" s="27" t="str">
        <f t="shared" si="8"/>
        <v xml:space="preserve"> </v>
      </c>
    </row>
    <row r="189" spans="1:14" x14ac:dyDescent="0.25">
      <c r="A189" s="38">
        <v>311961</v>
      </c>
      <c r="B189" s="38" t="s">
        <v>1686</v>
      </c>
      <c r="C189" s="38"/>
      <c r="D189" s="38"/>
      <c r="E189" s="38"/>
      <c r="F189" s="3" t="s">
        <v>357</v>
      </c>
      <c r="G189" s="27">
        <v>4</v>
      </c>
      <c r="H189" s="27">
        <v>4</v>
      </c>
      <c r="I189" s="27">
        <v>5</v>
      </c>
      <c r="J189" s="27">
        <v>6</v>
      </c>
      <c r="K189" s="27" t="str" cm="1">
        <f t="array" ref="K189">_xlfn.IFS(J189=G189,"igual",J189&lt;G189, "aumentou",J189&gt;G189,"diminuiu")</f>
        <v>diminuiu</v>
      </c>
      <c r="L189" s="27">
        <f t="shared" si="6"/>
        <v>-2</v>
      </c>
      <c r="M189" s="27" t="str">
        <f t="shared" si="7"/>
        <v xml:space="preserve"> </v>
      </c>
      <c r="N189" s="27">
        <f t="shared" si="8"/>
        <v>2</v>
      </c>
    </row>
    <row r="190" spans="1:14" x14ac:dyDescent="0.25">
      <c r="A190" s="38">
        <v>313904</v>
      </c>
      <c r="B190" s="38" t="s">
        <v>1687</v>
      </c>
      <c r="C190" s="38"/>
      <c r="D190" s="38"/>
      <c r="E190" s="38"/>
      <c r="F190" s="3" t="s">
        <v>370</v>
      </c>
      <c r="G190" s="27">
        <v>0</v>
      </c>
      <c r="H190" s="27">
        <v>0</v>
      </c>
      <c r="I190" s="27">
        <v>5</v>
      </c>
      <c r="J190" s="27">
        <v>6</v>
      </c>
      <c r="K190" s="27" t="str" cm="1">
        <f t="array" ref="K190">_xlfn.IFS(J190=G190,"igual",J190&lt;G190, "aumentou",J190&gt;G190,"diminuiu")</f>
        <v>diminuiu</v>
      </c>
      <c r="L190" s="27">
        <f t="shared" si="6"/>
        <v>-6</v>
      </c>
      <c r="M190" s="27" t="str">
        <f t="shared" si="7"/>
        <v xml:space="preserve"> </v>
      </c>
      <c r="N190" s="27">
        <f t="shared" si="8"/>
        <v>6</v>
      </c>
    </row>
    <row r="191" spans="1:14" x14ac:dyDescent="0.25">
      <c r="A191" s="38">
        <v>318566</v>
      </c>
      <c r="B191" s="38" t="s">
        <v>1688</v>
      </c>
      <c r="C191" s="38" t="s">
        <v>1689</v>
      </c>
      <c r="D191" s="38"/>
      <c r="E191" s="38"/>
      <c r="F191" s="35" t="s">
        <v>406</v>
      </c>
      <c r="G191" s="37">
        <v>10</v>
      </c>
      <c r="H191" s="37">
        <v>14</v>
      </c>
      <c r="I191" s="37">
        <v>291</v>
      </c>
      <c r="J191" s="37">
        <v>6</v>
      </c>
      <c r="K191" s="27" t="str" cm="1">
        <f t="array" ref="K191">_xlfn.IFS(J191=G191,"igual",J191&lt;G191, "aumentou",J191&gt;G191,"diminuiu")</f>
        <v>aumentou</v>
      </c>
      <c r="L191" s="27">
        <f t="shared" si="6"/>
        <v>4</v>
      </c>
      <c r="M191" s="27">
        <f t="shared" si="7"/>
        <v>4</v>
      </c>
      <c r="N191" s="27" t="str">
        <f t="shared" si="8"/>
        <v xml:space="preserve"> </v>
      </c>
    </row>
    <row r="192" spans="1:14" x14ac:dyDescent="0.25">
      <c r="A192" s="38">
        <v>321087</v>
      </c>
      <c r="B192" s="38" t="s">
        <v>1690</v>
      </c>
      <c r="C192" s="38"/>
      <c r="D192" s="38"/>
      <c r="E192" s="38"/>
      <c r="F192" s="3" t="s">
        <v>423</v>
      </c>
      <c r="G192" s="27">
        <v>4</v>
      </c>
      <c r="H192" s="27">
        <v>6</v>
      </c>
      <c r="I192" s="27">
        <v>6</v>
      </c>
      <c r="J192" s="27">
        <v>6</v>
      </c>
      <c r="K192" s="27" t="str" cm="1">
        <f t="array" ref="K192">_xlfn.IFS(J192=G192,"igual",J192&lt;G192, "aumentou",J192&gt;G192,"diminuiu")</f>
        <v>diminuiu</v>
      </c>
      <c r="L192" s="27">
        <f t="shared" si="6"/>
        <v>-2</v>
      </c>
      <c r="M192" s="27" t="str">
        <f t="shared" si="7"/>
        <v xml:space="preserve"> </v>
      </c>
      <c r="N192" s="27">
        <f t="shared" si="8"/>
        <v>2</v>
      </c>
    </row>
    <row r="193" spans="1:14" x14ac:dyDescent="0.25">
      <c r="A193" s="38">
        <v>330264</v>
      </c>
      <c r="B193" s="38" t="s">
        <v>1691</v>
      </c>
      <c r="C193" s="38"/>
      <c r="D193" s="38"/>
      <c r="E193" s="38"/>
      <c r="F193" s="3" t="s">
        <v>483</v>
      </c>
      <c r="G193" s="27">
        <v>2</v>
      </c>
      <c r="H193" s="27">
        <v>4</v>
      </c>
      <c r="I193" s="27">
        <v>6</v>
      </c>
      <c r="J193" s="27">
        <v>6</v>
      </c>
      <c r="K193" s="27" t="str" cm="1">
        <f t="array" ref="K193">_xlfn.IFS(J193=G193,"igual",J193&lt;G193, "aumentou",J193&gt;G193,"diminuiu")</f>
        <v>diminuiu</v>
      </c>
      <c r="L193" s="27">
        <f t="shared" si="6"/>
        <v>-4</v>
      </c>
      <c r="M193" s="27" t="str">
        <f t="shared" si="7"/>
        <v xml:space="preserve"> </v>
      </c>
      <c r="N193" s="27">
        <f t="shared" si="8"/>
        <v>4</v>
      </c>
    </row>
    <row r="194" spans="1:14" x14ac:dyDescent="0.25">
      <c r="A194" s="38">
        <v>350346</v>
      </c>
      <c r="B194" s="38" t="s">
        <v>1692</v>
      </c>
      <c r="C194" s="38"/>
      <c r="D194" s="38"/>
      <c r="E194" s="38"/>
      <c r="F194" s="3" t="s">
        <v>598</v>
      </c>
      <c r="G194" s="27">
        <v>6</v>
      </c>
      <c r="H194" s="27">
        <v>6</v>
      </c>
      <c r="I194" s="27">
        <v>6</v>
      </c>
      <c r="J194" s="27">
        <v>6</v>
      </c>
      <c r="K194" s="27" t="str" cm="1">
        <f t="array" ref="K194">_xlfn.IFS(J194=G194,"igual",J194&lt;G194, "aumentou",J194&gt;G194,"diminuiu")</f>
        <v>igual</v>
      </c>
      <c r="L194" s="27">
        <f t="shared" si="6"/>
        <v>0</v>
      </c>
      <c r="M194" s="27" t="str">
        <f t="shared" si="7"/>
        <v xml:space="preserve"> </v>
      </c>
      <c r="N194" s="27" t="str">
        <f t="shared" si="8"/>
        <v xml:space="preserve"> </v>
      </c>
    </row>
    <row r="195" spans="1:14" x14ac:dyDescent="0.25">
      <c r="A195" s="38">
        <v>359122</v>
      </c>
      <c r="B195" s="38" t="s">
        <v>1693</v>
      </c>
      <c r="C195" s="38"/>
      <c r="D195" s="38"/>
      <c r="E195" s="38"/>
      <c r="F195" s="3" t="s">
        <v>654</v>
      </c>
      <c r="G195" s="27">
        <v>4</v>
      </c>
      <c r="H195" s="27">
        <v>4</v>
      </c>
      <c r="I195" s="27">
        <v>5</v>
      </c>
      <c r="J195" s="27">
        <v>6</v>
      </c>
      <c r="K195" s="27" t="str" cm="1">
        <f t="array" ref="K195">_xlfn.IFS(J195=G195,"igual",J195&lt;G195, "aumentou",J195&gt;G195,"diminuiu")</f>
        <v>diminuiu</v>
      </c>
      <c r="L195" s="27">
        <f t="shared" si="6"/>
        <v>-2</v>
      </c>
      <c r="M195" s="27" t="str">
        <f t="shared" si="7"/>
        <v xml:space="preserve"> </v>
      </c>
      <c r="N195" s="27">
        <f t="shared" si="8"/>
        <v>2</v>
      </c>
    </row>
    <row r="196" spans="1:14" x14ac:dyDescent="0.25">
      <c r="A196" s="38">
        <v>324213</v>
      </c>
      <c r="B196" s="38" t="s">
        <v>1694</v>
      </c>
      <c r="C196" s="38" t="s">
        <v>1695</v>
      </c>
      <c r="D196" s="38"/>
      <c r="E196" s="38"/>
      <c r="F196" s="3" t="s">
        <v>443</v>
      </c>
      <c r="G196" s="27">
        <v>3</v>
      </c>
      <c r="H196" s="27">
        <v>3</v>
      </c>
      <c r="I196" s="27">
        <v>3</v>
      </c>
      <c r="J196" s="27">
        <v>7</v>
      </c>
      <c r="K196" s="27" t="str" cm="1">
        <f t="array" ref="K196">_xlfn.IFS(J196=G196,"igual",J196&lt;G196, "aumentou",J196&gt;G196,"diminuiu")</f>
        <v>diminuiu</v>
      </c>
      <c r="L196" s="27">
        <f t="shared" si="6"/>
        <v>-4</v>
      </c>
      <c r="M196" s="27" t="str">
        <f t="shared" si="7"/>
        <v xml:space="preserve"> </v>
      </c>
      <c r="N196" s="27">
        <f t="shared" si="8"/>
        <v>4</v>
      </c>
    </row>
    <row r="197" spans="1:14" x14ac:dyDescent="0.25">
      <c r="A197" s="38">
        <v>329886</v>
      </c>
      <c r="B197" s="38" t="s">
        <v>1696</v>
      </c>
      <c r="C197" s="38"/>
      <c r="D197" s="38"/>
      <c r="E197" s="38"/>
      <c r="F197" s="3" t="s">
        <v>480</v>
      </c>
      <c r="G197" s="27">
        <v>8</v>
      </c>
      <c r="H197" s="27">
        <v>4</v>
      </c>
      <c r="I197" s="27">
        <v>3</v>
      </c>
      <c r="J197" s="27">
        <v>7</v>
      </c>
      <c r="K197" s="27" t="str" cm="1">
        <f t="array" ref="K197">_xlfn.IFS(J197=G197,"igual",J197&lt;G197, "aumentou",J197&gt;G197,"diminuiu")</f>
        <v>aumentou</v>
      </c>
      <c r="L197" s="27">
        <f t="shared" si="6"/>
        <v>1</v>
      </c>
      <c r="M197" s="27">
        <f t="shared" si="7"/>
        <v>1</v>
      </c>
      <c r="N197" s="27" t="str">
        <f t="shared" si="8"/>
        <v xml:space="preserve"> </v>
      </c>
    </row>
    <row r="198" spans="1:14" x14ac:dyDescent="0.25">
      <c r="A198" s="38">
        <v>339601</v>
      </c>
      <c r="B198" s="38" t="s">
        <v>1697</v>
      </c>
      <c r="C198" s="38" t="s">
        <v>1698</v>
      </c>
      <c r="D198" s="38"/>
      <c r="E198" s="38"/>
      <c r="F198" s="3" t="s">
        <v>529</v>
      </c>
      <c r="G198" s="27">
        <v>0</v>
      </c>
      <c r="H198" s="27">
        <v>0</v>
      </c>
      <c r="I198" s="27">
        <v>0</v>
      </c>
      <c r="J198" s="27">
        <v>7</v>
      </c>
      <c r="K198" s="27" t="str" cm="1">
        <f t="array" ref="K198">_xlfn.IFS(J198=G198,"igual",J198&lt;G198, "aumentou",J198&gt;G198,"diminuiu")</f>
        <v>diminuiu</v>
      </c>
      <c r="L198" s="27">
        <f t="shared" si="6"/>
        <v>-7</v>
      </c>
      <c r="M198" s="27" t="str">
        <f t="shared" si="7"/>
        <v xml:space="preserve"> </v>
      </c>
      <c r="N198" s="27">
        <f t="shared" si="8"/>
        <v>7</v>
      </c>
    </row>
    <row r="199" spans="1:14" x14ac:dyDescent="0.25">
      <c r="A199" s="38">
        <v>347507</v>
      </c>
      <c r="B199" s="38" t="s">
        <v>1699</v>
      </c>
      <c r="C199" s="38"/>
      <c r="D199" s="38"/>
      <c r="E199" s="38"/>
      <c r="F199" s="3" t="s">
        <v>581</v>
      </c>
      <c r="G199" s="27">
        <v>4</v>
      </c>
      <c r="H199" s="27">
        <v>8</v>
      </c>
      <c r="I199" s="27">
        <v>9</v>
      </c>
      <c r="J199" s="27">
        <v>7</v>
      </c>
      <c r="K199" s="27" t="str" cm="1">
        <f t="array" ref="K199">_xlfn.IFS(J199=G199,"igual",J199&lt;G199, "aumentou",J199&gt;G199,"diminuiu")</f>
        <v>diminuiu</v>
      </c>
      <c r="L199" s="27">
        <f t="shared" si="6"/>
        <v>-3</v>
      </c>
      <c r="M199" s="27" t="str">
        <f t="shared" si="7"/>
        <v xml:space="preserve"> </v>
      </c>
      <c r="N199" s="27">
        <f t="shared" si="8"/>
        <v>3</v>
      </c>
    </row>
    <row r="200" spans="1:14" x14ac:dyDescent="0.25">
      <c r="A200" s="38">
        <v>352543</v>
      </c>
      <c r="B200" s="38" t="s">
        <v>1700</v>
      </c>
      <c r="C200" s="38" t="s">
        <v>1587</v>
      </c>
      <c r="D200" s="38"/>
      <c r="E200" s="38"/>
      <c r="F200" s="3" t="s">
        <v>610</v>
      </c>
      <c r="G200" s="27">
        <v>12</v>
      </c>
      <c r="H200" s="27">
        <v>13</v>
      </c>
      <c r="I200" s="27">
        <v>5</v>
      </c>
      <c r="J200" s="27">
        <v>7</v>
      </c>
      <c r="K200" s="27" t="str" cm="1">
        <f t="array" ref="K200">_xlfn.IFS(J200=G200,"igual",J200&lt;G200, "aumentou",J200&gt;G200,"diminuiu")</f>
        <v>aumentou</v>
      </c>
      <c r="L200" s="27">
        <f t="shared" si="6"/>
        <v>5</v>
      </c>
      <c r="M200" s="27">
        <f t="shared" si="7"/>
        <v>5</v>
      </c>
      <c r="N200" s="27" t="str">
        <f t="shared" si="8"/>
        <v xml:space="preserve"> </v>
      </c>
    </row>
    <row r="201" spans="1:14" x14ac:dyDescent="0.25">
      <c r="A201" s="38">
        <v>354562</v>
      </c>
      <c r="B201" s="38" t="s">
        <v>1544</v>
      </c>
      <c r="C201" s="38"/>
      <c r="D201" s="38"/>
      <c r="E201" s="38"/>
      <c r="F201" s="3" t="s">
        <v>626</v>
      </c>
      <c r="G201" s="27">
        <v>5</v>
      </c>
      <c r="H201" s="27">
        <v>5</v>
      </c>
      <c r="I201" s="27">
        <v>5</v>
      </c>
      <c r="J201" s="27">
        <v>7</v>
      </c>
      <c r="K201" s="27" t="str" cm="1">
        <f t="array" ref="K201">_xlfn.IFS(J201=G201,"igual",J201&lt;G201, "aumentou",J201&gt;G201,"diminuiu")</f>
        <v>diminuiu</v>
      </c>
      <c r="L201" s="27">
        <f t="shared" si="6"/>
        <v>-2</v>
      </c>
      <c r="M201" s="27" t="str">
        <f t="shared" si="7"/>
        <v xml:space="preserve"> </v>
      </c>
      <c r="N201" s="27">
        <f t="shared" si="8"/>
        <v>2</v>
      </c>
    </row>
    <row r="202" spans="1:14" x14ac:dyDescent="0.25">
      <c r="A202" s="38">
        <v>357022</v>
      </c>
      <c r="B202" s="38" t="s">
        <v>1701</v>
      </c>
      <c r="C202" s="38" t="s">
        <v>1702</v>
      </c>
      <c r="D202" s="38"/>
      <c r="E202" s="38"/>
      <c r="F202" s="3" t="s">
        <v>642</v>
      </c>
      <c r="G202" s="27">
        <v>8</v>
      </c>
      <c r="H202" s="27">
        <v>8</v>
      </c>
      <c r="I202" s="27">
        <v>7</v>
      </c>
      <c r="J202" s="27">
        <v>7</v>
      </c>
      <c r="K202" s="27" t="str" cm="1">
        <f t="array" ref="K202">_xlfn.IFS(J202=G202,"igual",J202&lt;G202, "aumentou",J202&gt;G202,"diminuiu")</f>
        <v>aumentou</v>
      </c>
      <c r="L202" s="27">
        <f t="shared" ref="L202:L265" si="9">G202-J202</f>
        <v>1</v>
      </c>
      <c r="M202" s="27">
        <f t="shared" ref="M202:M265" si="10">IF(K202="aumentou",G202-J202, " ")</f>
        <v>1</v>
      </c>
      <c r="N202" s="27" t="str">
        <f t="shared" ref="N202:N265" si="11">IF(K202="diminuiu",J202-G202, " ")</f>
        <v xml:space="preserve"> </v>
      </c>
    </row>
    <row r="203" spans="1:14" x14ac:dyDescent="0.25">
      <c r="A203" s="38">
        <v>358754</v>
      </c>
      <c r="B203" s="38" t="s">
        <v>1703</v>
      </c>
      <c r="C203" s="38"/>
      <c r="D203" s="38"/>
      <c r="E203" s="38"/>
      <c r="F203" s="3" t="s">
        <v>651</v>
      </c>
      <c r="G203" s="27">
        <v>9</v>
      </c>
      <c r="H203" s="27">
        <v>9</v>
      </c>
      <c r="I203" s="27">
        <v>9</v>
      </c>
      <c r="J203" s="27">
        <v>7</v>
      </c>
      <c r="K203" s="27" t="str" cm="1">
        <f t="array" ref="K203">_xlfn.IFS(J203=G203,"igual",J203&lt;G203, "aumentou",J203&gt;G203,"diminuiu")</f>
        <v>aumentou</v>
      </c>
      <c r="L203" s="27">
        <f t="shared" si="9"/>
        <v>2</v>
      </c>
      <c r="M203" s="27">
        <f t="shared" si="10"/>
        <v>2</v>
      </c>
      <c r="N203" s="27" t="str">
        <f t="shared" si="11"/>
        <v xml:space="preserve"> </v>
      </c>
    </row>
    <row r="204" spans="1:14" x14ac:dyDescent="0.25">
      <c r="A204" s="38">
        <v>360414</v>
      </c>
      <c r="B204" s="38" t="s">
        <v>1704</v>
      </c>
      <c r="C204" s="38" t="s">
        <v>1614</v>
      </c>
      <c r="D204" s="38"/>
      <c r="E204" s="38"/>
      <c r="F204" s="3" t="s">
        <v>659</v>
      </c>
      <c r="G204" s="27">
        <v>8</v>
      </c>
      <c r="H204" s="27">
        <v>9</v>
      </c>
      <c r="I204" s="27">
        <v>7</v>
      </c>
      <c r="J204" s="27">
        <v>7</v>
      </c>
      <c r="K204" s="27" t="str" cm="1">
        <f t="array" ref="K204">_xlfn.IFS(J204=G204,"igual",J204&lt;G204, "aumentou",J204&gt;G204,"diminuiu")</f>
        <v>aumentou</v>
      </c>
      <c r="L204" s="27">
        <f t="shared" si="9"/>
        <v>1</v>
      </c>
      <c r="M204" s="27">
        <f t="shared" si="10"/>
        <v>1</v>
      </c>
      <c r="N204" s="27" t="str">
        <f t="shared" si="11"/>
        <v xml:space="preserve"> </v>
      </c>
    </row>
    <row r="205" spans="1:14" x14ac:dyDescent="0.25">
      <c r="A205" s="38">
        <v>360767</v>
      </c>
      <c r="B205" s="38" t="s">
        <v>1705</v>
      </c>
      <c r="C205" s="38"/>
      <c r="D205" s="38"/>
      <c r="E205" s="38"/>
      <c r="F205" s="3" t="s">
        <v>662</v>
      </c>
      <c r="G205" s="27">
        <v>0</v>
      </c>
      <c r="H205" s="27">
        <v>0</v>
      </c>
      <c r="I205" s="27">
        <v>11</v>
      </c>
      <c r="J205" s="27">
        <v>7</v>
      </c>
      <c r="K205" s="27" t="str" cm="1">
        <f t="array" ref="K205">_xlfn.IFS(J205=G205,"igual",J205&lt;G205, "aumentou",J205&gt;G205,"diminuiu")</f>
        <v>diminuiu</v>
      </c>
      <c r="L205" s="27">
        <f t="shared" si="9"/>
        <v>-7</v>
      </c>
      <c r="M205" s="27" t="str">
        <f t="shared" si="10"/>
        <v xml:space="preserve"> </v>
      </c>
      <c r="N205" s="27">
        <f t="shared" si="11"/>
        <v>7</v>
      </c>
    </row>
    <row r="206" spans="1:14" x14ac:dyDescent="0.25">
      <c r="A206" s="38">
        <v>418617</v>
      </c>
      <c r="B206" s="38" t="s">
        <v>1706</v>
      </c>
      <c r="C206" s="38"/>
      <c r="D206" s="38"/>
      <c r="E206" s="38"/>
      <c r="F206" s="3" t="s">
        <v>855</v>
      </c>
      <c r="G206" s="27">
        <v>7</v>
      </c>
      <c r="H206" s="27">
        <v>7</v>
      </c>
      <c r="I206" s="27">
        <v>7</v>
      </c>
      <c r="J206" s="27">
        <v>7</v>
      </c>
      <c r="K206" s="27" t="str" cm="1">
        <f t="array" ref="K206">_xlfn.IFS(J206=G206,"igual",J206&lt;G206, "aumentou",J206&gt;G206,"diminuiu")</f>
        <v>igual</v>
      </c>
      <c r="L206" s="27">
        <f t="shared" si="9"/>
        <v>0</v>
      </c>
      <c r="M206" s="27" t="str">
        <f t="shared" si="10"/>
        <v xml:space="preserve"> </v>
      </c>
      <c r="N206" s="27" t="str">
        <f t="shared" si="11"/>
        <v xml:space="preserve"> </v>
      </c>
    </row>
    <row r="207" spans="1:14" x14ac:dyDescent="0.25">
      <c r="A207" s="38">
        <v>311057</v>
      </c>
      <c r="B207" s="38" t="s">
        <v>1707</v>
      </c>
      <c r="C207" s="38" t="s">
        <v>1587</v>
      </c>
      <c r="D207" s="38"/>
      <c r="E207" s="38"/>
      <c r="F207" s="3" t="s">
        <v>346</v>
      </c>
      <c r="G207" s="27">
        <v>3</v>
      </c>
      <c r="H207" s="27">
        <v>3</v>
      </c>
      <c r="I207" s="27">
        <v>6</v>
      </c>
      <c r="J207" s="27">
        <v>8</v>
      </c>
      <c r="K207" s="27" t="str" cm="1">
        <f t="array" ref="K207">_xlfn.IFS(J207=G207,"igual",J207&lt;G207, "aumentou",J207&gt;G207,"diminuiu")</f>
        <v>diminuiu</v>
      </c>
      <c r="L207" s="27">
        <f t="shared" si="9"/>
        <v>-5</v>
      </c>
      <c r="M207" s="27" t="str">
        <f t="shared" si="10"/>
        <v xml:space="preserve"> </v>
      </c>
      <c r="N207" s="27">
        <f t="shared" si="11"/>
        <v>5</v>
      </c>
    </row>
    <row r="208" spans="1:14" x14ac:dyDescent="0.25">
      <c r="A208" s="38">
        <v>311715</v>
      </c>
      <c r="B208" s="38" t="s">
        <v>1708</v>
      </c>
      <c r="C208" s="38"/>
      <c r="D208" s="38"/>
      <c r="E208" s="38"/>
      <c r="F208" s="3" t="s">
        <v>354</v>
      </c>
      <c r="G208" s="27">
        <v>10</v>
      </c>
      <c r="H208" s="27">
        <v>7</v>
      </c>
      <c r="I208" s="27">
        <v>6</v>
      </c>
      <c r="J208" s="27">
        <v>8</v>
      </c>
      <c r="K208" s="27" t="str" cm="1">
        <f t="array" ref="K208">_xlfn.IFS(J208=G208,"igual",J208&lt;G208, "aumentou",J208&gt;G208,"diminuiu")</f>
        <v>aumentou</v>
      </c>
      <c r="L208" s="27">
        <f t="shared" si="9"/>
        <v>2</v>
      </c>
      <c r="M208" s="27">
        <f t="shared" si="10"/>
        <v>2</v>
      </c>
      <c r="N208" s="27" t="str">
        <f t="shared" si="11"/>
        <v xml:space="preserve"> </v>
      </c>
    </row>
    <row r="209" spans="1:14" x14ac:dyDescent="0.25">
      <c r="A209" s="38">
        <v>323357</v>
      </c>
      <c r="B209" s="38" t="s">
        <v>1709</v>
      </c>
      <c r="C209" s="38"/>
      <c r="D209" s="38"/>
      <c r="E209" s="38"/>
      <c r="F209" s="3" t="s">
        <v>437</v>
      </c>
      <c r="G209" s="27">
        <v>6</v>
      </c>
      <c r="H209" s="27">
        <v>7</v>
      </c>
      <c r="I209" s="27">
        <v>8</v>
      </c>
      <c r="J209" s="27">
        <v>8</v>
      </c>
      <c r="K209" s="27" t="str" cm="1">
        <f t="array" ref="K209">_xlfn.IFS(J209=G209,"igual",J209&lt;G209, "aumentou",J209&gt;G209,"diminuiu")</f>
        <v>diminuiu</v>
      </c>
      <c r="L209" s="27">
        <f t="shared" si="9"/>
        <v>-2</v>
      </c>
      <c r="M209" s="27" t="str">
        <f t="shared" si="10"/>
        <v xml:space="preserve"> </v>
      </c>
      <c r="N209" s="27">
        <f t="shared" si="11"/>
        <v>2</v>
      </c>
    </row>
    <row r="210" spans="1:14" x14ac:dyDescent="0.25">
      <c r="A210" s="38">
        <v>335215</v>
      </c>
      <c r="B210" s="38" t="s">
        <v>1710</v>
      </c>
      <c r="C210" s="38"/>
      <c r="D210" s="38"/>
      <c r="E210" s="38"/>
      <c r="F210" s="3" t="s">
        <v>504</v>
      </c>
      <c r="G210" s="27">
        <v>5</v>
      </c>
      <c r="H210" s="27">
        <v>5</v>
      </c>
      <c r="I210" s="27">
        <v>7</v>
      </c>
      <c r="J210" s="27">
        <v>8</v>
      </c>
      <c r="K210" s="27" t="str" cm="1">
        <f t="array" ref="K210">_xlfn.IFS(J210=G210,"igual",J210&lt;G210, "aumentou",J210&gt;G210,"diminuiu")</f>
        <v>diminuiu</v>
      </c>
      <c r="L210" s="27">
        <f t="shared" si="9"/>
        <v>-3</v>
      </c>
      <c r="M210" s="27" t="str">
        <f t="shared" si="10"/>
        <v xml:space="preserve"> </v>
      </c>
      <c r="N210" s="27">
        <f t="shared" si="11"/>
        <v>3</v>
      </c>
    </row>
    <row r="211" spans="1:14" x14ac:dyDescent="0.25">
      <c r="A211" s="38">
        <v>335479</v>
      </c>
      <c r="B211" s="38" t="s">
        <v>1711</v>
      </c>
      <c r="C211" s="38" t="s">
        <v>1712</v>
      </c>
      <c r="D211" s="38"/>
      <c r="E211" s="38"/>
      <c r="F211" s="3" t="s">
        <v>505</v>
      </c>
      <c r="G211" s="27">
        <v>9</v>
      </c>
      <c r="H211" s="27">
        <v>7</v>
      </c>
      <c r="I211" s="27">
        <v>7</v>
      </c>
      <c r="J211" s="27">
        <v>8</v>
      </c>
      <c r="K211" s="27" t="str" cm="1">
        <f t="array" ref="K211">_xlfn.IFS(J211=G211,"igual",J211&lt;G211, "aumentou",J211&gt;G211,"diminuiu")</f>
        <v>aumentou</v>
      </c>
      <c r="L211" s="27">
        <f t="shared" si="9"/>
        <v>1</v>
      </c>
      <c r="M211" s="27">
        <f t="shared" si="10"/>
        <v>1</v>
      </c>
      <c r="N211" s="27" t="str">
        <f t="shared" si="11"/>
        <v xml:space="preserve"> </v>
      </c>
    </row>
    <row r="212" spans="1:14" x14ac:dyDescent="0.25">
      <c r="A212" s="38">
        <v>335541</v>
      </c>
      <c r="B212" s="38" t="s">
        <v>1713</v>
      </c>
      <c r="C212" s="38" t="s">
        <v>1614</v>
      </c>
      <c r="D212" s="38"/>
      <c r="E212" s="38"/>
      <c r="F212" s="3" t="s">
        <v>18</v>
      </c>
      <c r="G212" s="27">
        <v>4</v>
      </c>
      <c r="H212" s="27">
        <v>8</v>
      </c>
      <c r="I212" s="27">
        <v>8</v>
      </c>
      <c r="J212" s="27">
        <v>8</v>
      </c>
      <c r="K212" s="27" t="str" cm="1">
        <f t="array" ref="K212">_xlfn.IFS(J212=G212,"igual",J212&lt;G212, "aumentou",J212&gt;G212,"diminuiu")</f>
        <v>diminuiu</v>
      </c>
      <c r="L212" s="27">
        <f t="shared" si="9"/>
        <v>-4</v>
      </c>
      <c r="M212" s="27" t="str">
        <f t="shared" si="10"/>
        <v xml:space="preserve"> </v>
      </c>
      <c r="N212" s="27">
        <f t="shared" si="11"/>
        <v>4</v>
      </c>
    </row>
    <row r="213" spans="1:14" x14ac:dyDescent="0.25">
      <c r="A213" s="38">
        <v>336858</v>
      </c>
      <c r="B213" s="38" t="s">
        <v>1714</v>
      </c>
      <c r="C213" s="38"/>
      <c r="D213" s="38"/>
      <c r="E213" s="38"/>
      <c r="F213" s="3" t="s">
        <v>517</v>
      </c>
      <c r="G213" s="27">
        <v>12</v>
      </c>
      <c r="H213" s="27">
        <v>11</v>
      </c>
      <c r="I213" s="27">
        <v>10</v>
      </c>
      <c r="J213" s="27">
        <v>8</v>
      </c>
      <c r="K213" s="27" t="str" cm="1">
        <f t="array" ref="K213">_xlfn.IFS(J213=G213,"igual",J213&lt;G213, "aumentou",J213&gt;G213,"diminuiu")</f>
        <v>aumentou</v>
      </c>
      <c r="L213" s="27">
        <f t="shared" si="9"/>
        <v>4</v>
      </c>
      <c r="M213" s="27">
        <f t="shared" si="10"/>
        <v>4</v>
      </c>
      <c r="N213" s="27" t="str">
        <f t="shared" si="11"/>
        <v xml:space="preserve"> </v>
      </c>
    </row>
    <row r="214" spans="1:14" x14ac:dyDescent="0.25">
      <c r="A214" s="38">
        <v>337561</v>
      </c>
      <c r="B214" s="38" t="s">
        <v>1715</v>
      </c>
      <c r="C214" s="38"/>
      <c r="D214" s="38"/>
      <c r="E214" s="38"/>
      <c r="F214" s="3" t="s">
        <v>522</v>
      </c>
      <c r="G214" s="27">
        <v>9</v>
      </c>
      <c r="H214" s="27">
        <v>9</v>
      </c>
      <c r="I214" s="27">
        <v>8</v>
      </c>
      <c r="J214" s="27">
        <v>8</v>
      </c>
      <c r="K214" s="27" t="str" cm="1">
        <f t="array" ref="K214">_xlfn.IFS(J214=G214,"igual",J214&lt;G214, "aumentou",J214&gt;G214,"diminuiu")</f>
        <v>aumentou</v>
      </c>
      <c r="L214" s="27">
        <f t="shared" si="9"/>
        <v>1</v>
      </c>
      <c r="M214" s="27">
        <f t="shared" si="10"/>
        <v>1</v>
      </c>
      <c r="N214" s="27" t="str">
        <f t="shared" si="11"/>
        <v xml:space="preserve"> </v>
      </c>
    </row>
    <row r="215" spans="1:14" x14ac:dyDescent="0.25">
      <c r="A215" s="38">
        <v>346951</v>
      </c>
      <c r="B215" s="38" t="s">
        <v>1716</v>
      </c>
      <c r="C215" s="38"/>
      <c r="D215" s="38"/>
      <c r="E215" s="38"/>
      <c r="F215" s="3" t="s">
        <v>579</v>
      </c>
      <c r="G215" s="27">
        <v>34</v>
      </c>
      <c r="H215" s="27">
        <v>35</v>
      </c>
      <c r="I215" s="27">
        <v>32</v>
      </c>
      <c r="J215" s="27">
        <v>8</v>
      </c>
      <c r="K215" s="27" t="str" cm="1">
        <f t="array" ref="K215">_xlfn.IFS(J215=G215,"igual",J215&lt;G215, "aumentou",J215&gt;G215,"diminuiu")</f>
        <v>aumentou</v>
      </c>
      <c r="L215" s="27">
        <f t="shared" si="9"/>
        <v>26</v>
      </c>
      <c r="M215" s="27">
        <f t="shared" si="10"/>
        <v>26</v>
      </c>
      <c r="N215" s="27" t="str">
        <f t="shared" si="11"/>
        <v xml:space="preserve"> </v>
      </c>
    </row>
    <row r="216" spans="1:14" x14ac:dyDescent="0.25">
      <c r="A216" s="38">
        <v>349682</v>
      </c>
      <c r="B216" s="38" t="s">
        <v>1717</v>
      </c>
      <c r="C216" s="38"/>
      <c r="D216" s="38"/>
      <c r="E216" s="38"/>
      <c r="F216" s="3" t="s">
        <v>593</v>
      </c>
      <c r="G216" s="27">
        <v>2</v>
      </c>
      <c r="H216" s="27">
        <v>4</v>
      </c>
      <c r="I216" s="27">
        <v>6</v>
      </c>
      <c r="J216" s="27">
        <v>8</v>
      </c>
      <c r="K216" s="27" t="str" cm="1">
        <f t="array" ref="K216">_xlfn.IFS(J216=G216,"igual",J216&lt;G216, "aumentou",J216&gt;G216,"diminuiu")</f>
        <v>diminuiu</v>
      </c>
      <c r="L216" s="27">
        <f t="shared" si="9"/>
        <v>-6</v>
      </c>
      <c r="M216" s="27" t="str">
        <f t="shared" si="10"/>
        <v xml:space="preserve"> </v>
      </c>
      <c r="N216" s="27">
        <f t="shared" si="11"/>
        <v>6</v>
      </c>
    </row>
    <row r="217" spans="1:14" x14ac:dyDescent="0.25">
      <c r="A217" s="38">
        <v>354325</v>
      </c>
      <c r="B217" s="38" t="s">
        <v>1718</v>
      </c>
      <c r="C217" s="38"/>
      <c r="D217" s="38"/>
      <c r="E217" s="38"/>
      <c r="F217" s="3" t="s">
        <v>624</v>
      </c>
      <c r="G217" s="27">
        <v>24</v>
      </c>
      <c r="H217" s="27">
        <v>17</v>
      </c>
      <c r="I217" s="27">
        <v>9</v>
      </c>
      <c r="J217" s="27">
        <v>8</v>
      </c>
      <c r="K217" s="27" t="str" cm="1">
        <f t="array" ref="K217">_xlfn.IFS(J217=G217,"igual",J217&lt;G217, "aumentou",J217&gt;G217,"diminuiu")</f>
        <v>aumentou</v>
      </c>
      <c r="L217" s="27">
        <f t="shared" si="9"/>
        <v>16</v>
      </c>
      <c r="M217" s="27">
        <f t="shared" si="10"/>
        <v>16</v>
      </c>
      <c r="N217" s="27" t="str">
        <f t="shared" si="11"/>
        <v xml:space="preserve"> </v>
      </c>
    </row>
    <row r="218" spans="1:14" x14ac:dyDescent="0.25">
      <c r="A218" s="38">
        <v>354783</v>
      </c>
      <c r="B218" s="38" t="s">
        <v>1719</v>
      </c>
      <c r="C218" s="38" t="s">
        <v>1720</v>
      </c>
      <c r="D218" s="38"/>
      <c r="E218" s="38"/>
      <c r="F218" s="3" t="s">
        <v>630</v>
      </c>
      <c r="G218" s="27">
        <v>12</v>
      </c>
      <c r="H218" s="27">
        <v>13</v>
      </c>
      <c r="I218" s="27">
        <v>8</v>
      </c>
      <c r="J218" s="27">
        <v>8</v>
      </c>
      <c r="K218" s="27" t="str" cm="1">
        <f t="array" ref="K218">_xlfn.IFS(J218=G218,"igual",J218&lt;G218, "aumentou",J218&gt;G218,"diminuiu")</f>
        <v>aumentou</v>
      </c>
      <c r="L218" s="27">
        <f t="shared" si="9"/>
        <v>4</v>
      </c>
      <c r="M218" s="27">
        <f t="shared" si="10"/>
        <v>4</v>
      </c>
      <c r="N218" s="27" t="str">
        <f t="shared" si="11"/>
        <v xml:space="preserve"> </v>
      </c>
    </row>
    <row r="219" spans="1:14" x14ac:dyDescent="0.25">
      <c r="A219" s="38">
        <v>414450</v>
      </c>
      <c r="B219" s="38" t="s">
        <v>1721</v>
      </c>
      <c r="C219" s="38"/>
      <c r="D219" s="38"/>
      <c r="E219" s="38"/>
      <c r="F219" s="3" t="s">
        <v>801</v>
      </c>
      <c r="G219" s="27">
        <v>0</v>
      </c>
      <c r="H219" s="27">
        <v>0</v>
      </c>
      <c r="I219" s="27">
        <v>0</v>
      </c>
      <c r="J219" s="27">
        <v>8</v>
      </c>
      <c r="K219" s="27" t="str" cm="1">
        <f t="array" ref="K219">_xlfn.IFS(J219=G219,"igual",J219&lt;G219, "aumentou",J219&gt;G219,"diminuiu")</f>
        <v>diminuiu</v>
      </c>
      <c r="L219" s="27">
        <f t="shared" si="9"/>
        <v>-8</v>
      </c>
      <c r="M219" s="27" t="str">
        <f t="shared" si="10"/>
        <v xml:space="preserve"> </v>
      </c>
      <c r="N219" s="27">
        <f t="shared" si="11"/>
        <v>8</v>
      </c>
    </row>
    <row r="220" spans="1:14" x14ac:dyDescent="0.25">
      <c r="A220" s="38">
        <v>418170</v>
      </c>
      <c r="B220" s="38" t="s">
        <v>1722</v>
      </c>
      <c r="C220" s="38"/>
      <c r="D220" s="38"/>
      <c r="E220" s="38"/>
      <c r="F220" s="3" t="s">
        <v>849</v>
      </c>
      <c r="G220" s="27">
        <v>0</v>
      </c>
      <c r="H220" s="27">
        <v>0</v>
      </c>
      <c r="I220" s="27">
        <v>0</v>
      </c>
      <c r="J220" s="27">
        <v>8</v>
      </c>
      <c r="K220" s="27" t="str" cm="1">
        <f t="array" ref="K220">_xlfn.IFS(J220=G220,"igual",J220&lt;G220, "aumentou",J220&gt;G220,"diminuiu")</f>
        <v>diminuiu</v>
      </c>
      <c r="L220" s="27">
        <f t="shared" si="9"/>
        <v>-8</v>
      </c>
      <c r="M220" s="27" t="str">
        <f t="shared" si="10"/>
        <v xml:space="preserve"> </v>
      </c>
      <c r="N220" s="27">
        <f t="shared" si="11"/>
        <v>8</v>
      </c>
    </row>
    <row r="221" spans="1:14" x14ac:dyDescent="0.25">
      <c r="A221" s="38">
        <v>306754</v>
      </c>
      <c r="B221" s="38" t="s">
        <v>1723</v>
      </c>
      <c r="C221" s="38"/>
      <c r="D221" s="38"/>
      <c r="E221" s="38"/>
      <c r="F221" s="3" t="s">
        <v>329</v>
      </c>
      <c r="G221" s="27">
        <v>17</v>
      </c>
      <c r="H221" s="27">
        <v>12</v>
      </c>
      <c r="I221" s="27">
        <v>9</v>
      </c>
      <c r="J221" s="27">
        <v>9</v>
      </c>
      <c r="K221" s="27" t="str" cm="1">
        <f t="array" ref="K221">_xlfn.IFS(J221=G221,"igual",J221&lt;G221, "aumentou",J221&gt;G221,"diminuiu")</f>
        <v>aumentou</v>
      </c>
      <c r="L221" s="27">
        <f t="shared" si="9"/>
        <v>8</v>
      </c>
      <c r="M221" s="27">
        <f t="shared" si="10"/>
        <v>8</v>
      </c>
      <c r="N221" s="27" t="str">
        <f t="shared" si="11"/>
        <v xml:space="preserve"> </v>
      </c>
    </row>
    <row r="222" spans="1:14" x14ac:dyDescent="0.25">
      <c r="A222" s="38">
        <v>315796</v>
      </c>
      <c r="B222" s="38" t="s">
        <v>1724</v>
      </c>
      <c r="C222" s="38"/>
      <c r="D222" s="38"/>
      <c r="E222" s="38"/>
      <c r="F222" s="3" t="s">
        <v>389</v>
      </c>
      <c r="G222" s="27">
        <v>34</v>
      </c>
      <c r="H222" s="27">
        <v>34</v>
      </c>
      <c r="I222" s="27">
        <v>32</v>
      </c>
      <c r="J222" s="27">
        <v>9</v>
      </c>
      <c r="K222" s="27" t="str" cm="1">
        <f t="array" ref="K222">_xlfn.IFS(J222=G222,"igual",J222&lt;G222, "aumentou",J222&gt;G222,"diminuiu")</f>
        <v>aumentou</v>
      </c>
      <c r="L222" s="27">
        <f t="shared" si="9"/>
        <v>25</v>
      </c>
      <c r="M222" s="27">
        <f t="shared" si="10"/>
        <v>25</v>
      </c>
      <c r="N222" s="27" t="str">
        <f t="shared" si="11"/>
        <v xml:space="preserve"> </v>
      </c>
    </row>
    <row r="223" spans="1:14" x14ac:dyDescent="0.25">
      <c r="A223" s="38">
        <v>352683</v>
      </c>
      <c r="B223" s="38" t="s">
        <v>1725</v>
      </c>
      <c r="C223" s="38"/>
      <c r="D223" s="38"/>
      <c r="E223" s="38"/>
      <c r="F223" s="3" t="s">
        <v>612</v>
      </c>
      <c r="G223" s="27">
        <v>6</v>
      </c>
      <c r="H223" s="27">
        <v>6</v>
      </c>
      <c r="I223" s="27">
        <v>8</v>
      </c>
      <c r="J223" s="27">
        <v>9</v>
      </c>
      <c r="K223" s="27" t="str" cm="1">
        <f t="array" ref="K223">_xlfn.IFS(J223=G223,"igual",J223&lt;G223, "aumentou",J223&gt;G223,"diminuiu")</f>
        <v>diminuiu</v>
      </c>
      <c r="L223" s="27">
        <f t="shared" si="9"/>
        <v>-3</v>
      </c>
      <c r="M223" s="27" t="str">
        <f t="shared" si="10"/>
        <v xml:space="preserve"> </v>
      </c>
      <c r="N223" s="27">
        <f t="shared" si="11"/>
        <v>3</v>
      </c>
    </row>
    <row r="224" spans="1:14" x14ac:dyDescent="0.25">
      <c r="A224" s="38">
        <v>355151</v>
      </c>
      <c r="B224" s="38" t="s">
        <v>1726</v>
      </c>
      <c r="C224" s="38"/>
      <c r="D224" s="38"/>
      <c r="E224" s="38"/>
      <c r="F224" s="3" t="s">
        <v>633</v>
      </c>
      <c r="G224" s="27">
        <v>9</v>
      </c>
      <c r="H224" s="27">
        <v>9</v>
      </c>
      <c r="I224" s="27">
        <v>9</v>
      </c>
      <c r="J224" s="27">
        <v>9</v>
      </c>
      <c r="K224" s="27" t="str" cm="1">
        <f t="array" ref="K224">_xlfn.IFS(J224=G224,"igual",J224&lt;G224, "aumentou",J224&gt;G224,"diminuiu")</f>
        <v>igual</v>
      </c>
      <c r="L224" s="27">
        <f t="shared" si="9"/>
        <v>0</v>
      </c>
      <c r="M224" s="27" t="str">
        <f t="shared" si="10"/>
        <v xml:space="preserve"> </v>
      </c>
      <c r="N224" s="27" t="str">
        <f t="shared" si="11"/>
        <v xml:space="preserve"> </v>
      </c>
    </row>
    <row r="225" spans="1:14" x14ac:dyDescent="0.25">
      <c r="A225" s="38">
        <v>358088</v>
      </c>
      <c r="B225" s="38" t="s">
        <v>1727</v>
      </c>
      <c r="C225" s="38"/>
      <c r="D225" s="38"/>
      <c r="E225" s="38"/>
      <c r="F225" s="3" t="s">
        <v>647</v>
      </c>
      <c r="G225" s="27">
        <v>7</v>
      </c>
      <c r="H225" s="27">
        <v>6</v>
      </c>
      <c r="I225" s="27">
        <v>9</v>
      </c>
      <c r="J225" s="27">
        <v>9</v>
      </c>
      <c r="K225" s="27" t="str" cm="1">
        <f t="array" ref="K225">_xlfn.IFS(J225=G225,"igual",J225&lt;G225, "aumentou",J225&gt;G225,"diminuiu")</f>
        <v>diminuiu</v>
      </c>
      <c r="L225" s="27">
        <f t="shared" si="9"/>
        <v>-2</v>
      </c>
      <c r="M225" s="27" t="str">
        <f t="shared" si="10"/>
        <v xml:space="preserve"> </v>
      </c>
      <c r="N225" s="27">
        <f t="shared" si="11"/>
        <v>2</v>
      </c>
    </row>
    <row r="226" spans="1:14" x14ac:dyDescent="0.25">
      <c r="A226" s="38">
        <v>315648</v>
      </c>
      <c r="B226" s="38" t="s">
        <v>1728</v>
      </c>
      <c r="C226" s="38"/>
      <c r="D226" s="38"/>
      <c r="E226" s="38"/>
      <c r="F226" s="3" t="s">
        <v>388</v>
      </c>
      <c r="G226" s="27">
        <v>17</v>
      </c>
      <c r="H226" s="27">
        <v>17</v>
      </c>
      <c r="I226" s="27">
        <v>13</v>
      </c>
      <c r="J226" s="27">
        <v>10</v>
      </c>
      <c r="K226" s="27" t="str" cm="1">
        <f t="array" ref="K226">_xlfn.IFS(J226=G226,"igual",J226&lt;G226, "aumentou",J226&gt;G226,"diminuiu")</f>
        <v>aumentou</v>
      </c>
      <c r="L226" s="27">
        <f t="shared" si="9"/>
        <v>7</v>
      </c>
      <c r="M226" s="27">
        <f t="shared" si="10"/>
        <v>7</v>
      </c>
      <c r="N226" s="27" t="str">
        <f t="shared" si="11"/>
        <v xml:space="preserve"> </v>
      </c>
    </row>
    <row r="227" spans="1:14" x14ac:dyDescent="0.25">
      <c r="A227" s="38">
        <v>317632</v>
      </c>
      <c r="B227" s="38" t="s">
        <v>1729</v>
      </c>
      <c r="C227" s="38"/>
      <c r="D227" s="38"/>
      <c r="E227" s="38"/>
      <c r="F227" s="3" t="s">
        <v>400</v>
      </c>
      <c r="G227" s="27">
        <v>10</v>
      </c>
      <c r="H227" s="27">
        <v>10</v>
      </c>
      <c r="I227" s="27">
        <v>9</v>
      </c>
      <c r="J227" s="27">
        <v>10</v>
      </c>
      <c r="K227" s="27" t="str" cm="1">
        <f t="array" ref="K227">_xlfn.IFS(J227=G227,"igual",J227&lt;G227, "aumentou",J227&gt;G227,"diminuiu")</f>
        <v>igual</v>
      </c>
      <c r="L227" s="27">
        <f t="shared" si="9"/>
        <v>0</v>
      </c>
      <c r="M227" s="27" t="str">
        <f t="shared" si="10"/>
        <v xml:space="preserve"> </v>
      </c>
      <c r="N227" s="27" t="str">
        <f t="shared" si="11"/>
        <v xml:space="preserve"> </v>
      </c>
    </row>
    <row r="228" spans="1:14" x14ac:dyDescent="0.25">
      <c r="A228" s="38">
        <v>331341</v>
      </c>
      <c r="B228" s="38" t="s">
        <v>1730</v>
      </c>
      <c r="C228" s="38"/>
      <c r="D228" s="38"/>
      <c r="E228" s="38"/>
      <c r="F228" s="3" t="s">
        <v>489</v>
      </c>
      <c r="G228" s="27">
        <v>7</v>
      </c>
      <c r="H228" s="27">
        <v>7</v>
      </c>
      <c r="I228" s="27">
        <v>5</v>
      </c>
      <c r="J228" s="27">
        <v>10</v>
      </c>
      <c r="K228" s="27" t="str" cm="1">
        <f t="array" ref="K228">_xlfn.IFS(J228=G228,"igual",J228&lt;G228, "aumentou",J228&gt;G228,"diminuiu")</f>
        <v>diminuiu</v>
      </c>
      <c r="L228" s="27">
        <f t="shared" si="9"/>
        <v>-3</v>
      </c>
      <c r="M228" s="27" t="str">
        <f t="shared" si="10"/>
        <v xml:space="preserve"> </v>
      </c>
      <c r="N228" s="27">
        <f t="shared" si="11"/>
        <v>3</v>
      </c>
    </row>
    <row r="229" spans="1:14" x14ac:dyDescent="0.25">
      <c r="A229" s="38">
        <v>415014</v>
      </c>
      <c r="B229" s="38" t="s">
        <v>1731</v>
      </c>
      <c r="C229" s="38"/>
      <c r="D229" s="38"/>
      <c r="E229" s="38"/>
      <c r="F229" s="3" t="s">
        <v>808</v>
      </c>
      <c r="G229" s="27">
        <v>11</v>
      </c>
      <c r="H229" s="27">
        <v>9</v>
      </c>
      <c r="I229" s="27">
        <v>10</v>
      </c>
      <c r="J229" s="27">
        <v>10</v>
      </c>
      <c r="K229" s="27" t="str" cm="1">
        <f t="array" ref="K229">_xlfn.IFS(J229=G229,"igual",J229&lt;G229, "aumentou",J229&gt;G229,"diminuiu")</f>
        <v>aumentou</v>
      </c>
      <c r="L229" s="27">
        <f t="shared" si="9"/>
        <v>1</v>
      </c>
      <c r="M229" s="27">
        <f t="shared" si="10"/>
        <v>1</v>
      </c>
      <c r="N229" s="27" t="str">
        <f t="shared" si="11"/>
        <v xml:space="preserve"> </v>
      </c>
    </row>
    <row r="230" spans="1:14" x14ac:dyDescent="0.25">
      <c r="A230" s="38">
        <v>318035</v>
      </c>
      <c r="B230" s="38" t="s">
        <v>1732</v>
      </c>
      <c r="C230" s="38"/>
      <c r="D230" s="38"/>
      <c r="E230" s="38"/>
      <c r="F230" s="3" t="s">
        <v>402</v>
      </c>
      <c r="G230" s="27">
        <v>15</v>
      </c>
      <c r="H230" s="27">
        <v>8</v>
      </c>
      <c r="I230" s="27">
        <v>7</v>
      </c>
      <c r="J230" s="27">
        <v>11</v>
      </c>
      <c r="K230" s="27" t="str" cm="1">
        <f t="array" ref="K230">_xlfn.IFS(J230=G230,"igual",J230&lt;G230, "aumentou",J230&gt;G230,"diminuiu")</f>
        <v>aumentou</v>
      </c>
      <c r="L230" s="27">
        <f t="shared" si="9"/>
        <v>4</v>
      </c>
      <c r="M230" s="27">
        <f t="shared" si="10"/>
        <v>4</v>
      </c>
      <c r="N230" s="27" t="str">
        <f t="shared" si="11"/>
        <v xml:space="preserve"> </v>
      </c>
    </row>
    <row r="231" spans="1:14" x14ac:dyDescent="0.25">
      <c r="A231" s="38">
        <v>325074</v>
      </c>
      <c r="B231" s="38" t="s">
        <v>1733</v>
      </c>
      <c r="C231" s="38"/>
      <c r="D231" s="38"/>
      <c r="E231" s="38"/>
      <c r="F231" s="3" t="s">
        <v>452</v>
      </c>
      <c r="G231" s="27">
        <v>0</v>
      </c>
      <c r="H231" s="27">
        <v>0</v>
      </c>
      <c r="I231" s="27">
        <v>0</v>
      </c>
      <c r="J231" s="27">
        <v>11</v>
      </c>
      <c r="K231" s="27" t="str" cm="1">
        <f t="array" ref="K231">_xlfn.IFS(J231=G231,"igual",J231&lt;G231, "aumentou",J231&gt;G231,"diminuiu")</f>
        <v>diminuiu</v>
      </c>
      <c r="L231" s="27">
        <f t="shared" si="9"/>
        <v>-11</v>
      </c>
      <c r="M231" s="27" t="str">
        <f t="shared" si="10"/>
        <v xml:space="preserve"> </v>
      </c>
      <c r="N231" s="27">
        <f t="shared" si="11"/>
        <v>11</v>
      </c>
    </row>
    <row r="232" spans="1:14" x14ac:dyDescent="0.25">
      <c r="A232" s="38">
        <v>333875</v>
      </c>
      <c r="B232" s="38" t="s">
        <v>1544</v>
      </c>
      <c r="C232" s="38"/>
      <c r="D232" s="38"/>
      <c r="E232" s="38"/>
      <c r="F232" s="3" t="s">
        <v>497</v>
      </c>
      <c r="G232" s="27">
        <v>10</v>
      </c>
      <c r="H232" s="27">
        <v>10</v>
      </c>
      <c r="I232" s="27">
        <v>15</v>
      </c>
      <c r="J232" s="27">
        <v>11</v>
      </c>
      <c r="K232" s="27" t="str" cm="1">
        <f t="array" ref="K232">_xlfn.IFS(J232=G232,"igual",J232&lt;G232, "aumentou",J232&gt;G232,"diminuiu")</f>
        <v>diminuiu</v>
      </c>
      <c r="L232" s="27">
        <f t="shared" si="9"/>
        <v>-1</v>
      </c>
      <c r="M232" s="27" t="str">
        <f t="shared" si="10"/>
        <v xml:space="preserve"> </v>
      </c>
      <c r="N232" s="27">
        <f t="shared" si="11"/>
        <v>1</v>
      </c>
    </row>
    <row r="233" spans="1:14" x14ac:dyDescent="0.25">
      <c r="A233" s="38">
        <v>351792</v>
      </c>
      <c r="B233" s="38" t="s">
        <v>1734</v>
      </c>
      <c r="C233" s="38"/>
      <c r="D233" s="38"/>
      <c r="E233" s="38"/>
      <c r="F233" s="3" t="s">
        <v>605</v>
      </c>
      <c r="G233" s="27">
        <v>10</v>
      </c>
      <c r="H233" s="27">
        <v>12</v>
      </c>
      <c r="I233" s="27">
        <v>11</v>
      </c>
      <c r="J233" s="27">
        <v>11</v>
      </c>
      <c r="K233" s="27" t="str" cm="1">
        <f t="array" ref="K233">_xlfn.IFS(J233=G233,"igual",J233&lt;G233, "aumentou",J233&gt;G233,"diminuiu")</f>
        <v>diminuiu</v>
      </c>
      <c r="L233" s="27">
        <f t="shared" si="9"/>
        <v>-1</v>
      </c>
      <c r="M233" s="27" t="str">
        <f t="shared" si="10"/>
        <v xml:space="preserve"> </v>
      </c>
      <c r="N233" s="27">
        <f t="shared" si="11"/>
        <v>1</v>
      </c>
    </row>
    <row r="234" spans="1:14" x14ac:dyDescent="0.25">
      <c r="A234" s="38">
        <v>356417</v>
      </c>
      <c r="B234" s="38" t="s">
        <v>1735</v>
      </c>
      <c r="C234" s="38" t="s">
        <v>1736</v>
      </c>
      <c r="D234" s="38"/>
      <c r="E234" s="38"/>
      <c r="F234" s="3" t="s">
        <v>638</v>
      </c>
      <c r="G234" s="27">
        <v>15</v>
      </c>
      <c r="H234" s="27">
        <v>15</v>
      </c>
      <c r="I234" s="27">
        <v>13</v>
      </c>
      <c r="J234" s="27">
        <v>11</v>
      </c>
      <c r="K234" s="27" t="str" cm="1">
        <f t="array" ref="K234">_xlfn.IFS(J234=G234,"igual",J234&lt;G234, "aumentou",J234&gt;G234,"diminuiu")</f>
        <v>aumentou</v>
      </c>
      <c r="L234" s="27">
        <f t="shared" si="9"/>
        <v>4</v>
      </c>
      <c r="M234" s="27">
        <f t="shared" si="10"/>
        <v>4</v>
      </c>
      <c r="N234" s="27" t="str">
        <f t="shared" si="11"/>
        <v xml:space="preserve"> </v>
      </c>
    </row>
    <row r="235" spans="1:14" x14ac:dyDescent="0.25">
      <c r="A235" s="38">
        <v>356476</v>
      </c>
      <c r="B235" s="38" t="s">
        <v>1737</v>
      </c>
      <c r="C235" s="38" t="s">
        <v>1738</v>
      </c>
      <c r="D235" s="38"/>
      <c r="E235" s="38"/>
      <c r="F235" s="3" t="s">
        <v>639</v>
      </c>
      <c r="G235" s="27">
        <v>11</v>
      </c>
      <c r="H235" s="27">
        <v>11</v>
      </c>
      <c r="I235" s="27">
        <v>11</v>
      </c>
      <c r="J235" s="27">
        <v>11</v>
      </c>
      <c r="K235" s="27" t="str" cm="1">
        <f t="array" ref="K235">_xlfn.IFS(J235=G235,"igual",J235&lt;G235, "aumentou",J235&gt;G235,"diminuiu")</f>
        <v>igual</v>
      </c>
      <c r="L235" s="27">
        <f t="shared" si="9"/>
        <v>0</v>
      </c>
      <c r="M235" s="27" t="str">
        <f t="shared" si="10"/>
        <v xml:space="preserve"> </v>
      </c>
      <c r="N235" s="27" t="str">
        <f t="shared" si="11"/>
        <v xml:space="preserve"> </v>
      </c>
    </row>
    <row r="236" spans="1:14" x14ac:dyDescent="0.25">
      <c r="A236" s="38">
        <v>305227</v>
      </c>
      <c r="B236" s="38" t="s">
        <v>1739</v>
      </c>
      <c r="C236" s="38" t="s">
        <v>1740</v>
      </c>
      <c r="D236" s="38"/>
      <c r="E236" s="38"/>
      <c r="F236" s="3" t="s">
        <v>319</v>
      </c>
      <c r="G236" s="27">
        <v>5</v>
      </c>
      <c r="H236" s="27">
        <v>7</v>
      </c>
      <c r="I236" s="27">
        <v>10</v>
      </c>
      <c r="J236" s="27">
        <v>12</v>
      </c>
      <c r="K236" s="27" t="str" cm="1">
        <f t="array" ref="K236">_xlfn.IFS(J236=G236,"igual",J236&lt;G236, "aumentou",J236&gt;G236,"diminuiu")</f>
        <v>diminuiu</v>
      </c>
      <c r="L236" s="27">
        <f t="shared" si="9"/>
        <v>-7</v>
      </c>
      <c r="M236" s="27" t="str">
        <f t="shared" si="10"/>
        <v xml:space="preserve"> </v>
      </c>
      <c r="N236" s="27">
        <f t="shared" si="11"/>
        <v>7</v>
      </c>
    </row>
    <row r="237" spans="1:14" x14ac:dyDescent="0.25">
      <c r="A237" s="38">
        <v>318213</v>
      </c>
      <c r="B237" s="38" t="s">
        <v>1741</v>
      </c>
      <c r="C237" s="38"/>
      <c r="D237" s="38"/>
      <c r="E237" s="38"/>
      <c r="F237" s="3" t="s">
        <v>403</v>
      </c>
      <c r="G237" s="27">
        <v>19</v>
      </c>
      <c r="H237" s="27">
        <v>17</v>
      </c>
      <c r="I237" s="27">
        <v>14</v>
      </c>
      <c r="J237" s="27">
        <v>12</v>
      </c>
      <c r="K237" s="27" t="str" cm="1">
        <f t="array" ref="K237">_xlfn.IFS(J237=G237,"igual",J237&lt;G237, "aumentou",J237&gt;G237,"diminuiu")</f>
        <v>aumentou</v>
      </c>
      <c r="L237" s="27">
        <f t="shared" si="9"/>
        <v>7</v>
      </c>
      <c r="M237" s="27">
        <f t="shared" si="10"/>
        <v>7</v>
      </c>
      <c r="N237" s="27" t="str">
        <f t="shared" si="11"/>
        <v xml:space="preserve"> </v>
      </c>
    </row>
    <row r="238" spans="1:14" x14ac:dyDescent="0.25">
      <c r="A238" s="38">
        <v>337374</v>
      </c>
      <c r="B238" s="38" t="s">
        <v>1742</v>
      </c>
      <c r="C238" s="38" t="s">
        <v>1611</v>
      </c>
      <c r="D238" s="38"/>
      <c r="E238" s="38"/>
      <c r="F238" s="3" t="s">
        <v>519</v>
      </c>
      <c r="G238" s="27">
        <v>19</v>
      </c>
      <c r="H238" s="27">
        <v>16</v>
      </c>
      <c r="I238" s="27">
        <v>13</v>
      </c>
      <c r="J238" s="27">
        <v>12</v>
      </c>
      <c r="K238" s="27" t="str" cm="1">
        <f t="array" ref="K238">_xlfn.IFS(J238=G238,"igual",J238&lt;G238, "aumentou",J238&gt;G238,"diminuiu")</f>
        <v>aumentou</v>
      </c>
      <c r="L238" s="27">
        <f t="shared" si="9"/>
        <v>7</v>
      </c>
      <c r="M238" s="27">
        <f t="shared" si="10"/>
        <v>7</v>
      </c>
      <c r="N238" s="27" t="str">
        <f t="shared" si="11"/>
        <v xml:space="preserve"> </v>
      </c>
    </row>
    <row r="239" spans="1:14" x14ac:dyDescent="0.25">
      <c r="A239" s="38">
        <v>368148</v>
      </c>
      <c r="B239" s="38" t="s">
        <v>1743</v>
      </c>
      <c r="C239" s="38"/>
      <c r="D239" s="38"/>
      <c r="E239" s="38"/>
      <c r="F239" s="3" t="s">
        <v>689</v>
      </c>
      <c r="G239" s="27">
        <v>15</v>
      </c>
      <c r="H239" s="27">
        <v>14</v>
      </c>
      <c r="I239" s="27">
        <v>16</v>
      </c>
      <c r="J239" s="27">
        <v>12</v>
      </c>
      <c r="K239" s="27" t="str" cm="1">
        <f t="array" ref="K239">_xlfn.IFS(J239=G239,"igual",J239&lt;G239, "aumentou",J239&gt;G239,"diminuiu")</f>
        <v>aumentou</v>
      </c>
      <c r="L239" s="27">
        <f t="shared" si="9"/>
        <v>3</v>
      </c>
      <c r="M239" s="27">
        <f t="shared" si="10"/>
        <v>3</v>
      </c>
      <c r="N239" s="27" t="str">
        <f t="shared" si="11"/>
        <v xml:space="preserve"> </v>
      </c>
    </row>
    <row r="240" spans="1:14" x14ac:dyDescent="0.25">
      <c r="A240" s="38">
        <v>370681</v>
      </c>
      <c r="B240" s="38" t="s">
        <v>1744</v>
      </c>
      <c r="C240" s="38"/>
      <c r="D240" s="38"/>
      <c r="E240" s="38"/>
      <c r="F240" s="3" t="s">
        <v>48</v>
      </c>
      <c r="G240" s="27">
        <v>8</v>
      </c>
      <c r="H240" s="27">
        <v>10</v>
      </c>
      <c r="I240" s="27">
        <v>8</v>
      </c>
      <c r="J240" s="27">
        <v>12</v>
      </c>
      <c r="K240" s="27" t="str" cm="1">
        <f t="array" ref="K240">_xlfn.IFS(J240=G240,"igual",J240&lt;G240, "aumentou",J240&gt;G240,"diminuiu")</f>
        <v>diminuiu</v>
      </c>
      <c r="L240" s="27">
        <f t="shared" si="9"/>
        <v>-4</v>
      </c>
      <c r="M240" s="27" t="str">
        <f t="shared" si="10"/>
        <v xml:space="preserve"> </v>
      </c>
      <c r="N240" s="27">
        <f t="shared" si="11"/>
        <v>4</v>
      </c>
    </row>
    <row r="241" spans="1:14" x14ac:dyDescent="0.25">
      <c r="A241" s="38">
        <v>386901</v>
      </c>
      <c r="B241" s="38" t="s">
        <v>1745</v>
      </c>
      <c r="C241" s="38"/>
      <c r="D241" s="38"/>
      <c r="E241" s="38"/>
      <c r="F241" s="3" t="s">
        <v>719</v>
      </c>
      <c r="G241" s="27">
        <v>16</v>
      </c>
      <c r="H241" s="27">
        <v>18</v>
      </c>
      <c r="I241" s="27">
        <v>15</v>
      </c>
      <c r="J241" s="27">
        <v>12</v>
      </c>
      <c r="K241" s="27" t="str" cm="1">
        <f t="array" ref="K241">_xlfn.IFS(J241=G241,"igual",J241&lt;G241, "aumentou",J241&gt;G241,"diminuiu")</f>
        <v>aumentou</v>
      </c>
      <c r="L241" s="27">
        <f t="shared" si="9"/>
        <v>4</v>
      </c>
      <c r="M241" s="27">
        <f t="shared" si="10"/>
        <v>4</v>
      </c>
      <c r="N241" s="27" t="str">
        <f t="shared" si="11"/>
        <v xml:space="preserve"> </v>
      </c>
    </row>
    <row r="242" spans="1:14" x14ac:dyDescent="0.25">
      <c r="A242" s="38">
        <v>324566</v>
      </c>
      <c r="B242" s="38" t="s">
        <v>1746</v>
      </c>
      <c r="C242" s="38"/>
      <c r="D242" s="38"/>
      <c r="E242" s="38"/>
      <c r="F242" s="3" t="s">
        <v>449</v>
      </c>
      <c r="G242" s="27">
        <v>10</v>
      </c>
      <c r="H242" s="27">
        <v>11</v>
      </c>
      <c r="I242" s="27">
        <v>17</v>
      </c>
      <c r="J242" s="27">
        <v>13</v>
      </c>
      <c r="K242" s="27" t="str" cm="1">
        <f t="array" ref="K242">_xlfn.IFS(J242=G242,"igual",J242&lt;G242, "aumentou",J242&gt;G242,"diminuiu")</f>
        <v>diminuiu</v>
      </c>
      <c r="L242" s="27">
        <f t="shared" si="9"/>
        <v>-3</v>
      </c>
      <c r="M242" s="27" t="str">
        <f t="shared" si="10"/>
        <v xml:space="preserve"> </v>
      </c>
      <c r="N242" s="27">
        <f t="shared" si="11"/>
        <v>3</v>
      </c>
    </row>
    <row r="243" spans="1:14" x14ac:dyDescent="0.25">
      <c r="A243" s="38">
        <v>353027</v>
      </c>
      <c r="B243" s="38" t="s">
        <v>1747</v>
      </c>
      <c r="C243" s="38" t="s">
        <v>1474</v>
      </c>
      <c r="D243" s="38"/>
      <c r="E243" s="38"/>
      <c r="F243" s="3" t="s">
        <v>615</v>
      </c>
      <c r="G243" s="27">
        <v>11</v>
      </c>
      <c r="H243" s="27">
        <v>11</v>
      </c>
      <c r="I243" s="27">
        <v>17</v>
      </c>
      <c r="J243" s="27">
        <v>13</v>
      </c>
      <c r="K243" s="27" t="str" cm="1">
        <f t="array" ref="K243">_xlfn.IFS(J243=G243,"igual",J243&lt;G243, "aumentou",J243&gt;G243,"diminuiu")</f>
        <v>diminuiu</v>
      </c>
      <c r="L243" s="27">
        <f t="shared" si="9"/>
        <v>-2</v>
      </c>
      <c r="M243" s="27" t="str">
        <f t="shared" si="10"/>
        <v xml:space="preserve"> </v>
      </c>
      <c r="N243" s="27">
        <f t="shared" si="11"/>
        <v>2</v>
      </c>
    </row>
    <row r="244" spans="1:14" x14ac:dyDescent="0.25">
      <c r="A244" s="38">
        <v>354996</v>
      </c>
      <c r="B244" s="38" t="s">
        <v>1748</v>
      </c>
      <c r="C244" s="38"/>
      <c r="D244" s="38"/>
      <c r="E244" s="38"/>
      <c r="F244" s="3" t="s">
        <v>631</v>
      </c>
      <c r="G244" s="27">
        <v>12</v>
      </c>
      <c r="H244" s="27">
        <v>7</v>
      </c>
      <c r="I244" s="27">
        <v>13</v>
      </c>
      <c r="J244" s="27">
        <v>13</v>
      </c>
      <c r="K244" s="27" t="str" cm="1">
        <f t="array" ref="K244">_xlfn.IFS(J244=G244,"igual",J244&lt;G244, "aumentou",J244&gt;G244,"diminuiu")</f>
        <v>diminuiu</v>
      </c>
      <c r="L244" s="27">
        <f t="shared" si="9"/>
        <v>-1</v>
      </c>
      <c r="M244" s="27" t="str">
        <f t="shared" si="10"/>
        <v xml:space="preserve"> </v>
      </c>
      <c r="N244" s="27">
        <f t="shared" si="11"/>
        <v>1</v>
      </c>
    </row>
    <row r="245" spans="1:14" x14ac:dyDescent="0.25">
      <c r="A245" s="38">
        <v>414247</v>
      </c>
      <c r="B245" s="38" t="s">
        <v>1749</v>
      </c>
      <c r="C245" s="38"/>
      <c r="D245" s="38"/>
      <c r="E245" s="38"/>
      <c r="F245" s="3" t="s">
        <v>797</v>
      </c>
      <c r="G245" s="27">
        <v>21</v>
      </c>
      <c r="H245" s="27">
        <v>20</v>
      </c>
      <c r="I245" s="27">
        <v>17</v>
      </c>
      <c r="J245" s="27">
        <v>13</v>
      </c>
      <c r="K245" s="27" t="str" cm="1">
        <f t="array" ref="K245">_xlfn.IFS(J245=G245,"igual",J245&lt;G245, "aumentou",J245&gt;G245,"diminuiu")</f>
        <v>aumentou</v>
      </c>
      <c r="L245" s="27">
        <f t="shared" si="9"/>
        <v>8</v>
      </c>
      <c r="M245" s="27">
        <f t="shared" si="10"/>
        <v>8</v>
      </c>
      <c r="N245" s="27" t="str">
        <f t="shared" si="11"/>
        <v xml:space="preserve"> </v>
      </c>
    </row>
    <row r="246" spans="1:14" x14ac:dyDescent="0.25">
      <c r="A246" s="38">
        <v>417238</v>
      </c>
      <c r="B246" s="38" t="s">
        <v>1750</v>
      </c>
      <c r="C246" s="38"/>
      <c r="D246" s="38"/>
      <c r="E246" s="38"/>
      <c r="F246" s="3" t="s">
        <v>62</v>
      </c>
      <c r="G246" s="27">
        <v>29</v>
      </c>
      <c r="H246" s="27">
        <v>26</v>
      </c>
      <c r="I246" s="27">
        <v>17</v>
      </c>
      <c r="J246" s="27">
        <v>13</v>
      </c>
      <c r="K246" s="27" t="str" cm="1">
        <f t="array" ref="K246">_xlfn.IFS(J246=G246,"igual",J246&lt;G246, "aumentou",J246&gt;G246,"diminuiu")</f>
        <v>aumentou</v>
      </c>
      <c r="L246" s="27">
        <f t="shared" si="9"/>
        <v>16</v>
      </c>
      <c r="M246" s="27">
        <f t="shared" si="10"/>
        <v>16</v>
      </c>
      <c r="N246" s="27" t="str">
        <f t="shared" si="11"/>
        <v xml:space="preserve"> </v>
      </c>
    </row>
    <row r="247" spans="1:14" x14ac:dyDescent="0.25">
      <c r="A247" s="38">
        <v>417491</v>
      </c>
      <c r="B247" s="38" t="s">
        <v>1751</v>
      </c>
      <c r="C247" s="38" t="s">
        <v>1752</v>
      </c>
      <c r="D247" s="38"/>
      <c r="E247" s="38"/>
      <c r="F247" s="3" t="s">
        <v>836</v>
      </c>
      <c r="G247" s="27">
        <v>0</v>
      </c>
      <c r="H247" s="27">
        <v>0</v>
      </c>
      <c r="I247" s="27">
        <v>13</v>
      </c>
      <c r="J247" s="27">
        <v>13</v>
      </c>
      <c r="K247" s="27" t="str" cm="1">
        <f t="array" ref="K247">_xlfn.IFS(J247=G247,"igual",J247&lt;G247, "aumentou",J247&gt;G247,"diminuiu")</f>
        <v>diminuiu</v>
      </c>
      <c r="L247" s="27">
        <f t="shared" si="9"/>
        <v>-13</v>
      </c>
      <c r="M247" s="27" t="str">
        <f t="shared" si="10"/>
        <v xml:space="preserve"> </v>
      </c>
      <c r="N247" s="27">
        <f t="shared" si="11"/>
        <v>13</v>
      </c>
    </row>
    <row r="248" spans="1:14" x14ac:dyDescent="0.25">
      <c r="A248" s="38">
        <v>305472</v>
      </c>
      <c r="B248" s="38" t="s">
        <v>1753</v>
      </c>
      <c r="C248" s="38"/>
      <c r="D248" s="38"/>
      <c r="E248" s="38"/>
      <c r="F248" s="3" t="s">
        <v>320</v>
      </c>
      <c r="G248" s="27">
        <v>7</v>
      </c>
      <c r="H248" s="27">
        <v>6</v>
      </c>
      <c r="I248" s="27">
        <v>5</v>
      </c>
      <c r="J248" s="27">
        <v>14</v>
      </c>
      <c r="K248" s="27" t="str" cm="1">
        <f t="array" ref="K248">_xlfn.IFS(J248=G248,"igual",J248&lt;G248, "aumentou",J248&gt;G248,"diminuiu")</f>
        <v>diminuiu</v>
      </c>
      <c r="L248" s="27">
        <f t="shared" si="9"/>
        <v>-7</v>
      </c>
      <c r="M248" s="27" t="str">
        <f t="shared" si="10"/>
        <v xml:space="preserve"> </v>
      </c>
      <c r="N248" s="27">
        <f t="shared" si="11"/>
        <v>7</v>
      </c>
    </row>
    <row r="249" spans="1:14" x14ac:dyDescent="0.25">
      <c r="A249" s="38">
        <v>321958</v>
      </c>
      <c r="B249" s="38" t="s">
        <v>1754</v>
      </c>
      <c r="C249" s="38" t="s">
        <v>1755</v>
      </c>
      <c r="D249" s="38"/>
      <c r="E249" s="38"/>
      <c r="F249" s="3" t="s">
        <v>429</v>
      </c>
      <c r="G249" s="27">
        <v>14</v>
      </c>
      <c r="H249" s="27">
        <v>14</v>
      </c>
      <c r="I249" s="27">
        <v>10</v>
      </c>
      <c r="J249" s="27">
        <v>14</v>
      </c>
      <c r="K249" s="27" t="str" cm="1">
        <f t="array" ref="K249">_xlfn.IFS(J249=G249,"igual",J249&lt;G249, "aumentou",J249&gt;G249,"diminuiu")</f>
        <v>igual</v>
      </c>
      <c r="L249" s="27">
        <f t="shared" si="9"/>
        <v>0</v>
      </c>
      <c r="M249" s="27" t="str">
        <f t="shared" si="10"/>
        <v xml:space="preserve"> </v>
      </c>
      <c r="N249" s="27" t="str">
        <f t="shared" si="11"/>
        <v xml:space="preserve"> </v>
      </c>
    </row>
    <row r="250" spans="1:14" x14ac:dyDescent="0.25">
      <c r="A250" s="38">
        <v>323993</v>
      </c>
      <c r="B250" s="38" t="s">
        <v>1756</v>
      </c>
      <c r="C250" s="38" t="s">
        <v>1757</v>
      </c>
      <c r="D250" s="38"/>
      <c r="E250" s="38"/>
      <c r="F250" s="3" t="s">
        <v>440</v>
      </c>
      <c r="G250" s="27">
        <v>5</v>
      </c>
      <c r="H250" s="27">
        <v>5</v>
      </c>
      <c r="I250" s="27">
        <v>9</v>
      </c>
      <c r="J250" s="27">
        <v>14</v>
      </c>
      <c r="K250" s="27" t="str" cm="1">
        <f t="array" ref="K250">_xlfn.IFS(J250=G250,"igual",J250&lt;G250, "aumentou",J250&gt;G250,"diminuiu")</f>
        <v>diminuiu</v>
      </c>
      <c r="L250" s="27">
        <f t="shared" si="9"/>
        <v>-9</v>
      </c>
      <c r="M250" s="27" t="str">
        <f t="shared" si="10"/>
        <v xml:space="preserve"> </v>
      </c>
      <c r="N250" s="27">
        <f t="shared" si="11"/>
        <v>9</v>
      </c>
    </row>
    <row r="251" spans="1:14" x14ac:dyDescent="0.25">
      <c r="A251" s="38">
        <v>333051</v>
      </c>
      <c r="B251" s="38" t="s">
        <v>1758</v>
      </c>
      <c r="C251" s="38"/>
      <c r="D251" s="38"/>
      <c r="E251" s="38"/>
      <c r="F251" s="3" t="s">
        <v>493</v>
      </c>
      <c r="G251" s="27">
        <v>14</v>
      </c>
      <c r="H251" s="27">
        <v>11</v>
      </c>
      <c r="I251" s="27">
        <v>15</v>
      </c>
      <c r="J251" s="27">
        <v>14</v>
      </c>
      <c r="K251" s="27" t="str" cm="1">
        <f t="array" ref="K251">_xlfn.IFS(J251=G251,"igual",J251&lt;G251, "aumentou",J251&gt;G251,"diminuiu")</f>
        <v>igual</v>
      </c>
      <c r="L251" s="27">
        <f t="shared" si="9"/>
        <v>0</v>
      </c>
      <c r="M251" s="27" t="str">
        <f t="shared" si="10"/>
        <v xml:space="preserve"> </v>
      </c>
      <c r="N251" s="27" t="str">
        <f t="shared" si="11"/>
        <v xml:space="preserve"> </v>
      </c>
    </row>
    <row r="252" spans="1:14" x14ac:dyDescent="0.25">
      <c r="A252" s="38">
        <v>416070</v>
      </c>
      <c r="B252" s="38" t="s">
        <v>1759</v>
      </c>
      <c r="C252" s="38"/>
      <c r="D252" s="38"/>
      <c r="E252" s="38"/>
      <c r="F252" s="3" t="s">
        <v>61</v>
      </c>
      <c r="G252" s="27">
        <v>19</v>
      </c>
      <c r="H252" s="27">
        <v>20</v>
      </c>
      <c r="I252" s="27">
        <v>17</v>
      </c>
      <c r="J252" s="27">
        <v>14</v>
      </c>
      <c r="K252" s="27" t="str" cm="1">
        <f t="array" ref="K252">_xlfn.IFS(J252=G252,"igual",J252&lt;G252, "aumentou",J252&gt;G252,"diminuiu")</f>
        <v>aumentou</v>
      </c>
      <c r="L252" s="27">
        <f t="shared" si="9"/>
        <v>5</v>
      </c>
      <c r="M252" s="27">
        <f t="shared" si="10"/>
        <v>5</v>
      </c>
      <c r="N252" s="27" t="str">
        <f t="shared" si="11"/>
        <v xml:space="preserve"> </v>
      </c>
    </row>
    <row r="253" spans="1:14" x14ac:dyDescent="0.25">
      <c r="A253" s="38">
        <v>302147</v>
      </c>
      <c r="B253" s="38" t="s">
        <v>1760</v>
      </c>
      <c r="C253" s="38"/>
      <c r="D253" s="38"/>
      <c r="E253" s="38"/>
      <c r="F253" s="3" t="s">
        <v>299</v>
      </c>
      <c r="G253" s="27">
        <v>93</v>
      </c>
      <c r="H253" s="27">
        <v>37</v>
      </c>
      <c r="I253" s="27">
        <v>15</v>
      </c>
      <c r="J253" s="27">
        <v>15</v>
      </c>
      <c r="K253" s="27" t="str" cm="1">
        <f t="array" ref="K253">_xlfn.IFS(J253=G253,"igual",J253&lt;G253, "aumentou",J253&gt;G253,"diminuiu")</f>
        <v>aumentou</v>
      </c>
      <c r="L253" s="27">
        <f t="shared" si="9"/>
        <v>78</v>
      </c>
      <c r="M253" s="27">
        <f t="shared" si="10"/>
        <v>78</v>
      </c>
      <c r="N253" s="27" t="str">
        <f t="shared" si="11"/>
        <v xml:space="preserve"> </v>
      </c>
    </row>
    <row r="254" spans="1:14" x14ac:dyDescent="0.25">
      <c r="A254" s="38">
        <v>380661</v>
      </c>
      <c r="B254" s="38" t="s">
        <v>1761</v>
      </c>
      <c r="C254" s="38"/>
      <c r="D254" s="38"/>
      <c r="E254" s="38"/>
      <c r="F254" s="3" t="s">
        <v>52</v>
      </c>
      <c r="G254" s="27">
        <v>15</v>
      </c>
      <c r="H254" s="27">
        <v>15</v>
      </c>
      <c r="I254" s="27">
        <v>15</v>
      </c>
      <c r="J254" s="27">
        <v>16</v>
      </c>
      <c r="K254" s="27" t="str" cm="1">
        <f t="array" ref="K254">_xlfn.IFS(J254=G254,"igual",J254&lt;G254, "aumentou",J254&gt;G254,"diminuiu")</f>
        <v>diminuiu</v>
      </c>
      <c r="L254" s="27">
        <f t="shared" si="9"/>
        <v>-1</v>
      </c>
      <c r="M254" s="27" t="str">
        <f t="shared" si="10"/>
        <v xml:space="preserve"> </v>
      </c>
      <c r="N254" s="27">
        <f t="shared" si="11"/>
        <v>1</v>
      </c>
    </row>
    <row r="255" spans="1:14" x14ac:dyDescent="0.25">
      <c r="A255" s="38">
        <v>392804</v>
      </c>
      <c r="B255" s="38" t="s">
        <v>1762</v>
      </c>
      <c r="C255" s="38"/>
      <c r="D255" s="38"/>
      <c r="E255" s="38"/>
      <c r="F255" s="3" t="s">
        <v>724</v>
      </c>
      <c r="G255" s="27">
        <v>17</v>
      </c>
      <c r="H255" s="27">
        <v>14</v>
      </c>
      <c r="I255" s="27">
        <v>16</v>
      </c>
      <c r="J255" s="27">
        <v>16</v>
      </c>
      <c r="K255" s="27" t="str" cm="1">
        <f t="array" ref="K255">_xlfn.IFS(J255=G255,"igual",J255&lt;G255, "aumentou",J255&gt;G255,"diminuiu")</f>
        <v>aumentou</v>
      </c>
      <c r="L255" s="27">
        <f t="shared" si="9"/>
        <v>1</v>
      </c>
      <c r="M255" s="27">
        <f t="shared" si="10"/>
        <v>1</v>
      </c>
      <c r="N255" s="27" t="str">
        <f t="shared" si="11"/>
        <v xml:space="preserve"> </v>
      </c>
    </row>
    <row r="256" spans="1:14" x14ac:dyDescent="0.25">
      <c r="A256" s="38">
        <v>417297</v>
      </c>
      <c r="B256" s="38" t="s">
        <v>1763</v>
      </c>
      <c r="C256" s="38" t="s">
        <v>1764</v>
      </c>
      <c r="D256" s="38"/>
      <c r="E256" s="38"/>
      <c r="F256" s="3" t="s">
        <v>835</v>
      </c>
      <c r="G256" s="27">
        <v>20</v>
      </c>
      <c r="H256" s="27">
        <v>22</v>
      </c>
      <c r="I256" s="27">
        <v>17</v>
      </c>
      <c r="J256" s="27">
        <v>16</v>
      </c>
      <c r="K256" s="27" t="str" cm="1">
        <f t="array" ref="K256">_xlfn.IFS(J256=G256,"igual",J256&lt;G256, "aumentou",J256&gt;G256,"diminuiu")</f>
        <v>aumentou</v>
      </c>
      <c r="L256" s="27">
        <f t="shared" si="9"/>
        <v>4</v>
      </c>
      <c r="M256" s="27">
        <f t="shared" si="10"/>
        <v>4</v>
      </c>
      <c r="N256" s="27" t="str">
        <f t="shared" si="11"/>
        <v xml:space="preserve"> </v>
      </c>
    </row>
    <row r="257" spans="1:14" x14ac:dyDescent="0.25">
      <c r="A257" s="38">
        <v>301060</v>
      </c>
      <c r="B257" s="38" t="s">
        <v>1765</v>
      </c>
      <c r="C257" s="38"/>
      <c r="D257" s="38"/>
      <c r="E257" s="38"/>
      <c r="F257" s="3" t="s">
        <v>293</v>
      </c>
      <c r="G257" s="27">
        <v>22</v>
      </c>
      <c r="H257" s="27">
        <v>20</v>
      </c>
      <c r="I257" s="27">
        <v>15</v>
      </c>
      <c r="J257" s="27">
        <v>17</v>
      </c>
      <c r="K257" s="27" t="str" cm="1">
        <f t="array" ref="K257">_xlfn.IFS(J257=G257,"igual",J257&lt;G257, "aumentou",J257&gt;G257,"diminuiu")</f>
        <v>aumentou</v>
      </c>
      <c r="L257" s="27">
        <f t="shared" si="9"/>
        <v>5</v>
      </c>
      <c r="M257" s="27">
        <f t="shared" si="10"/>
        <v>5</v>
      </c>
      <c r="N257" s="27" t="str">
        <f t="shared" si="11"/>
        <v xml:space="preserve"> </v>
      </c>
    </row>
    <row r="258" spans="1:14" x14ac:dyDescent="0.25">
      <c r="A258" s="38">
        <v>353663</v>
      </c>
      <c r="B258" s="38" t="s">
        <v>1766</v>
      </c>
      <c r="C258" s="38"/>
      <c r="D258" s="38"/>
      <c r="E258" s="38"/>
      <c r="F258" s="3" t="s">
        <v>37</v>
      </c>
      <c r="G258" s="27">
        <v>22</v>
      </c>
      <c r="H258" s="27">
        <v>12</v>
      </c>
      <c r="I258" s="27">
        <v>21</v>
      </c>
      <c r="J258" s="27">
        <v>17</v>
      </c>
      <c r="K258" s="27" t="str" cm="1">
        <f t="array" ref="K258">_xlfn.IFS(J258=G258,"igual",J258&lt;G258, "aumentou",J258&gt;G258,"diminuiu")</f>
        <v>aumentou</v>
      </c>
      <c r="L258" s="27">
        <f t="shared" si="9"/>
        <v>5</v>
      </c>
      <c r="M258" s="27">
        <f t="shared" si="10"/>
        <v>5</v>
      </c>
      <c r="N258" s="27" t="str">
        <f t="shared" si="11"/>
        <v xml:space="preserve"> </v>
      </c>
    </row>
    <row r="259" spans="1:14" x14ac:dyDescent="0.25">
      <c r="A259" s="38">
        <v>371777</v>
      </c>
      <c r="B259" s="38" t="s">
        <v>1767</v>
      </c>
      <c r="C259" s="38" t="s">
        <v>1768</v>
      </c>
      <c r="D259" s="38"/>
      <c r="E259" s="38"/>
      <c r="F259" s="3" t="s">
        <v>703</v>
      </c>
      <c r="G259" s="27">
        <v>27</v>
      </c>
      <c r="H259" s="27">
        <v>27</v>
      </c>
      <c r="I259" s="27">
        <v>19</v>
      </c>
      <c r="J259" s="27">
        <v>17</v>
      </c>
      <c r="K259" s="27" t="str" cm="1">
        <f t="array" ref="K259">_xlfn.IFS(J259=G259,"igual",J259&lt;G259, "aumentou",J259&gt;G259,"diminuiu")</f>
        <v>aumentou</v>
      </c>
      <c r="L259" s="27">
        <f t="shared" si="9"/>
        <v>10</v>
      </c>
      <c r="M259" s="27">
        <f t="shared" si="10"/>
        <v>10</v>
      </c>
      <c r="N259" s="27" t="str">
        <f t="shared" si="11"/>
        <v xml:space="preserve"> </v>
      </c>
    </row>
    <row r="260" spans="1:14" x14ac:dyDescent="0.25">
      <c r="A260" s="38">
        <v>322571</v>
      </c>
      <c r="B260" s="38" t="s">
        <v>1769</v>
      </c>
      <c r="C260" s="38"/>
      <c r="D260" s="38"/>
      <c r="E260" s="38"/>
      <c r="F260" s="3" t="s">
        <v>431</v>
      </c>
      <c r="G260" s="27">
        <v>16</v>
      </c>
      <c r="H260" s="27">
        <v>17</v>
      </c>
      <c r="I260" s="27">
        <v>17</v>
      </c>
      <c r="J260" s="27">
        <v>18</v>
      </c>
      <c r="K260" s="27" t="str" cm="1">
        <f t="array" ref="K260">_xlfn.IFS(J260=G260,"igual",J260&lt;G260, "aumentou",J260&gt;G260,"diminuiu")</f>
        <v>diminuiu</v>
      </c>
      <c r="L260" s="27">
        <f t="shared" si="9"/>
        <v>-2</v>
      </c>
      <c r="M260" s="27" t="str">
        <f t="shared" si="10"/>
        <v xml:space="preserve"> </v>
      </c>
      <c r="N260" s="27">
        <f t="shared" si="11"/>
        <v>2</v>
      </c>
    </row>
    <row r="261" spans="1:14" x14ac:dyDescent="0.25">
      <c r="A261" s="38">
        <v>325031</v>
      </c>
      <c r="B261" s="38" t="s">
        <v>1770</v>
      </c>
      <c r="C261" s="38" t="s">
        <v>1614</v>
      </c>
      <c r="D261" s="38"/>
      <c r="E261" s="38"/>
      <c r="F261" s="3" t="s">
        <v>451</v>
      </c>
      <c r="G261" s="27">
        <v>3</v>
      </c>
      <c r="H261" s="27">
        <v>7</v>
      </c>
      <c r="I261" s="27">
        <v>32</v>
      </c>
      <c r="J261" s="27">
        <v>18</v>
      </c>
      <c r="K261" s="27" t="str" cm="1">
        <f t="array" ref="K261">_xlfn.IFS(J261=G261,"igual",J261&lt;G261, "aumentou",J261&gt;G261,"diminuiu")</f>
        <v>diminuiu</v>
      </c>
      <c r="L261" s="27">
        <f t="shared" si="9"/>
        <v>-15</v>
      </c>
      <c r="M261" s="27" t="str">
        <f t="shared" si="10"/>
        <v xml:space="preserve"> </v>
      </c>
      <c r="N261" s="27">
        <f t="shared" si="11"/>
        <v>15</v>
      </c>
    </row>
    <row r="262" spans="1:14" x14ac:dyDescent="0.25">
      <c r="A262" s="38">
        <v>342386</v>
      </c>
      <c r="B262" s="38" t="s">
        <v>1771</v>
      </c>
      <c r="C262" s="38"/>
      <c r="D262" s="38"/>
      <c r="E262" s="38"/>
      <c r="F262" s="3" t="s">
        <v>543</v>
      </c>
      <c r="G262" s="27">
        <v>5</v>
      </c>
      <c r="H262" s="27">
        <v>19</v>
      </c>
      <c r="I262" s="27">
        <v>17</v>
      </c>
      <c r="J262" s="27">
        <v>18</v>
      </c>
      <c r="K262" s="27" t="str" cm="1">
        <f t="array" ref="K262">_xlfn.IFS(J262=G262,"igual",J262&lt;G262, "aumentou",J262&gt;G262,"diminuiu")</f>
        <v>diminuiu</v>
      </c>
      <c r="L262" s="27">
        <f t="shared" si="9"/>
        <v>-13</v>
      </c>
      <c r="M262" s="27" t="str">
        <f t="shared" si="10"/>
        <v xml:space="preserve"> </v>
      </c>
      <c r="N262" s="27">
        <f t="shared" si="11"/>
        <v>13</v>
      </c>
    </row>
    <row r="263" spans="1:14" x14ac:dyDescent="0.25">
      <c r="A263" s="38">
        <v>359033</v>
      </c>
      <c r="B263" s="38" t="s">
        <v>1772</v>
      </c>
      <c r="C263" s="38"/>
      <c r="D263" s="38"/>
      <c r="E263" s="38"/>
      <c r="F263" s="3" t="s">
        <v>653</v>
      </c>
      <c r="G263" s="27">
        <v>18</v>
      </c>
      <c r="H263" s="27">
        <v>19</v>
      </c>
      <c r="I263" s="27">
        <v>16</v>
      </c>
      <c r="J263" s="27">
        <v>18</v>
      </c>
      <c r="K263" s="27" t="str" cm="1">
        <f t="array" ref="K263">_xlfn.IFS(J263=G263,"igual",J263&lt;G263, "aumentou",J263&gt;G263,"diminuiu")</f>
        <v>igual</v>
      </c>
      <c r="L263" s="27">
        <f t="shared" si="9"/>
        <v>0</v>
      </c>
      <c r="M263" s="27" t="str">
        <f t="shared" si="10"/>
        <v xml:space="preserve"> </v>
      </c>
      <c r="N263" s="27" t="str">
        <f t="shared" si="11"/>
        <v xml:space="preserve"> </v>
      </c>
    </row>
    <row r="264" spans="1:14" x14ac:dyDescent="0.25">
      <c r="A264" s="38">
        <v>411256</v>
      </c>
      <c r="B264" s="38" t="s">
        <v>1773</v>
      </c>
      <c r="C264" s="38"/>
      <c r="D264" s="38"/>
      <c r="E264" s="38"/>
      <c r="F264" s="3" t="s">
        <v>57</v>
      </c>
      <c r="G264" s="27">
        <v>26</v>
      </c>
      <c r="H264" s="27">
        <v>23</v>
      </c>
      <c r="I264" s="27">
        <v>27</v>
      </c>
      <c r="J264" s="27">
        <v>18</v>
      </c>
      <c r="K264" s="27" t="str" cm="1">
        <f t="array" ref="K264">_xlfn.IFS(J264=G264,"igual",J264&lt;G264, "aumentou",J264&gt;G264,"diminuiu")</f>
        <v>aumentou</v>
      </c>
      <c r="L264" s="27">
        <f t="shared" si="9"/>
        <v>8</v>
      </c>
      <c r="M264" s="27">
        <f t="shared" si="10"/>
        <v>8</v>
      </c>
      <c r="N264" s="27" t="str">
        <f t="shared" si="11"/>
        <v xml:space="preserve"> </v>
      </c>
    </row>
    <row r="265" spans="1:14" x14ac:dyDescent="0.25">
      <c r="A265" s="38">
        <v>354627</v>
      </c>
      <c r="B265" s="38" t="s">
        <v>1774</v>
      </c>
      <c r="C265" s="38" t="s">
        <v>1535</v>
      </c>
      <c r="D265" s="38"/>
      <c r="E265" s="38"/>
      <c r="F265" s="3" t="s">
        <v>628</v>
      </c>
      <c r="G265" s="27">
        <v>19</v>
      </c>
      <c r="H265" s="27">
        <v>18</v>
      </c>
      <c r="I265" s="27">
        <v>14</v>
      </c>
      <c r="J265" s="27">
        <v>19</v>
      </c>
      <c r="K265" s="27" t="str" cm="1">
        <f t="array" ref="K265">_xlfn.IFS(J265=G265,"igual",J265&lt;G265, "aumentou",J265&gt;G265,"diminuiu")</f>
        <v>igual</v>
      </c>
      <c r="L265" s="27">
        <f t="shared" si="9"/>
        <v>0</v>
      </c>
      <c r="M265" s="27" t="str">
        <f t="shared" si="10"/>
        <v xml:space="preserve"> </v>
      </c>
      <c r="N265" s="27" t="str">
        <f t="shared" si="11"/>
        <v xml:space="preserve"> </v>
      </c>
    </row>
    <row r="266" spans="1:14" x14ac:dyDescent="0.25">
      <c r="A266" s="38">
        <v>312282</v>
      </c>
      <c r="B266" s="38" t="s">
        <v>1775</v>
      </c>
      <c r="C266" s="38"/>
      <c r="D266" s="38"/>
      <c r="E266" s="38"/>
      <c r="F266" s="3" t="s">
        <v>359</v>
      </c>
      <c r="G266" s="27">
        <v>21</v>
      </c>
      <c r="H266" s="27">
        <v>20</v>
      </c>
      <c r="I266" s="27">
        <v>23</v>
      </c>
      <c r="J266" s="27">
        <v>20</v>
      </c>
      <c r="K266" s="27" t="str" cm="1">
        <f t="array" ref="K266">_xlfn.IFS(J266=G266,"igual",J266&lt;G266, "aumentou",J266&gt;G266,"diminuiu")</f>
        <v>aumentou</v>
      </c>
      <c r="L266" s="27">
        <f t="shared" ref="L266:L329" si="12">G266-J266</f>
        <v>1</v>
      </c>
      <c r="M266" s="27">
        <f t="shared" ref="M266:M329" si="13">IF(K266="aumentou",G266-J266, " ")</f>
        <v>1</v>
      </c>
      <c r="N266" s="27" t="str">
        <f t="shared" ref="N266:N329" si="14">IF(K266="diminuiu",J266-G266, " ")</f>
        <v xml:space="preserve"> </v>
      </c>
    </row>
    <row r="267" spans="1:14" x14ac:dyDescent="0.25">
      <c r="A267" s="38">
        <v>347655</v>
      </c>
      <c r="B267" s="38" t="s">
        <v>1544</v>
      </c>
      <c r="C267" s="38"/>
      <c r="D267" s="38"/>
      <c r="E267" s="38"/>
      <c r="F267" s="3" t="s">
        <v>582</v>
      </c>
      <c r="G267" s="27">
        <v>13</v>
      </c>
      <c r="H267" s="27">
        <v>16</v>
      </c>
      <c r="I267" s="27">
        <v>19</v>
      </c>
      <c r="J267" s="27">
        <v>20</v>
      </c>
      <c r="K267" s="27" t="str" cm="1">
        <f t="array" ref="K267">_xlfn.IFS(J267=G267,"igual",J267&lt;G267, "aumentou",J267&gt;G267,"diminuiu")</f>
        <v>diminuiu</v>
      </c>
      <c r="L267" s="27">
        <f t="shared" si="12"/>
        <v>-7</v>
      </c>
      <c r="M267" s="27" t="str">
        <f t="shared" si="13"/>
        <v xml:space="preserve"> </v>
      </c>
      <c r="N267" s="27">
        <f t="shared" si="14"/>
        <v>7</v>
      </c>
    </row>
    <row r="268" spans="1:14" x14ac:dyDescent="0.25">
      <c r="A268" s="38">
        <v>350249</v>
      </c>
      <c r="B268" s="38" t="s">
        <v>1776</v>
      </c>
      <c r="C268" s="38"/>
      <c r="D268" s="38"/>
      <c r="E268" s="38"/>
      <c r="F268" s="3" t="s">
        <v>597</v>
      </c>
      <c r="G268" s="27">
        <v>13</v>
      </c>
      <c r="H268" s="27">
        <v>12</v>
      </c>
      <c r="I268" s="27">
        <v>13</v>
      </c>
      <c r="J268" s="27">
        <v>20</v>
      </c>
      <c r="K268" s="27" t="str" cm="1">
        <f t="array" ref="K268">_xlfn.IFS(J268=G268,"igual",J268&lt;G268, "aumentou",J268&gt;G268,"diminuiu")</f>
        <v>diminuiu</v>
      </c>
      <c r="L268" s="27">
        <f t="shared" si="12"/>
        <v>-7</v>
      </c>
      <c r="M268" s="27" t="str">
        <f t="shared" si="13"/>
        <v xml:space="preserve"> </v>
      </c>
      <c r="N268" s="27">
        <f t="shared" si="14"/>
        <v>7</v>
      </c>
    </row>
    <row r="269" spans="1:14" x14ac:dyDescent="0.25">
      <c r="A269" s="38">
        <v>316148</v>
      </c>
      <c r="B269" s="38" t="s">
        <v>1777</v>
      </c>
      <c r="C269" s="38" t="s">
        <v>1778</v>
      </c>
      <c r="D269" s="38"/>
      <c r="E269" s="38"/>
      <c r="F269" s="3" t="s">
        <v>390</v>
      </c>
      <c r="G269" s="27">
        <v>35</v>
      </c>
      <c r="H269" s="27">
        <v>31</v>
      </c>
      <c r="I269" s="27">
        <v>24</v>
      </c>
      <c r="J269" s="27">
        <v>21</v>
      </c>
      <c r="K269" s="27" t="str" cm="1">
        <f t="array" ref="K269">_xlfn.IFS(J269=G269,"igual",J269&lt;G269, "aumentou",J269&gt;G269,"diminuiu")</f>
        <v>aumentou</v>
      </c>
      <c r="L269" s="27">
        <f t="shared" si="12"/>
        <v>14</v>
      </c>
      <c r="M269" s="27">
        <f t="shared" si="13"/>
        <v>14</v>
      </c>
      <c r="N269" s="27" t="str">
        <f t="shared" si="14"/>
        <v xml:space="preserve"> </v>
      </c>
    </row>
    <row r="270" spans="1:14" x14ac:dyDescent="0.25">
      <c r="A270" s="38">
        <v>364312</v>
      </c>
      <c r="B270" s="38" t="s">
        <v>1779</v>
      </c>
      <c r="C270" s="38" t="s">
        <v>1780</v>
      </c>
      <c r="D270" s="38"/>
      <c r="E270" s="38"/>
      <c r="F270" s="3" t="s">
        <v>675</v>
      </c>
      <c r="G270" s="27">
        <v>29</v>
      </c>
      <c r="H270" s="27">
        <v>26</v>
      </c>
      <c r="I270" s="27">
        <v>18</v>
      </c>
      <c r="J270" s="27">
        <v>21</v>
      </c>
      <c r="K270" s="27" t="str" cm="1">
        <f t="array" ref="K270">_xlfn.IFS(J270=G270,"igual",J270&lt;G270, "aumentou",J270&gt;G270,"diminuiu")</f>
        <v>aumentou</v>
      </c>
      <c r="L270" s="27">
        <f t="shared" si="12"/>
        <v>8</v>
      </c>
      <c r="M270" s="27">
        <f t="shared" si="13"/>
        <v>8</v>
      </c>
      <c r="N270" s="27" t="str">
        <f t="shared" si="14"/>
        <v xml:space="preserve"> </v>
      </c>
    </row>
    <row r="271" spans="1:14" x14ac:dyDescent="0.25">
      <c r="A271" s="38">
        <v>884</v>
      </c>
      <c r="B271" s="38" t="s">
        <v>1781</v>
      </c>
      <c r="C271" s="38"/>
      <c r="D271" s="38"/>
      <c r="E271" s="38"/>
      <c r="F271" s="3" t="s">
        <v>287</v>
      </c>
      <c r="G271" s="27">
        <v>20</v>
      </c>
      <c r="H271" s="27">
        <v>20</v>
      </c>
      <c r="I271" s="27">
        <v>20</v>
      </c>
      <c r="J271" s="27">
        <v>22</v>
      </c>
      <c r="K271" s="27" t="str" cm="1">
        <f t="array" ref="K271">_xlfn.IFS(J271=G271,"igual",J271&lt;G271, "aumentou",J271&gt;G271,"diminuiu")</f>
        <v>diminuiu</v>
      </c>
      <c r="L271" s="27">
        <f t="shared" si="12"/>
        <v>-2</v>
      </c>
      <c r="M271" s="27" t="str">
        <f t="shared" si="13"/>
        <v xml:space="preserve"> </v>
      </c>
      <c r="N271" s="27">
        <f t="shared" si="14"/>
        <v>2</v>
      </c>
    </row>
    <row r="272" spans="1:14" x14ac:dyDescent="0.25">
      <c r="A272" s="38">
        <v>330566</v>
      </c>
      <c r="B272" s="38" t="s">
        <v>1782</v>
      </c>
      <c r="C272" s="38"/>
      <c r="D272" s="38"/>
      <c r="E272" s="38"/>
      <c r="F272" s="3" t="s">
        <v>485</v>
      </c>
      <c r="G272" s="27">
        <v>18</v>
      </c>
      <c r="H272" s="27">
        <v>18</v>
      </c>
      <c r="I272" s="27">
        <v>21</v>
      </c>
      <c r="J272" s="27">
        <v>22</v>
      </c>
      <c r="K272" s="27" t="str" cm="1">
        <f t="array" ref="K272">_xlfn.IFS(J272=G272,"igual",J272&lt;G272, "aumentou",J272&gt;G272,"diminuiu")</f>
        <v>diminuiu</v>
      </c>
      <c r="L272" s="27">
        <f t="shared" si="12"/>
        <v>-4</v>
      </c>
      <c r="M272" s="27" t="str">
        <f t="shared" si="13"/>
        <v xml:space="preserve"> </v>
      </c>
      <c r="N272" s="27">
        <f t="shared" si="14"/>
        <v>4</v>
      </c>
    </row>
    <row r="273" spans="1:14" x14ac:dyDescent="0.25">
      <c r="A273" s="38">
        <v>335592</v>
      </c>
      <c r="B273" s="38" t="s">
        <v>1783</v>
      </c>
      <c r="C273" s="38"/>
      <c r="D273" s="38"/>
      <c r="E273" s="38"/>
      <c r="F273" s="3" t="s">
        <v>507</v>
      </c>
      <c r="G273" s="27">
        <v>23</v>
      </c>
      <c r="H273" s="27">
        <v>24</v>
      </c>
      <c r="I273" s="27">
        <v>23</v>
      </c>
      <c r="J273" s="27">
        <v>22</v>
      </c>
      <c r="K273" s="27" t="str" cm="1">
        <f t="array" ref="K273">_xlfn.IFS(J273=G273,"igual",J273&lt;G273, "aumentou",J273&gt;G273,"diminuiu")</f>
        <v>aumentou</v>
      </c>
      <c r="L273" s="27">
        <f t="shared" si="12"/>
        <v>1</v>
      </c>
      <c r="M273" s="27">
        <f t="shared" si="13"/>
        <v>1</v>
      </c>
      <c r="N273" s="27" t="str">
        <f t="shared" si="14"/>
        <v xml:space="preserve"> </v>
      </c>
    </row>
    <row r="274" spans="1:14" x14ac:dyDescent="0.25">
      <c r="A274" s="38">
        <v>366234</v>
      </c>
      <c r="B274" s="38" t="s">
        <v>1784</v>
      </c>
      <c r="C274" s="38"/>
      <c r="D274" s="38"/>
      <c r="E274" s="38"/>
      <c r="F274" s="3" t="s">
        <v>44</v>
      </c>
      <c r="G274" s="27">
        <v>22</v>
      </c>
      <c r="H274" s="27">
        <v>22</v>
      </c>
      <c r="I274" s="27">
        <v>24</v>
      </c>
      <c r="J274" s="27">
        <v>23</v>
      </c>
      <c r="K274" s="27" t="str" cm="1">
        <f t="array" ref="K274">_xlfn.IFS(J274=G274,"igual",J274&lt;G274, "aumentou",J274&gt;G274,"diminuiu")</f>
        <v>diminuiu</v>
      </c>
      <c r="L274" s="27">
        <f t="shared" si="12"/>
        <v>-1</v>
      </c>
      <c r="M274" s="27" t="str">
        <f t="shared" si="13"/>
        <v xml:space="preserve"> </v>
      </c>
      <c r="N274" s="27">
        <f t="shared" si="14"/>
        <v>1</v>
      </c>
    </row>
    <row r="275" spans="1:14" x14ac:dyDescent="0.25">
      <c r="A275" s="38">
        <v>367087</v>
      </c>
      <c r="B275" s="38" t="s">
        <v>1785</v>
      </c>
      <c r="C275" s="38"/>
      <c r="D275" s="38"/>
      <c r="E275" s="38"/>
      <c r="F275" s="3" t="s">
        <v>686</v>
      </c>
      <c r="G275" s="27">
        <v>37</v>
      </c>
      <c r="H275" s="27">
        <v>33</v>
      </c>
      <c r="I275" s="27">
        <v>20</v>
      </c>
      <c r="J275" s="27">
        <v>24</v>
      </c>
      <c r="K275" s="27" t="str" cm="1">
        <f t="array" ref="K275">_xlfn.IFS(J275=G275,"igual",J275&lt;G275, "aumentou",J275&gt;G275,"diminuiu")</f>
        <v>aumentou</v>
      </c>
      <c r="L275" s="27">
        <f t="shared" si="12"/>
        <v>13</v>
      </c>
      <c r="M275" s="27">
        <f t="shared" si="13"/>
        <v>13</v>
      </c>
      <c r="N275" s="27" t="str">
        <f t="shared" si="14"/>
        <v xml:space="preserve"> </v>
      </c>
    </row>
    <row r="276" spans="1:14" x14ac:dyDescent="0.25">
      <c r="A276" s="38">
        <v>414310</v>
      </c>
      <c r="B276" s="38" t="s">
        <v>1786</v>
      </c>
      <c r="C276" s="38" t="s">
        <v>1787</v>
      </c>
      <c r="D276" s="38"/>
      <c r="E276" s="38"/>
      <c r="F276" s="3" t="s">
        <v>799</v>
      </c>
      <c r="G276" s="27">
        <v>22</v>
      </c>
      <c r="H276" s="27">
        <v>22</v>
      </c>
      <c r="I276" s="27">
        <v>22</v>
      </c>
      <c r="J276" s="27">
        <v>24</v>
      </c>
      <c r="K276" s="27" t="str" cm="1">
        <f t="array" ref="K276">_xlfn.IFS(J276=G276,"igual",J276&lt;G276, "aumentou",J276&gt;G276,"diminuiu")</f>
        <v>diminuiu</v>
      </c>
      <c r="L276" s="27">
        <f t="shared" si="12"/>
        <v>-2</v>
      </c>
      <c r="M276" s="27" t="str">
        <f t="shared" si="13"/>
        <v xml:space="preserve"> </v>
      </c>
      <c r="N276" s="27">
        <f t="shared" si="14"/>
        <v>2</v>
      </c>
    </row>
    <row r="277" spans="1:14" x14ac:dyDescent="0.25">
      <c r="A277" s="38">
        <v>369292</v>
      </c>
      <c r="B277" s="38" t="s">
        <v>1788</v>
      </c>
      <c r="C277" s="38"/>
      <c r="D277" s="38"/>
      <c r="E277" s="38"/>
      <c r="F277" s="3" t="s">
        <v>692</v>
      </c>
      <c r="G277" s="27">
        <v>23</v>
      </c>
      <c r="H277" s="27">
        <v>20</v>
      </c>
      <c r="I277" s="27">
        <v>28</v>
      </c>
      <c r="J277" s="27">
        <v>25</v>
      </c>
      <c r="K277" s="27" t="str" cm="1">
        <f t="array" ref="K277">_xlfn.IFS(J277=G277,"igual",J277&lt;G277, "aumentou",J277&gt;G277,"diminuiu")</f>
        <v>diminuiu</v>
      </c>
      <c r="L277" s="27">
        <f t="shared" si="12"/>
        <v>-2</v>
      </c>
      <c r="M277" s="27" t="str">
        <f t="shared" si="13"/>
        <v xml:space="preserve"> </v>
      </c>
      <c r="N277" s="27">
        <f t="shared" si="14"/>
        <v>2</v>
      </c>
    </row>
    <row r="278" spans="1:14" x14ac:dyDescent="0.25">
      <c r="A278" s="38">
        <v>315494</v>
      </c>
      <c r="B278" s="38" t="s">
        <v>1789</v>
      </c>
      <c r="C278" s="38"/>
      <c r="D278" s="38"/>
      <c r="E278" s="38"/>
      <c r="F278" s="3" t="s">
        <v>384</v>
      </c>
      <c r="G278" s="27">
        <v>22</v>
      </c>
      <c r="H278" s="27">
        <v>27</v>
      </c>
      <c r="I278" s="27">
        <v>26</v>
      </c>
      <c r="J278" s="27">
        <v>26</v>
      </c>
      <c r="K278" s="27" t="str" cm="1">
        <f t="array" ref="K278">_xlfn.IFS(J278=G278,"igual",J278&lt;G278, "aumentou",J278&gt;G278,"diminuiu")</f>
        <v>diminuiu</v>
      </c>
      <c r="L278" s="27">
        <f t="shared" si="12"/>
        <v>-4</v>
      </c>
      <c r="M278" s="27" t="str">
        <f t="shared" si="13"/>
        <v xml:space="preserve"> </v>
      </c>
      <c r="N278" s="27">
        <f t="shared" si="14"/>
        <v>4</v>
      </c>
    </row>
    <row r="279" spans="1:14" x14ac:dyDescent="0.25">
      <c r="A279" s="38">
        <v>346209</v>
      </c>
      <c r="B279" s="38" t="s">
        <v>1790</v>
      </c>
      <c r="C279" s="38"/>
      <c r="D279" s="38"/>
      <c r="E279" s="38"/>
      <c r="F279" s="3" t="s">
        <v>28</v>
      </c>
      <c r="G279" s="27">
        <v>47</v>
      </c>
      <c r="H279" s="27">
        <v>38</v>
      </c>
      <c r="I279" s="27">
        <v>26</v>
      </c>
      <c r="J279" s="27">
        <v>26</v>
      </c>
      <c r="K279" s="27" t="str" cm="1">
        <f t="array" ref="K279">_xlfn.IFS(J279=G279,"igual",J279&lt;G279, "aumentou",J279&gt;G279,"diminuiu")</f>
        <v>aumentou</v>
      </c>
      <c r="L279" s="27">
        <f t="shared" si="12"/>
        <v>21</v>
      </c>
      <c r="M279" s="27">
        <f t="shared" si="13"/>
        <v>21</v>
      </c>
      <c r="N279" s="27" t="str">
        <f t="shared" si="14"/>
        <v xml:space="preserve"> </v>
      </c>
    </row>
    <row r="280" spans="1:14" x14ac:dyDescent="0.25">
      <c r="A280" s="38">
        <v>349712</v>
      </c>
      <c r="B280" s="38" t="s">
        <v>1791</v>
      </c>
      <c r="C280" s="38"/>
      <c r="D280" s="38"/>
      <c r="E280" s="38"/>
      <c r="F280" s="3" t="s">
        <v>594</v>
      </c>
      <c r="G280" s="27">
        <v>29</v>
      </c>
      <c r="H280" s="27">
        <v>26</v>
      </c>
      <c r="I280" s="27">
        <v>31</v>
      </c>
      <c r="J280" s="27">
        <v>26</v>
      </c>
      <c r="K280" s="27" t="str" cm="1">
        <f t="array" ref="K280">_xlfn.IFS(J280=G280,"igual",J280&lt;G280, "aumentou",J280&gt;G280,"diminuiu")</f>
        <v>aumentou</v>
      </c>
      <c r="L280" s="27">
        <f t="shared" si="12"/>
        <v>3</v>
      </c>
      <c r="M280" s="27">
        <f t="shared" si="13"/>
        <v>3</v>
      </c>
      <c r="N280" s="27" t="str">
        <f t="shared" si="14"/>
        <v xml:space="preserve"> </v>
      </c>
    </row>
    <row r="281" spans="1:14" x14ac:dyDescent="0.25">
      <c r="A281" s="38">
        <v>350371</v>
      </c>
      <c r="B281" s="38" t="s">
        <v>1792</v>
      </c>
      <c r="C281" s="38"/>
      <c r="D281" s="38"/>
      <c r="E281" s="38"/>
      <c r="F281" s="3" t="s">
        <v>32</v>
      </c>
      <c r="G281" s="27">
        <v>30</v>
      </c>
      <c r="H281" s="27">
        <v>22</v>
      </c>
      <c r="I281" s="27">
        <v>25</v>
      </c>
      <c r="J281" s="27">
        <v>26</v>
      </c>
      <c r="K281" s="27" t="str" cm="1">
        <f t="array" ref="K281">_xlfn.IFS(J281=G281,"igual",J281&lt;G281, "aumentou",J281&gt;G281,"diminuiu")</f>
        <v>aumentou</v>
      </c>
      <c r="L281" s="27">
        <f t="shared" si="12"/>
        <v>4</v>
      </c>
      <c r="M281" s="27">
        <f t="shared" si="13"/>
        <v>4</v>
      </c>
      <c r="N281" s="27" t="str">
        <f t="shared" si="14"/>
        <v xml:space="preserve"> </v>
      </c>
    </row>
    <row r="282" spans="1:14" x14ac:dyDescent="0.25">
      <c r="A282" s="38">
        <v>367613</v>
      </c>
      <c r="B282" s="38" t="s">
        <v>1793</v>
      </c>
      <c r="C282" s="38" t="s">
        <v>1486</v>
      </c>
      <c r="D282" s="38"/>
      <c r="E282" s="38"/>
      <c r="F282" s="3" t="s">
        <v>45</v>
      </c>
      <c r="G282" s="27">
        <v>27</v>
      </c>
      <c r="H282" s="27">
        <v>25</v>
      </c>
      <c r="I282" s="27">
        <v>29</v>
      </c>
      <c r="J282" s="27">
        <v>26</v>
      </c>
      <c r="K282" s="27" t="str" cm="1">
        <f t="array" ref="K282">_xlfn.IFS(J282=G282,"igual",J282&lt;G282, "aumentou",J282&gt;G282,"diminuiu")</f>
        <v>aumentou</v>
      </c>
      <c r="L282" s="27">
        <f t="shared" si="12"/>
        <v>1</v>
      </c>
      <c r="M282" s="27">
        <f t="shared" si="13"/>
        <v>1</v>
      </c>
      <c r="N282" s="27" t="str">
        <f t="shared" si="14"/>
        <v xml:space="preserve"> </v>
      </c>
    </row>
    <row r="283" spans="1:14" x14ac:dyDescent="0.25">
      <c r="A283" s="38">
        <v>324175</v>
      </c>
      <c r="B283" s="38" t="s">
        <v>1794</v>
      </c>
      <c r="C283" s="38"/>
      <c r="D283" s="38"/>
      <c r="E283" s="38"/>
      <c r="F283" s="3" t="s">
        <v>442</v>
      </c>
      <c r="G283" s="27">
        <v>28</v>
      </c>
      <c r="H283" s="27">
        <v>22</v>
      </c>
      <c r="I283" s="27">
        <v>21</v>
      </c>
      <c r="J283" s="27">
        <v>27</v>
      </c>
      <c r="K283" s="27" t="str" cm="1">
        <f t="array" ref="K283">_xlfn.IFS(J283=G283,"igual",J283&lt;G283, "aumentou",J283&gt;G283,"diminuiu")</f>
        <v>aumentou</v>
      </c>
      <c r="L283" s="27">
        <f t="shared" si="12"/>
        <v>1</v>
      </c>
      <c r="M283" s="27">
        <f t="shared" si="13"/>
        <v>1</v>
      </c>
      <c r="N283" s="27" t="str">
        <f t="shared" si="14"/>
        <v xml:space="preserve"> </v>
      </c>
    </row>
    <row r="284" spans="1:14" x14ac:dyDescent="0.25">
      <c r="A284" s="38">
        <v>410179</v>
      </c>
      <c r="B284" s="38" t="s">
        <v>1795</v>
      </c>
      <c r="C284" s="38"/>
      <c r="D284" s="38"/>
      <c r="E284" s="38"/>
      <c r="F284" s="3" t="s">
        <v>770</v>
      </c>
      <c r="G284" s="27">
        <v>0</v>
      </c>
      <c r="H284" s="27">
        <v>0</v>
      </c>
      <c r="I284" s="27">
        <v>27</v>
      </c>
      <c r="J284" s="27">
        <v>27</v>
      </c>
      <c r="K284" s="27" t="str" cm="1">
        <f t="array" ref="K284">_xlfn.IFS(J284=G284,"igual",J284&lt;G284, "aumentou",J284&gt;G284,"diminuiu")</f>
        <v>diminuiu</v>
      </c>
      <c r="L284" s="27">
        <f t="shared" si="12"/>
        <v>-27</v>
      </c>
      <c r="M284" s="27" t="str">
        <f t="shared" si="13"/>
        <v xml:space="preserve"> </v>
      </c>
      <c r="N284" s="27">
        <f t="shared" si="14"/>
        <v>27</v>
      </c>
    </row>
    <row r="285" spans="1:14" x14ac:dyDescent="0.25">
      <c r="A285" s="38">
        <v>339270</v>
      </c>
      <c r="B285" s="38" t="s">
        <v>1796</v>
      </c>
      <c r="C285" s="38" t="s">
        <v>1797</v>
      </c>
      <c r="D285" s="38" t="s">
        <v>1798</v>
      </c>
      <c r="E285" s="38"/>
      <c r="F285" s="3" t="s">
        <v>19</v>
      </c>
      <c r="G285" s="27">
        <v>28</v>
      </c>
      <c r="H285" s="27">
        <v>28</v>
      </c>
      <c r="I285" s="27">
        <v>28</v>
      </c>
      <c r="J285" s="27">
        <v>28</v>
      </c>
      <c r="K285" s="27" t="str" cm="1">
        <f t="array" ref="K285">_xlfn.IFS(J285=G285,"igual",J285&lt;G285, "aumentou",J285&gt;G285,"diminuiu")</f>
        <v>igual</v>
      </c>
      <c r="L285" s="27">
        <f t="shared" si="12"/>
        <v>0</v>
      </c>
      <c r="M285" s="27" t="str">
        <f t="shared" si="13"/>
        <v xml:space="preserve"> </v>
      </c>
      <c r="N285" s="27" t="str">
        <f t="shared" si="14"/>
        <v xml:space="preserve"> </v>
      </c>
    </row>
    <row r="286" spans="1:14" x14ac:dyDescent="0.25">
      <c r="A286" s="38">
        <v>339636</v>
      </c>
      <c r="B286" s="38" t="s">
        <v>1799</v>
      </c>
      <c r="C286" s="38"/>
      <c r="D286" s="38"/>
      <c r="E286" s="38"/>
      <c r="F286" s="3" t="s">
        <v>530</v>
      </c>
      <c r="G286" s="27">
        <v>29</v>
      </c>
      <c r="H286" s="27">
        <v>30</v>
      </c>
      <c r="I286" s="27">
        <v>29</v>
      </c>
      <c r="J286" s="27">
        <v>28</v>
      </c>
      <c r="K286" s="27" t="str" cm="1">
        <f t="array" ref="K286">_xlfn.IFS(J286=G286,"igual",J286&lt;G286, "aumentou",J286&gt;G286,"diminuiu")</f>
        <v>aumentou</v>
      </c>
      <c r="L286" s="27">
        <f t="shared" si="12"/>
        <v>1</v>
      </c>
      <c r="M286" s="27">
        <f t="shared" si="13"/>
        <v>1</v>
      </c>
      <c r="N286" s="27" t="str">
        <f t="shared" si="14"/>
        <v xml:space="preserve"> </v>
      </c>
    </row>
    <row r="287" spans="1:14" x14ac:dyDescent="0.25">
      <c r="A287" s="38">
        <v>412295</v>
      </c>
      <c r="B287" s="38" t="s">
        <v>1800</v>
      </c>
      <c r="C287" s="38"/>
      <c r="D287" s="38"/>
      <c r="E287" s="38"/>
      <c r="F287" s="3" t="s">
        <v>781</v>
      </c>
      <c r="G287" s="27">
        <v>27</v>
      </c>
      <c r="H287" s="27">
        <v>29</v>
      </c>
      <c r="I287" s="27">
        <v>29</v>
      </c>
      <c r="J287" s="27">
        <v>29</v>
      </c>
      <c r="K287" s="27" t="str" cm="1">
        <f t="array" ref="K287">_xlfn.IFS(J287=G287,"igual",J287&lt;G287, "aumentou",J287&gt;G287,"diminuiu")</f>
        <v>diminuiu</v>
      </c>
      <c r="L287" s="27">
        <f t="shared" si="12"/>
        <v>-2</v>
      </c>
      <c r="M287" s="27" t="str">
        <f t="shared" si="13"/>
        <v xml:space="preserve"> </v>
      </c>
      <c r="N287" s="27">
        <f t="shared" si="14"/>
        <v>2</v>
      </c>
    </row>
    <row r="288" spans="1:14" x14ac:dyDescent="0.25">
      <c r="A288" s="38">
        <v>317012</v>
      </c>
      <c r="B288" s="38" t="s">
        <v>1801</v>
      </c>
      <c r="C288" s="38"/>
      <c r="D288" s="38"/>
      <c r="E288" s="38"/>
      <c r="F288" s="3" t="s">
        <v>397</v>
      </c>
      <c r="G288" s="27">
        <v>40</v>
      </c>
      <c r="H288" s="27">
        <v>41</v>
      </c>
      <c r="I288" s="27">
        <v>36</v>
      </c>
      <c r="J288" s="27">
        <v>30</v>
      </c>
      <c r="K288" s="27" t="str" cm="1">
        <f t="array" ref="K288">_xlfn.IFS(J288=G288,"igual",J288&lt;G288, "aumentou",J288&gt;G288,"diminuiu")</f>
        <v>aumentou</v>
      </c>
      <c r="L288" s="27">
        <f t="shared" si="12"/>
        <v>10</v>
      </c>
      <c r="M288" s="27">
        <f t="shared" si="13"/>
        <v>10</v>
      </c>
      <c r="N288" s="27" t="str">
        <f t="shared" si="14"/>
        <v xml:space="preserve"> </v>
      </c>
    </row>
    <row r="289" spans="1:14" x14ac:dyDescent="0.25">
      <c r="A289" s="38">
        <v>350141</v>
      </c>
      <c r="B289" s="38" t="s">
        <v>1802</v>
      </c>
      <c r="C289" s="38" t="s">
        <v>1803</v>
      </c>
      <c r="D289" s="38"/>
      <c r="E289" s="38"/>
      <c r="F289" s="3" t="s">
        <v>596</v>
      </c>
      <c r="G289" s="27">
        <v>65</v>
      </c>
      <c r="H289" s="27">
        <v>56</v>
      </c>
      <c r="I289" s="27">
        <v>24</v>
      </c>
      <c r="J289" s="27">
        <v>30</v>
      </c>
      <c r="K289" s="27" t="str" cm="1">
        <f t="array" ref="K289">_xlfn.IFS(J289=G289,"igual",J289&lt;G289, "aumentou",J289&gt;G289,"diminuiu")</f>
        <v>aumentou</v>
      </c>
      <c r="L289" s="27">
        <f t="shared" si="12"/>
        <v>35</v>
      </c>
      <c r="M289" s="27">
        <f t="shared" si="13"/>
        <v>35</v>
      </c>
      <c r="N289" s="27" t="str">
        <f t="shared" si="14"/>
        <v xml:space="preserve"> </v>
      </c>
    </row>
    <row r="290" spans="1:14" x14ac:dyDescent="0.25">
      <c r="A290" s="38">
        <v>350362</v>
      </c>
      <c r="B290" s="38" t="s">
        <v>1804</v>
      </c>
      <c r="C290" s="38"/>
      <c r="D290" s="38"/>
      <c r="E290" s="38"/>
      <c r="F290" s="3" t="s">
        <v>599</v>
      </c>
      <c r="G290" s="27">
        <v>0</v>
      </c>
      <c r="H290" s="27">
        <v>0</v>
      </c>
      <c r="I290" s="27">
        <v>0</v>
      </c>
      <c r="J290" s="27">
        <v>30</v>
      </c>
      <c r="K290" s="27" t="str" cm="1">
        <f t="array" ref="K290">_xlfn.IFS(J290=G290,"igual",J290&lt;G290, "aumentou",J290&gt;G290,"diminuiu")</f>
        <v>diminuiu</v>
      </c>
      <c r="L290" s="27">
        <f t="shared" si="12"/>
        <v>-30</v>
      </c>
      <c r="M290" s="27" t="str">
        <f t="shared" si="13"/>
        <v xml:space="preserve"> </v>
      </c>
      <c r="N290" s="27">
        <f t="shared" si="14"/>
        <v>30</v>
      </c>
    </row>
    <row r="291" spans="1:14" x14ac:dyDescent="0.25">
      <c r="A291" s="38">
        <v>312851</v>
      </c>
      <c r="B291" s="38" t="s">
        <v>1805</v>
      </c>
      <c r="C291" s="38"/>
      <c r="D291" s="38"/>
      <c r="E291" s="38"/>
      <c r="F291" s="3" t="s">
        <v>364</v>
      </c>
      <c r="G291" s="27">
        <v>122</v>
      </c>
      <c r="H291" s="27">
        <v>36</v>
      </c>
      <c r="I291" s="27">
        <v>36</v>
      </c>
      <c r="J291" s="27">
        <v>31</v>
      </c>
      <c r="K291" s="27" t="str" cm="1">
        <f t="array" ref="K291">_xlfn.IFS(J291=G291,"igual",J291&lt;G291, "aumentou",J291&gt;G291,"diminuiu")</f>
        <v>aumentou</v>
      </c>
      <c r="L291" s="27">
        <f t="shared" si="12"/>
        <v>91</v>
      </c>
      <c r="M291" s="27">
        <f t="shared" si="13"/>
        <v>91</v>
      </c>
      <c r="N291" s="27" t="str">
        <f t="shared" si="14"/>
        <v xml:space="preserve"> </v>
      </c>
    </row>
    <row r="292" spans="1:14" x14ac:dyDescent="0.25">
      <c r="A292" s="38">
        <v>344397</v>
      </c>
      <c r="B292" s="38" t="s">
        <v>1806</v>
      </c>
      <c r="C292" s="38"/>
      <c r="D292" s="38"/>
      <c r="E292" s="38"/>
      <c r="F292" s="3" t="s">
        <v>25</v>
      </c>
      <c r="G292" s="27">
        <v>11</v>
      </c>
      <c r="H292" s="27">
        <v>18</v>
      </c>
      <c r="I292" s="27">
        <v>23</v>
      </c>
      <c r="J292" s="27">
        <v>31</v>
      </c>
      <c r="K292" s="27" t="str" cm="1">
        <f t="array" ref="K292">_xlfn.IFS(J292=G292,"igual",J292&lt;G292, "aumentou",J292&gt;G292,"diminuiu")</f>
        <v>diminuiu</v>
      </c>
      <c r="L292" s="27">
        <f t="shared" si="12"/>
        <v>-20</v>
      </c>
      <c r="M292" s="27" t="str">
        <f t="shared" si="13"/>
        <v xml:space="preserve"> </v>
      </c>
      <c r="N292" s="27">
        <f t="shared" si="14"/>
        <v>20</v>
      </c>
    </row>
    <row r="293" spans="1:14" x14ac:dyDescent="0.25">
      <c r="A293" s="38">
        <v>320706</v>
      </c>
      <c r="B293" s="38" t="s">
        <v>1807</v>
      </c>
      <c r="C293" s="38"/>
      <c r="D293" s="38"/>
      <c r="E293" s="38"/>
      <c r="F293" s="3" t="s">
        <v>417</v>
      </c>
      <c r="G293" s="27">
        <v>18</v>
      </c>
      <c r="H293" s="27">
        <v>19</v>
      </c>
      <c r="I293" s="27">
        <v>23</v>
      </c>
      <c r="J293" s="27">
        <v>32</v>
      </c>
      <c r="K293" s="27" t="str" cm="1">
        <f t="array" ref="K293">_xlfn.IFS(J293=G293,"igual",J293&lt;G293, "aumentou",J293&gt;G293,"diminuiu")</f>
        <v>diminuiu</v>
      </c>
      <c r="L293" s="27">
        <f t="shared" si="12"/>
        <v>-14</v>
      </c>
      <c r="M293" s="27" t="str">
        <f t="shared" si="13"/>
        <v xml:space="preserve"> </v>
      </c>
      <c r="N293" s="27">
        <f t="shared" si="14"/>
        <v>14</v>
      </c>
    </row>
    <row r="294" spans="1:14" x14ac:dyDescent="0.25">
      <c r="A294" s="38">
        <v>370088</v>
      </c>
      <c r="B294" s="38" t="s">
        <v>1808</v>
      </c>
      <c r="C294" s="38"/>
      <c r="D294" s="38"/>
      <c r="E294" s="38"/>
      <c r="F294" s="3" t="s">
        <v>696</v>
      </c>
      <c r="G294" s="27">
        <v>32</v>
      </c>
      <c r="H294" s="27">
        <v>35</v>
      </c>
      <c r="I294" s="27">
        <v>32</v>
      </c>
      <c r="J294" s="27">
        <v>32</v>
      </c>
      <c r="K294" s="27" t="str" cm="1">
        <f t="array" ref="K294">_xlfn.IFS(J294=G294,"igual",J294&lt;G294, "aumentou",J294&gt;G294,"diminuiu")</f>
        <v>igual</v>
      </c>
      <c r="L294" s="27">
        <f t="shared" si="12"/>
        <v>0</v>
      </c>
      <c r="M294" s="27" t="str">
        <f t="shared" si="13"/>
        <v xml:space="preserve"> </v>
      </c>
      <c r="N294" s="27" t="str">
        <f t="shared" si="14"/>
        <v xml:space="preserve"> </v>
      </c>
    </row>
    <row r="295" spans="1:14" x14ac:dyDescent="0.25">
      <c r="A295" s="38">
        <v>418374</v>
      </c>
      <c r="B295" s="38" t="s">
        <v>1809</v>
      </c>
      <c r="C295" s="38" t="s">
        <v>1810</v>
      </c>
      <c r="D295" s="38"/>
      <c r="E295" s="38"/>
      <c r="F295" s="3" t="s">
        <v>853</v>
      </c>
      <c r="G295" s="27">
        <v>10</v>
      </c>
      <c r="H295" s="27">
        <v>23</v>
      </c>
      <c r="I295" s="27">
        <v>31</v>
      </c>
      <c r="J295" s="27">
        <v>32</v>
      </c>
      <c r="K295" s="27" t="str" cm="1">
        <f t="array" ref="K295">_xlfn.IFS(J295=G295,"igual",J295&lt;G295, "aumentou",J295&gt;G295,"diminuiu")</f>
        <v>diminuiu</v>
      </c>
      <c r="L295" s="27">
        <f t="shared" si="12"/>
        <v>-22</v>
      </c>
      <c r="M295" s="27" t="str">
        <f t="shared" si="13"/>
        <v xml:space="preserve"> </v>
      </c>
      <c r="N295" s="27">
        <f t="shared" si="14"/>
        <v>22</v>
      </c>
    </row>
    <row r="296" spans="1:14" x14ac:dyDescent="0.25">
      <c r="A296" s="38">
        <v>327689</v>
      </c>
      <c r="B296" s="38" t="s">
        <v>1811</v>
      </c>
      <c r="C296" s="38"/>
      <c r="D296" s="38"/>
      <c r="E296" s="38"/>
      <c r="F296" s="3" t="s">
        <v>468</v>
      </c>
      <c r="G296" s="27">
        <v>27</v>
      </c>
      <c r="H296" s="27">
        <v>30</v>
      </c>
      <c r="I296" s="27">
        <v>30</v>
      </c>
      <c r="J296" s="27">
        <v>33</v>
      </c>
      <c r="K296" s="27" t="str" cm="1">
        <f t="array" ref="K296">_xlfn.IFS(J296=G296,"igual",J296&lt;G296, "aumentou",J296&gt;G296,"diminuiu")</f>
        <v>diminuiu</v>
      </c>
      <c r="L296" s="27">
        <f t="shared" si="12"/>
        <v>-6</v>
      </c>
      <c r="M296" s="27" t="str">
        <f t="shared" si="13"/>
        <v xml:space="preserve"> </v>
      </c>
      <c r="N296" s="27">
        <f t="shared" si="14"/>
        <v>6</v>
      </c>
    </row>
    <row r="297" spans="1:14" x14ac:dyDescent="0.25">
      <c r="A297" s="38">
        <v>363391</v>
      </c>
      <c r="B297" s="38" t="s">
        <v>1812</v>
      </c>
      <c r="C297" s="38"/>
      <c r="D297" s="38"/>
      <c r="E297" s="38"/>
      <c r="F297" s="3" t="s">
        <v>671</v>
      </c>
      <c r="G297" s="27">
        <v>3</v>
      </c>
      <c r="H297" s="27">
        <v>3</v>
      </c>
      <c r="I297" s="27">
        <v>66</v>
      </c>
      <c r="J297" s="27">
        <v>33</v>
      </c>
      <c r="K297" s="27" t="str" cm="1">
        <f t="array" ref="K297">_xlfn.IFS(J297=G297,"igual",J297&lt;G297, "aumentou",J297&gt;G297,"diminuiu")</f>
        <v>diminuiu</v>
      </c>
      <c r="L297" s="27">
        <f t="shared" si="12"/>
        <v>-30</v>
      </c>
      <c r="M297" s="27" t="str">
        <f t="shared" si="13"/>
        <v xml:space="preserve"> </v>
      </c>
      <c r="N297" s="27">
        <f t="shared" si="14"/>
        <v>30</v>
      </c>
    </row>
    <row r="298" spans="1:14" x14ac:dyDescent="0.25">
      <c r="A298" s="38">
        <v>324345</v>
      </c>
      <c r="B298" s="38" t="s">
        <v>1813</v>
      </c>
      <c r="C298" s="38"/>
      <c r="D298" s="38"/>
      <c r="E298" s="38"/>
      <c r="F298" s="3" t="s">
        <v>444</v>
      </c>
      <c r="G298" s="27">
        <v>26</v>
      </c>
      <c r="H298" s="27">
        <v>28</v>
      </c>
      <c r="I298" s="27">
        <v>33</v>
      </c>
      <c r="J298" s="27">
        <v>34</v>
      </c>
      <c r="K298" s="27" t="str" cm="1">
        <f t="array" ref="K298">_xlfn.IFS(J298=G298,"igual",J298&lt;G298, "aumentou",J298&gt;G298,"diminuiu")</f>
        <v>diminuiu</v>
      </c>
      <c r="L298" s="27">
        <f t="shared" si="12"/>
        <v>-8</v>
      </c>
      <c r="M298" s="27" t="str">
        <f t="shared" si="13"/>
        <v xml:space="preserve"> </v>
      </c>
      <c r="N298" s="27">
        <f t="shared" si="14"/>
        <v>8</v>
      </c>
    </row>
    <row r="299" spans="1:14" x14ac:dyDescent="0.25">
      <c r="A299" s="38">
        <v>343331</v>
      </c>
      <c r="B299" s="38" t="s">
        <v>1814</v>
      </c>
      <c r="C299" s="38"/>
      <c r="D299" s="38"/>
      <c r="E299" s="38"/>
      <c r="F299" s="3" t="s">
        <v>551</v>
      </c>
      <c r="G299" s="27">
        <v>34</v>
      </c>
      <c r="H299" s="27">
        <v>34</v>
      </c>
      <c r="I299" s="27">
        <v>34</v>
      </c>
      <c r="J299" s="27">
        <v>34</v>
      </c>
      <c r="K299" s="27" t="str" cm="1">
        <f t="array" ref="K299">_xlfn.IFS(J299=G299,"igual",J299&lt;G299, "aumentou",J299&gt;G299,"diminuiu")</f>
        <v>igual</v>
      </c>
      <c r="L299" s="27">
        <f t="shared" si="12"/>
        <v>0</v>
      </c>
      <c r="M299" s="27" t="str">
        <f t="shared" si="13"/>
        <v xml:space="preserve"> </v>
      </c>
      <c r="N299" s="27" t="str">
        <f t="shared" si="14"/>
        <v xml:space="preserve"> </v>
      </c>
    </row>
    <row r="300" spans="1:14" x14ac:dyDescent="0.25">
      <c r="A300" s="38">
        <v>342807</v>
      </c>
      <c r="B300" s="38" t="s">
        <v>1815</v>
      </c>
      <c r="C300" s="38"/>
      <c r="D300" s="38"/>
      <c r="E300" s="38"/>
      <c r="F300" s="3" t="s">
        <v>546</v>
      </c>
      <c r="G300" s="27">
        <v>33</v>
      </c>
      <c r="H300" s="27">
        <v>33</v>
      </c>
      <c r="I300" s="27">
        <v>32</v>
      </c>
      <c r="J300" s="27">
        <v>35</v>
      </c>
      <c r="K300" s="27" t="str" cm="1">
        <f t="array" ref="K300">_xlfn.IFS(J300=G300,"igual",J300&lt;G300, "aumentou",J300&gt;G300,"diminuiu")</f>
        <v>diminuiu</v>
      </c>
      <c r="L300" s="27">
        <f t="shared" si="12"/>
        <v>-2</v>
      </c>
      <c r="M300" s="27" t="str">
        <f t="shared" si="13"/>
        <v xml:space="preserve"> </v>
      </c>
      <c r="N300" s="27">
        <f t="shared" si="14"/>
        <v>2</v>
      </c>
    </row>
    <row r="301" spans="1:14" x14ac:dyDescent="0.25">
      <c r="A301" s="38">
        <v>329339</v>
      </c>
      <c r="B301" s="38" t="s">
        <v>1816</v>
      </c>
      <c r="C301" s="38"/>
      <c r="D301" s="38"/>
      <c r="E301" s="38"/>
      <c r="F301" s="3" t="s">
        <v>477</v>
      </c>
      <c r="G301" s="27">
        <v>17</v>
      </c>
      <c r="H301" s="27">
        <v>20</v>
      </c>
      <c r="I301" s="27">
        <v>26</v>
      </c>
      <c r="J301" s="27">
        <v>36</v>
      </c>
      <c r="K301" s="27" t="str" cm="1">
        <f t="array" ref="K301">_xlfn.IFS(J301=G301,"igual",J301&lt;G301, "aumentou",J301&gt;G301,"diminuiu")</f>
        <v>diminuiu</v>
      </c>
      <c r="L301" s="27">
        <f t="shared" si="12"/>
        <v>-19</v>
      </c>
      <c r="M301" s="27" t="str">
        <f t="shared" si="13"/>
        <v xml:space="preserve"> </v>
      </c>
      <c r="N301" s="27">
        <f t="shared" si="14"/>
        <v>19</v>
      </c>
    </row>
    <row r="302" spans="1:14" x14ac:dyDescent="0.25">
      <c r="A302" s="38">
        <v>364584</v>
      </c>
      <c r="B302" s="38" t="s">
        <v>1817</v>
      </c>
      <c r="C302" s="38"/>
      <c r="D302" s="38"/>
      <c r="E302" s="38"/>
      <c r="F302" s="3" t="s">
        <v>676</v>
      </c>
      <c r="G302" s="27">
        <v>62</v>
      </c>
      <c r="H302" s="27">
        <v>52</v>
      </c>
      <c r="I302" s="27">
        <v>43</v>
      </c>
      <c r="J302" s="27">
        <v>37</v>
      </c>
      <c r="K302" s="27" t="str" cm="1">
        <f t="array" ref="K302">_xlfn.IFS(J302=G302,"igual",J302&lt;G302, "aumentou",J302&gt;G302,"diminuiu")</f>
        <v>aumentou</v>
      </c>
      <c r="L302" s="27">
        <f t="shared" si="12"/>
        <v>25</v>
      </c>
      <c r="M302" s="27">
        <f t="shared" si="13"/>
        <v>25</v>
      </c>
      <c r="N302" s="27" t="str">
        <f t="shared" si="14"/>
        <v xml:space="preserve"> </v>
      </c>
    </row>
    <row r="303" spans="1:14" x14ac:dyDescent="0.25">
      <c r="A303" s="38">
        <v>325571</v>
      </c>
      <c r="B303" s="38" t="s">
        <v>1818</v>
      </c>
      <c r="C303" s="38"/>
      <c r="D303" s="38"/>
      <c r="E303" s="38"/>
      <c r="F303" s="3" t="s">
        <v>456</v>
      </c>
      <c r="G303" s="27">
        <v>62</v>
      </c>
      <c r="H303" s="27">
        <v>53</v>
      </c>
      <c r="I303" s="27">
        <v>50</v>
      </c>
      <c r="J303" s="27">
        <v>38</v>
      </c>
      <c r="K303" s="27" t="str" cm="1">
        <f t="array" ref="K303">_xlfn.IFS(J303=G303,"igual",J303&lt;G303, "aumentou",J303&gt;G303,"diminuiu")</f>
        <v>aumentou</v>
      </c>
      <c r="L303" s="27">
        <f t="shared" si="12"/>
        <v>24</v>
      </c>
      <c r="M303" s="27">
        <f t="shared" si="13"/>
        <v>24</v>
      </c>
      <c r="N303" s="27" t="str">
        <f t="shared" si="14"/>
        <v xml:space="preserve"> </v>
      </c>
    </row>
    <row r="304" spans="1:14" x14ac:dyDescent="0.25">
      <c r="A304" s="38">
        <v>323942</v>
      </c>
      <c r="B304" s="38" t="s">
        <v>1819</v>
      </c>
      <c r="C304" s="38"/>
      <c r="D304" s="38"/>
      <c r="E304" s="38"/>
      <c r="F304" s="3" t="s">
        <v>439</v>
      </c>
      <c r="G304" s="27">
        <v>32</v>
      </c>
      <c r="H304" s="27">
        <v>42</v>
      </c>
      <c r="I304" s="27">
        <v>37</v>
      </c>
      <c r="J304" s="27">
        <v>42</v>
      </c>
      <c r="K304" s="27" t="str" cm="1">
        <f t="array" ref="K304">_xlfn.IFS(J304=G304,"igual",J304&lt;G304, "aumentou",J304&gt;G304,"diminuiu")</f>
        <v>diminuiu</v>
      </c>
      <c r="L304" s="27">
        <f t="shared" si="12"/>
        <v>-10</v>
      </c>
      <c r="M304" s="27" t="str">
        <f t="shared" si="13"/>
        <v xml:space="preserve"> </v>
      </c>
      <c r="N304" s="27">
        <f t="shared" si="14"/>
        <v>10</v>
      </c>
    </row>
    <row r="305" spans="1:14" x14ac:dyDescent="0.25">
      <c r="A305" s="38">
        <v>370070</v>
      </c>
      <c r="B305" s="38" t="s">
        <v>1820</v>
      </c>
      <c r="C305" s="38"/>
      <c r="D305" s="38"/>
      <c r="E305" s="38"/>
      <c r="F305" s="3" t="s">
        <v>47</v>
      </c>
      <c r="G305" s="27">
        <v>47</v>
      </c>
      <c r="H305" s="27">
        <v>45</v>
      </c>
      <c r="I305" s="27">
        <v>32</v>
      </c>
      <c r="J305" s="27">
        <v>42</v>
      </c>
      <c r="K305" s="27" t="str" cm="1">
        <f t="array" ref="K305">_xlfn.IFS(J305=G305,"igual",J305&lt;G305, "aumentou",J305&gt;G305,"diminuiu")</f>
        <v>aumentou</v>
      </c>
      <c r="L305" s="27">
        <f t="shared" si="12"/>
        <v>5</v>
      </c>
      <c r="M305" s="27">
        <f t="shared" si="13"/>
        <v>5</v>
      </c>
      <c r="N305" s="27" t="str">
        <f t="shared" si="14"/>
        <v xml:space="preserve"> </v>
      </c>
    </row>
    <row r="306" spans="1:14" x14ac:dyDescent="0.25">
      <c r="A306" s="38">
        <v>362573</v>
      </c>
      <c r="B306" s="38" t="s">
        <v>1821</v>
      </c>
      <c r="C306" s="38"/>
      <c r="D306" s="38"/>
      <c r="E306" s="38"/>
      <c r="F306" s="3" t="s">
        <v>668</v>
      </c>
      <c r="G306" s="27">
        <v>43</v>
      </c>
      <c r="H306" s="27">
        <v>37</v>
      </c>
      <c r="I306" s="27">
        <v>38</v>
      </c>
      <c r="J306" s="27">
        <v>45</v>
      </c>
      <c r="K306" s="27" t="str" cm="1">
        <f t="array" ref="K306">_xlfn.IFS(J306=G306,"igual",J306&lt;G306, "aumentou",J306&gt;G306,"diminuiu")</f>
        <v>diminuiu</v>
      </c>
      <c r="L306" s="27">
        <f t="shared" si="12"/>
        <v>-2</v>
      </c>
      <c r="M306" s="27" t="str">
        <f t="shared" si="13"/>
        <v xml:space="preserve"> </v>
      </c>
      <c r="N306" s="27">
        <f t="shared" si="14"/>
        <v>2</v>
      </c>
    </row>
    <row r="307" spans="1:14" x14ac:dyDescent="0.25">
      <c r="A307" s="38">
        <v>373010</v>
      </c>
      <c r="B307" s="38" t="s">
        <v>1822</v>
      </c>
      <c r="C307" s="38"/>
      <c r="D307" s="38"/>
      <c r="E307" s="38"/>
      <c r="F307" s="3" t="s">
        <v>50</v>
      </c>
      <c r="G307" s="27">
        <v>87</v>
      </c>
      <c r="H307" s="27">
        <v>75</v>
      </c>
      <c r="I307" s="27">
        <v>72</v>
      </c>
      <c r="J307" s="27">
        <v>45</v>
      </c>
      <c r="K307" s="27" t="str" cm="1">
        <f t="array" ref="K307">_xlfn.IFS(J307=G307,"igual",J307&lt;G307, "aumentou",J307&gt;G307,"diminuiu")</f>
        <v>aumentou</v>
      </c>
      <c r="L307" s="27">
        <f t="shared" si="12"/>
        <v>42</v>
      </c>
      <c r="M307" s="27">
        <f t="shared" si="13"/>
        <v>42</v>
      </c>
      <c r="N307" s="27" t="str">
        <f t="shared" si="14"/>
        <v xml:space="preserve"> </v>
      </c>
    </row>
    <row r="308" spans="1:14" x14ac:dyDescent="0.25">
      <c r="A308" s="38">
        <v>303356</v>
      </c>
      <c r="B308" s="38" t="s">
        <v>1823</v>
      </c>
      <c r="C308" s="38"/>
      <c r="D308" s="38"/>
      <c r="E308" s="38"/>
      <c r="F308" s="3" t="s">
        <v>306</v>
      </c>
      <c r="G308" s="27">
        <v>73</v>
      </c>
      <c r="H308" s="27">
        <v>60</v>
      </c>
      <c r="I308" s="27">
        <v>56</v>
      </c>
      <c r="J308" s="27">
        <v>46</v>
      </c>
      <c r="K308" s="27" t="str" cm="1">
        <f t="array" ref="K308">_xlfn.IFS(J308=G308,"igual",J308&lt;G308, "aumentou",J308&gt;G308,"diminuiu")</f>
        <v>aumentou</v>
      </c>
      <c r="L308" s="27">
        <f t="shared" si="12"/>
        <v>27</v>
      </c>
      <c r="M308" s="27">
        <f t="shared" si="13"/>
        <v>27</v>
      </c>
      <c r="N308" s="27" t="str">
        <f t="shared" si="14"/>
        <v xml:space="preserve"> </v>
      </c>
    </row>
    <row r="309" spans="1:14" x14ac:dyDescent="0.25">
      <c r="A309" s="38">
        <v>322831</v>
      </c>
      <c r="B309" s="38" t="s">
        <v>1824</v>
      </c>
      <c r="C309" s="38"/>
      <c r="D309" s="38"/>
      <c r="E309" s="38"/>
      <c r="F309" s="3" t="s">
        <v>432</v>
      </c>
      <c r="G309" s="27">
        <v>40</v>
      </c>
      <c r="H309" s="27">
        <v>41</v>
      </c>
      <c r="I309" s="27">
        <v>44</v>
      </c>
      <c r="J309" s="27">
        <v>46</v>
      </c>
      <c r="K309" s="27" t="str" cm="1">
        <f t="array" ref="K309">_xlfn.IFS(J309=G309,"igual",J309&lt;G309, "aumentou",J309&gt;G309,"diminuiu")</f>
        <v>diminuiu</v>
      </c>
      <c r="L309" s="27">
        <f t="shared" si="12"/>
        <v>-6</v>
      </c>
      <c r="M309" s="27" t="str">
        <f t="shared" si="13"/>
        <v xml:space="preserve"> </v>
      </c>
      <c r="N309" s="27">
        <f t="shared" si="14"/>
        <v>6</v>
      </c>
    </row>
    <row r="310" spans="1:14" x14ac:dyDescent="0.25">
      <c r="A310" s="38">
        <v>342611</v>
      </c>
      <c r="B310" s="38" t="s">
        <v>1825</v>
      </c>
      <c r="C310" s="38"/>
      <c r="D310" s="38"/>
      <c r="E310" s="38"/>
      <c r="F310" s="3" t="s">
        <v>21</v>
      </c>
      <c r="G310" s="27">
        <v>40</v>
      </c>
      <c r="H310" s="27">
        <v>41</v>
      </c>
      <c r="I310" s="27">
        <v>45</v>
      </c>
      <c r="J310" s="27">
        <v>46</v>
      </c>
      <c r="K310" s="27" t="str" cm="1">
        <f t="array" ref="K310">_xlfn.IFS(J310=G310,"igual",J310&lt;G310, "aumentou",J310&gt;G310,"diminuiu")</f>
        <v>diminuiu</v>
      </c>
      <c r="L310" s="27">
        <f t="shared" si="12"/>
        <v>-6</v>
      </c>
      <c r="M310" s="27" t="str">
        <f t="shared" si="13"/>
        <v xml:space="preserve"> </v>
      </c>
      <c r="N310" s="27">
        <f t="shared" si="14"/>
        <v>6</v>
      </c>
    </row>
    <row r="311" spans="1:14" x14ac:dyDescent="0.25">
      <c r="A311" s="38">
        <v>420077</v>
      </c>
      <c r="B311" s="38" t="s">
        <v>1826</v>
      </c>
      <c r="C311" s="38"/>
      <c r="D311" s="38"/>
      <c r="E311" s="38"/>
      <c r="F311" s="3" t="s">
        <v>884</v>
      </c>
      <c r="G311" s="27">
        <v>51</v>
      </c>
      <c r="H311" s="27">
        <v>51</v>
      </c>
      <c r="I311" s="27">
        <v>46</v>
      </c>
      <c r="J311" s="27">
        <v>48</v>
      </c>
      <c r="K311" s="27" t="str" cm="1">
        <f t="array" ref="K311">_xlfn.IFS(J311=G311,"igual",J311&lt;G311, "aumentou",J311&gt;G311,"diminuiu")</f>
        <v>aumentou</v>
      </c>
      <c r="L311" s="27">
        <f t="shared" si="12"/>
        <v>3</v>
      </c>
      <c r="M311" s="27">
        <f t="shared" si="13"/>
        <v>3</v>
      </c>
      <c r="N311" s="27" t="str">
        <f t="shared" si="14"/>
        <v xml:space="preserve"> </v>
      </c>
    </row>
    <row r="312" spans="1:14" x14ac:dyDescent="0.25">
      <c r="A312" s="38">
        <v>316849</v>
      </c>
      <c r="B312" s="38" t="s">
        <v>1827</v>
      </c>
      <c r="C312" s="38" t="s">
        <v>1828</v>
      </c>
      <c r="D312" s="38"/>
      <c r="E312" s="38"/>
      <c r="F312" s="3" t="s">
        <v>393</v>
      </c>
      <c r="G312" s="27">
        <v>2</v>
      </c>
      <c r="H312" s="27">
        <v>2</v>
      </c>
      <c r="I312" s="27">
        <v>17</v>
      </c>
      <c r="J312" s="27">
        <v>50</v>
      </c>
      <c r="K312" s="27" t="str" cm="1">
        <f t="array" ref="K312">_xlfn.IFS(J312=G312,"igual",J312&lt;G312, "aumentou",J312&gt;G312,"diminuiu")</f>
        <v>diminuiu</v>
      </c>
      <c r="L312" s="27">
        <f t="shared" si="12"/>
        <v>-48</v>
      </c>
      <c r="M312" s="27" t="str">
        <f t="shared" si="13"/>
        <v xml:space="preserve"> </v>
      </c>
      <c r="N312" s="27">
        <f t="shared" si="14"/>
        <v>48</v>
      </c>
    </row>
    <row r="313" spans="1:14" x14ac:dyDescent="0.25">
      <c r="A313" s="38">
        <v>353353</v>
      </c>
      <c r="B313" s="38" t="s">
        <v>1829</v>
      </c>
      <c r="C313" s="38" t="s">
        <v>1639</v>
      </c>
      <c r="D313" s="38"/>
      <c r="E313" s="38"/>
      <c r="F313" s="3" t="s">
        <v>617</v>
      </c>
      <c r="G313" s="27">
        <v>43</v>
      </c>
      <c r="H313" s="27">
        <v>49</v>
      </c>
      <c r="I313" s="27">
        <v>45</v>
      </c>
      <c r="J313" s="27">
        <v>50</v>
      </c>
      <c r="K313" s="27" t="str" cm="1">
        <f t="array" ref="K313">_xlfn.IFS(J313=G313,"igual",J313&lt;G313, "aumentou",J313&gt;G313,"diminuiu")</f>
        <v>diminuiu</v>
      </c>
      <c r="L313" s="27">
        <f t="shared" si="12"/>
        <v>-7</v>
      </c>
      <c r="M313" s="27" t="str">
        <f t="shared" si="13"/>
        <v xml:space="preserve"> </v>
      </c>
      <c r="N313" s="27">
        <f t="shared" si="14"/>
        <v>7</v>
      </c>
    </row>
    <row r="314" spans="1:14" x14ac:dyDescent="0.25">
      <c r="A314" s="38">
        <v>307319</v>
      </c>
      <c r="B314" s="38" t="s">
        <v>1830</v>
      </c>
      <c r="C314" s="38"/>
      <c r="D314" s="38"/>
      <c r="E314" s="38"/>
      <c r="F314" s="3" t="s">
        <v>333</v>
      </c>
      <c r="G314" s="27">
        <v>51</v>
      </c>
      <c r="H314" s="27">
        <v>50</v>
      </c>
      <c r="I314" s="27">
        <v>51</v>
      </c>
      <c r="J314" s="27">
        <v>51</v>
      </c>
      <c r="K314" s="27" t="str" cm="1">
        <f t="array" ref="K314">_xlfn.IFS(J314=G314,"igual",J314&lt;G314, "aumentou",J314&gt;G314,"diminuiu")</f>
        <v>igual</v>
      </c>
      <c r="L314" s="27">
        <f t="shared" si="12"/>
        <v>0</v>
      </c>
      <c r="M314" s="27" t="str">
        <f t="shared" si="13"/>
        <v xml:space="preserve"> </v>
      </c>
      <c r="N314" s="27" t="str">
        <f t="shared" si="14"/>
        <v xml:space="preserve"> </v>
      </c>
    </row>
    <row r="315" spans="1:14" x14ac:dyDescent="0.25">
      <c r="A315" s="38">
        <v>311146</v>
      </c>
      <c r="B315" s="38" t="s">
        <v>1831</v>
      </c>
      <c r="C315" s="38"/>
      <c r="D315" s="38"/>
      <c r="E315" s="38"/>
      <c r="F315" s="3" t="s">
        <v>12</v>
      </c>
      <c r="G315" s="27">
        <v>78</v>
      </c>
      <c r="H315" s="27">
        <v>72</v>
      </c>
      <c r="I315" s="27">
        <v>53</v>
      </c>
      <c r="J315" s="27">
        <v>51</v>
      </c>
      <c r="K315" s="27" t="str" cm="1">
        <f t="array" ref="K315">_xlfn.IFS(J315=G315,"igual",J315&lt;G315, "aumentou",J315&gt;G315,"diminuiu")</f>
        <v>aumentou</v>
      </c>
      <c r="L315" s="27">
        <f t="shared" si="12"/>
        <v>27</v>
      </c>
      <c r="M315" s="27">
        <f t="shared" si="13"/>
        <v>27</v>
      </c>
      <c r="N315" s="27" t="str">
        <f t="shared" si="14"/>
        <v xml:space="preserve"> </v>
      </c>
    </row>
    <row r="316" spans="1:14" x14ac:dyDescent="0.25">
      <c r="A316" s="38">
        <v>320897</v>
      </c>
      <c r="B316" s="38" t="s">
        <v>1832</v>
      </c>
      <c r="C316" s="38"/>
      <c r="D316" s="38"/>
      <c r="E316" s="38"/>
      <c r="F316" s="3" t="s">
        <v>421</v>
      </c>
      <c r="G316" s="27">
        <v>39</v>
      </c>
      <c r="H316" s="27">
        <v>43</v>
      </c>
      <c r="I316" s="27">
        <v>44</v>
      </c>
      <c r="J316" s="27">
        <v>52</v>
      </c>
      <c r="K316" s="27" t="str" cm="1">
        <f t="array" ref="K316">_xlfn.IFS(J316=G316,"igual",J316&lt;G316, "aumentou",J316&gt;G316,"diminuiu")</f>
        <v>diminuiu</v>
      </c>
      <c r="L316" s="27">
        <f t="shared" si="12"/>
        <v>-13</v>
      </c>
      <c r="M316" s="27" t="str">
        <f t="shared" si="13"/>
        <v xml:space="preserve"> </v>
      </c>
      <c r="N316" s="27">
        <f t="shared" si="14"/>
        <v>13</v>
      </c>
    </row>
    <row r="317" spans="1:14" x14ac:dyDescent="0.25">
      <c r="A317" s="38">
        <v>346276</v>
      </c>
      <c r="B317" s="38" t="s">
        <v>1833</v>
      </c>
      <c r="C317" s="38" t="s">
        <v>1672</v>
      </c>
      <c r="D317" s="38"/>
      <c r="E317" s="38"/>
      <c r="F317" s="3" t="s">
        <v>573</v>
      </c>
      <c r="G317" s="27">
        <v>51</v>
      </c>
      <c r="H317" s="27">
        <v>52</v>
      </c>
      <c r="I317" s="27">
        <v>51</v>
      </c>
      <c r="J317" s="27">
        <v>53</v>
      </c>
      <c r="K317" s="27" t="str" cm="1">
        <f t="array" ref="K317">_xlfn.IFS(J317=G317,"igual",J317&lt;G317, "aumentou",J317&gt;G317,"diminuiu")</f>
        <v>diminuiu</v>
      </c>
      <c r="L317" s="27">
        <f t="shared" si="12"/>
        <v>-2</v>
      </c>
      <c r="M317" s="27" t="str">
        <f t="shared" si="13"/>
        <v xml:space="preserve"> </v>
      </c>
      <c r="N317" s="27">
        <f t="shared" si="14"/>
        <v>2</v>
      </c>
    </row>
    <row r="318" spans="1:14" x14ac:dyDescent="0.25">
      <c r="A318" s="38">
        <v>344788</v>
      </c>
      <c r="B318" s="38" t="s">
        <v>1834</v>
      </c>
      <c r="C318" s="38"/>
      <c r="D318" s="38"/>
      <c r="E318" s="38"/>
      <c r="F318" s="3" t="s">
        <v>563</v>
      </c>
      <c r="G318" s="27">
        <v>1</v>
      </c>
      <c r="H318" s="27">
        <v>1</v>
      </c>
      <c r="I318" s="27">
        <v>1</v>
      </c>
      <c r="J318" s="27">
        <v>55</v>
      </c>
      <c r="K318" s="27" t="str" cm="1">
        <f t="array" ref="K318">_xlfn.IFS(J318=G318,"igual",J318&lt;G318, "aumentou",J318&gt;G318,"diminuiu")</f>
        <v>diminuiu</v>
      </c>
      <c r="L318" s="27">
        <f t="shared" si="12"/>
        <v>-54</v>
      </c>
      <c r="M318" s="27" t="str">
        <f t="shared" si="13"/>
        <v xml:space="preserve"> </v>
      </c>
      <c r="N318" s="27">
        <f t="shared" si="14"/>
        <v>54</v>
      </c>
    </row>
    <row r="319" spans="1:14" x14ac:dyDescent="0.25">
      <c r="A319" s="38">
        <v>364070</v>
      </c>
      <c r="B319" s="38" t="s">
        <v>1835</v>
      </c>
      <c r="C319" s="38" t="s">
        <v>1535</v>
      </c>
      <c r="D319" s="38"/>
      <c r="E319" s="38"/>
      <c r="F319" s="3" t="s">
        <v>674</v>
      </c>
      <c r="G319" s="27">
        <v>61</v>
      </c>
      <c r="H319" s="27">
        <v>57</v>
      </c>
      <c r="I319" s="27">
        <v>60</v>
      </c>
      <c r="J319" s="27">
        <v>59</v>
      </c>
      <c r="K319" s="27" t="str" cm="1">
        <f t="array" ref="K319">_xlfn.IFS(J319=G319,"igual",J319&lt;G319, "aumentou",J319&gt;G319,"diminuiu")</f>
        <v>aumentou</v>
      </c>
      <c r="L319" s="27">
        <f t="shared" si="12"/>
        <v>2</v>
      </c>
      <c r="M319" s="27">
        <f t="shared" si="13"/>
        <v>2</v>
      </c>
      <c r="N319" s="27" t="str">
        <f t="shared" si="14"/>
        <v xml:space="preserve"> </v>
      </c>
    </row>
    <row r="320" spans="1:14" x14ac:dyDescent="0.25">
      <c r="A320" s="38">
        <v>328294</v>
      </c>
      <c r="B320" s="38" t="s">
        <v>1836</v>
      </c>
      <c r="C320" s="38" t="s">
        <v>1837</v>
      </c>
      <c r="D320" s="38"/>
      <c r="E320" s="38"/>
      <c r="F320" s="3" t="s">
        <v>471</v>
      </c>
      <c r="G320" s="27">
        <v>47</v>
      </c>
      <c r="H320" s="27">
        <v>42</v>
      </c>
      <c r="I320" s="27">
        <v>46</v>
      </c>
      <c r="J320" s="27">
        <v>62</v>
      </c>
      <c r="K320" s="27" t="str" cm="1">
        <f t="array" ref="K320">_xlfn.IFS(J320=G320,"igual",J320&lt;G320, "aumentou",J320&gt;G320,"diminuiu")</f>
        <v>diminuiu</v>
      </c>
      <c r="L320" s="27">
        <f t="shared" si="12"/>
        <v>-15</v>
      </c>
      <c r="M320" s="27" t="str">
        <f t="shared" si="13"/>
        <v xml:space="preserve"> </v>
      </c>
      <c r="N320" s="27">
        <f t="shared" si="14"/>
        <v>15</v>
      </c>
    </row>
    <row r="321" spans="1:14" x14ac:dyDescent="0.25">
      <c r="A321" s="38">
        <v>363766</v>
      </c>
      <c r="B321" s="38" t="s">
        <v>1838</v>
      </c>
      <c r="C321" s="38"/>
      <c r="D321" s="38"/>
      <c r="E321" s="38"/>
      <c r="F321" s="3" t="s">
        <v>672</v>
      </c>
      <c r="G321" s="27">
        <v>346</v>
      </c>
      <c r="H321" s="27">
        <v>228</v>
      </c>
      <c r="I321" s="27">
        <v>167</v>
      </c>
      <c r="J321" s="27">
        <v>62</v>
      </c>
      <c r="K321" s="27" t="str" cm="1">
        <f t="array" ref="K321">_xlfn.IFS(J321=G321,"igual",J321&lt;G321, "aumentou",J321&gt;G321,"diminuiu")</f>
        <v>aumentou</v>
      </c>
      <c r="L321" s="27">
        <f t="shared" si="12"/>
        <v>284</v>
      </c>
      <c r="M321" s="27">
        <f t="shared" si="13"/>
        <v>284</v>
      </c>
      <c r="N321" s="27" t="str">
        <f t="shared" si="14"/>
        <v xml:space="preserve"> </v>
      </c>
    </row>
    <row r="322" spans="1:14" x14ac:dyDescent="0.25">
      <c r="A322" s="38">
        <v>371106</v>
      </c>
      <c r="B322" s="38" t="s">
        <v>1839</v>
      </c>
      <c r="C322" s="38" t="s">
        <v>1535</v>
      </c>
      <c r="D322" s="38"/>
      <c r="E322" s="38"/>
      <c r="F322" s="3" t="s">
        <v>699</v>
      </c>
      <c r="G322" s="27">
        <v>72</v>
      </c>
      <c r="H322" s="27">
        <v>77</v>
      </c>
      <c r="I322" s="27">
        <v>67</v>
      </c>
      <c r="J322" s="27">
        <v>65</v>
      </c>
      <c r="K322" s="27" t="str" cm="1">
        <f t="array" ref="K322">_xlfn.IFS(J322=G322,"igual",J322&lt;G322, "aumentou",J322&gt;G322,"diminuiu")</f>
        <v>aumentou</v>
      </c>
      <c r="L322" s="27">
        <f t="shared" si="12"/>
        <v>7</v>
      </c>
      <c r="M322" s="27">
        <f t="shared" si="13"/>
        <v>7</v>
      </c>
      <c r="N322" s="27" t="str">
        <f t="shared" si="14"/>
        <v xml:space="preserve"> </v>
      </c>
    </row>
    <row r="323" spans="1:14" x14ac:dyDescent="0.25">
      <c r="A323" s="38">
        <v>315478</v>
      </c>
      <c r="B323" s="38" t="s">
        <v>1840</v>
      </c>
      <c r="C323" s="38"/>
      <c r="D323" s="38"/>
      <c r="E323" s="38"/>
      <c r="F323" s="3" t="s">
        <v>383</v>
      </c>
      <c r="G323" s="27">
        <v>82</v>
      </c>
      <c r="H323" s="27">
        <v>79</v>
      </c>
      <c r="I323" s="27">
        <v>56</v>
      </c>
      <c r="J323" s="27">
        <v>66</v>
      </c>
      <c r="K323" s="27" t="str" cm="1">
        <f t="array" ref="K323">_xlfn.IFS(J323=G323,"igual",J323&lt;G323, "aumentou",J323&gt;G323,"diminuiu")</f>
        <v>aumentou</v>
      </c>
      <c r="L323" s="27">
        <f t="shared" si="12"/>
        <v>16</v>
      </c>
      <c r="M323" s="27">
        <f t="shared" si="13"/>
        <v>16</v>
      </c>
      <c r="N323" s="27" t="str">
        <f t="shared" si="14"/>
        <v xml:space="preserve"> </v>
      </c>
    </row>
    <row r="324" spans="1:14" x14ac:dyDescent="0.25">
      <c r="A324" s="38">
        <v>302953</v>
      </c>
      <c r="B324" s="38" t="s">
        <v>1841</v>
      </c>
      <c r="C324" s="38"/>
      <c r="D324" s="38"/>
      <c r="E324" s="38"/>
      <c r="F324" s="3" t="s">
        <v>303</v>
      </c>
      <c r="G324" s="27">
        <v>84</v>
      </c>
      <c r="H324" s="27">
        <v>87</v>
      </c>
      <c r="I324" s="27">
        <v>83</v>
      </c>
      <c r="J324" s="27">
        <v>67</v>
      </c>
      <c r="K324" s="27" t="str" cm="1">
        <f t="array" ref="K324">_xlfn.IFS(J324=G324,"igual",J324&lt;G324, "aumentou",J324&gt;G324,"diminuiu")</f>
        <v>aumentou</v>
      </c>
      <c r="L324" s="27">
        <f t="shared" si="12"/>
        <v>17</v>
      </c>
      <c r="M324" s="27">
        <f t="shared" si="13"/>
        <v>17</v>
      </c>
      <c r="N324" s="27" t="str">
        <f t="shared" si="14"/>
        <v xml:space="preserve"> </v>
      </c>
    </row>
    <row r="325" spans="1:14" x14ac:dyDescent="0.25">
      <c r="A325" s="38">
        <v>321338</v>
      </c>
      <c r="B325" s="38" t="s">
        <v>1842</v>
      </c>
      <c r="C325" s="38" t="s">
        <v>1843</v>
      </c>
      <c r="D325" s="38"/>
      <c r="E325" s="38"/>
      <c r="F325" s="3" t="s">
        <v>426</v>
      </c>
      <c r="G325" s="27">
        <v>75</v>
      </c>
      <c r="H325" s="27">
        <v>65</v>
      </c>
      <c r="I325" s="27">
        <v>80</v>
      </c>
      <c r="J325" s="27">
        <v>67</v>
      </c>
      <c r="K325" s="27" t="str" cm="1">
        <f t="array" ref="K325">_xlfn.IFS(J325=G325,"igual",J325&lt;G325, "aumentou",J325&gt;G325,"diminuiu")</f>
        <v>aumentou</v>
      </c>
      <c r="L325" s="27">
        <f t="shared" si="12"/>
        <v>8</v>
      </c>
      <c r="M325" s="27">
        <f t="shared" si="13"/>
        <v>8</v>
      </c>
      <c r="N325" s="27" t="str">
        <f t="shared" si="14"/>
        <v xml:space="preserve"> </v>
      </c>
    </row>
    <row r="326" spans="1:14" x14ac:dyDescent="0.25">
      <c r="A326" s="38">
        <v>330809</v>
      </c>
      <c r="B326" s="38" t="s">
        <v>1844</v>
      </c>
      <c r="C326" s="38"/>
      <c r="D326" s="38"/>
      <c r="E326" s="38"/>
      <c r="F326" s="3" t="s">
        <v>486</v>
      </c>
      <c r="G326" s="27">
        <v>63</v>
      </c>
      <c r="H326" s="27">
        <v>67</v>
      </c>
      <c r="I326" s="27">
        <v>65</v>
      </c>
      <c r="J326" s="27">
        <v>69</v>
      </c>
      <c r="K326" s="27" t="str" cm="1">
        <f t="array" ref="K326">_xlfn.IFS(J326=G326,"igual",J326&lt;G326, "aumentou",J326&gt;G326,"diminuiu")</f>
        <v>diminuiu</v>
      </c>
      <c r="L326" s="27">
        <f t="shared" si="12"/>
        <v>-6</v>
      </c>
      <c r="M326" s="27" t="str">
        <f t="shared" si="13"/>
        <v xml:space="preserve"> </v>
      </c>
      <c r="N326" s="27">
        <f t="shared" si="14"/>
        <v>6</v>
      </c>
    </row>
    <row r="327" spans="1:14" x14ac:dyDescent="0.25">
      <c r="A327" s="38">
        <v>301574</v>
      </c>
      <c r="B327" s="38" t="s">
        <v>1845</v>
      </c>
      <c r="C327" s="38"/>
      <c r="D327" s="38"/>
      <c r="E327" s="38"/>
      <c r="F327" s="3" t="s">
        <v>295</v>
      </c>
      <c r="G327" s="27">
        <v>23</v>
      </c>
      <c r="H327" s="27">
        <v>20</v>
      </c>
      <c r="I327" s="27">
        <v>26</v>
      </c>
      <c r="J327" s="27">
        <v>72</v>
      </c>
      <c r="K327" s="27" t="str" cm="1">
        <f t="array" ref="K327">_xlfn.IFS(J327=G327,"igual",J327&lt;G327, "aumentou",J327&gt;G327,"diminuiu")</f>
        <v>diminuiu</v>
      </c>
      <c r="L327" s="27">
        <f t="shared" si="12"/>
        <v>-49</v>
      </c>
      <c r="M327" s="27" t="str">
        <f t="shared" si="13"/>
        <v xml:space="preserve"> </v>
      </c>
      <c r="N327" s="27">
        <f t="shared" si="14"/>
        <v>49</v>
      </c>
    </row>
    <row r="328" spans="1:14" x14ac:dyDescent="0.25">
      <c r="A328" s="38">
        <v>342084</v>
      </c>
      <c r="B328" s="38" t="s">
        <v>1846</v>
      </c>
      <c r="C328" s="38"/>
      <c r="D328" s="38"/>
      <c r="E328" s="38"/>
      <c r="F328" s="3" t="s">
        <v>539</v>
      </c>
      <c r="G328" s="27">
        <v>76</v>
      </c>
      <c r="H328" s="27">
        <v>66</v>
      </c>
      <c r="I328" s="27">
        <v>62</v>
      </c>
      <c r="J328" s="27">
        <v>72</v>
      </c>
      <c r="K328" s="27" t="str" cm="1">
        <f t="array" ref="K328">_xlfn.IFS(J328=G328,"igual",J328&lt;G328, "aumentou",J328&gt;G328,"diminuiu")</f>
        <v>aumentou</v>
      </c>
      <c r="L328" s="27">
        <f t="shared" si="12"/>
        <v>4</v>
      </c>
      <c r="M328" s="27">
        <f t="shared" si="13"/>
        <v>4</v>
      </c>
      <c r="N328" s="27" t="str">
        <f t="shared" si="14"/>
        <v xml:space="preserve"> </v>
      </c>
    </row>
    <row r="329" spans="1:14" x14ac:dyDescent="0.25">
      <c r="A329" s="38">
        <v>355593</v>
      </c>
      <c r="B329" s="38" t="s">
        <v>1847</v>
      </c>
      <c r="C329" s="38"/>
      <c r="D329" s="38"/>
      <c r="E329" s="38"/>
      <c r="F329" s="3" t="s">
        <v>635</v>
      </c>
      <c r="G329" s="27">
        <v>58</v>
      </c>
      <c r="H329" s="27">
        <v>61</v>
      </c>
      <c r="I329" s="27">
        <v>72</v>
      </c>
      <c r="J329" s="27">
        <v>75</v>
      </c>
      <c r="K329" s="27" t="str" cm="1">
        <f t="array" ref="K329">_xlfn.IFS(J329=G329,"igual",J329&lt;G329, "aumentou",J329&gt;G329,"diminuiu")</f>
        <v>diminuiu</v>
      </c>
      <c r="L329" s="27">
        <f t="shared" si="12"/>
        <v>-17</v>
      </c>
      <c r="M329" s="27" t="str">
        <f t="shared" si="13"/>
        <v xml:space="preserve"> </v>
      </c>
      <c r="N329" s="27">
        <f t="shared" si="14"/>
        <v>17</v>
      </c>
    </row>
    <row r="330" spans="1:14" x14ac:dyDescent="0.25">
      <c r="A330" s="38">
        <v>362140</v>
      </c>
      <c r="B330" s="38" t="s">
        <v>1848</v>
      </c>
      <c r="C330" s="38" t="s">
        <v>1768</v>
      </c>
      <c r="D330" s="38"/>
      <c r="E330" s="38"/>
      <c r="F330" s="3" t="s">
        <v>667</v>
      </c>
      <c r="G330" s="27">
        <v>132</v>
      </c>
      <c r="H330" s="27">
        <v>129</v>
      </c>
      <c r="I330" s="27">
        <v>195</v>
      </c>
      <c r="J330" s="27">
        <v>76</v>
      </c>
      <c r="K330" s="27" t="str" cm="1">
        <f t="array" ref="K330">_xlfn.IFS(J330=G330,"igual",J330&lt;G330, "aumentou",J330&gt;G330,"diminuiu")</f>
        <v>aumentou</v>
      </c>
      <c r="L330" s="27">
        <f t="shared" ref="L330:L393" si="15">G330-J330</f>
        <v>56</v>
      </c>
      <c r="M330" s="27">
        <f t="shared" ref="M330:M393" si="16">IF(K330="aumentou",G330-J330, " ")</f>
        <v>56</v>
      </c>
      <c r="N330" s="27" t="str">
        <f t="shared" ref="N330:N393" si="17">IF(K330="diminuiu",J330-G330, " ")</f>
        <v xml:space="preserve"> </v>
      </c>
    </row>
    <row r="331" spans="1:14" x14ac:dyDescent="0.25">
      <c r="A331" s="38">
        <v>27</v>
      </c>
      <c r="B331" s="38" t="s">
        <v>1849</v>
      </c>
      <c r="C331" s="38" t="s">
        <v>1850</v>
      </c>
      <c r="D331" s="38"/>
      <c r="E331" s="38"/>
      <c r="F331" s="3" t="s">
        <v>282</v>
      </c>
      <c r="G331" s="27">
        <v>0</v>
      </c>
      <c r="H331" s="27">
        <v>0</v>
      </c>
      <c r="I331" s="27">
        <v>0</v>
      </c>
      <c r="J331" s="27">
        <v>78</v>
      </c>
      <c r="K331" s="27" t="str" cm="1">
        <f t="array" ref="K331">_xlfn.IFS(J331=G331,"igual",J331&lt;G331, "aumentou",J331&gt;G331,"diminuiu")</f>
        <v>diminuiu</v>
      </c>
      <c r="L331" s="27">
        <f t="shared" si="15"/>
        <v>-78</v>
      </c>
      <c r="M331" s="27" t="str">
        <f t="shared" si="16"/>
        <v xml:space="preserve"> </v>
      </c>
      <c r="N331" s="27">
        <f t="shared" si="17"/>
        <v>78</v>
      </c>
    </row>
    <row r="332" spans="1:14" x14ac:dyDescent="0.25">
      <c r="A332" s="38">
        <v>419834</v>
      </c>
      <c r="B332" s="38" t="s">
        <v>1851</v>
      </c>
      <c r="C332" s="38"/>
      <c r="D332" s="38"/>
      <c r="E332" s="38"/>
      <c r="F332" s="3" t="s">
        <v>69</v>
      </c>
      <c r="G332" s="27">
        <v>0</v>
      </c>
      <c r="H332" s="27">
        <v>0</v>
      </c>
      <c r="I332" s="27">
        <v>0</v>
      </c>
      <c r="J332" s="27">
        <v>80</v>
      </c>
      <c r="K332" s="27" t="str" cm="1">
        <f t="array" ref="K332">_xlfn.IFS(J332=G332,"igual",J332&lt;G332, "aumentou",J332&gt;G332,"diminuiu")</f>
        <v>diminuiu</v>
      </c>
      <c r="L332" s="27">
        <f t="shared" si="15"/>
        <v>-80</v>
      </c>
      <c r="M332" s="27" t="str">
        <f t="shared" si="16"/>
        <v xml:space="preserve"> </v>
      </c>
      <c r="N332" s="27">
        <f t="shared" si="17"/>
        <v>80</v>
      </c>
    </row>
    <row r="333" spans="1:14" x14ac:dyDescent="0.25">
      <c r="A333" s="38">
        <v>354295</v>
      </c>
      <c r="B333" s="38" t="s">
        <v>1852</v>
      </c>
      <c r="C333" s="38" t="s">
        <v>1678</v>
      </c>
      <c r="D333" s="38"/>
      <c r="E333" s="38"/>
      <c r="F333" s="3" t="s">
        <v>623</v>
      </c>
      <c r="G333" s="27">
        <v>76</v>
      </c>
      <c r="H333" s="27">
        <v>82</v>
      </c>
      <c r="I333" s="27">
        <v>78</v>
      </c>
      <c r="J333" s="27">
        <v>83</v>
      </c>
      <c r="K333" s="27" t="str" cm="1">
        <f t="array" ref="K333">_xlfn.IFS(J333=G333,"igual",J333&lt;G333, "aumentou",J333&gt;G333,"diminuiu")</f>
        <v>diminuiu</v>
      </c>
      <c r="L333" s="27">
        <f t="shared" si="15"/>
        <v>-7</v>
      </c>
      <c r="M333" s="27" t="str">
        <f t="shared" si="16"/>
        <v xml:space="preserve"> </v>
      </c>
      <c r="N333" s="27">
        <f t="shared" si="17"/>
        <v>7</v>
      </c>
    </row>
    <row r="334" spans="1:14" x14ac:dyDescent="0.25">
      <c r="A334" s="38">
        <v>401081</v>
      </c>
      <c r="B334" s="38" t="s">
        <v>1853</v>
      </c>
      <c r="C334" s="38" t="s">
        <v>1854</v>
      </c>
      <c r="D334" s="38"/>
      <c r="E334" s="38"/>
      <c r="F334" s="3" t="s">
        <v>732</v>
      </c>
      <c r="G334" s="27">
        <v>65</v>
      </c>
      <c r="H334" s="27">
        <v>64</v>
      </c>
      <c r="I334" s="27">
        <v>64</v>
      </c>
      <c r="J334" s="27">
        <v>84</v>
      </c>
      <c r="K334" s="27" t="str" cm="1">
        <f t="array" ref="K334">_xlfn.IFS(J334=G334,"igual",J334&lt;G334, "aumentou",J334&gt;G334,"diminuiu")</f>
        <v>diminuiu</v>
      </c>
      <c r="L334" s="27">
        <f t="shared" si="15"/>
        <v>-19</v>
      </c>
      <c r="M334" s="27" t="str">
        <f t="shared" si="16"/>
        <v xml:space="preserve"> </v>
      </c>
      <c r="N334" s="27">
        <f t="shared" si="17"/>
        <v>19</v>
      </c>
    </row>
    <row r="335" spans="1:14" x14ac:dyDescent="0.25">
      <c r="A335" s="38">
        <v>312592</v>
      </c>
      <c r="B335" s="38" t="s">
        <v>1855</v>
      </c>
      <c r="C335" s="38"/>
      <c r="D335" s="38"/>
      <c r="E335" s="38"/>
      <c r="F335" s="3" t="s">
        <v>362</v>
      </c>
      <c r="G335" s="27">
        <v>101</v>
      </c>
      <c r="H335" s="27">
        <v>100</v>
      </c>
      <c r="I335" s="27">
        <v>100</v>
      </c>
      <c r="J335" s="27">
        <v>89</v>
      </c>
      <c r="K335" s="27" t="str" cm="1">
        <f t="array" ref="K335">_xlfn.IFS(J335=G335,"igual",J335&lt;G335, "aumentou",J335&gt;G335,"diminuiu")</f>
        <v>aumentou</v>
      </c>
      <c r="L335" s="27">
        <f t="shared" si="15"/>
        <v>12</v>
      </c>
      <c r="M335" s="27">
        <f t="shared" si="16"/>
        <v>12</v>
      </c>
      <c r="N335" s="27" t="str">
        <f t="shared" si="17"/>
        <v xml:space="preserve"> </v>
      </c>
    </row>
    <row r="336" spans="1:14" x14ac:dyDescent="0.25">
      <c r="A336" s="38">
        <v>347736</v>
      </c>
      <c r="B336" s="38" t="s">
        <v>1856</v>
      </c>
      <c r="C336" s="38" t="s">
        <v>1486</v>
      </c>
      <c r="D336" s="38"/>
      <c r="E336" s="38"/>
      <c r="F336" s="3" t="s">
        <v>30</v>
      </c>
      <c r="G336" s="27">
        <v>75</v>
      </c>
      <c r="H336" s="27">
        <v>75</v>
      </c>
      <c r="I336" s="27">
        <v>88</v>
      </c>
      <c r="J336" s="27">
        <v>89</v>
      </c>
      <c r="K336" s="27" t="str" cm="1">
        <f t="array" ref="K336">_xlfn.IFS(J336=G336,"igual",J336&lt;G336, "aumentou",J336&gt;G336,"diminuiu")</f>
        <v>diminuiu</v>
      </c>
      <c r="L336" s="27">
        <f t="shared" si="15"/>
        <v>-14</v>
      </c>
      <c r="M336" s="27" t="str">
        <f t="shared" si="16"/>
        <v xml:space="preserve"> </v>
      </c>
      <c r="N336" s="27">
        <f t="shared" si="17"/>
        <v>14</v>
      </c>
    </row>
    <row r="337" spans="1:14" x14ac:dyDescent="0.25">
      <c r="A337" s="38">
        <v>311847</v>
      </c>
      <c r="B337" s="38" t="s">
        <v>1857</v>
      </c>
      <c r="C337" s="38" t="s">
        <v>1858</v>
      </c>
      <c r="D337" s="38"/>
      <c r="E337" s="38"/>
      <c r="F337" s="3" t="s">
        <v>355</v>
      </c>
      <c r="G337" s="27">
        <v>22</v>
      </c>
      <c r="H337" s="27">
        <v>28</v>
      </c>
      <c r="I337" s="27">
        <v>29</v>
      </c>
      <c r="J337" s="27">
        <v>90</v>
      </c>
      <c r="K337" s="27" t="str" cm="1">
        <f t="array" ref="K337">_xlfn.IFS(J337=G337,"igual",J337&lt;G337, "aumentou",J337&gt;G337,"diminuiu")</f>
        <v>diminuiu</v>
      </c>
      <c r="L337" s="27">
        <f t="shared" si="15"/>
        <v>-68</v>
      </c>
      <c r="M337" s="27" t="str">
        <f t="shared" si="16"/>
        <v xml:space="preserve"> </v>
      </c>
      <c r="N337" s="27">
        <f t="shared" si="17"/>
        <v>68</v>
      </c>
    </row>
    <row r="338" spans="1:14" x14ac:dyDescent="0.25">
      <c r="A338" s="38">
        <v>385620</v>
      </c>
      <c r="B338" s="38" t="s">
        <v>1859</v>
      </c>
      <c r="C338" s="38"/>
      <c r="D338" s="38"/>
      <c r="E338" s="38"/>
      <c r="F338" s="3" t="s">
        <v>715</v>
      </c>
      <c r="G338" s="27">
        <v>116</v>
      </c>
      <c r="H338" s="27">
        <v>110</v>
      </c>
      <c r="I338" s="27">
        <v>102</v>
      </c>
      <c r="J338" s="27">
        <v>90</v>
      </c>
      <c r="K338" s="27" t="str" cm="1">
        <f t="array" ref="K338">_xlfn.IFS(J338=G338,"igual",J338&lt;G338, "aumentou",J338&gt;G338,"diminuiu")</f>
        <v>aumentou</v>
      </c>
      <c r="L338" s="27">
        <f t="shared" si="15"/>
        <v>26</v>
      </c>
      <c r="M338" s="27">
        <f t="shared" si="16"/>
        <v>26</v>
      </c>
      <c r="N338" s="27" t="str">
        <f t="shared" si="17"/>
        <v xml:space="preserve"> </v>
      </c>
    </row>
    <row r="339" spans="1:14" x14ac:dyDescent="0.25">
      <c r="A339" s="38">
        <v>414581</v>
      </c>
      <c r="B339" s="38" t="s">
        <v>1860</v>
      </c>
      <c r="C339" s="38"/>
      <c r="D339" s="38"/>
      <c r="E339" s="38"/>
      <c r="F339" s="3" t="s">
        <v>804</v>
      </c>
      <c r="G339" s="27">
        <v>15</v>
      </c>
      <c r="H339" s="27">
        <v>17</v>
      </c>
      <c r="I339" s="27">
        <v>29</v>
      </c>
      <c r="J339" s="27">
        <v>90</v>
      </c>
      <c r="K339" s="27" t="str" cm="1">
        <f t="array" ref="K339">_xlfn.IFS(J339=G339,"igual",J339&lt;G339, "aumentou",J339&gt;G339,"diminuiu")</f>
        <v>diminuiu</v>
      </c>
      <c r="L339" s="27">
        <f t="shared" si="15"/>
        <v>-75</v>
      </c>
      <c r="M339" s="27" t="str">
        <f t="shared" si="16"/>
        <v xml:space="preserve"> </v>
      </c>
      <c r="N339" s="27">
        <f t="shared" si="17"/>
        <v>75</v>
      </c>
    </row>
    <row r="340" spans="1:14" x14ac:dyDescent="0.25">
      <c r="A340" s="38">
        <v>343731</v>
      </c>
      <c r="B340" s="38" t="s">
        <v>1861</v>
      </c>
      <c r="C340" s="38" t="s">
        <v>1862</v>
      </c>
      <c r="D340" s="38" t="s">
        <v>1863</v>
      </c>
      <c r="E340" s="38" t="s">
        <v>1864</v>
      </c>
      <c r="F340" s="3" t="s">
        <v>555</v>
      </c>
      <c r="G340" s="27">
        <v>40</v>
      </c>
      <c r="H340" s="27">
        <v>31</v>
      </c>
      <c r="I340" s="27">
        <v>47</v>
      </c>
      <c r="J340" s="27">
        <v>91</v>
      </c>
      <c r="K340" s="27" t="str" cm="1">
        <f t="array" ref="K340">_xlfn.IFS(J340=G340,"igual",J340&lt;G340, "aumentou",J340&gt;G340,"diminuiu")</f>
        <v>diminuiu</v>
      </c>
      <c r="L340" s="27">
        <f t="shared" si="15"/>
        <v>-51</v>
      </c>
      <c r="M340" s="27" t="str">
        <f t="shared" si="16"/>
        <v xml:space="preserve"> </v>
      </c>
      <c r="N340" s="27">
        <f t="shared" si="17"/>
        <v>51</v>
      </c>
    </row>
    <row r="341" spans="1:14" x14ac:dyDescent="0.25">
      <c r="A341" s="38">
        <v>416401</v>
      </c>
      <c r="B341" s="38" t="s">
        <v>1865</v>
      </c>
      <c r="C341" s="38"/>
      <c r="D341" s="38"/>
      <c r="E341" s="38"/>
      <c r="F341" s="3" t="s">
        <v>821</v>
      </c>
      <c r="G341" s="27">
        <v>92</v>
      </c>
      <c r="H341" s="27">
        <v>94</v>
      </c>
      <c r="I341" s="27">
        <v>94</v>
      </c>
      <c r="J341" s="27">
        <v>92</v>
      </c>
      <c r="K341" s="27" t="str" cm="1">
        <f t="array" ref="K341">_xlfn.IFS(J341=G341,"igual",J341&lt;G341, "aumentou",J341&gt;G341,"diminuiu")</f>
        <v>igual</v>
      </c>
      <c r="L341" s="27">
        <f t="shared" si="15"/>
        <v>0</v>
      </c>
      <c r="M341" s="27" t="str">
        <f t="shared" si="16"/>
        <v xml:space="preserve"> </v>
      </c>
      <c r="N341" s="27" t="str">
        <f t="shared" si="17"/>
        <v xml:space="preserve"> </v>
      </c>
    </row>
    <row r="342" spans="1:14" x14ac:dyDescent="0.25">
      <c r="A342" s="38">
        <v>369659</v>
      </c>
      <c r="B342" s="38" t="s">
        <v>1866</v>
      </c>
      <c r="C342" s="38"/>
      <c r="D342" s="38"/>
      <c r="E342" s="38"/>
      <c r="F342" s="3" t="s">
        <v>695</v>
      </c>
      <c r="G342" s="27">
        <v>210</v>
      </c>
      <c r="H342" s="27">
        <v>203</v>
      </c>
      <c r="I342" s="27">
        <v>194</v>
      </c>
      <c r="J342" s="27">
        <v>93</v>
      </c>
      <c r="K342" s="27" t="str" cm="1">
        <f t="array" ref="K342">_xlfn.IFS(J342=G342,"igual",J342&lt;G342, "aumentou",J342&gt;G342,"diminuiu")</f>
        <v>aumentou</v>
      </c>
      <c r="L342" s="27">
        <f t="shared" si="15"/>
        <v>117</v>
      </c>
      <c r="M342" s="27">
        <f t="shared" si="16"/>
        <v>117</v>
      </c>
      <c r="N342" s="27" t="str">
        <f t="shared" si="17"/>
        <v xml:space="preserve"> </v>
      </c>
    </row>
    <row r="343" spans="1:14" x14ac:dyDescent="0.25">
      <c r="A343" s="38">
        <v>340782</v>
      </c>
      <c r="B343" s="38" t="s">
        <v>1867</v>
      </c>
      <c r="C343" s="38"/>
      <c r="D343" s="38"/>
      <c r="E343" s="38"/>
      <c r="F343" s="3" t="s">
        <v>20</v>
      </c>
      <c r="G343" s="27">
        <v>90</v>
      </c>
      <c r="H343" s="27">
        <v>88</v>
      </c>
      <c r="I343" s="27">
        <v>54</v>
      </c>
      <c r="J343" s="27">
        <v>94</v>
      </c>
      <c r="K343" s="27" t="str" cm="1">
        <f t="array" ref="K343">_xlfn.IFS(J343=G343,"igual",J343&lt;G343, "aumentou",J343&gt;G343,"diminuiu")</f>
        <v>diminuiu</v>
      </c>
      <c r="L343" s="27">
        <f t="shared" si="15"/>
        <v>-4</v>
      </c>
      <c r="M343" s="27" t="str">
        <f t="shared" si="16"/>
        <v xml:space="preserve"> </v>
      </c>
      <c r="N343" s="27">
        <f t="shared" si="17"/>
        <v>4</v>
      </c>
    </row>
    <row r="344" spans="1:14" x14ac:dyDescent="0.25">
      <c r="A344" s="38">
        <v>334561</v>
      </c>
      <c r="B344" s="38" t="s">
        <v>1868</v>
      </c>
      <c r="C344" s="38" t="s">
        <v>1639</v>
      </c>
      <c r="D344" s="38"/>
      <c r="E344" s="38"/>
      <c r="F344" s="3" t="s">
        <v>501</v>
      </c>
      <c r="G344" s="27">
        <v>158</v>
      </c>
      <c r="H344" s="27">
        <v>162</v>
      </c>
      <c r="I344" s="27">
        <v>124</v>
      </c>
      <c r="J344" s="27">
        <v>96</v>
      </c>
      <c r="K344" s="27" t="str" cm="1">
        <f t="array" ref="K344">_xlfn.IFS(J344=G344,"igual",J344&lt;G344, "aumentou",J344&gt;G344,"diminuiu")</f>
        <v>aumentou</v>
      </c>
      <c r="L344" s="27">
        <f t="shared" si="15"/>
        <v>62</v>
      </c>
      <c r="M344" s="27">
        <f t="shared" si="16"/>
        <v>62</v>
      </c>
      <c r="N344" s="27" t="str">
        <f t="shared" si="17"/>
        <v xml:space="preserve"> </v>
      </c>
    </row>
    <row r="345" spans="1:14" x14ac:dyDescent="0.25">
      <c r="A345" s="38">
        <v>348295</v>
      </c>
      <c r="B345" s="38" t="s">
        <v>1869</v>
      </c>
      <c r="C345" s="38"/>
      <c r="D345" s="38"/>
      <c r="E345" s="38"/>
      <c r="F345" s="3" t="s">
        <v>587</v>
      </c>
      <c r="G345" s="27">
        <v>99</v>
      </c>
      <c r="H345" s="27">
        <v>106</v>
      </c>
      <c r="I345" s="27">
        <v>112</v>
      </c>
      <c r="J345" s="27">
        <v>96</v>
      </c>
      <c r="K345" s="27" t="str" cm="1">
        <f t="array" ref="K345">_xlfn.IFS(J345=G345,"igual",J345&lt;G345, "aumentou",J345&gt;G345,"diminuiu")</f>
        <v>aumentou</v>
      </c>
      <c r="L345" s="27">
        <f t="shared" si="15"/>
        <v>3</v>
      </c>
      <c r="M345" s="27">
        <f t="shared" si="16"/>
        <v>3</v>
      </c>
      <c r="N345" s="27" t="str">
        <f t="shared" si="17"/>
        <v xml:space="preserve"> </v>
      </c>
    </row>
    <row r="346" spans="1:14" x14ac:dyDescent="0.25">
      <c r="A346" s="38">
        <v>303267</v>
      </c>
      <c r="B346" s="38" t="s">
        <v>1870</v>
      </c>
      <c r="C346" s="38" t="s">
        <v>1678</v>
      </c>
      <c r="D346" s="38"/>
      <c r="E346" s="38"/>
      <c r="F346" s="3" t="s">
        <v>305</v>
      </c>
      <c r="G346" s="27">
        <v>98</v>
      </c>
      <c r="H346" s="27">
        <v>96</v>
      </c>
      <c r="I346" s="27">
        <v>115</v>
      </c>
      <c r="J346" s="27">
        <v>98</v>
      </c>
      <c r="K346" s="27" t="str" cm="1">
        <f t="array" ref="K346">_xlfn.IFS(J346=G346,"igual",J346&lt;G346, "aumentou",J346&gt;G346,"diminuiu")</f>
        <v>igual</v>
      </c>
      <c r="L346" s="27">
        <f t="shared" si="15"/>
        <v>0</v>
      </c>
      <c r="M346" s="27" t="str">
        <f t="shared" si="16"/>
        <v xml:space="preserve"> </v>
      </c>
      <c r="N346" s="27" t="str">
        <f t="shared" si="17"/>
        <v xml:space="preserve"> </v>
      </c>
    </row>
    <row r="347" spans="1:14" x14ac:dyDescent="0.25">
      <c r="A347" s="38">
        <v>415774</v>
      </c>
      <c r="B347" s="38" t="s">
        <v>1871</v>
      </c>
      <c r="C347" s="38"/>
      <c r="D347" s="38"/>
      <c r="E347" s="38"/>
      <c r="F347" s="3" t="s">
        <v>813</v>
      </c>
      <c r="G347" s="27">
        <v>7</v>
      </c>
      <c r="H347" s="27">
        <v>57</v>
      </c>
      <c r="I347" s="27">
        <v>97</v>
      </c>
      <c r="J347" s="27">
        <v>100</v>
      </c>
      <c r="K347" s="27" t="str" cm="1">
        <f t="array" ref="K347">_xlfn.IFS(J347=G347,"igual",J347&lt;G347, "aumentou",J347&gt;G347,"diminuiu")</f>
        <v>diminuiu</v>
      </c>
      <c r="L347" s="27">
        <f t="shared" si="15"/>
        <v>-93</v>
      </c>
      <c r="M347" s="27" t="str">
        <f t="shared" si="16"/>
        <v xml:space="preserve"> </v>
      </c>
      <c r="N347" s="27">
        <f t="shared" si="17"/>
        <v>93</v>
      </c>
    </row>
    <row r="348" spans="1:14" x14ac:dyDescent="0.25">
      <c r="A348" s="38">
        <v>303976</v>
      </c>
      <c r="B348" s="38" t="s">
        <v>1872</v>
      </c>
      <c r="C348" s="38"/>
      <c r="D348" s="38"/>
      <c r="E348" s="38"/>
      <c r="F348" s="3" t="s">
        <v>309</v>
      </c>
      <c r="G348" s="27">
        <v>86</v>
      </c>
      <c r="H348" s="27">
        <v>85</v>
      </c>
      <c r="I348" s="27">
        <v>93</v>
      </c>
      <c r="J348" s="27">
        <v>101</v>
      </c>
      <c r="K348" s="27" t="str" cm="1">
        <f t="array" ref="K348">_xlfn.IFS(J348=G348,"igual",J348&lt;G348, "aumentou",J348&gt;G348,"diminuiu")</f>
        <v>diminuiu</v>
      </c>
      <c r="L348" s="27">
        <f t="shared" si="15"/>
        <v>-15</v>
      </c>
      <c r="M348" s="27" t="str">
        <f t="shared" si="16"/>
        <v xml:space="preserve"> </v>
      </c>
      <c r="N348" s="27">
        <f t="shared" si="17"/>
        <v>15</v>
      </c>
    </row>
    <row r="349" spans="1:14" x14ac:dyDescent="0.25">
      <c r="A349" s="38">
        <v>312720</v>
      </c>
      <c r="B349" s="38" t="s">
        <v>1873</v>
      </c>
      <c r="C349" s="38"/>
      <c r="D349" s="38"/>
      <c r="E349" s="38"/>
      <c r="F349" s="3" t="s">
        <v>363</v>
      </c>
      <c r="G349" s="27">
        <v>89</v>
      </c>
      <c r="H349" s="27">
        <v>86</v>
      </c>
      <c r="I349" s="27">
        <v>108</v>
      </c>
      <c r="J349" s="27">
        <v>104</v>
      </c>
      <c r="K349" s="27" t="str" cm="1">
        <f t="array" ref="K349">_xlfn.IFS(J349=G349,"igual",J349&lt;G349, "aumentou",J349&gt;G349,"diminuiu")</f>
        <v>diminuiu</v>
      </c>
      <c r="L349" s="27">
        <f t="shared" si="15"/>
        <v>-15</v>
      </c>
      <c r="M349" s="27" t="str">
        <f t="shared" si="16"/>
        <v xml:space="preserve"> </v>
      </c>
      <c r="N349" s="27">
        <f t="shared" si="17"/>
        <v>15</v>
      </c>
    </row>
    <row r="350" spans="1:14" x14ac:dyDescent="0.25">
      <c r="A350" s="38">
        <v>334154</v>
      </c>
      <c r="B350" s="38" t="s">
        <v>1874</v>
      </c>
      <c r="C350" s="38" t="s">
        <v>1535</v>
      </c>
      <c r="D350" s="38"/>
      <c r="E350" s="38"/>
      <c r="F350" s="3" t="s">
        <v>498</v>
      </c>
      <c r="G350" s="27">
        <v>115</v>
      </c>
      <c r="H350" s="27">
        <v>114</v>
      </c>
      <c r="I350" s="27">
        <v>109</v>
      </c>
      <c r="J350" s="27">
        <v>107</v>
      </c>
      <c r="K350" s="27" t="str" cm="1">
        <f t="array" ref="K350">_xlfn.IFS(J350=G350,"igual",J350&lt;G350, "aumentou",J350&gt;G350,"diminuiu")</f>
        <v>aumentou</v>
      </c>
      <c r="L350" s="27">
        <f t="shared" si="15"/>
        <v>8</v>
      </c>
      <c r="M350" s="27">
        <f t="shared" si="16"/>
        <v>8</v>
      </c>
      <c r="N350" s="27" t="str">
        <f t="shared" si="17"/>
        <v xml:space="preserve"> </v>
      </c>
    </row>
    <row r="351" spans="1:14" x14ac:dyDescent="0.25">
      <c r="A351" s="38">
        <v>343722</v>
      </c>
      <c r="B351" s="38" t="s">
        <v>1875</v>
      </c>
      <c r="C351" s="38"/>
      <c r="D351" s="38"/>
      <c r="E351" s="38"/>
      <c r="F351" s="3" t="s">
        <v>554</v>
      </c>
      <c r="G351" s="27">
        <v>108</v>
      </c>
      <c r="H351" s="27">
        <v>102</v>
      </c>
      <c r="I351" s="27">
        <v>107</v>
      </c>
      <c r="J351" s="27">
        <v>107</v>
      </c>
      <c r="K351" s="27" t="str" cm="1">
        <f t="array" ref="K351">_xlfn.IFS(J351=G351,"igual",J351&lt;G351, "aumentou",J351&gt;G351,"diminuiu")</f>
        <v>aumentou</v>
      </c>
      <c r="L351" s="27">
        <f t="shared" si="15"/>
        <v>1</v>
      </c>
      <c r="M351" s="27">
        <f t="shared" si="16"/>
        <v>1</v>
      </c>
      <c r="N351" s="27" t="str">
        <f t="shared" si="17"/>
        <v xml:space="preserve"> </v>
      </c>
    </row>
    <row r="352" spans="1:14" x14ac:dyDescent="0.25">
      <c r="A352" s="38">
        <v>354031</v>
      </c>
      <c r="B352" s="38" t="s">
        <v>1876</v>
      </c>
      <c r="C352" s="38" t="s">
        <v>1486</v>
      </c>
      <c r="D352" s="38"/>
      <c r="E352" s="38"/>
      <c r="F352" s="3" t="s">
        <v>620</v>
      </c>
      <c r="G352" s="27">
        <v>121</v>
      </c>
      <c r="H352" s="27">
        <v>110</v>
      </c>
      <c r="I352" s="27">
        <v>100</v>
      </c>
      <c r="J352" s="27">
        <v>110</v>
      </c>
      <c r="K352" s="27" t="str" cm="1">
        <f t="array" ref="K352">_xlfn.IFS(J352=G352,"igual",J352&lt;G352, "aumentou",J352&gt;G352,"diminuiu")</f>
        <v>aumentou</v>
      </c>
      <c r="L352" s="27">
        <f t="shared" si="15"/>
        <v>11</v>
      </c>
      <c r="M352" s="27">
        <f t="shared" si="16"/>
        <v>11</v>
      </c>
      <c r="N352" s="27" t="str">
        <f t="shared" si="17"/>
        <v xml:space="preserve"> </v>
      </c>
    </row>
    <row r="353" spans="1:14" x14ac:dyDescent="0.25">
      <c r="A353" s="38">
        <v>343013</v>
      </c>
      <c r="B353" s="38" t="s">
        <v>1877</v>
      </c>
      <c r="C353" s="38"/>
      <c r="D353" s="38"/>
      <c r="E353" s="38"/>
      <c r="F353" s="3" t="s">
        <v>22</v>
      </c>
      <c r="G353" s="27">
        <v>0</v>
      </c>
      <c r="H353" s="27">
        <v>0</v>
      </c>
      <c r="I353" s="27">
        <v>115</v>
      </c>
      <c r="J353" s="27">
        <v>113</v>
      </c>
      <c r="K353" s="27" t="str" cm="1">
        <f t="array" ref="K353">_xlfn.IFS(J353=G353,"igual",J353&lt;G353, "aumentou",J353&gt;G353,"diminuiu")</f>
        <v>diminuiu</v>
      </c>
      <c r="L353" s="27">
        <f t="shared" si="15"/>
        <v>-113</v>
      </c>
      <c r="M353" s="27" t="str">
        <f t="shared" si="16"/>
        <v xml:space="preserve"> </v>
      </c>
      <c r="N353" s="27">
        <f t="shared" si="17"/>
        <v>113</v>
      </c>
    </row>
    <row r="354" spans="1:14" x14ac:dyDescent="0.25">
      <c r="A354" s="38">
        <v>371254</v>
      </c>
      <c r="B354" s="38" t="s">
        <v>1878</v>
      </c>
      <c r="C354" s="38"/>
      <c r="D354" s="38"/>
      <c r="E354" s="38"/>
      <c r="F354" s="3" t="s">
        <v>700</v>
      </c>
      <c r="G354" s="27">
        <v>114</v>
      </c>
      <c r="H354" s="27">
        <v>119</v>
      </c>
      <c r="I354" s="27">
        <v>110</v>
      </c>
      <c r="J354" s="27">
        <v>113</v>
      </c>
      <c r="K354" s="27" t="str" cm="1">
        <f t="array" ref="K354">_xlfn.IFS(J354=G354,"igual",J354&lt;G354, "aumentou",J354&gt;G354,"diminuiu")</f>
        <v>aumentou</v>
      </c>
      <c r="L354" s="27">
        <f t="shared" si="15"/>
        <v>1</v>
      </c>
      <c r="M354" s="27">
        <f t="shared" si="16"/>
        <v>1</v>
      </c>
      <c r="N354" s="27" t="str">
        <f t="shared" si="17"/>
        <v xml:space="preserve"> </v>
      </c>
    </row>
    <row r="355" spans="1:14" x14ac:dyDescent="0.25">
      <c r="A355" s="38">
        <v>386596</v>
      </c>
      <c r="B355" s="38" t="s">
        <v>1879</v>
      </c>
      <c r="C355" s="38"/>
      <c r="D355" s="38"/>
      <c r="E355" s="38"/>
      <c r="F355" s="3" t="s">
        <v>718</v>
      </c>
      <c r="G355" s="27">
        <v>122</v>
      </c>
      <c r="H355" s="27">
        <v>95</v>
      </c>
      <c r="I355" s="27">
        <v>74</v>
      </c>
      <c r="J355" s="27">
        <v>115</v>
      </c>
      <c r="K355" s="27" t="str" cm="1">
        <f t="array" ref="K355">_xlfn.IFS(J355=G355,"igual",J355&lt;G355, "aumentou",J355&gt;G355,"diminuiu")</f>
        <v>aumentou</v>
      </c>
      <c r="L355" s="27">
        <f t="shared" si="15"/>
        <v>7</v>
      </c>
      <c r="M355" s="27">
        <f t="shared" si="16"/>
        <v>7</v>
      </c>
      <c r="N355" s="27" t="str">
        <f t="shared" si="17"/>
        <v xml:space="preserve"> </v>
      </c>
    </row>
    <row r="356" spans="1:14" x14ac:dyDescent="0.25">
      <c r="A356" s="38">
        <v>324159</v>
      </c>
      <c r="B356" s="38" t="s">
        <v>1880</v>
      </c>
      <c r="C356" s="38"/>
      <c r="D356" s="38"/>
      <c r="E356" s="38"/>
      <c r="F356" s="3" t="s">
        <v>441</v>
      </c>
      <c r="G356" s="27">
        <v>106</v>
      </c>
      <c r="H356" s="27">
        <v>105</v>
      </c>
      <c r="I356" s="27">
        <v>100</v>
      </c>
      <c r="J356" s="27">
        <v>116</v>
      </c>
      <c r="K356" s="27" t="str" cm="1">
        <f t="array" ref="K356">_xlfn.IFS(J356=G356,"igual",J356&lt;G356, "aumentou",J356&gt;G356,"diminuiu")</f>
        <v>diminuiu</v>
      </c>
      <c r="L356" s="27">
        <f t="shared" si="15"/>
        <v>-10</v>
      </c>
      <c r="M356" s="27" t="str">
        <f t="shared" si="16"/>
        <v xml:space="preserve"> </v>
      </c>
      <c r="N356" s="27">
        <f t="shared" si="17"/>
        <v>10</v>
      </c>
    </row>
    <row r="357" spans="1:14" x14ac:dyDescent="0.25">
      <c r="A357" s="38">
        <v>354066</v>
      </c>
      <c r="B357" s="38" t="s">
        <v>1881</v>
      </c>
      <c r="C357" s="38"/>
      <c r="D357" s="38"/>
      <c r="E357" s="38"/>
      <c r="F357" s="3" t="s">
        <v>621</v>
      </c>
      <c r="G357" s="27">
        <v>92</v>
      </c>
      <c r="H357" s="27">
        <v>102</v>
      </c>
      <c r="I357" s="27">
        <v>120</v>
      </c>
      <c r="J357" s="27">
        <v>121</v>
      </c>
      <c r="K357" s="27" t="str" cm="1">
        <f t="array" ref="K357">_xlfn.IFS(J357=G357,"igual",J357&lt;G357, "aumentou",J357&gt;G357,"diminuiu")</f>
        <v>diminuiu</v>
      </c>
      <c r="L357" s="27">
        <f t="shared" si="15"/>
        <v>-29</v>
      </c>
      <c r="M357" s="27" t="str">
        <f t="shared" si="16"/>
        <v xml:space="preserve"> </v>
      </c>
      <c r="N357" s="27">
        <f t="shared" si="17"/>
        <v>29</v>
      </c>
    </row>
    <row r="358" spans="1:14" x14ac:dyDescent="0.25">
      <c r="A358" s="38">
        <v>316881</v>
      </c>
      <c r="B358" s="38" t="s">
        <v>1882</v>
      </c>
      <c r="C358" s="38"/>
      <c r="D358" s="38"/>
      <c r="E358" s="38"/>
      <c r="F358" s="3" t="s">
        <v>395</v>
      </c>
      <c r="G358" s="27">
        <v>102</v>
      </c>
      <c r="H358" s="27">
        <v>108</v>
      </c>
      <c r="I358" s="27">
        <v>114</v>
      </c>
      <c r="J358" s="27">
        <v>122</v>
      </c>
      <c r="K358" s="27" t="str" cm="1">
        <f t="array" ref="K358">_xlfn.IFS(J358=G358,"igual",J358&lt;G358, "aumentou",J358&gt;G358,"diminuiu")</f>
        <v>diminuiu</v>
      </c>
      <c r="L358" s="27">
        <f t="shared" si="15"/>
        <v>-20</v>
      </c>
      <c r="M358" s="27" t="str">
        <f t="shared" si="16"/>
        <v xml:space="preserve"> </v>
      </c>
      <c r="N358" s="27">
        <f t="shared" si="17"/>
        <v>20</v>
      </c>
    </row>
    <row r="359" spans="1:14" x14ac:dyDescent="0.25">
      <c r="A359" s="38">
        <v>337188</v>
      </c>
      <c r="B359" s="38" t="s">
        <v>1883</v>
      </c>
      <c r="C359" s="38"/>
      <c r="D359" s="38"/>
      <c r="E359" s="38"/>
      <c r="F359" s="3" t="s">
        <v>518</v>
      </c>
      <c r="G359" s="27">
        <v>144</v>
      </c>
      <c r="H359" s="27">
        <v>141</v>
      </c>
      <c r="I359" s="27">
        <v>135</v>
      </c>
      <c r="J359" s="27">
        <v>122</v>
      </c>
      <c r="K359" s="27" t="str" cm="1">
        <f t="array" ref="K359">_xlfn.IFS(J359=G359,"igual",J359&lt;G359, "aumentou",J359&gt;G359,"diminuiu")</f>
        <v>aumentou</v>
      </c>
      <c r="L359" s="27">
        <f t="shared" si="15"/>
        <v>22</v>
      </c>
      <c r="M359" s="27">
        <f t="shared" si="16"/>
        <v>22</v>
      </c>
      <c r="N359" s="27" t="str">
        <f t="shared" si="17"/>
        <v xml:space="preserve"> </v>
      </c>
    </row>
    <row r="360" spans="1:14" x14ac:dyDescent="0.25">
      <c r="A360" s="38">
        <v>342033</v>
      </c>
      <c r="B360" s="38" t="s">
        <v>1884</v>
      </c>
      <c r="C360" s="38"/>
      <c r="D360" s="38"/>
      <c r="E360" s="38"/>
      <c r="F360" s="3" t="s">
        <v>538</v>
      </c>
      <c r="G360" s="27">
        <v>98</v>
      </c>
      <c r="H360" s="27">
        <v>113</v>
      </c>
      <c r="I360" s="27">
        <v>164</v>
      </c>
      <c r="J360" s="27">
        <v>122</v>
      </c>
      <c r="K360" s="27" t="str" cm="1">
        <f t="array" ref="K360">_xlfn.IFS(J360=G360,"igual",J360&lt;G360, "aumentou",J360&gt;G360,"diminuiu")</f>
        <v>diminuiu</v>
      </c>
      <c r="L360" s="27">
        <f t="shared" si="15"/>
        <v>-24</v>
      </c>
      <c r="M360" s="27" t="str">
        <f t="shared" si="16"/>
        <v xml:space="preserve"> </v>
      </c>
      <c r="N360" s="27">
        <f t="shared" si="17"/>
        <v>24</v>
      </c>
    </row>
    <row r="361" spans="1:14" x14ac:dyDescent="0.25">
      <c r="A361" s="38">
        <v>410632</v>
      </c>
      <c r="B361" s="38" t="s">
        <v>1885</v>
      </c>
      <c r="C361" s="38"/>
      <c r="D361" s="38"/>
      <c r="E361" s="38"/>
      <c r="F361" s="3" t="s">
        <v>772</v>
      </c>
      <c r="G361" s="27">
        <v>0</v>
      </c>
      <c r="H361" s="27">
        <v>0</v>
      </c>
      <c r="I361" s="27">
        <v>0</v>
      </c>
      <c r="J361" s="27">
        <v>122</v>
      </c>
      <c r="K361" s="27" t="str" cm="1">
        <f t="array" ref="K361">_xlfn.IFS(J361=G361,"igual",J361&lt;G361, "aumentou",J361&gt;G361,"diminuiu")</f>
        <v>diminuiu</v>
      </c>
      <c r="L361" s="27">
        <f t="shared" si="15"/>
        <v>-122</v>
      </c>
      <c r="M361" s="27" t="str">
        <f t="shared" si="16"/>
        <v xml:space="preserve"> </v>
      </c>
      <c r="N361" s="27">
        <f t="shared" si="17"/>
        <v>122</v>
      </c>
    </row>
    <row r="362" spans="1:14" x14ac:dyDescent="0.25">
      <c r="A362" s="38">
        <v>343269</v>
      </c>
      <c r="B362" s="38" t="s">
        <v>1886</v>
      </c>
      <c r="C362" s="38"/>
      <c r="D362" s="38"/>
      <c r="E362" s="38"/>
      <c r="F362" s="3" t="s">
        <v>23</v>
      </c>
      <c r="G362" s="27">
        <v>148</v>
      </c>
      <c r="H362" s="27">
        <v>145</v>
      </c>
      <c r="I362" s="27">
        <v>142</v>
      </c>
      <c r="J362" s="27">
        <v>128</v>
      </c>
      <c r="K362" s="27" t="str" cm="1">
        <f t="array" ref="K362">_xlfn.IFS(J362=G362,"igual",J362&lt;G362, "aumentou",J362&gt;G362,"diminuiu")</f>
        <v>aumentou</v>
      </c>
      <c r="L362" s="27">
        <f t="shared" si="15"/>
        <v>20</v>
      </c>
      <c r="M362" s="27">
        <f t="shared" si="16"/>
        <v>20</v>
      </c>
      <c r="N362" s="27" t="str">
        <f t="shared" si="17"/>
        <v xml:space="preserve"> </v>
      </c>
    </row>
    <row r="363" spans="1:14" x14ac:dyDescent="0.25">
      <c r="A363" s="38">
        <v>321044</v>
      </c>
      <c r="B363" s="38" t="s">
        <v>1887</v>
      </c>
      <c r="C363" s="38" t="s">
        <v>1535</v>
      </c>
      <c r="D363" s="38"/>
      <c r="E363" s="38"/>
      <c r="F363" s="3" t="s">
        <v>422</v>
      </c>
      <c r="G363" s="27">
        <v>130</v>
      </c>
      <c r="H363" s="27">
        <v>126</v>
      </c>
      <c r="I363" s="27">
        <v>130</v>
      </c>
      <c r="J363" s="27">
        <v>133</v>
      </c>
      <c r="K363" s="27" t="str" cm="1">
        <f t="array" ref="K363">_xlfn.IFS(J363=G363,"igual",J363&lt;G363, "aumentou",J363&gt;G363,"diminuiu")</f>
        <v>diminuiu</v>
      </c>
      <c r="L363" s="27">
        <f t="shared" si="15"/>
        <v>-3</v>
      </c>
      <c r="M363" s="27" t="str">
        <f t="shared" si="16"/>
        <v xml:space="preserve"> </v>
      </c>
      <c r="N363" s="27">
        <f t="shared" si="17"/>
        <v>3</v>
      </c>
    </row>
    <row r="364" spans="1:14" x14ac:dyDescent="0.25">
      <c r="A364" s="38">
        <v>345458</v>
      </c>
      <c r="B364" s="38" t="s">
        <v>1888</v>
      </c>
      <c r="C364" s="38"/>
      <c r="D364" s="38"/>
      <c r="E364" s="38"/>
      <c r="F364" s="3" t="s">
        <v>568</v>
      </c>
      <c r="G364" s="27">
        <v>141</v>
      </c>
      <c r="H364" s="27">
        <v>137</v>
      </c>
      <c r="I364" s="27">
        <v>130</v>
      </c>
      <c r="J364" s="27">
        <v>138</v>
      </c>
      <c r="K364" s="27" t="str" cm="1">
        <f t="array" ref="K364">_xlfn.IFS(J364=G364,"igual",J364&lt;G364, "aumentou",J364&gt;G364,"diminuiu")</f>
        <v>aumentou</v>
      </c>
      <c r="L364" s="27">
        <f t="shared" si="15"/>
        <v>3</v>
      </c>
      <c r="M364" s="27">
        <f t="shared" si="16"/>
        <v>3</v>
      </c>
      <c r="N364" s="27" t="str">
        <f t="shared" si="17"/>
        <v xml:space="preserve"> </v>
      </c>
    </row>
    <row r="365" spans="1:14" x14ac:dyDescent="0.25">
      <c r="A365" s="38">
        <v>306126</v>
      </c>
      <c r="B365" s="38" t="s">
        <v>1889</v>
      </c>
      <c r="C365" s="38"/>
      <c r="D365" s="38"/>
      <c r="E365" s="38"/>
      <c r="F365" s="3" t="s">
        <v>324</v>
      </c>
      <c r="G365" s="27">
        <v>174</v>
      </c>
      <c r="H365" s="27">
        <v>185</v>
      </c>
      <c r="I365" s="27">
        <v>163</v>
      </c>
      <c r="J365" s="27">
        <v>140</v>
      </c>
      <c r="K365" s="27" t="str" cm="1">
        <f t="array" ref="K365">_xlfn.IFS(J365=G365,"igual",J365&lt;G365, "aumentou",J365&gt;G365,"diminuiu")</f>
        <v>aumentou</v>
      </c>
      <c r="L365" s="27">
        <f t="shared" si="15"/>
        <v>34</v>
      </c>
      <c r="M365" s="27">
        <f t="shared" si="16"/>
        <v>34</v>
      </c>
      <c r="N365" s="27" t="str">
        <f t="shared" si="17"/>
        <v xml:space="preserve"> </v>
      </c>
    </row>
    <row r="366" spans="1:14" x14ac:dyDescent="0.25">
      <c r="A366" s="38">
        <v>402478</v>
      </c>
      <c r="B366" s="38" t="s">
        <v>1890</v>
      </c>
      <c r="C366" s="38"/>
      <c r="D366" s="38"/>
      <c r="E366" s="38"/>
      <c r="F366" s="3" t="s">
        <v>736</v>
      </c>
      <c r="G366" s="27">
        <v>0</v>
      </c>
      <c r="H366" s="27">
        <v>0</v>
      </c>
      <c r="I366" s="27">
        <v>99</v>
      </c>
      <c r="J366" s="27">
        <v>140</v>
      </c>
      <c r="K366" s="27" t="str" cm="1">
        <f t="array" ref="K366">_xlfn.IFS(J366=G366,"igual",J366&lt;G366, "aumentou",J366&gt;G366,"diminuiu")</f>
        <v>diminuiu</v>
      </c>
      <c r="L366" s="27">
        <f t="shared" si="15"/>
        <v>-140</v>
      </c>
      <c r="M366" s="27" t="str">
        <f t="shared" si="16"/>
        <v xml:space="preserve"> </v>
      </c>
      <c r="N366" s="27">
        <f t="shared" si="17"/>
        <v>140</v>
      </c>
    </row>
    <row r="367" spans="1:14" x14ac:dyDescent="0.25">
      <c r="A367" s="38">
        <v>317144</v>
      </c>
      <c r="B367" s="38" t="s">
        <v>1891</v>
      </c>
      <c r="C367" s="38"/>
      <c r="D367" s="38"/>
      <c r="E367" s="38"/>
      <c r="F367" s="3" t="s">
        <v>398</v>
      </c>
      <c r="G367" s="27">
        <v>123</v>
      </c>
      <c r="H367" s="27">
        <v>130</v>
      </c>
      <c r="I367" s="27">
        <v>145</v>
      </c>
      <c r="J367" s="27">
        <v>142</v>
      </c>
      <c r="K367" s="27" t="str" cm="1">
        <f t="array" ref="K367">_xlfn.IFS(J367=G367,"igual",J367&lt;G367, "aumentou",J367&gt;G367,"diminuiu")</f>
        <v>diminuiu</v>
      </c>
      <c r="L367" s="27">
        <f t="shared" si="15"/>
        <v>-19</v>
      </c>
      <c r="M367" s="27" t="str">
        <f t="shared" si="16"/>
        <v xml:space="preserve"> </v>
      </c>
      <c r="N367" s="27">
        <f t="shared" si="17"/>
        <v>19</v>
      </c>
    </row>
    <row r="368" spans="1:14" x14ac:dyDescent="0.25">
      <c r="A368" s="38">
        <v>382876</v>
      </c>
      <c r="B368" s="38" t="s">
        <v>1892</v>
      </c>
      <c r="C368" s="38"/>
      <c r="D368" s="38"/>
      <c r="E368" s="38"/>
      <c r="F368" s="3" t="s">
        <v>711</v>
      </c>
      <c r="G368" s="27">
        <v>250</v>
      </c>
      <c r="H368" s="27">
        <v>240</v>
      </c>
      <c r="I368" s="27">
        <v>137</v>
      </c>
      <c r="J368" s="27">
        <v>142</v>
      </c>
      <c r="K368" s="27" t="str" cm="1">
        <f t="array" ref="K368">_xlfn.IFS(J368=G368,"igual",J368&lt;G368, "aumentou",J368&gt;G368,"diminuiu")</f>
        <v>aumentou</v>
      </c>
      <c r="L368" s="27">
        <f t="shared" si="15"/>
        <v>108</v>
      </c>
      <c r="M368" s="27">
        <f t="shared" si="16"/>
        <v>108</v>
      </c>
      <c r="N368" s="27" t="str">
        <f t="shared" si="17"/>
        <v xml:space="preserve"> </v>
      </c>
    </row>
    <row r="369" spans="1:14" x14ac:dyDescent="0.25">
      <c r="A369" s="38">
        <v>344729</v>
      </c>
      <c r="B369" s="38" t="s">
        <v>1893</v>
      </c>
      <c r="C369" s="38"/>
      <c r="D369" s="38"/>
      <c r="E369" s="38"/>
      <c r="F369" s="3" t="s">
        <v>562</v>
      </c>
      <c r="G369" s="27">
        <v>120</v>
      </c>
      <c r="H369" s="27">
        <v>113</v>
      </c>
      <c r="I369" s="27">
        <v>115</v>
      </c>
      <c r="J369" s="27">
        <v>146</v>
      </c>
      <c r="K369" s="27" t="str" cm="1">
        <f t="array" ref="K369">_xlfn.IFS(J369=G369,"igual",J369&lt;G369, "aumentou",J369&gt;G369,"diminuiu")</f>
        <v>diminuiu</v>
      </c>
      <c r="L369" s="27">
        <f t="shared" si="15"/>
        <v>-26</v>
      </c>
      <c r="M369" s="27" t="str">
        <f t="shared" si="16"/>
        <v xml:space="preserve"> </v>
      </c>
      <c r="N369" s="27">
        <f t="shared" si="17"/>
        <v>26</v>
      </c>
    </row>
    <row r="370" spans="1:14" x14ac:dyDescent="0.25">
      <c r="A370" s="38">
        <v>306649</v>
      </c>
      <c r="B370" s="38" t="s">
        <v>1894</v>
      </c>
      <c r="C370" s="38" t="s">
        <v>1895</v>
      </c>
      <c r="D370" s="38"/>
      <c r="E370" s="38"/>
      <c r="F370" s="3" t="s">
        <v>328</v>
      </c>
      <c r="G370" s="27">
        <v>0</v>
      </c>
      <c r="H370" s="27">
        <v>132</v>
      </c>
      <c r="I370" s="27">
        <v>137</v>
      </c>
      <c r="J370" s="27">
        <v>153</v>
      </c>
      <c r="K370" s="27" t="str" cm="1">
        <f t="array" ref="K370">_xlfn.IFS(J370=G370,"igual",J370&lt;G370, "aumentou",J370&gt;G370,"diminuiu")</f>
        <v>diminuiu</v>
      </c>
      <c r="L370" s="27">
        <f t="shared" si="15"/>
        <v>-153</v>
      </c>
      <c r="M370" s="27" t="str">
        <f t="shared" si="16"/>
        <v xml:space="preserve"> </v>
      </c>
      <c r="N370" s="27">
        <f t="shared" si="17"/>
        <v>153</v>
      </c>
    </row>
    <row r="371" spans="1:14" x14ac:dyDescent="0.25">
      <c r="A371" s="38">
        <v>335100</v>
      </c>
      <c r="B371" s="38" t="s">
        <v>1896</v>
      </c>
      <c r="C371" s="38" t="s">
        <v>1897</v>
      </c>
      <c r="D371" s="38"/>
      <c r="E371" s="38"/>
      <c r="F371" s="3" t="s">
        <v>503</v>
      </c>
      <c r="G371" s="27">
        <v>95</v>
      </c>
      <c r="H371" s="27">
        <v>95</v>
      </c>
      <c r="I371" s="27">
        <v>144</v>
      </c>
      <c r="J371" s="27">
        <v>154</v>
      </c>
      <c r="K371" s="27" t="str" cm="1">
        <f t="array" ref="K371">_xlfn.IFS(J371=G371,"igual",J371&lt;G371, "aumentou",J371&gt;G371,"diminuiu")</f>
        <v>diminuiu</v>
      </c>
      <c r="L371" s="27">
        <f t="shared" si="15"/>
        <v>-59</v>
      </c>
      <c r="M371" s="27" t="str">
        <f t="shared" si="16"/>
        <v xml:space="preserve"> </v>
      </c>
      <c r="N371" s="27">
        <f t="shared" si="17"/>
        <v>59</v>
      </c>
    </row>
    <row r="372" spans="1:14" x14ac:dyDescent="0.25">
      <c r="A372" s="38">
        <v>351202</v>
      </c>
      <c r="B372" s="38" t="s">
        <v>1898</v>
      </c>
      <c r="C372" s="38" t="s">
        <v>1539</v>
      </c>
      <c r="D372" s="38"/>
      <c r="E372" s="38"/>
      <c r="F372" s="3" t="s">
        <v>602</v>
      </c>
      <c r="G372" s="27">
        <v>252</v>
      </c>
      <c r="H372" s="27">
        <v>268</v>
      </c>
      <c r="I372" s="27">
        <v>151</v>
      </c>
      <c r="J372" s="27">
        <v>167</v>
      </c>
      <c r="K372" s="27" t="str" cm="1">
        <f t="array" ref="K372">_xlfn.IFS(J372=G372,"igual",J372&lt;G372, "aumentou",J372&gt;G372,"diminuiu")</f>
        <v>aumentou</v>
      </c>
      <c r="L372" s="27">
        <f t="shared" si="15"/>
        <v>85</v>
      </c>
      <c r="M372" s="27">
        <f t="shared" si="16"/>
        <v>85</v>
      </c>
      <c r="N372" s="27" t="str">
        <f t="shared" si="17"/>
        <v xml:space="preserve"> </v>
      </c>
    </row>
    <row r="373" spans="1:14" x14ac:dyDescent="0.25">
      <c r="A373" s="38">
        <v>336106</v>
      </c>
      <c r="B373" s="38" t="s">
        <v>1899</v>
      </c>
      <c r="C373" s="38"/>
      <c r="D373" s="38"/>
      <c r="E373" s="38"/>
      <c r="F373" s="3" t="s">
        <v>514</v>
      </c>
      <c r="G373" s="27">
        <v>38</v>
      </c>
      <c r="H373" s="27">
        <v>47</v>
      </c>
      <c r="I373" s="27">
        <v>198</v>
      </c>
      <c r="J373" s="27">
        <v>171</v>
      </c>
      <c r="K373" s="27" t="str" cm="1">
        <f t="array" ref="K373">_xlfn.IFS(J373=G373,"igual",J373&lt;G373, "aumentou",J373&gt;G373,"diminuiu")</f>
        <v>diminuiu</v>
      </c>
      <c r="L373" s="27">
        <f t="shared" si="15"/>
        <v>-133</v>
      </c>
      <c r="M373" s="27" t="str">
        <f t="shared" si="16"/>
        <v xml:space="preserve"> </v>
      </c>
      <c r="N373" s="27">
        <f t="shared" si="17"/>
        <v>133</v>
      </c>
    </row>
    <row r="374" spans="1:14" x14ac:dyDescent="0.25">
      <c r="A374" s="38">
        <v>385697</v>
      </c>
      <c r="B374" s="38" t="s">
        <v>1703</v>
      </c>
      <c r="C374" s="38"/>
      <c r="D374" s="38"/>
      <c r="E374" s="38"/>
      <c r="F374" s="3" t="s">
        <v>716</v>
      </c>
      <c r="G374" s="27">
        <v>170</v>
      </c>
      <c r="H374" s="27">
        <v>175</v>
      </c>
      <c r="I374" s="27">
        <v>171</v>
      </c>
      <c r="J374" s="27">
        <v>172</v>
      </c>
      <c r="K374" s="27" t="str" cm="1">
        <f t="array" ref="K374">_xlfn.IFS(J374=G374,"igual",J374&lt;G374, "aumentou",J374&gt;G374,"diminuiu")</f>
        <v>diminuiu</v>
      </c>
      <c r="L374" s="27">
        <f t="shared" si="15"/>
        <v>-2</v>
      </c>
      <c r="M374" s="27" t="str">
        <f t="shared" si="16"/>
        <v xml:space="preserve"> </v>
      </c>
      <c r="N374" s="27">
        <f t="shared" si="17"/>
        <v>2</v>
      </c>
    </row>
    <row r="375" spans="1:14" x14ac:dyDescent="0.25">
      <c r="A375" s="38">
        <v>302091</v>
      </c>
      <c r="B375" s="38" t="s">
        <v>1900</v>
      </c>
      <c r="C375" s="38"/>
      <c r="D375" s="38"/>
      <c r="E375" s="38"/>
      <c r="F375" s="3" t="s">
        <v>298</v>
      </c>
      <c r="G375" s="27">
        <v>0</v>
      </c>
      <c r="H375" s="27">
        <v>0</v>
      </c>
      <c r="I375" s="27">
        <v>275</v>
      </c>
      <c r="J375" s="27">
        <v>183</v>
      </c>
      <c r="K375" s="27" t="str" cm="1">
        <f t="array" ref="K375">_xlfn.IFS(J375=G375,"igual",J375&lt;G375, "aumentou",J375&gt;G375,"diminuiu")</f>
        <v>diminuiu</v>
      </c>
      <c r="L375" s="27">
        <f t="shared" si="15"/>
        <v>-183</v>
      </c>
      <c r="M375" s="27" t="str">
        <f t="shared" si="16"/>
        <v xml:space="preserve"> </v>
      </c>
      <c r="N375" s="27">
        <f t="shared" si="17"/>
        <v>183</v>
      </c>
    </row>
    <row r="376" spans="1:14" x14ac:dyDescent="0.25">
      <c r="A376" s="38">
        <v>331651</v>
      </c>
      <c r="B376" s="38" t="s">
        <v>1901</v>
      </c>
      <c r="C376" s="38"/>
      <c r="D376" s="38"/>
      <c r="E376" s="38"/>
      <c r="F376" s="3" t="s">
        <v>490</v>
      </c>
      <c r="G376" s="27">
        <v>274</v>
      </c>
      <c r="H376" s="27">
        <v>266</v>
      </c>
      <c r="I376" s="27">
        <v>252</v>
      </c>
      <c r="J376" s="27">
        <v>183</v>
      </c>
      <c r="K376" s="27" t="str" cm="1">
        <f t="array" ref="K376">_xlfn.IFS(J376=G376,"igual",J376&lt;G376, "aumentou",J376&gt;G376,"diminuiu")</f>
        <v>aumentou</v>
      </c>
      <c r="L376" s="27">
        <f t="shared" si="15"/>
        <v>91</v>
      </c>
      <c r="M376" s="27">
        <f t="shared" si="16"/>
        <v>91</v>
      </c>
      <c r="N376" s="27" t="str">
        <f t="shared" si="17"/>
        <v xml:space="preserve"> </v>
      </c>
    </row>
    <row r="377" spans="1:14" x14ac:dyDescent="0.25">
      <c r="A377" s="38">
        <v>352314</v>
      </c>
      <c r="B377" s="38" t="s">
        <v>1902</v>
      </c>
      <c r="C377" s="38"/>
      <c r="D377" s="38"/>
      <c r="E377" s="38"/>
      <c r="F377" s="3" t="s">
        <v>606</v>
      </c>
      <c r="G377" s="27">
        <v>552</v>
      </c>
      <c r="H377" s="27">
        <v>739</v>
      </c>
      <c r="I377" s="27">
        <v>434</v>
      </c>
      <c r="J377" s="27">
        <v>183</v>
      </c>
      <c r="K377" s="27" t="str" cm="1">
        <f t="array" ref="K377">_xlfn.IFS(J377=G377,"igual",J377&lt;G377, "aumentou",J377&gt;G377,"diminuiu")</f>
        <v>aumentou</v>
      </c>
      <c r="L377" s="27">
        <f t="shared" si="15"/>
        <v>369</v>
      </c>
      <c r="M377" s="27">
        <f t="shared" si="16"/>
        <v>369</v>
      </c>
      <c r="N377" s="27" t="str">
        <f t="shared" si="17"/>
        <v xml:space="preserve"> </v>
      </c>
    </row>
    <row r="378" spans="1:14" x14ac:dyDescent="0.25">
      <c r="A378" s="38">
        <v>314587</v>
      </c>
      <c r="B378" s="38" t="s">
        <v>1903</v>
      </c>
      <c r="C378" s="38" t="s">
        <v>1904</v>
      </c>
      <c r="D378" s="38"/>
      <c r="E378" s="38"/>
      <c r="F378" s="3" t="s">
        <v>377</v>
      </c>
      <c r="G378" s="27">
        <v>170</v>
      </c>
      <c r="H378" s="27">
        <v>173</v>
      </c>
      <c r="I378" s="27">
        <v>168</v>
      </c>
      <c r="J378" s="27">
        <v>185</v>
      </c>
      <c r="K378" s="27" t="str" cm="1">
        <f t="array" ref="K378">_xlfn.IFS(J378=G378,"igual",J378&lt;G378, "aumentou",J378&gt;G378,"diminuiu")</f>
        <v>diminuiu</v>
      </c>
      <c r="L378" s="27">
        <f t="shared" si="15"/>
        <v>-15</v>
      </c>
      <c r="M378" s="27" t="str">
        <f t="shared" si="16"/>
        <v xml:space="preserve"> </v>
      </c>
      <c r="N378" s="27">
        <f t="shared" si="17"/>
        <v>15</v>
      </c>
    </row>
    <row r="379" spans="1:14" x14ac:dyDescent="0.25">
      <c r="A379" s="38">
        <v>412759</v>
      </c>
      <c r="B379" s="38" t="s">
        <v>1905</v>
      </c>
      <c r="C379" s="38"/>
      <c r="D379" s="38"/>
      <c r="E379" s="38"/>
      <c r="F379" s="3" t="s">
        <v>785</v>
      </c>
      <c r="G379" s="27">
        <v>381</v>
      </c>
      <c r="H379" s="27">
        <v>309</v>
      </c>
      <c r="I379" s="27">
        <v>224</v>
      </c>
      <c r="J379" s="27">
        <v>188</v>
      </c>
      <c r="K379" s="27" t="str" cm="1">
        <f t="array" ref="K379">_xlfn.IFS(J379=G379,"igual",J379&lt;G379, "aumentou",J379&gt;G379,"diminuiu")</f>
        <v>aumentou</v>
      </c>
      <c r="L379" s="27">
        <f t="shared" si="15"/>
        <v>193</v>
      </c>
      <c r="M379" s="27">
        <f t="shared" si="16"/>
        <v>193</v>
      </c>
      <c r="N379" s="27" t="str">
        <f t="shared" si="17"/>
        <v xml:space="preserve"> </v>
      </c>
    </row>
    <row r="380" spans="1:14" x14ac:dyDescent="0.25">
      <c r="A380" s="38">
        <v>414352</v>
      </c>
      <c r="B380" s="38" t="s">
        <v>1906</v>
      </c>
      <c r="C380" s="38"/>
      <c r="D380" s="38"/>
      <c r="E380" s="38"/>
      <c r="F380" s="3" t="s">
        <v>800</v>
      </c>
      <c r="G380" s="27">
        <v>150</v>
      </c>
      <c r="H380" s="27">
        <v>151</v>
      </c>
      <c r="I380" s="27">
        <v>164</v>
      </c>
      <c r="J380" s="27">
        <v>193</v>
      </c>
      <c r="K380" s="27" t="str" cm="1">
        <f t="array" ref="K380">_xlfn.IFS(J380=G380,"igual",J380&lt;G380, "aumentou",J380&gt;G380,"diminuiu")</f>
        <v>diminuiu</v>
      </c>
      <c r="L380" s="27">
        <f t="shared" si="15"/>
        <v>-43</v>
      </c>
      <c r="M380" s="27" t="str">
        <f t="shared" si="16"/>
        <v xml:space="preserve"> </v>
      </c>
      <c r="N380" s="27">
        <f t="shared" si="17"/>
        <v>43</v>
      </c>
    </row>
    <row r="381" spans="1:14" x14ac:dyDescent="0.25">
      <c r="A381" s="38">
        <v>324493</v>
      </c>
      <c r="B381" s="38" t="s">
        <v>1907</v>
      </c>
      <c r="C381" s="38" t="s">
        <v>1908</v>
      </c>
      <c r="D381" s="38"/>
      <c r="E381" s="38"/>
      <c r="F381" s="3" t="s">
        <v>447</v>
      </c>
      <c r="G381" s="27">
        <v>194</v>
      </c>
      <c r="H381" s="27">
        <v>197</v>
      </c>
      <c r="I381" s="27">
        <v>206</v>
      </c>
      <c r="J381" s="27">
        <v>194</v>
      </c>
      <c r="K381" s="27" t="str" cm="1">
        <f t="array" ref="K381">_xlfn.IFS(J381=G381,"igual",J381&lt;G381, "aumentou",J381&gt;G381,"diminuiu")</f>
        <v>igual</v>
      </c>
      <c r="L381" s="27">
        <f t="shared" si="15"/>
        <v>0</v>
      </c>
      <c r="M381" s="27" t="str">
        <f t="shared" si="16"/>
        <v xml:space="preserve"> </v>
      </c>
      <c r="N381" s="27" t="str">
        <f t="shared" si="17"/>
        <v xml:space="preserve"> </v>
      </c>
    </row>
    <row r="382" spans="1:14" x14ac:dyDescent="0.25">
      <c r="A382" s="38">
        <v>352331</v>
      </c>
      <c r="B382" s="38" t="s">
        <v>1909</v>
      </c>
      <c r="C382" s="38"/>
      <c r="D382" s="38"/>
      <c r="E382" s="38"/>
      <c r="F382" s="3" t="s">
        <v>607</v>
      </c>
      <c r="G382" s="27">
        <v>174</v>
      </c>
      <c r="H382" s="27">
        <v>177</v>
      </c>
      <c r="I382" s="27">
        <v>185</v>
      </c>
      <c r="J382" s="27">
        <v>195</v>
      </c>
      <c r="K382" s="27" t="str" cm="1">
        <f t="array" ref="K382">_xlfn.IFS(J382=G382,"igual",J382&lt;G382, "aumentou",J382&gt;G382,"diminuiu")</f>
        <v>diminuiu</v>
      </c>
      <c r="L382" s="27">
        <f t="shared" si="15"/>
        <v>-21</v>
      </c>
      <c r="M382" s="27" t="str">
        <f t="shared" si="16"/>
        <v xml:space="preserve"> </v>
      </c>
      <c r="N382" s="27">
        <f t="shared" si="17"/>
        <v>21</v>
      </c>
    </row>
    <row r="383" spans="1:14" x14ac:dyDescent="0.25">
      <c r="A383" s="38">
        <v>324361</v>
      </c>
      <c r="B383" s="38" t="s">
        <v>1910</v>
      </c>
      <c r="C383" s="38" t="s">
        <v>1911</v>
      </c>
      <c r="D383" s="38"/>
      <c r="E383" s="38"/>
      <c r="F383" s="3" t="s">
        <v>445</v>
      </c>
      <c r="G383" s="27">
        <v>161</v>
      </c>
      <c r="H383" s="27">
        <v>167</v>
      </c>
      <c r="I383" s="27">
        <v>179</v>
      </c>
      <c r="J383" s="27">
        <v>196</v>
      </c>
      <c r="K383" s="27" t="str" cm="1">
        <f t="array" ref="K383">_xlfn.IFS(J383=G383,"igual",J383&lt;G383, "aumentou",J383&gt;G383,"diminuiu")</f>
        <v>diminuiu</v>
      </c>
      <c r="L383" s="27">
        <f t="shared" si="15"/>
        <v>-35</v>
      </c>
      <c r="M383" s="27" t="str">
        <f t="shared" si="16"/>
        <v xml:space="preserve"> </v>
      </c>
      <c r="N383" s="27">
        <f t="shared" si="17"/>
        <v>35</v>
      </c>
    </row>
    <row r="384" spans="1:14" x14ac:dyDescent="0.25">
      <c r="A384" s="38">
        <v>355721</v>
      </c>
      <c r="B384" s="38" t="s">
        <v>1912</v>
      </c>
      <c r="C384" s="38"/>
      <c r="D384" s="38"/>
      <c r="E384" s="38"/>
      <c r="F384" s="3" t="s">
        <v>39</v>
      </c>
      <c r="G384" s="27">
        <v>188</v>
      </c>
      <c r="H384" s="27">
        <v>175</v>
      </c>
      <c r="I384" s="27">
        <v>221</v>
      </c>
      <c r="J384" s="27">
        <v>200</v>
      </c>
      <c r="K384" s="27" t="str" cm="1">
        <f t="array" ref="K384">_xlfn.IFS(J384=G384,"igual",J384&lt;G384, "aumentou",J384&gt;G384,"diminuiu")</f>
        <v>diminuiu</v>
      </c>
      <c r="L384" s="27">
        <f t="shared" si="15"/>
        <v>-12</v>
      </c>
      <c r="M384" s="27" t="str">
        <f t="shared" si="16"/>
        <v xml:space="preserve"> </v>
      </c>
      <c r="N384" s="27">
        <f t="shared" si="17"/>
        <v>12</v>
      </c>
    </row>
    <row r="385" spans="1:14" x14ac:dyDescent="0.25">
      <c r="A385" s="38">
        <v>348261</v>
      </c>
      <c r="B385" s="38" t="s">
        <v>1913</v>
      </c>
      <c r="C385" s="38"/>
      <c r="D385" s="38"/>
      <c r="E385" s="38"/>
      <c r="F385" s="3" t="s">
        <v>586</v>
      </c>
      <c r="G385" s="27">
        <v>261</v>
      </c>
      <c r="H385" s="27">
        <v>266</v>
      </c>
      <c r="I385" s="27">
        <v>229</v>
      </c>
      <c r="J385" s="27">
        <v>216</v>
      </c>
      <c r="K385" s="27" t="str" cm="1">
        <f t="array" ref="K385">_xlfn.IFS(J385=G385,"igual",J385&lt;G385, "aumentou",J385&gt;G385,"diminuiu")</f>
        <v>aumentou</v>
      </c>
      <c r="L385" s="27">
        <f t="shared" si="15"/>
        <v>45</v>
      </c>
      <c r="M385" s="27">
        <f t="shared" si="16"/>
        <v>45</v>
      </c>
      <c r="N385" s="27" t="str">
        <f t="shared" si="17"/>
        <v xml:space="preserve"> </v>
      </c>
    </row>
    <row r="386" spans="1:14" x14ac:dyDescent="0.25">
      <c r="A386" s="38">
        <v>353060</v>
      </c>
      <c r="B386" s="38" t="s">
        <v>1914</v>
      </c>
      <c r="C386" s="38"/>
      <c r="D386" s="38"/>
      <c r="E386" s="38"/>
      <c r="F386" s="3" t="s">
        <v>36</v>
      </c>
      <c r="G386" s="27">
        <v>222</v>
      </c>
      <c r="H386" s="27">
        <v>220</v>
      </c>
      <c r="I386" s="27">
        <v>217</v>
      </c>
      <c r="J386" s="27">
        <v>217</v>
      </c>
      <c r="K386" s="27" t="str" cm="1">
        <f t="array" ref="K386">_xlfn.IFS(J386=G386,"igual",J386&lt;G386, "aumentou",J386&gt;G386,"diminuiu")</f>
        <v>aumentou</v>
      </c>
      <c r="L386" s="27">
        <f t="shared" si="15"/>
        <v>5</v>
      </c>
      <c r="M386" s="27">
        <f t="shared" si="16"/>
        <v>5</v>
      </c>
      <c r="N386" s="27" t="str">
        <f t="shared" si="17"/>
        <v xml:space="preserve"> </v>
      </c>
    </row>
    <row r="387" spans="1:14" x14ac:dyDescent="0.25">
      <c r="A387" s="38">
        <v>317896</v>
      </c>
      <c r="B387" s="38" t="s">
        <v>1915</v>
      </c>
      <c r="C387" s="38" t="s">
        <v>1614</v>
      </c>
      <c r="D387" s="38"/>
      <c r="E387" s="38"/>
      <c r="F387" s="3" t="s">
        <v>401</v>
      </c>
      <c r="G387" s="27">
        <v>309</v>
      </c>
      <c r="H387" s="27">
        <v>301</v>
      </c>
      <c r="I387" s="27">
        <v>327</v>
      </c>
      <c r="J387" s="27">
        <v>223</v>
      </c>
      <c r="K387" s="27" t="str" cm="1">
        <f t="array" ref="K387">_xlfn.IFS(J387=G387,"igual",J387&lt;G387, "aumentou",J387&gt;G387,"diminuiu")</f>
        <v>aumentou</v>
      </c>
      <c r="L387" s="27">
        <f t="shared" si="15"/>
        <v>86</v>
      </c>
      <c r="M387" s="27">
        <f t="shared" si="16"/>
        <v>86</v>
      </c>
      <c r="N387" s="27" t="str">
        <f t="shared" si="17"/>
        <v xml:space="preserve"> </v>
      </c>
    </row>
    <row r="388" spans="1:14" x14ac:dyDescent="0.25">
      <c r="A388" s="38">
        <v>331872</v>
      </c>
      <c r="B388" s="38" t="s">
        <v>1916</v>
      </c>
      <c r="C388" s="38" t="s">
        <v>1614</v>
      </c>
      <c r="D388" s="38"/>
      <c r="E388" s="38"/>
      <c r="F388" s="3" t="s">
        <v>491</v>
      </c>
      <c r="G388" s="27">
        <v>144</v>
      </c>
      <c r="H388" s="27">
        <v>135</v>
      </c>
      <c r="I388" s="27">
        <v>217</v>
      </c>
      <c r="J388" s="27">
        <v>223</v>
      </c>
      <c r="K388" s="27" t="str" cm="1">
        <f t="array" ref="K388">_xlfn.IFS(J388=G388,"igual",J388&lt;G388, "aumentou",J388&gt;G388,"diminuiu")</f>
        <v>diminuiu</v>
      </c>
      <c r="L388" s="27">
        <f t="shared" si="15"/>
        <v>-79</v>
      </c>
      <c r="M388" s="27" t="str">
        <f t="shared" si="16"/>
        <v xml:space="preserve"> </v>
      </c>
      <c r="N388" s="27">
        <f t="shared" si="17"/>
        <v>79</v>
      </c>
    </row>
    <row r="389" spans="1:14" x14ac:dyDescent="0.25">
      <c r="A389" s="38">
        <v>313211</v>
      </c>
      <c r="B389" s="38" t="s">
        <v>1917</v>
      </c>
      <c r="C389" s="38" t="s">
        <v>1918</v>
      </c>
      <c r="D389" s="38"/>
      <c r="E389" s="38"/>
      <c r="F389" s="3" t="s">
        <v>368</v>
      </c>
      <c r="G389" s="27">
        <v>180</v>
      </c>
      <c r="H389" s="27">
        <v>157</v>
      </c>
      <c r="I389" s="27">
        <v>182</v>
      </c>
      <c r="J389" s="27">
        <v>231</v>
      </c>
      <c r="K389" s="27" t="str" cm="1">
        <f t="array" ref="K389">_xlfn.IFS(J389=G389,"igual",J389&lt;G389, "aumentou",J389&gt;G389,"diminuiu")</f>
        <v>diminuiu</v>
      </c>
      <c r="L389" s="27">
        <f t="shared" si="15"/>
        <v>-51</v>
      </c>
      <c r="M389" s="27" t="str">
        <f t="shared" si="16"/>
        <v xml:space="preserve"> </v>
      </c>
      <c r="N389" s="27">
        <f t="shared" si="17"/>
        <v>51</v>
      </c>
    </row>
    <row r="390" spans="1:14" x14ac:dyDescent="0.25">
      <c r="A390" s="38">
        <v>477</v>
      </c>
      <c r="B390" s="38" t="s">
        <v>1919</v>
      </c>
      <c r="C390" s="38"/>
      <c r="D390" s="38"/>
      <c r="E390" s="38"/>
      <c r="F390" s="3" t="s">
        <v>283</v>
      </c>
      <c r="G390" s="27">
        <v>343</v>
      </c>
      <c r="H390" s="27">
        <v>333</v>
      </c>
      <c r="I390" s="27">
        <v>264</v>
      </c>
      <c r="J390" s="27">
        <v>235</v>
      </c>
      <c r="K390" s="27" t="str" cm="1">
        <f t="array" ref="K390">_xlfn.IFS(J390=G390,"igual",J390&lt;G390, "aumentou",J390&gt;G390,"diminuiu")</f>
        <v>aumentou</v>
      </c>
      <c r="L390" s="27">
        <f t="shared" si="15"/>
        <v>108</v>
      </c>
      <c r="M390" s="27">
        <f t="shared" si="16"/>
        <v>108</v>
      </c>
      <c r="N390" s="27" t="str">
        <f t="shared" si="17"/>
        <v xml:space="preserve"> </v>
      </c>
    </row>
    <row r="391" spans="1:14" x14ac:dyDescent="0.25">
      <c r="A391" s="38">
        <v>338559</v>
      </c>
      <c r="B391" s="38" t="s">
        <v>1920</v>
      </c>
      <c r="C391" s="38"/>
      <c r="D391" s="38"/>
      <c r="E391" s="38"/>
      <c r="F391" s="3" t="s">
        <v>526</v>
      </c>
      <c r="G391" s="27">
        <v>0</v>
      </c>
      <c r="H391" s="27">
        <v>0</v>
      </c>
      <c r="I391" s="27">
        <v>0</v>
      </c>
      <c r="J391" s="27">
        <v>252</v>
      </c>
      <c r="K391" s="27" t="str" cm="1">
        <f t="array" ref="K391">_xlfn.IFS(J391=G391,"igual",J391&lt;G391, "aumentou",J391&gt;G391,"diminuiu")</f>
        <v>diminuiu</v>
      </c>
      <c r="L391" s="27">
        <f t="shared" si="15"/>
        <v>-252</v>
      </c>
      <c r="M391" s="27" t="str">
        <f t="shared" si="16"/>
        <v xml:space="preserve"> </v>
      </c>
      <c r="N391" s="27">
        <f t="shared" si="17"/>
        <v>252</v>
      </c>
    </row>
    <row r="392" spans="1:14" x14ac:dyDescent="0.25">
      <c r="A392" s="38">
        <v>360449</v>
      </c>
      <c r="B392" s="38" t="s">
        <v>1921</v>
      </c>
      <c r="C392" s="38" t="s">
        <v>1922</v>
      </c>
      <c r="D392" s="38"/>
      <c r="E392" s="38"/>
      <c r="F392" s="3" t="s">
        <v>660</v>
      </c>
      <c r="G392" s="27">
        <v>370</v>
      </c>
      <c r="H392" s="27">
        <v>330</v>
      </c>
      <c r="I392" s="27">
        <v>317</v>
      </c>
      <c r="J392" s="27">
        <v>261</v>
      </c>
      <c r="K392" s="27" t="str" cm="1">
        <f t="array" ref="K392">_xlfn.IFS(J392=G392,"igual",J392&lt;G392, "aumentou",J392&gt;G392,"diminuiu")</f>
        <v>aumentou</v>
      </c>
      <c r="L392" s="27">
        <f t="shared" si="15"/>
        <v>109</v>
      </c>
      <c r="M392" s="27">
        <f t="shared" si="16"/>
        <v>109</v>
      </c>
      <c r="N392" s="27" t="str">
        <f t="shared" si="17"/>
        <v xml:space="preserve"> </v>
      </c>
    </row>
    <row r="393" spans="1:14" x14ac:dyDescent="0.25">
      <c r="A393" s="38">
        <v>416657</v>
      </c>
      <c r="B393" s="38" t="s">
        <v>1923</v>
      </c>
      <c r="C393" s="38"/>
      <c r="D393" s="38"/>
      <c r="E393" s="38"/>
      <c r="F393" s="3" t="s">
        <v>826</v>
      </c>
      <c r="G393" s="27">
        <v>116</v>
      </c>
      <c r="H393" s="27">
        <v>194</v>
      </c>
      <c r="I393" s="27">
        <v>216</v>
      </c>
      <c r="J393" s="27">
        <v>261</v>
      </c>
      <c r="K393" s="27" t="str" cm="1">
        <f t="array" ref="K393">_xlfn.IFS(J393=G393,"igual",J393&lt;G393, "aumentou",J393&gt;G393,"diminuiu")</f>
        <v>diminuiu</v>
      </c>
      <c r="L393" s="27">
        <f t="shared" si="15"/>
        <v>-145</v>
      </c>
      <c r="M393" s="27" t="str">
        <f t="shared" si="16"/>
        <v xml:space="preserve"> </v>
      </c>
      <c r="N393" s="27">
        <f t="shared" si="17"/>
        <v>145</v>
      </c>
    </row>
    <row r="394" spans="1:14" x14ac:dyDescent="0.25">
      <c r="A394" s="38">
        <v>315729</v>
      </c>
      <c r="B394" s="38" t="s">
        <v>1924</v>
      </c>
      <c r="C394" s="38"/>
      <c r="D394" s="38"/>
      <c r="E394" s="38"/>
      <c r="F394" s="3" t="s">
        <v>14</v>
      </c>
      <c r="G394" s="27">
        <v>311</v>
      </c>
      <c r="H394" s="27">
        <v>297</v>
      </c>
      <c r="I394" s="27">
        <v>312</v>
      </c>
      <c r="J394" s="27">
        <v>277</v>
      </c>
      <c r="K394" s="27" t="str" cm="1">
        <f t="array" ref="K394">_xlfn.IFS(J394=G394,"igual",J394&lt;G394, "aumentou",J394&gt;G394,"diminuiu")</f>
        <v>aumentou</v>
      </c>
      <c r="L394" s="27">
        <f t="shared" ref="L394:L457" si="18">G394-J394</f>
        <v>34</v>
      </c>
      <c r="M394" s="27">
        <f t="shared" ref="M394:M457" si="19">IF(K394="aumentou",G394-J394, " ")</f>
        <v>34</v>
      </c>
      <c r="N394" s="27" t="str">
        <f t="shared" ref="N394:N457" si="20">IF(K394="diminuiu",J394-G394, " ")</f>
        <v xml:space="preserve"> </v>
      </c>
    </row>
    <row r="395" spans="1:14" x14ac:dyDescent="0.25">
      <c r="A395" s="38">
        <v>349194</v>
      </c>
      <c r="B395" s="38" t="s">
        <v>1925</v>
      </c>
      <c r="C395" s="38"/>
      <c r="D395" s="38"/>
      <c r="E395" s="38"/>
      <c r="F395" s="3" t="s">
        <v>591</v>
      </c>
      <c r="G395" s="27">
        <v>0</v>
      </c>
      <c r="H395" s="27">
        <v>0</v>
      </c>
      <c r="I395" s="27">
        <v>264</v>
      </c>
      <c r="J395" s="27">
        <v>285</v>
      </c>
      <c r="K395" s="27" t="str" cm="1">
        <f t="array" ref="K395">_xlfn.IFS(J395=G395,"igual",J395&lt;G395, "aumentou",J395&gt;G395,"diminuiu")</f>
        <v>diminuiu</v>
      </c>
      <c r="L395" s="27">
        <f t="shared" si="18"/>
        <v>-285</v>
      </c>
      <c r="M395" s="27" t="str">
        <f t="shared" si="19"/>
        <v xml:space="preserve"> </v>
      </c>
      <c r="N395" s="27">
        <f t="shared" si="20"/>
        <v>285</v>
      </c>
    </row>
    <row r="396" spans="1:14" x14ac:dyDescent="0.25">
      <c r="A396" s="38">
        <v>309087</v>
      </c>
      <c r="B396" s="38" t="s">
        <v>1926</v>
      </c>
      <c r="C396" s="38" t="s">
        <v>1486</v>
      </c>
      <c r="D396" s="38"/>
      <c r="E396" s="38"/>
      <c r="F396" s="3" t="s">
        <v>10</v>
      </c>
      <c r="G396" s="27">
        <v>365</v>
      </c>
      <c r="H396" s="27">
        <v>338</v>
      </c>
      <c r="I396" s="27">
        <v>323</v>
      </c>
      <c r="J396" s="27">
        <v>301</v>
      </c>
      <c r="K396" s="27" t="str" cm="1">
        <f t="array" ref="K396">_xlfn.IFS(J396=G396,"igual",J396&lt;G396, "aumentou",J396&gt;G396,"diminuiu")</f>
        <v>aumentou</v>
      </c>
      <c r="L396" s="27">
        <f t="shared" si="18"/>
        <v>64</v>
      </c>
      <c r="M396" s="27">
        <f t="shared" si="19"/>
        <v>64</v>
      </c>
      <c r="N396" s="27" t="str">
        <f t="shared" si="20"/>
        <v xml:space="preserve"> </v>
      </c>
    </row>
    <row r="397" spans="1:14" x14ac:dyDescent="0.25">
      <c r="A397" s="38">
        <v>310522</v>
      </c>
      <c r="B397" s="38" t="s">
        <v>1927</v>
      </c>
      <c r="C397" s="38" t="s">
        <v>1928</v>
      </c>
      <c r="D397" s="38"/>
      <c r="E397" s="38"/>
      <c r="F397" s="3" t="s">
        <v>345</v>
      </c>
      <c r="G397" s="27">
        <v>302</v>
      </c>
      <c r="H397" s="27">
        <v>298</v>
      </c>
      <c r="I397" s="27">
        <v>303</v>
      </c>
      <c r="J397" s="27">
        <v>308</v>
      </c>
      <c r="K397" s="27" t="str" cm="1">
        <f t="array" ref="K397">_xlfn.IFS(J397=G397,"igual",J397&lt;G397, "aumentou",J397&gt;G397,"diminuiu")</f>
        <v>diminuiu</v>
      </c>
      <c r="L397" s="27">
        <f t="shared" si="18"/>
        <v>-6</v>
      </c>
      <c r="M397" s="27" t="str">
        <f t="shared" si="19"/>
        <v xml:space="preserve"> </v>
      </c>
      <c r="N397" s="27">
        <f t="shared" si="20"/>
        <v>6</v>
      </c>
    </row>
    <row r="398" spans="1:14" x14ac:dyDescent="0.25">
      <c r="A398" s="38">
        <v>414131</v>
      </c>
      <c r="B398" s="38" t="s">
        <v>1929</v>
      </c>
      <c r="C398" s="38"/>
      <c r="D398" s="38"/>
      <c r="E398" s="38"/>
      <c r="F398" s="3" t="s">
        <v>60</v>
      </c>
      <c r="G398" s="26">
        <v>1286</v>
      </c>
      <c r="H398" s="27">
        <v>840</v>
      </c>
      <c r="I398" s="27">
        <v>703</v>
      </c>
      <c r="J398" s="27">
        <v>316</v>
      </c>
      <c r="K398" s="27" t="str" cm="1">
        <f t="array" ref="K398">_xlfn.IFS(J398=G398,"igual",J398&lt;G398, "aumentou",J398&gt;G398,"diminuiu")</f>
        <v>aumentou</v>
      </c>
      <c r="L398" s="27">
        <f t="shared" si="18"/>
        <v>970</v>
      </c>
      <c r="M398" s="27">
        <f t="shared" si="19"/>
        <v>970</v>
      </c>
      <c r="N398" s="27" t="str">
        <f t="shared" si="20"/>
        <v xml:space="preserve"> </v>
      </c>
    </row>
    <row r="399" spans="1:14" x14ac:dyDescent="0.25">
      <c r="A399" s="38">
        <v>417548</v>
      </c>
      <c r="B399" s="38" t="s">
        <v>1930</v>
      </c>
      <c r="C399" s="38"/>
      <c r="D399" s="38"/>
      <c r="E399" s="38"/>
      <c r="F399" s="3" t="s">
        <v>839</v>
      </c>
      <c r="G399" s="27">
        <v>262</v>
      </c>
      <c r="H399" s="27">
        <v>270</v>
      </c>
      <c r="I399" s="27">
        <v>292</v>
      </c>
      <c r="J399" s="27">
        <v>321</v>
      </c>
      <c r="K399" s="27" t="str" cm="1">
        <f t="array" ref="K399">_xlfn.IFS(J399=G399,"igual",J399&lt;G399, "aumentou",J399&gt;G399,"diminuiu")</f>
        <v>diminuiu</v>
      </c>
      <c r="L399" s="27">
        <f t="shared" si="18"/>
        <v>-59</v>
      </c>
      <c r="M399" s="27" t="str">
        <f t="shared" si="19"/>
        <v xml:space="preserve"> </v>
      </c>
      <c r="N399" s="27">
        <f t="shared" si="20"/>
        <v>59</v>
      </c>
    </row>
    <row r="400" spans="1:14" x14ac:dyDescent="0.25">
      <c r="A400" s="38">
        <v>323926</v>
      </c>
      <c r="B400" s="38" t="s">
        <v>1931</v>
      </c>
      <c r="C400" s="38" t="s">
        <v>1630</v>
      </c>
      <c r="D400" s="38"/>
      <c r="E400" s="38"/>
      <c r="F400" s="3" t="s">
        <v>438</v>
      </c>
      <c r="G400" s="27">
        <v>348</v>
      </c>
      <c r="H400" s="27">
        <v>322</v>
      </c>
      <c r="I400" s="27">
        <v>312</v>
      </c>
      <c r="J400" s="27">
        <v>332</v>
      </c>
      <c r="K400" s="27" t="str" cm="1">
        <f t="array" ref="K400">_xlfn.IFS(J400=G400,"igual",J400&lt;G400, "aumentou",J400&gt;G400,"diminuiu")</f>
        <v>aumentou</v>
      </c>
      <c r="L400" s="27">
        <f t="shared" si="18"/>
        <v>16</v>
      </c>
      <c r="M400" s="27">
        <f t="shared" si="19"/>
        <v>16</v>
      </c>
      <c r="N400" s="27" t="str">
        <f t="shared" si="20"/>
        <v xml:space="preserve"> </v>
      </c>
    </row>
    <row r="401" spans="1:14" x14ac:dyDescent="0.25">
      <c r="A401" s="38">
        <v>306398</v>
      </c>
      <c r="B401" s="38" t="s">
        <v>1932</v>
      </c>
      <c r="C401" s="38" t="s">
        <v>1933</v>
      </c>
      <c r="D401" s="38"/>
      <c r="E401" s="38"/>
      <c r="F401" s="3" t="s">
        <v>325</v>
      </c>
      <c r="G401" s="27">
        <v>358</v>
      </c>
      <c r="H401" s="27">
        <v>312</v>
      </c>
      <c r="I401" s="27">
        <v>304</v>
      </c>
      <c r="J401" s="27">
        <v>340</v>
      </c>
      <c r="K401" s="27" t="str" cm="1">
        <f t="array" ref="K401">_xlfn.IFS(J401=G401,"igual",J401&lt;G401, "aumentou",J401&gt;G401,"diminuiu")</f>
        <v>aumentou</v>
      </c>
      <c r="L401" s="27">
        <f t="shared" si="18"/>
        <v>18</v>
      </c>
      <c r="M401" s="27">
        <f t="shared" si="19"/>
        <v>18</v>
      </c>
      <c r="N401" s="27" t="str">
        <f t="shared" si="20"/>
        <v xml:space="preserve"> </v>
      </c>
    </row>
    <row r="402" spans="1:14" x14ac:dyDescent="0.25">
      <c r="A402" s="38">
        <v>324477</v>
      </c>
      <c r="B402" s="38" t="s">
        <v>1934</v>
      </c>
      <c r="C402" s="38"/>
      <c r="D402" s="38"/>
      <c r="E402" s="38"/>
      <c r="F402" s="3" t="s">
        <v>446</v>
      </c>
      <c r="G402" s="27">
        <v>207</v>
      </c>
      <c r="H402" s="27">
        <v>227</v>
      </c>
      <c r="I402" s="27">
        <v>282</v>
      </c>
      <c r="J402" s="27">
        <v>349</v>
      </c>
      <c r="K402" s="27" t="str" cm="1">
        <f t="array" ref="K402">_xlfn.IFS(J402=G402,"igual",J402&lt;G402, "aumentou",J402&gt;G402,"diminuiu")</f>
        <v>diminuiu</v>
      </c>
      <c r="L402" s="27">
        <f t="shared" si="18"/>
        <v>-142</v>
      </c>
      <c r="M402" s="27" t="str">
        <f t="shared" si="19"/>
        <v xml:space="preserve"> </v>
      </c>
      <c r="N402" s="27">
        <f t="shared" si="20"/>
        <v>142</v>
      </c>
    </row>
    <row r="403" spans="1:14" x14ac:dyDescent="0.25">
      <c r="A403" s="38">
        <v>334189</v>
      </c>
      <c r="B403" s="38" t="s">
        <v>1935</v>
      </c>
      <c r="C403" s="38" t="s">
        <v>1936</v>
      </c>
      <c r="D403" s="38"/>
      <c r="E403" s="38"/>
      <c r="F403" s="3" t="s">
        <v>499</v>
      </c>
      <c r="G403" s="27">
        <v>287</v>
      </c>
      <c r="H403" s="27">
        <v>299</v>
      </c>
      <c r="I403" s="27">
        <v>299</v>
      </c>
      <c r="J403" s="27">
        <v>353</v>
      </c>
      <c r="K403" s="27" t="str" cm="1">
        <f t="array" ref="K403">_xlfn.IFS(J403=G403,"igual",J403&lt;G403, "aumentou",J403&gt;G403,"diminuiu")</f>
        <v>diminuiu</v>
      </c>
      <c r="L403" s="27">
        <f t="shared" si="18"/>
        <v>-66</v>
      </c>
      <c r="M403" s="27" t="str">
        <f t="shared" si="19"/>
        <v xml:space="preserve"> </v>
      </c>
      <c r="N403" s="27">
        <f t="shared" si="20"/>
        <v>66</v>
      </c>
    </row>
    <row r="404" spans="1:14" x14ac:dyDescent="0.25">
      <c r="A404" s="38">
        <v>321273</v>
      </c>
      <c r="B404" s="38" t="s">
        <v>1937</v>
      </c>
      <c r="C404" s="38"/>
      <c r="D404" s="38"/>
      <c r="E404" s="38"/>
      <c r="F404" s="3" t="s">
        <v>424</v>
      </c>
      <c r="G404" s="27">
        <v>166</v>
      </c>
      <c r="H404" s="27">
        <v>169</v>
      </c>
      <c r="I404" s="27">
        <v>150</v>
      </c>
      <c r="J404" s="27">
        <v>385</v>
      </c>
      <c r="K404" s="27" t="str" cm="1">
        <f t="array" ref="K404">_xlfn.IFS(J404=G404,"igual",J404&lt;G404, "aumentou",J404&gt;G404,"diminuiu")</f>
        <v>diminuiu</v>
      </c>
      <c r="L404" s="27">
        <f t="shared" si="18"/>
        <v>-219</v>
      </c>
      <c r="M404" s="27" t="str">
        <f t="shared" si="19"/>
        <v xml:space="preserve"> </v>
      </c>
      <c r="N404" s="27">
        <f t="shared" si="20"/>
        <v>219</v>
      </c>
    </row>
    <row r="405" spans="1:14" x14ac:dyDescent="0.25">
      <c r="A405" s="38">
        <v>313971</v>
      </c>
      <c r="B405" s="38" t="s">
        <v>1938</v>
      </c>
      <c r="C405" s="38"/>
      <c r="D405" s="38"/>
      <c r="E405" s="38"/>
      <c r="F405" s="3" t="s">
        <v>372</v>
      </c>
      <c r="G405" s="27">
        <v>228</v>
      </c>
      <c r="H405" s="27">
        <v>320</v>
      </c>
      <c r="I405" s="27">
        <v>657</v>
      </c>
      <c r="J405" s="27">
        <v>414</v>
      </c>
      <c r="K405" s="27" t="str" cm="1">
        <f t="array" ref="K405">_xlfn.IFS(J405=G405,"igual",J405&lt;G405, "aumentou",J405&gt;G405,"diminuiu")</f>
        <v>diminuiu</v>
      </c>
      <c r="L405" s="27">
        <f t="shared" si="18"/>
        <v>-186</v>
      </c>
      <c r="M405" s="27" t="str">
        <f t="shared" si="19"/>
        <v xml:space="preserve"> </v>
      </c>
      <c r="N405" s="27">
        <f t="shared" si="20"/>
        <v>186</v>
      </c>
    </row>
    <row r="406" spans="1:14" x14ac:dyDescent="0.25">
      <c r="A406" s="38">
        <v>359661</v>
      </c>
      <c r="B406" s="38" t="s">
        <v>1939</v>
      </c>
      <c r="C406" s="38"/>
      <c r="D406" s="38"/>
      <c r="E406" s="38"/>
      <c r="F406" s="3" t="s">
        <v>656</v>
      </c>
      <c r="G406" s="27">
        <v>582</v>
      </c>
      <c r="H406" s="27">
        <v>485</v>
      </c>
      <c r="I406" s="27">
        <v>389</v>
      </c>
      <c r="J406" s="27">
        <v>466</v>
      </c>
      <c r="K406" s="27" t="str" cm="1">
        <f t="array" ref="K406">_xlfn.IFS(J406=G406,"igual",J406&lt;G406, "aumentou",J406&gt;G406,"diminuiu")</f>
        <v>aumentou</v>
      </c>
      <c r="L406" s="27">
        <f t="shared" si="18"/>
        <v>116</v>
      </c>
      <c r="M406" s="27">
        <f t="shared" si="19"/>
        <v>116</v>
      </c>
      <c r="N406" s="27" t="str">
        <f t="shared" si="20"/>
        <v xml:space="preserve"> </v>
      </c>
    </row>
    <row r="407" spans="1:14" x14ac:dyDescent="0.25">
      <c r="A407" s="38">
        <v>306886</v>
      </c>
      <c r="B407" s="38" t="s">
        <v>1940</v>
      </c>
      <c r="C407" s="38"/>
      <c r="D407" s="38"/>
      <c r="E407" s="38"/>
      <c r="F407" s="3" t="s">
        <v>331</v>
      </c>
      <c r="G407" s="27">
        <v>553</v>
      </c>
      <c r="H407" s="27">
        <v>550</v>
      </c>
      <c r="I407" s="27">
        <v>567</v>
      </c>
      <c r="J407" s="27">
        <v>578</v>
      </c>
      <c r="K407" s="27" t="str" cm="1">
        <f t="array" ref="K407">_xlfn.IFS(J407=G407,"igual",J407&lt;G407, "aumentou",J407&gt;G407,"diminuiu")</f>
        <v>diminuiu</v>
      </c>
      <c r="L407" s="27">
        <f t="shared" si="18"/>
        <v>-25</v>
      </c>
      <c r="M407" s="27" t="str">
        <f t="shared" si="19"/>
        <v xml:space="preserve"> </v>
      </c>
      <c r="N407" s="27">
        <f t="shared" si="20"/>
        <v>25</v>
      </c>
    </row>
    <row r="408" spans="1:14" x14ac:dyDescent="0.25">
      <c r="A408" s="38">
        <v>301728</v>
      </c>
      <c r="B408" s="38" t="s">
        <v>1941</v>
      </c>
      <c r="C408" s="38"/>
      <c r="D408" s="38"/>
      <c r="E408" s="38"/>
      <c r="F408" s="3" t="s">
        <v>296</v>
      </c>
      <c r="G408" s="27">
        <v>448</v>
      </c>
      <c r="H408" s="27">
        <v>509</v>
      </c>
      <c r="I408" s="27">
        <v>495</v>
      </c>
      <c r="J408" s="27">
        <v>580</v>
      </c>
      <c r="K408" s="27" t="str" cm="1">
        <f t="array" ref="K408">_xlfn.IFS(J408=G408,"igual",J408&lt;G408, "aumentou",J408&gt;G408,"diminuiu")</f>
        <v>diminuiu</v>
      </c>
      <c r="L408" s="27">
        <f t="shared" si="18"/>
        <v>-132</v>
      </c>
      <c r="M408" s="27" t="str">
        <f t="shared" si="19"/>
        <v xml:space="preserve"> </v>
      </c>
      <c r="N408" s="27">
        <f t="shared" si="20"/>
        <v>132</v>
      </c>
    </row>
    <row r="409" spans="1:14" x14ac:dyDescent="0.25">
      <c r="A409" s="38">
        <v>371629</v>
      </c>
      <c r="B409" s="38" t="s">
        <v>1942</v>
      </c>
      <c r="C409" s="38"/>
      <c r="D409" s="38"/>
      <c r="E409" s="38"/>
      <c r="F409" s="3" t="s">
        <v>702</v>
      </c>
      <c r="G409" s="27">
        <v>708</v>
      </c>
      <c r="H409" s="27">
        <v>689</v>
      </c>
      <c r="I409" s="27">
        <v>578</v>
      </c>
      <c r="J409" s="27">
        <v>592</v>
      </c>
      <c r="K409" s="27" t="str" cm="1">
        <f t="array" ref="K409">_xlfn.IFS(J409=G409,"igual",J409&lt;G409, "aumentou",J409&gt;G409,"diminuiu")</f>
        <v>aumentou</v>
      </c>
      <c r="L409" s="27">
        <f t="shared" si="18"/>
        <v>116</v>
      </c>
      <c r="M409" s="27">
        <f t="shared" si="19"/>
        <v>116</v>
      </c>
      <c r="N409" s="27" t="str">
        <f t="shared" si="20"/>
        <v xml:space="preserve"> </v>
      </c>
    </row>
    <row r="410" spans="1:14" x14ac:dyDescent="0.25">
      <c r="A410" s="38">
        <v>361011</v>
      </c>
      <c r="B410" s="38" t="s">
        <v>1943</v>
      </c>
      <c r="C410" s="38" t="s">
        <v>1944</v>
      </c>
      <c r="D410" s="38"/>
      <c r="E410" s="38"/>
      <c r="F410" s="35" t="s">
        <v>663</v>
      </c>
      <c r="G410" s="36">
        <v>1030</v>
      </c>
      <c r="H410" s="37">
        <v>923</v>
      </c>
      <c r="I410" s="37">
        <v>717</v>
      </c>
      <c r="J410" s="37">
        <v>602</v>
      </c>
      <c r="K410" s="27" t="str" cm="1">
        <f t="array" ref="K410">_xlfn.IFS(J410=G410,"igual",J410&lt;G410, "aumentou",J410&gt;G410,"diminuiu")</f>
        <v>aumentou</v>
      </c>
      <c r="L410" s="27">
        <f t="shared" si="18"/>
        <v>428</v>
      </c>
      <c r="M410" s="27">
        <f t="shared" si="19"/>
        <v>428</v>
      </c>
      <c r="N410" s="27" t="str">
        <f t="shared" si="20"/>
        <v xml:space="preserve"> </v>
      </c>
    </row>
    <row r="411" spans="1:14" x14ac:dyDescent="0.25">
      <c r="A411" s="38">
        <v>355691</v>
      </c>
      <c r="B411" s="38" t="s">
        <v>1945</v>
      </c>
      <c r="C411" s="38"/>
      <c r="D411" s="38"/>
      <c r="E411" s="38"/>
      <c r="F411" s="3" t="s">
        <v>636</v>
      </c>
      <c r="G411" s="27">
        <v>658</v>
      </c>
      <c r="H411" s="27">
        <v>641</v>
      </c>
      <c r="I411" s="27">
        <v>592</v>
      </c>
      <c r="J411" s="27">
        <v>624</v>
      </c>
      <c r="K411" s="27" t="str" cm="1">
        <f t="array" ref="K411">_xlfn.IFS(J411=G411,"igual",J411&lt;G411, "aumentou",J411&gt;G411,"diminuiu")</f>
        <v>aumentou</v>
      </c>
      <c r="L411" s="27">
        <f t="shared" si="18"/>
        <v>34</v>
      </c>
      <c r="M411" s="27">
        <f t="shared" si="19"/>
        <v>34</v>
      </c>
      <c r="N411" s="27" t="str">
        <f t="shared" si="20"/>
        <v xml:space="preserve"> </v>
      </c>
    </row>
    <row r="412" spans="1:14" x14ac:dyDescent="0.25">
      <c r="A412" s="38">
        <v>345709</v>
      </c>
      <c r="B412" s="38" t="s">
        <v>1946</v>
      </c>
      <c r="C412" s="38"/>
      <c r="D412" s="38"/>
      <c r="E412" s="38"/>
      <c r="F412" s="3" t="s">
        <v>27</v>
      </c>
      <c r="G412" s="27">
        <v>653</v>
      </c>
      <c r="H412" s="27">
        <v>621</v>
      </c>
      <c r="I412" s="27">
        <v>628</v>
      </c>
      <c r="J412" s="27">
        <v>632</v>
      </c>
      <c r="K412" s="27" t="str" cm="1">
        <f t="array" ref="K412">_xlfn.IFS(J412=G412,"igual",J412&lt;G412, "aumentou",J412&gt;G412,"diminuiu")</f>
        <v>aumentou</v>
      </c>
      <c r="L412" s="27">
        <f t="shared" si="18"/>
        <v>21</v>
      </c>
      <c r="M412" s="27">
        <f t="shared" si="19"/>
        <v>21</v>
      </c>
      <c r="N412" s="27" t="str">
        <f t="shared" si="20"/>
        <v xml:space="preserve"> </v>
      </c>
    </row>
    <row r="413" spans="1:14" x14ac:dyDescent="0.25">
      <c r="A413" s="38">
        <v>335517</v>
      </c>
      <c r="B413" s="38" t="s">
        <v>1947</v>
      </c>
      <c r="C413" s="38"/>
      <c r="D413" s="38"/>
      <c r="E413" s="38"/>
      <c r="F413" s="3" t="s">
        <v>506</v>
      </c>
      <c r="G413" s="27">
        <v>936</v>
      </c>
      <c r="H413" s="27">
        <v>955</v>
      </c>
      <c r="I413" s="27">
        <v>725</v>
      </c>
      <c r="J413" s="27">
        <v>639</v>
      </c>
      <c r="K413" s="27" t="str" cm="1">
        <f t="array" ref="K413">_xlfn.IFS(J413=G413,"igual",J413&lt;G413, "aumentou",J413&gt;G413,"diminuiu")</f>
        <v>aumentou</v>
      </c>
      <c r="L413" s="27">
        <f t="shared" si="18"/>
        <v>297</v>
      </c>
      <c r="M413" s="27">
        <f t="shared" si="19"/>
        <v>297</v>
      </c>
      <c r="N413" s="27" t="str">
        <f t="shared" si="20"/>
        <v xml:space="preserve"> </v>
      </c>
    </row>
    <row r="414" spans="1:14" x14ac:dyDescent="0.25">
      <c r="A414" s="38">
        <v>331317</v>
      </c>
      <c r="B414" s="38" t="s">
        <v>1948</v>
      </c>
      <c r="C414" s="38" t="s">
        <v>1949</v>
      </c>
      <c r="D414" s="38"/>
      <c r="E414" s="38"/>
      <c r="F414" s="3" t="s">
        <v>488</v>
      </c>
      <c r="G414" s="27">
        <v>634</v>
      </c>
      <c r="H414" s="27">
        <v>651</v>
      </c>
      <c r="I414" s="27">
        <v>658</v>
      </c>
      <c r="J414" s="27">
        <v>674</v>
      </c>
      <c r="K414" s="27" t="str" cm="1">
        <f t="array" ref="K414">_xlfn.IFS(J414=G414,"igual",J414&lt;G414, "aumentou",J414&gt;G414,"diminuiu")</f>
        <v>diminuiu</v>
      </c>
      <c r="L414" s="27">
        <f t="shared" si="18"/>
        <v>-40</v>
      </c>
      <c r="M414" s="27" t="str">
        <f t="shared" si="19"/>
        <v xml:space="preserve"> </v>
      </c>
      <c r="N414" s="27">
        <f t="shared" si="20"/>
        <v>40</v>
      </c>
    </row>
    <row r="415" spans="1:14" x14ac:dyDescent="0.25">
      <c r="A415" s="38">
        <v>304344</v>
      </c>
      <c r="B415" s="38" t="s">
        <v>1950</v>
      </c>
      <c r="C415" s="38"/>
      <c r="D415" s="38"/>
      <c r="E415" s="38"/>
      <c r="F415" s="3" t="s">
        <v>314</v>
      </c>
      <c r="G415" s="27">
        <v>748</v>
      </c>
      <c r="H415" s="27">
        <v>758</v>
      </c>
      <c r="I415" s="27">
        <v>737</v>
      </c>
      <c r="J415" s="27">
        <v>675</v>
      </c>
      <c r="K415" s="27" t="str" cm="1">
        <f t="array" ref="K415">_xlfn.IFS(J415=G415,"igual",J415&lt;G415, "aumentou",J415&gt;G415,"diminuiu")</f>
        <v>aumentou</v>
      </c>
      <c r="L415" s="27">
        <f t="shared" si="18"/>
        <v>73</v>
      </c>
      <c r="M415" s="27">
        <f t="shared" si="19"/>
        <v>73</v>
      </c>
      <c r="N415" s="27" t="str">
        <f t="shared" si="20"/>
        <v xml:space="preserve"> </v>
      </c>
    </row>
    <row r="416" spans="1:14" x14ac:dyDescent="0.25">
      <c r="A416" s="38">
        <v>418781</v>
      </c>
      <c r="B416" s="38" t="s">
        <v>1951</v>
      </c>
      <c r="C416" s="38"/>
      <c r="D416" s="38"/>
      <c r="E416" s="38"/>
      <c r="F416" s="3" t="s">
        <v>65</v>
      </c>
      <c r="G416" s="27">
        <v>35</v>
      </c>
      <c r="H416" s="27">
        <v>328</v>
      </c>
      <c r="I416" s="27">
        <v>895</v>
      </c>
      <c r="J416" s="27">
        <v>731</v>
      </c>
      <c r="K416" s="27" t="str" cm="1">
        <f t="array" ref="K416">_xlfn.IFS(J416=G416,"igual",J416&lt;G416, "aumentou",J416&gt;G416,"diminuiu")</f>
        <v>diminuiu</v>
      </c>
      <c r="L416" s="27">
        <f t="shared" si="18"/>
        <v>-696</v>
      </c>
      <c r="M416" s="27" t="str">
        <f t="shared" si="19"/>
        <v xml:space="preserve"> </v>
      </c>
      <c r="N416" s="27">
        <f t="shared" si="20"/>
        <v>696</v>
      </c>
    </row>
    <row r="417" spans="1:14" x14ac:dyDescent="0.25">
      <c r="A417" s="38">
        <v>384577</v>
      </c>
      <c r="B417" s="38" t="s">
        <v>1952</v>
      </c>
      <c r="C417" s="38"/>
      <c r="D417" s="38"/>
      <c r="E417" s="38"/>
      <c r="F417" s="3" t="s">
        <v>712</v>
      </c>
      <c r="G417" s="27">
        <v>805</v>
      </c>
      <c r="H417" s="27">
        <v>787</v>
      </c>
      <c r="I417" s="27">
        <v>623</v>
      </c>
      <c r="J417" s="27">
        <v>749</v>
      </c>
      <c r="K417" s="27" t="str" cm="1">
        <f t="array" ref="K417">_xlfn.IFS(J417=G417,"igual",J417&lt;G417, "aumentou",J417&gt;G417,"diminuiu")</f>
        <v>aumentou</v>
      </c>
      <c r="L417" s="27">
        <f t="shared" si="18"/>
        <v>56</v>
      </c>
      <c r="M417" s="27">
        <f t="shared" si="19"/>
        <v>56</v>
      </c>
      <c r="N417" s="27" t="str">
        <f t="shared" si="20"/>
        <v xml:space="preserve"> </v>
      </c>
    </row>
    <row r="418" spans="1:14" x14ac:dyDescent="0.25">
      <c r="A418" s="38">
        <v>320587</v>
      </c>
      <c r="B418" s="38" t="s">
        <v>1953</v>
      </c>
      <c r="C418" s="38"/>
      <c r="D418" s="38"/>
      <c r="E418" s="38"/>
      <c r="F418" s="3" t="s">
        <v>416</v>
      </c>
      <c r="G418" s="27">
        <v>0</v>
      </c>
      <c r="H418" s="27">
        <v>0</v>
      </c>
      <c r="I418" s="27">
        <v>0</v>
      </c>
      <c r="J418" s="27">
        <v>753</v>
      </c>
      <c r="K418" s="27" t="str" cm="1">
        <f t="array" ref="K418">_xlfn.IFS(J418=G418,"igual",J418&lt;G418, "aumentou",J418&gt;G418,"diminuiu")</f>
        <v>diminuiu</v>
      </c>
      <c r="L418" s="27">
        <f t="shared" si="18"/>
        <v>-753</v>
      </c>
      <c r="M418" s="27" t="str">
        <f t="shared" si="19"/>
        <v xml:space="preserve"> </v>
      </c>
      <c r="N418" s="27">
        <f t="shared" si="20"/>
        <v>753</v>
      </c>
    </row>
    <row r="419" spans="1:14" x14ac:dyDescent="0.25">
      <c r="A419" s="38">
        <v>354571</v>
      </c>
      <c r="B419" s="38" t="s">
        <v>1954</v>
      </c>
      <c r="C419" s="38"/>
      <c r="D419" s="38"/>
      <c r="E419" s="38"/>
      <c r="F419" s="3" t="s">
        <v>38</v>
      </c>
      <c r="G419" s="27">
        <v>0</v>
      </c>
      <c r="H419" s="27">
        <v>0</v>
      </c>
      <c r="I419" s="27">
        <v>0</v>
      </c>
      <c r="J419" s="27">
        <v>783</v>
      </c>
      <c r="K419" s="27" t="str" cm="1">
        <f t="array" ref="K419">_xlfn.IFS(J419=G419,"igual",J419&lt;G419, "aumentou",J419&gt;G419,"diminuiu")</f>
        <v>diminuiu</v>
      </c>
      <c r="L419" s="27">
        <f t="shared" si="18"/>
        <v>-783</v>
      </c>
      <c r="M419" s="27" t="str">
        <f t="shared" si="19"/>
        <v xml:space="preserve"> </v>
      </c>
      <c r="N419" s="27">
        <f t="shared" si="20"/>
        <v>783</v>
      </c>
    </row>
    <row r="420" spans="1:14" x14ac:dyDescent="0.25">
      <c r="A420" s="38">
        <v>346926</v>
      </c>
      <c r="B420" s="38" t="s">
        <v>1955</v>
      </c>
      <c r="C420" s="38"/>
      <c r="D420" s="38"/>
      <c r="E420" s="38"/>
      <c r="F420" s="3" t="s">
        <v>578</v>
      </c>
      <c r="G420" s="27">
        <v>112</v>
      </c>
      <c r="H420" s="27">
        <v>607</v>
      </c>
      <c r="I420" s="27">
        <v>722</v>
      </c>
      <c r="J420" s="27">
        <v>825</v>
      </c>
      <c r="K420" s="27" t="str" cm="1">
        <f t="array" ref="K420">_xlfn.IFS(J420=G420,"igual",J420&lt;G420, "aumentou",J420&gt;G420,"diminuiu")</f>
        <v>diminuiu</v>
      </c>
      <c r="L420" s="27">
        <f t="shared" si="18"/>
        <v>-713</v>
      </c>
      <c r="M420" s="27" t="str">
        <f t="shared" si="19"/>
        <v xml:space="preserve"> </v>
      </c>
      <c r="N420" s="27">
        <f t="shared" si="20"/>
        <v>713</v>
      </c>
    </row>
    <row r="421" spans="1:14" x14ac:dyDescent="0.25">
      <c r="A421" s="38">
        <v>304395</v>
      </c>
      <c r="B421" s="38" t="s">
        <v>1956</v>
      </c>
      <c r="C421" s="38"/>
      <c r="D421" s="38"/>
      <c r="E421" s="38"/>
      <c r="F421" s="3" t="s">
        <v>315</v>
      </c>
      <c r="G421" s="26">
        <v>1066</v>
      </c>
      <c r="H421" s="26">
        <v>1054</v>
      </c>
      <c r="I421" s="26">
        <v>1104</v>
      </c>
      <c r="J421" s="27">
        <v>976</v>
      </c>
      <c r="K421" s="27" t="str" cm="1">
        <f t="array" ref="K421">_xlfn.IFS(J421=G421,"igual",J421&lt;G421, "aumentou",J421&gt;G421,"diminuiu")</f>
        <v>aumentou</v>
      </c>
      <c r="L421" s="27">
        <f t="shared" si="18"/>
        <v>90</v>
      </c>
      <c r="M421" s="27">
        <f t="shared" si="19"/>
        <v>90</v>
      </c>
      <c r="N421" s="27" t="str">
        <f t="shared" si="20"/>
        <v xml:space="preserve"> </v>
      </c>
    </row>
    <row r="422" spans="1:14" x14ac:dyDescent="0.25">
      <c r="A422" s="38">
        <v>352501</v>
      </c>
      <c r="B422" s="38" t="s">
        <v>1957</v>
      </c>
      <c r="C422" s="38" t="s">
        <v>1958</v>
      </c>
      <c r="D422" s="38"/>
      <c r="E422" s="38"/>
      <c r="F422" s="3" t="s">
        <v>608</v>
      </c>
      <c r="G422" s="26">
        <v>1199</v>
      </c>
      <c r="H422" s="26">
        <v>1166</v>
      </c>
      <c r="I422" s="26">
        <v>1007</v>
      </c>
      <c r="J422" s="27">
        <v>979</v>
      </c>
      <c r="K422" s="27" t="str" cm="1">
        <f t="array" ref="K422">_xlfn.IFS(J422=G422,"igual",J422&lt;G422, "aumentou",J422&gt;G422,"diminuiu")</f>
        <v>aumentou</v>
      </c>
      <c r="L422" s="27">
        <f t="shared" si="18"/>
        <v>220</v>
      </c>
      <c r="M422" s="27">
        <f t="shared" si="19"/>
        <v>220</v>
      </c>
      <c r="N422" s="27" t="str">
        <f t="shared" si="20"/>
        <v xml:space="preserve"> </v>
      </c>
    </row>
    <row r="423" spans="1:14" x14ac:dyDescent="0.25">
      <c r="A423" s="38">
        <v>582</v>
      </c>
      <c r="B423" s="38" t="s">
        <v>1959</v>
      </c>
      <c r="C423" s="38" t="s">
        <v>1960</v>
      </c>
      <c r="D423" s="38"/>
      <c r="E423" s="38"/>
      <c r="F423" s="3" t="s">
        <v>285</v>
      </c>
      <c r="G423" s="26">
        <v>2133</v>
      </c>
      <c r="H423" s="26">
        <v>1801</v>
      </c>
      <c r="I423" s="26">
        <v>1399</v>
      </c>
      <c r="J423" s="26">
        <v>1024</v>
      </c>
      <c r="K423" s="27" t="str" cm="1">
        <f t="array" ref="K423">_xlfn.IFS(J423=G423,"igual",J423&lt;G423, "aumentou",J423&gt;G423,"diminuiu")</f>
        <v>aumentou</v>
      </c>
      <c r="L423" s="27">
        <f t="shared" si="18"/>
        <v>1109</v>
      </c>
      <c r="M423" s="27">
        <f t="shared" si="19"/>
        <v>1109</v>
      </c>
      <c r="N423" s="27" t="str">
        <f t="shared" si="20"/>
        <v xml:space="preserve"> </v>
      </c>
    </row>
    <row r="424" spans="1:14" x14ac:dyDescent="0.25">
      <c r="A424" s="38">
        <v>379956</v>
      </c>
      <c r="B424" s="38" t="s">
        <v>1961</v>
      </c>
      <c r="C424" s="38"/>
      <c r="D424" s="38"/>
      <c r="E424" s="38"/>
      <c r="F424" s="3" t="s">
        <v>51</v>
      </c>
      <c r="G424" s="26">
        <v>1806</v>
      </c>
      <c r="H424" s="26">
        <v>1364</v>
      </c>
      <c r="I424" s="26">
        <v>1225</v>
      </c>
      <c r="J424" s="26">
        <v>1113</v>
      </c>
      <c r="K424" s="27" t="str" cm="1">
        <f t="array" ref="K424">_xlfn.IFS(J424=G424,"igual",J424&lt;G424, "aumentou",J424&gt;G424,"diminuiu")</f>
        <v>aumentou</v>
      </c>
      <c r="L424" s="27">
        <f t="shared" si="18"/>
        <v>693</v>
      </c>
      <c r="M424" s="27">
        <f t="shared" si="19"/>
        <v>693</v>
      </c>
      <c r="N424" s="27" t="str">
        <f t="shared" si="20"/>
        <v xml:space="preserve"> </v>
      </c>
    </row>
    <row r="425" spans="1:14" x14ac:dyDescent="0.25">
      <c r="A425" s="38">
        <v>386588</v>
      </c>
      <c r="B425" s="38" t="s">
        <v>1962</v>
      </c>
      <c r="C425" s="38"/>
      <c r="D425" s="38"/>
      <c r="E425" s="38"/>
      <c r="F425" s="3" t="s">
        <v>717</v>
      </c>
      <c r="G425" s="26">
        <v>1361</v>
      </c>
      <c r="H425" s="26">
        <v>1361</v>
      </c>
      <c r="I425" s="27">
        <v>992</v>
      </c>
      <c r="J425" s="26">
        <v>1119</v>
      </c>
      <c r="K425" s="27" t="str" cm="1">
        <f t="array" ref="K425">_xlfn.IFS(J425=G425,"igual",J425&lt;G425, "aumentou",J425&gt;G425,"diminuiu")</f>
        <v>aumentou</v>
      </c>
      <c r="L425" s="27">
        <f t="shared" si="18"/>
        <v>242</v>
      </c>
      <c r="M425" s="27">
        <f t="shared" si="19"/>
        <v>242</v>
      </c>
      <c r="N425" s="27" t="str">
        <f t="shared" si="20"/>
        <v xml:space="preserve"> </v>
      </c>
    </row>
    <row r="426" spans="1:14" x14ac:dyDescent="0.25">
      <c r="A426" s="38">
        <v>304051</v>
      </c>
      <c r="B426" s="38" t="s">
        <v>1963</v>
      </c>
      <c r="C426" s="38"/>
      <c r="D426" s="38"/>
      <c r="E426" s="38"/>
      <c r="F426" s="3" t="s">
        <v>310</v>
      </c>
      <c r="G426" s="26">
        <v>1490</v>
      </c>
      <c r="H426" s="26">
        <v>1440</v>
      </c>
      <c r="I426" s="26">
        <v>1380</v>
      </c>
      <c r="J426" s="26">
        <v>1160</v>
      </c>
      <c r="K426" s="27" t="str" cm="1">
        <f t="array" ref="K426">_xlfn.IFS(J426=G426,"igual",J426&lt;G426, "aumentou",J426&gt;G426,"diminuiu")</f>
        <v>aumentou</v>
      </c>
      <c r="L426" s="27">
        <f t="shared" si="18"/>
        <v>330</v>
      </c>
      <c r="M426" s="27">
        <f t="shared" si="19"/>
        <v>330</v>
      </c>
      <c r="N426" s="27" t="str">
        <f t="shared" si="20"/>
        <v xml:space="preserve"> </v>
      </c>
    </row>
    <row r="427" spans="1:14" x14ac:dyDescent="0.25">
      <c r="A427" s="38">
        <v>344885</v>
      </c>
      <c r="B427" s="38" t="s">
        <v>1964</v>
      </c>
      <c r="C427" s="38"/>
      <c r="D427" s="38"/>
      <c r="E427" s="38"/>
      <c r="F427" s="3" t="s">
        <v>565</v>
      </c>
      <c r="G427" s="27">
        <v>98</v>
      </c>
      <c r="H427" s="27">
        <v>84</v>
      </c>
      <c r="I427" s="27">
        <v>134</v>
      </c>
      <c r="J427" s="26">
        <v>1168</v>
      </c>
      <c r="K427" s="27" t="str" cm="1">
        <f t="array" ref="K427">_xlfn.IFS(J427=G427,"igual",J427&lt;G427, "aumentou",J427&gt;G427,"diminuiu")</f>
        <v>diminuiu</v>
      </c>
      <c r="L427" s="27">
        <f t="shared" si="18"/>
        <v>-1070</v>
      </c>
      <c r="M427" s="27" t="str">
        <f t="shared" si="19"/>
        <v xml:space="preserve"> </v>
      </c>
      <c r="N427" s="27">
        <f t="shared" si="20"/>
        <v>1070</v>
      </c>
    </row>
    <row r="428" spans="1:14" x14ac:dyDescent="0.25">
      <c r="A428" s="38">
        <v>333689</v>
      </c>
      <c r="B428" s="38" t="s">
        <v>1965</v>
      </c>
      <c r="C428" s="38"/>
      <c r="D428" s="38"/>
      <c r="E428" s="38"/>
      <c r="F428" s="3" t="s">
        <v>494</v>
      </c>
      <c r="G428" s="26">
        <v>1270</v>
      </c>
      <c r="H428" s="26">
        <v>1266</v>
      </c>
      <c r="I428" s="26">
        <v>1119</v>
      </c>
      <c r="J428" s="26">
        <v>1190</v>
      </c>
      <c r="K428" s="27" t="str" cm="1">
        <f t="array" ref="K428">_xlfn.IFS(J428=G428,"igual",J428&lt;G428, "aumentou",J428&gt;G428,"diminuiu")</f>
        <v>aumentou</v>
      </c>
      <c r="L428" s="27">
        <f t="shared" si="18"/>
        <v>80</v>
      </c>
      <c r="M428" s="27">
        <f t="shared" si="19"/>
        <v>80</v>
      </c>
      <c r="N428" s="27" t="str">
        <f t="shared" si="20"/>
        <v xml:space="preserve"> </v>
      </c>
    </row>
    <row r="429" spans="1:14" x14ac:dyDescent="0.25">
      <c r="A429" s="38">
        <v>345474</v>
      </c>
      <c r="B429" s="38" t="s">
        <v>1966</v>
      </c>
      <c r="C429" s="38"/>
      <c r="D429" s="38"/>
      <c r="E429" s="38"/>
      <c r="F429" s="3" t="s">
        <v>569</v>
      </c>
      <c r="G429" s="26">
        <v>1170</v>
      </c>
      <c r="H429" s="26">
        <v>1192</v>
      </c>
      <c r="I429" s="26">
        <v>1254</v>
      </c>
      <c r="J429" s="26">
        <v>1279</v>
      </c>
      <c r="K429" s="27" t="str" cm="1">
        <f t="array" ref="K429">_xlfn.IFS(J429=G429,"igual",J429&lt;G429, "aumentou",J429&gt;G429,"diminuiu")</f>
        <v>diminuiu</v>
      </c>
      <c r="L429" s="27">
        <f t="shared" si="18"/>
        <v>-109</v>
      </c>
      <c r="M429" s="27" t="str">
        <f t="shared" si="19"/>
        <v xml:space="preserve"> </v>
      </c>
      <c r="N429" s="27">
        <f t="shared" si="20"/>
        <v>109</v>
      </c>
    </row>
    <row r="430" spans="1:14" x14ac:dyDescent="0.25">
      <c r="A430" s="38">
        <v>400891</v>
      </c>
      <c r="B430" s="38" t="s">
        <v>1967</v>
      </c>
      <c r="C430" s="38" t="s">
        <v>1968</v>
      </c>
      <c r="D430" s="38"/>
      <c r="E430" s="38"/>
      <c r="F430" s="35" t="s">
        <v>731</v>
      </c>
      <c r="G430" s="37">
        <v>0</v>
      </c>
      <c r="H430" s="37">
        <v>0</v>
      </c>
      <c r="I430" s="37">
        <v>0</v>
      </c>
      <c r="J430" s="36">
        <v>1334</v>
      </c>
      <c r="K430" s="27" t="str" cm="1">
        <f t="array" ref="K430">_xlfn.IFS(J430=G430,"igual",J430&lt;G430, "aumentou",J430&gt;G430,"diminuiu")</f>
        <v>diminuiu</v>
      </c>
      <c r="L430" s="27">
        <f t="shared" si="18"/>
        <v>-1334</v>
      </c>
      <c r="M430" s="27" t="str">
        <f t="shared" si="19"/>
        <v xml:space="preserve"> </v>
      </c>
      <c r="N430" s="27">
        <f t="shared" si="20"/>
        <v>1334</v>
      </c>
    </row>
    <row r="431" spans="1:14" x14ac:dyDescent="0.25">
      <c r="A431" s="38">
        <v>357391</v>
      </c>
      <c r="B431" s="38" t="s">
        <v>1969</v>
      </c>
      <c r="C431" s="38"/>
      <c r="D431" s="38"/>
      <c r="E431" s="38"/>
      <c r="F431" s="3" t="s">
        <v>644</v>
      </c>
      <c r="G431" s="26">
        <v>1508</v>
      </c>
      <c r="H431" s="26">
        <v>1386</v>
      </c>
      <c r="I431" s="26">
        <v>1321</v>
      </c>
      <c r="J431" s="26">
        <v>1341</v>
      </c>
      <c r="K431" s="27" t="str" cm="1">
        <f t="array" ref="K431">_xlfn.IFS(J431=G431,"igual",J431&lt;G431, "aumentou",J431&gt;G431,"diminuiu")</f>
        <v>aumentou</v>
      </c>
      <c r="L431" s="27">
        <f t="shared" si="18"/>
        <v>167</v>
      </c>
      <c r="M431" s="27">
        <f t="shared" si="19"/>
        <v>167</v>
      </c>
      <c r="N431" s="27" t="str">
        <f t="shared" si="20"/>
        <v xml:space="preserve"> </v>
      </c>
    </row>
    <row r="432" spans="1:14" x14ac:dyDescent="0.25">
      <c r="A432" s="38">
        <v>414905</v>
      </c>
      <c r="B432" s="38" t="s">
        <v>1970</v>
      </c>
      <c r="C432" s="38"/>
      <c r="D432" s="38"/>
      <c r="E432" s="38"/>
      <c r="F432" s="3" t="s">
        <v>806</v>
      </c>
      <c r="G432" s="26">
        <v>1064</v>
      </c>
      <c r="H432" s="26">
        <v>1147</v>
      </c>
      <c r="I432" s="26">
        <v>1443</v>
      </c>
      <c r="J432" s="26">
        <v>1400</v>
      </c>
      <c r="K432" s="27" t="str" cm="1">
        <f t="array" ref="K432">_xlfn.IFS(J432=G432,"igual",J432&lt;G432, "aumentou",J432&gt;G432,"diminuiu")</f>
        <v>diminuiu</v>
      </c>
      <c r="L432" s="27">
        <f t="shared" si="18"/>
        <v>-336</v>
      </c>
      <c r="M432" s="27" t="str">
        <f t="shared" si="19"/>
        <v xml:space="preserve"> </v>
      </c>
      <c r="N432" s="27">
        <f t="shared" si="20"/>
        <v>336</v>
      </c>
    </row>
    <row r="433" spans="1:14" x14ac:dyDescent="0.25">
      <c r="A433" s="38">
        <v>414492</v>
      </c>
      <c r="B433" s="38" t="s">
        <v>1971</v>
      </c>
      <c r="C433" s="38"/>
      <c r="D433" s="38"/>
      <c r="E433" s="38"/>
      <c r="F433" s="3" t="s">
        <v>802</v>
      </c>
      <c r="G433" s="26">
        <v>1326</v>
      </c>
      <c r="H433" s="26">
        <v>1364</v>
      </c>
      <c r="I433" s="26">
        <v>1402</v>
      </c>
      <c r="J433" s="26">
        <v>1448</v>
      </c>
      <c r="K433" s="27" t="str" cm="1">
        <f t="array" ref="K433">_xlfn.IFS(J433=G433,"igual",J433&lt;G433, "aumentou",J433&gt;G433,"diminuiu")</f>
        <v>diminuiu</v>
      </c>
      <c r="L433" s="27">
        <f t="shared" si="18"/>
        <v>-122</v>
      </c>
      <c r="M433" s="27" t="str">
        <f t="shared" si="19"/>
        <v xml:space="preserve"> </v>
      </c>
      <c r="N433" s="27">
        <f t="shared" si="20"/>
        <v>122</v>
      </c>
    </row>
    <row r="434" spans="1:14" x14ac:dyDescent="0.25">
      <c r="A434" s="38">
        <v>368920</v>
      </c>
      <c r="B434" s="38" t="s">
        <v>1972</v>
      </c>
      <c r="C434" s="38" t="s">
        <v>1973</v>
      </c>
      <c r="D434" s="38"/>
      <c r="E434" s="38"/>
      <c r="F434" s="3" t="s">
        <v>46</v>
      </c>
      <c r="G434" s="26">
        <v>1381</v>
      </c>
      <c r="H434" s="26">
        <v>1403</v>
      </c>
      <c r="I434" s="26">
        <v>1443</v>
      </c>
      <c r="J434" s="26">
        <v>1457</v>
      </c>
      <c r="K434" s="27" t="str" cm="1">
        <f t="array" ref="K434">_xlfn.IFS(J434=G434,"igual",J434&lt;G434, "aumentou",J434&gt;G434,"diminuiu")</f>
        <v>diminuiu</v>
      </c>
      <c r="L434" s="27">
        <f t="shared" si="18"/>
        <v>-76</v>
      </c>
      <c r="M434" s="27" t="str">
        <f t="shared" si="19"/>
        <v xml:space="preserve"> </v>
      </c>
      <c r="N434" s="27">
        <f t="shared" si="20"/>
        <v>76</v>
      </c>
    </row>
    <row r="435" spans="1:14" x14ac:dyDescent="0.25">
      <c r="A435" s="38">
        <v>304701</v>
      </c>
      <c r="B435" s="38" t="s">
        <v>1974</v>
      </c>
      <c r="C435" s="38" t="s">
        <v>1975</v>
      </c>
      <c r="D435" s="38"/>
      <c r="E435" s="38"/>
      <c r="F435" s="3" t="s">
        <v>6</v>
      </c>
      <c r="G435" s="26">
        <v>1865</v>
      </c>
      <c r="H435" s="26">
        <v>1782</v>
      </c>
      <c r="I435" s="26">
        <v>1535</v>
      </c>
      <c r="J435" s="26">
        <v>1648</v>
      </c>
      <c r="K435" s="27" t="str" cm="1">
        <f t="array" ref="K435">_xlfn.IFS(J435=G435,"igual",J435&lt;G435, "aumentou",J435&gt;G435,"diminuiu")</f>
        <v>aumentou</v>
      </c>
      <c r="L435" s="27">
        <f t="shared" si="18"/>
        <v>217</v>
      </c>
      <c r="M435" s="27">
        <f t="shared" si="19"/>
        <v>217</v>
      </c>
      <c r="N435" s="27" t="str">
        <f t="shared" si="20"/>
        <v xml:space="preserve"> </v>
      </c>
    </row>
    <row r="436" spans="1:14" x14ac:dyDescent="0.25">
      <c r="A436" s="38">
        <v>368253</v>
      </c>
      <c r="B436" s="38" t="s">
        <v>1976</v>
      </c>
      <c r="C436" s="38"/>
      <c r="D436" s="38"/>
      <c r="E436" s="38"/>
      <c r="F436" s="3" t="s">
        <v>690</v>
      </c>
      <c r="G436" s="26">
        <v>3029</v>
      </c>
      <c r="H436" s="26">
        <v>2301</v>
      </c>
      <c r="I436" s="26">
        <v>1990</v>
      </c>
      <c r="J436" s="26">
        <v>1748</v>
      </c>
      <c r="K436" s="27" t="str" cm="1">
        <f t="array" ref="K436">_xlfn.IFS(J436=G436,"igual",J436&lt;G436, "aumentou",J436&gt;G436,"diminuiu")</f>
        <v>aumentou</v>
      </c>
      <c r="L436" s="27">
        <f t="shared" si="18"/>
        <v>1281</v>
      </c>
      <c r="M436" s="27">
        <f t="shared" si="19"/>
        <v>1281</v>
      </c>
      <c r="N436" s="27" t="str">
        <f t="shared" si="20"/>
        <v xml:space="preserve"> </v>
      </c>
    </row>
    <row r="437" spans="1:14" x14ac:dyDescent="0.25">
      <c r="A437" s="38">
        <v>357669</v>
      </c>
      <c r="B437" s="38" t="s">
        <v>1977</v>
      </c>
      <c r="C437" s="38" t="s">
        <v>1978</v>
      </c>
      <c r="D437" s="38"/>
      <c r="E437" s="38"/>
      <c r="F437" s="3" t="s">
        <v>645</v>
      </c>
      <c r="G437" s="26">
        <v>1752</v>
      </c>
      <c r="H437" s="26">
        <v>1732</v>
      </c>
      <c r="I437" s="26">
        <v>1778</v>
      </c>
      <c r="J437" s="26">
        <v>1797</v>
      </c>
      <c r="K437" s="27" t="str" cm="1">
        <f t="array" ref="K437">_xlfn.IFS(J437=G437,"igual",J437&lt;G437, "aumentou",J437&gt;G437,"diminuiu")</f>
        <v>diminuiu</v>
      </c>
      <c r="L437" s="27">
        <f t="shared" si="18"/>
        <v>-45</v>
      </c>
      <c r="M437" s="27" t="str">
        <f t="shared" si="19"/>
        <v xml:space="preserve"> </v>
      </c>
      <c r="N437" s="27">
        <f t="shared" si="20"/>
        <v>45</v>
      </c>
    </row>
    <row r="438" spans="1:14" x14ac:dyDescent="0.25">
      <c r="A438" s="38">
        <v>306525</v>
      </c>
      <c r="B438" s="38" t="s">
        <v>1979</v>
      </c>
      <c r="C438" s="38"/>
      <c r="D438" s="38"/>
      <c r="E438" s="38"/>
      <c r="F438" s="35" t="s">
        <v>327</v>
      </c>
      <c r="G438" s="37">
        <v>0</v>
      </c>
      <c r="H438" s="37">
        <v>0</v>
      </c>
      <c r="I438" s="37">
        <v>0</v>
      </c>
      <c r="J438" s="36">
        <v>2032</v>
      </c>
      <c r="K438" s="27" t="str" cm="1">
        <f t="array" ref="K438">_xlfn.IFS(J438=G438,"igual",J438&lt;G438, "aumentou",J438&gt;G438,"diminuiu")</f>
        <v>diminuiu</v>
      </c>
      <c r="L438" s="27">
        <f t="shared" si="18"/>
        <v>-2032</v>
      </c>
      <c r="M438" s="27" t="str">
        <f t="shared" si="19"/>
        <v xml:space="preserve"> </v>
      </c>
      <c r="N438" s="27">
        <f t="shared" si="20"/>
        <v>2032</v>
      </c>
    </row>
    <row r="439" spans="1:14" x14ac:dyDescent="0.25">
      <c r="A439" s="38">
        <v>419753</v>
      </c>
      <c r="B439" s="38" t="s">
        <v>1980</v>
      </c>
      <c r="C439" s="38" t="s">
        <v>1981</v>
      </c>
      <c r="D439" s="38"/>
      <c r="E439" s="38"/>
      <c r="F439" s="3" t="s">
        <v>68</v>
      </c>
      <c r="G439" s="26">
        <v>3747</v>
      </c>
      <c r="H439" s="26">
        <v>2208</v>
      </c>
      <c r="I439" s="26">
        <v>1885</v>
      </c>
      <c r="J439" s="26">
        <v>2055</v>
      </c>
      <c r="K439" s="27" t="str" cm="1">
        <f t="array" ref="K439">_xlfn.IFS(J439=G439,"igual",J439&lt;G439, "aumentou",J439&gt;G439,"diminuiu")</f>
        <v>aumentou</v>
      </c>
      <c r="L439" s="27">
        <f t="shared" si="18"/>
        <v>1692</v>
      </c>
      <c r="M439" s="27">
        <f t="shared" si="19"/>
        <v>1692</v>
      </c>
      <c r="N439" s="27" t="str">
        <f t="shared" si="20"/>
        <v xml:space="preserve"> </v>
      </c>
    </row>
    <row r="440" spans="1:14" x14ac:dyDescent="0.25">
      <c r="A440" s="38">
        <v>515</v>
      </c>
      <c r="B440" s="38" t="s">
        <v>1982</v>
      </c>
      <c r="C440" s="38"/>
      <c r="D440" s="38"/>
      <c r="E440" s="38"/>
      <c r="F440" s="3" t="s">
        <v>284</v>
      </c>
      <c r="G440" s="26">
        <v>2942</v>
      </c>
      <c r="H440" s="26">
        <v>2843</v>
      </c>
      <c r="I440" s="26">
        <v>2926</v>
      </c>
      <c r="J440" s="26">
        <v>2227</v>
      </c>
      <c r="K440" s="27" t="str" cm="1">
        <f t="array" ref="K440">_xlfn.IFS(J440=G440,"igual",J440&lt;G440, "aumentou",J440&gt;G440,"diminuiu")</f>
        <v>aumentou</v>
      </c>
      <c r="L440" s="27">
        <f t="shared" si="18"/>
        <v>715</v>
      </c>
      <c r="M440" s="27">
        <f t="shared" si="19"/>
        <v>715</v>
      </c>
      <c r="N440" s="27" t="str">
        <f t="shared" si="20"/>
        <v xml:space="preserve"> </v>
      </c>
    </row>
    <row r="441" spans="1:14" x14ac:dyDescent="0.25">
      <c r="A441" s="38">
        <v>335690</v>
      </c>
      <c r="B441" s="38" t="s">
        <v>1983</v>
      </c>
      <c r="C441" s="38" t="s">
        <v>1639</v>
      </c>
      <c r="D441" s="38"/>
      <c r="E441" s="38"/>
      <c r="F441" s="3" t="s">
        <v>510</v>
      </c>
      <c r="G441" s="26">
        <v>3343</v>
      </c>
      <c r="H441" s="26">
        <v>3213</v>
      </c>
      <c r="I441" s="26">
        <v>3090</v>
      </c>
      <c r="J441" s="26">
        <v>2392</v>
      </c>
      <c r="K441" s="27" t="str" cm="1">
        <f t="array" ref="K441">_xlfn.IFS(J441=G441,"igual",J441&lt;G441, "aumentou",J441&gt;G441,"diminuiu")</f>
        <v>aumentou</v>
      </c>
      <c r="L441" s="27">
        <f t="shared" si="18"/>
        <v>951</v>
      </c>
      <c r="M441" s="27">
        <f t="shared" si="19"/>
        <v>951</v>
      </c>
      <c r="N441" s="27" t="str">
        <f t="shared" si="20"/>
        <v xml:space="preserve"> </v>
      </c>
    </row>
    <row r="442" spans="1:14" x14ac:dyDescent="0.25">
      <c r="A442" s="38">
        <v>417211</v>
      </c>
      <c r="B442" s="38" t="s">
        <v>1984</v>
      </c>
      <c r="C442" s="38"/>
      <c r="D442" s="38"/>
      <c r="E442" s="38"/>
      <c r="F442" s="3" t="s">
        <v>834</v>
      </c>
      <c r="G442" s="26">
        <v>2476</v>
      </c>
      <c r="H442" s="26">
        <v>2468</v>
      </c>
      <c r="I442" s="26">
        <v>2471</v>
      </c>
      <c r="J442" s="26">
        <v>2451</v>
      </c>
      <c r="K442" s="27" t="str" cm="1">
        <f t="array" ref="K442">_xlfn.IFS(J442=G442,"igual",J442&lt;G442, "aumentou",J442&gt;G442,"diminuiu")</f>
        <v>aumentou</v>
      </c>
      <c r="L442" s="27">
        <f t="shared" si="18"/>
        <v>25</v>
      </c>
      <c r="M442" s="27">
        <f t="shared" si="19"/>
        <v>25</v>
      </c>
      <c r="N442" s="27" t="str">
        <f t="shared" si="20"/>
        <v xml:space="preserve"> </v>
      </c>
    </row>
    <row r="443" spans="1:14" x14ac:dyDescent="0.25">
      <c r="A443" s="38">
        <v>319121</v>
      </c>
      <c r="B443" s="38" t="s">
        <v>1985</v>
      </c>
      <c r="C443" s="38" t="s">
        <v>1535</v>
      </c>
      <c r="D443" s="38"/>
      <c r="E443" s="38"/>
      <c r="F443" s="3" t="s">
        <v>407</v>
      </c>
      <c r="G443" s="26">
        <v>3120</v>
      </c>
      <c r="H443" s="26">
        <v>2891</v>
      </c>
      <c r="I443" s="26">
        <v>2696</v>
      </c>
      <c r="J443" s="26">
        <v>2576</v>
      </c>
      <c r="K443" s="27" t="str" cm="1">
        <f t="array" ref="K443">_xlfn.IFS(J443=G443,"igual",J443&lt;G443, "aumentou",J443&gt;G443,"diminuiu")</f>
        <v>aumentou</v>
      </c>
      <c r="L443" s="27">
        <f t="shared" si="18"/>
        <v>544</v>
      </c>
      <c r="M443" s="27">
        <f t="shared" si="19"/>
        <v>544</v>
      </c>
      <c r="N443" s="27" t="str">
        <f t="shared" si="20"/>
        <v xml:space="preserve"> </v>
      </c>
    </row>
    <row r="444" spans="1:14" x14ac:dyDescent="0.25">
      <c r="A444" s="38">
        <v>330108</v>
      </c>
      <c r="B444" s="38" t="s">
        <v>1986</v>
      </c>
      <c r="C444" s="38"/>
      <c r="D444" s="38"/>
      <c r="E444" s="38"/>
      <c r="F444" s="3" t="s">
        <v>481</v>
      </c>
      <c r="G444" s="26">
        <v>3047</v>
      </c>
      <c r="H444" s="26">
        <v>3053</v>
      </c>
      <c r="I444" s="26">
        <v>2849</v>
      </c>
      <c r="J444" s="26">
        <v>2790</v>
      </c>
      <c r="K444" s="27" t="str" cm="1">
        <f t="array" ref="K444">_xlfn.IFS(J444=G444,"igual",J444&lt;G444, "aumentou",J444&gt;G444,"diminuiu")</f>
        <v>aumentou</v>
      </c>
      <c r="L444" s="27">
        <f t="shared" si="18"/>
        <v>257</v>
      </c>
      <c r="M444" s="27">
        <f t="shared" si="19"/>
        <v>257</v>
      </c>
      <c r="N444" s="27" t="str">
        <f t="shared" si="20"/>
        <v xml:space="preserve"> </v>
      </c>
    </row>
    <row r="445" spans="1:14" x14ac:dyDescent="0.25">
      <c r="A445" s="38">
        <v>421626</v>
      </c>
      <c r="B445" s="38" t="s">
        <v>1987</v>
      </c>
      <c r="C445" s="38"/>
      <c r="D445" s="38"/>
      <c r="E445" s="38"/>
      <c r="F445" s="3" t="s">
        <v>74</v>
      </c>
      <c r="G445" s="26">
        <v>4528</v>
      </c>
      <c r="H445" s="26">
        <v>4167</v>
      </c>
      <c r="I445" s="26">
        <v>4255</v>
      </c>
      <c r="J445" s="26">
        <v>3611</v>
      </c>
      <c r="K445" s="27" t="str" cm="1">
        <f t="array" ref="K445">_xlfn.IFS(J445=G445,"igual",J445&lt;G445, "aumentou",J445&gt;G445,"diminuiu")</f>
        <v>aumentou</v>
      </c>
      <c r="L445" s="27">
        <f t="shared" si="18"/>
        <v>917</v>
      </c>
      <c r="M445" s="27">
        <f t="shared" si="19"/>
        <v>917</v>
      </c>
      <c r="N445" s="27" t="str">
        <f t="shared" si="20"/>
        <v xml:space="preserve"> </v>
      </c>
    </row>
    <row r="446" spans="1:14" x14ac:dyDescent="0.25">
      <c r="A446" s="38">
        <v>416690</v>
      </c>
      <c r="B446" s="38" t="s">
        <v>1988</v>
      </c>
      <c r="C446" s="38"/>
      <c r="D446" s="38"/>
      <c r="E446" s="38"/>
      <c r="F446" s="3" t="s">
        <v>827</v>
      </c>
      <c r="G446" s="26">
        <v>3665</v>
      </c>
      <c r="H446" s="26">
        <v>3686</v>
      </c>
      <c r="I446" s="26">
        <v>3710</v>
      </c>
      <c r="J446" s="26">
        <v>3698</v>
      </c>
      <c r="K446" s="27" t="str" cm="1">
        <f t="array" ref="K446">_xlfn.IFS(J446=G446,"igual",J446&lt;G446, "aumentou",J446&gt;G446,"diminuiu")</f>
        <v>diminuiu</v>
      </c>
      <c r="L446" s="27">
        <f t="shared" si="18"/>
        <v>-33</v>
      </c>
      <c r="M446" s="27" t="str">
        <f t="shared" si="19"/>
        <v xml:space="preserve"> </v>
      </c>
      <c r="N446" s="27">
        <f t="shared" si="20"/>
        <v>33</v>
      </c>
    </row>
    <row r="447" spans="1:14" x14ac:dyDescent="0.25">
      <c r="A447" s="38">
        <v>356581</v>
      </c>
      <c r="B447" s="38" t="s">
        <v>1989</v>
      </c>
      <c r="C447" s="38"/>
      <c r="D447" s="38"/>
      <c r="E447" s="38"/>
      <c r="F447" s="3" t="s">
        <v>640</v>
      </c>
      <c r="G447" s="26">
        <v>4893</v>
      </c>
      <c r="H447" s="26">
        <v>4667</v>
      </c>
      <c r="I447" s="26">
        <v>4105</v>
      </c>
      <c r="J447" s="26">
        <v>3980</v>
      </c>
      <c r="K447" s="27" t="str" cm="1">
        <f t="array" ref="K447">_xlfn.IFS(J447=G447,"igual",J447&lt;G447, "aumentou",J447&gt;G447,"diminuiu")</f>
        <v>aumentou</v>
      </c>
      <c r="L447" s="27">
        <f t="shared" si="18"/>
        <v>913</v>
      </c>
      <c r="M447" s="27">
        <f t="shared" si="19"/>
        <v>913</v>
      </c>
      <c r="N447" s="27" t="str">
        <f t="shared" si="20"/>
        <v xml:space="preserve"> </v>
      </c>
    </row>
    <row r="448" spans="1:14" x14ac:dyDescent="0.25">
      <c r="A448" s="38">
        <v>349534</v>
      </c>
      <c r="B448" s="38" t="s">
        <v>1990</v>
      </c>
      <c r="C448" s="38"/>
      <c r="D448" s="38"/>
      <c r="E448" s="38"/>
      <c r="F448" s="3" t="s">
        <v>592</v>
      </c>
      <c r="G448" s="26">
        <v>3782</v>
      </c>
      <c r="H448" s="26">
        <v>3779</v>
      </c>
      <c r="I448" s="26">
        <v>3885</v>
      </c>
      <c r="J448" s="26">
        <v>4064</v>
      </c>
      <c r="K448" s="27" t="str" cm="1">
        <f t="array" ref="K448">_xlfn.IFS(J448=G448,"igual",J448&lt;G448, "aumentou",J448&gt;G448,"diminuiu")</f>
        <v>diminuiu</v>
      </c>
      <c r="L448" s="27">
        <f t="shared" si="18"/>
        <v>-282</v>
      </c>
      <c r="M448" s="27" t="str">
        <f t="shared" si="19"/>
        <v xml:space="preserve"> </v>
      </c>
      <c r="N448" s="27">
        <f t="shared" si="20"/>
        <v>282</v>
      </c>
    </row>
    <row r="449" spans="1:14" x14ac:dyDescent="0.25">
      <c r="A449" s="38">
        <v>305995</v>
      </c>
      <c r="B449" s="38" t="s">
        <v>1991</v>
      </c>
      <c r="C449" s="38"/>
      <c r="D449" s="38"/>
      <c r="E449" s="38"/>
      <c r="F449" s="3" t="s">
        <v>9</v>
      </c>
      <c r="G449" s="26">
        <v>2353</v>
      </c>
      <c r="H449" s="26">
        <v>2570</v>
      </c>
      <c r="I449" s="26">
        <v>3143</v>
      </c>
      <c r="J449" s="26">
        <v>4735</v>
      </c>
      <c r="K449" s="27" t="str" cm="1">
        <f t="array" ref="K449">_xlfn.IFS(J449=G449,"igual",J449&lt;G449, "aumentou",J449&gt;G449,"diminuiu")</f>
        <v>diminuiu</v>
      </c>
      <c r="L449" s="27">
        <f t="shared" si="18"/>
        <v>-2382</v>
      </c>
      <c r="M449" s="27" t="str">
        <f t="shared" si="19"/>
        <v xml:space="preserve"> </v>
      </c>
      <c r="N449" s="27">
        <f t="shared" si="20"/>
        <v>2382</v>
      </c>
    </row>
    <row r="450" spans="1:14" x14ac:dyDescent="0.25">
      <c r="A450" s="38">
        <v>331988</v>
      </c>
      <c r="B450" s="38" t="s">
        <v>1992</v>
      </c>
      <c r="C450" s="38" t="s">
        <v>1993</v>
      </c>
      <c r="D450" s="38"/>
      <c r="E450" s="38"/>
      <c r="F450" s="3" t="s">
        <v>492</v>
      </c>
      <c r="G450" s="26">
        <v>4381</v>
      </c>
      <c r="H450" s="26">
        <v>5057</v>
      </c>
      <c r="I450" s="26">
        <v>5496</v>
      </c>
      <c r="J450" s="26">
        <v>4776</v>
      </c>
      <c r="K450" s="27" t="str" cm="1">
        <f t="array" ref="K450">_xlfn.IFS(J450=G450,"igual",J450&lt;G450, "aumentou",J450&gt;G450,"diminuiu")</f>
        <v>diminuiu</v>
      </c>
      <c r="L450" s="27">
        <f t="shared" si="18"/>
        <v>-395</v>
      </c>
      <c r="M450" s="27" t="str">
        <f t="shared" si="19"/>
        <v xml:space="preserve"> </v>
      </c>
      <c r="N450" s="27">
        <f t="shared" si="20"/>
        <v>395</v>
      </c>
    </row>
    <row r="451" spans="1:14" x14ac:dyDescent="0.25">
      <c r="A451" s="38">
        <v>359017</v>
      </c>
      <c r="B451" s="38" t="s">
        <v>1994</v>
      </c>
      <c r="C451" s="38"/>
      <c r="D451" s="38"/>
      <c r="E451" s="38"/>
      <c r="F451" s="3" t="s">
        <v>652</v>
      </c>
      <c r="G451" s="26">
        <v>10254</v>
      </c>
      <c r="H451" s="26">
        <v>9770</v>
      </c>
      <c r="I451" s="26">
        <v>5800</v>
      </c>
      <c r="J451" s="26">
        <v>4886</v>
      </c>
      <c r="K451" s="27" t="str" cm="1">
        <f t="array" ref="K451">_xlfn.IFS(J451=G451,"igual",J451&lt;G451, "aumentou",J451&gt;G451,"diminuiu")</f>
        <v>aumentou</v>
      </c>
      <c r="L451" s="27">
        <f t="shared" si="18"/>
        <v>5368</v>
      </c>
      <c r="M451" s="27">
        <f t="shared" si="19"/>
        <v>5368</v>
      </c>
      <c r="N451" s="27" t="str">
        <f t="shared" si="20"/>
        <v xml:space="preserve"> </v>
      </c>
    </row>
    <row r="452" spans="1:14" x14ac:dyDescent="0.25">
      <c r="A452" s="38">
        <v>403911</v>
      </c>
      <c r="B452" s="38" t="s">
        <v>1995</v>
      </c>
      <c r="C452" s="38"/>
      <c r="D452" s="38"/>
      <c r="E452" s="38"/>
      <c r="F452" s="3" t="s">
        <v>741</v>
      </c>
      <c r="G452" s="26">
        <v>3788</v>
      </c>
      <c r="H452" s="26">
        <v>3463</v>
      </c>
      <c r="I452" s="26">
        <v>4247</v>
      </c>
      <c r="J452" s="26">
        <v>5488</v>
      </c>
      <c r="K452" s="27" t="str" cm="1">
        <f t="array" ref="K452">_xlfn.IFS(J452=G452,"igual",J452&lt;G452, "aumentou",J452&gt;G452,"diminuiu")</f>
        <v>diminuiu</v>
      </c>
      <c r="L452" s="27">
        <f t="shared" si="18"/>
        <v>-1700</v>
      </c>
      <c r="M452" s="27" t="str">
        <f t="shared" si="19"/>
        <v xml:space="preserve"> </v>
      </c>
      <c r="N452" s="27">
        <f t="shared" si="20"/>
        <v>1700</v>
      </c>
    </row>
    <row r="453" spans="1:14" x14ac:dyDescent="0.25">
      <c r="A453" s="38">
        <v>378216</v>
      </c>
      <c r="B453" s="38" t="s">
        <v>1996</v>
      </c>
      <c r="C453" s="38"/>
      <c r="D453" s="38"/>
      <c r="E453" s="38"/>
      <c r="F453" s="3" t="s">
        <v>706</v>
      </c>
      <c r="G453" s="26">
        <v>5076</v>
      </c>
      <c r="H453" s="26">
        <v>5229</v>
      </c>
      <c r="I453" s="26">
        <v>5467</v>
      </c>
      <c r="J453" s="26">
        <v>5635</v>
      </c>
      <c r="K453" s="27" t="str" cm="1">
        <f t="array" ref="K453">_xlfn.IFS(J453=G453,"igual",J453&lt;G453, "aumentou",J453&gt;G453,"diminuiu")</f>
        <v>diminuiu</v>
      </c>
      <c r="L453" s="27">
        <f t="shared" si="18"/>
        <v>-559</v>
      </c>
      <c r="M453" s="27" t="str">
        <f t="shared" si="19"/>
        <v xml:space="preserve"> </v>
      </c>
      <c r="N453" s="27">
        <f t="shared" si="20"/>
        <v>559</v>
      </c>
    </row>
    <row r="454" spans="1:14" x14ac:dyDescent="0.25">
      <c r="A454" s="38">
        <v>359289</v>
      </c>
      <c r="B454" s="38" t="s">
        <v>1997</v>
      </c>
      <c r="C454" s="38"/>
      <c r="D454" s="38"/>
      <c r="E454" s="38"/>
      <c r="F454" s="3" t="s">
        <v>655</v>
      </c>
      <c r="G454" s="26">
        <v>1350</v>
      </c>
      <c r="H454" s="26">
        <v>1339</v>
      </c>
      <c r="I454" s="26">
        <v>1405</v>
      </c>
      <c r="J454" s="26">
        <v>5731</v>
      </c>
      <c r="K454" s="27" t="str" cm="1">
        <f t="array" ref="K454">_xlfn.IFS(J454=G454,"igual",J454&lt;G454, "aumentou",J454&gt;G454,"diminuiu")</f>
        <v>diminuiu</v>
      </c>
      <c r="L454" s="27">
        <f t="shared" si="18"/>
        <v>-4381</v>
      </c>
      <c r="M454" s="27" t="str">
        <f t="shared" si="19"/>
        <v xml:space="preserve"> </v>
      </c>
      <c r="N454" s="27">
        <f t="shared" si="20"/>
        <v>4381</v>
      </c>
    </row>
    <row r="455" spans="1:14" x14ac:dyDescent="0.25">
      <c r="A455" s="38">
        <v>312126</v>
      </c>
      <c r="B455" s="38" t="s">
        <v>1998</v>
      </c>
      <c r="C455" s="38"/>
      <c r="D455" s="38"/>
      <c r="E455" s="38"/>
      <c r="F455" s="3" t="s">
        <v>358</v>
      </c>
      <c r="G455" s="26">
        <v>5765</v>
      </c>
      <c r="H455" s="26">
        <v>5817</v>
      </c>
      <c r="I455" s="26">
        <v>6029</v>
      </c>
      <c r="J455" s="26">
        <v>6101</v>
      </c>
      <c r="K455" s="27" t="str" cm="1">
        <f t="array" ref="K455">_xlfn.IFS(J455=G455,"igual",J455&lt;G455, "aumentou",J455&gt;G455,"diminuiu")</f>
        <v>diminuiu</v>
      </c>
      <c r="L455" s="27">
        <f t="shared" si="18"/>
        <v>-336</v>
      </c>
      <c r="M455" s="27" t="str">
        <f t="shared" si="19"/>
        <v xml:space="preserve"> </v>
      </c>
      <c r="N455" s="27">
        <f t="shared" si="20"/>
        <v>336</v>
      </c>
    </row>
    <row r="456" spans="1:14" x14ac:dyDescent="0.25">
      <c r="A456" s="38">
        <v>416428</v>
      </c>
      <c r="B456" s="38" t="s">
        <v>1999</v>
      </c>
      <c r="C456" s="38"/>
      <c r="D456" s="38"/>
      <c r="E456" s="38"/>
      <c r="F456" s="3" t="s">
        <v>822</v>
      </c>
      <c r="G456" s="26">
        <v>3048</v>
      </c>
      <c r="H456" s="26">
        <v>3204</v>
      </c>
      <c r="I456" s="26">
        <v>3429</v>
      </c>
      <c r="J456" s="26">
        <v>6109</v>
      </c>
      <c r="K456" s="27" t="str" cm="1">
        <f t="array" ref="K456">_xlfn.IFS(J456=G456,"igual",J456&lt;G456, "aumentou",J456&gt;G456,"diminuiu")</f>
        <v>diminuiu</v>
      </c>
      <c r="L456" s="27">
        <f t="shared" si="18"/>
        <v>-3061</v>
      </c>
      <c r="M456" s="27" t="str">
        <f t="shared" si="19"/>
        <v xml:space="preserve"> </v>
      </c>
      <c r="N456" s="27">
        <f t="shared" si="20"/>
        <v>3061</v>
      </c>
    </row>
    <row r="457" spans="1:14" x14ac:dyDescent="0.25">
      <c r="A457" s="38">
        <v>366871</v>
      </c>
      <c r="B457" s="38" t="s">
        <v>2000</v>
      </c>
      <c r="C457" s="38" t="s">
        <v>2001</v>
      </c>
      <c r="D457" s="38"/>
      <c r="E457" s="38"/>
      <c r="F457" s="35" t="s">
        <v>685</v>
      </c>
      <c r="G457" s="37">
        <v>0</v>
      </c>
      <c r="H457" s="37">
        <v>0</v>
      </c>
      <c r="I457" s="36">
        <v>6459</v>
      </c>
      <c r="J457" s="36">
        <v>6535</v>
      </c>
      <c r="K457" s="27" t="str" cm="1">
        <f t="array" ref="K457">_xlfn.IFS(J457=G457,"igual",J457&lt;G457, "aumentou",J457&gt;G457,"diminuiu")</f>
        <v>diminuiu</v>
      </c>
      <c r="L457" s="27">
        <f t="shared" si="18"/>
        <v>-6535</v>
      </c>
      <c r="M457" s="27" t="str">
        <f t="shared" si="19"/>
        <v xml:space="preserve"> </v>
      </c>
      <c r="N457" s="27">
        <f t="shared" si="20"/>
        <v>6535</v>
      </c>
    </row>
    <row r="458" spans="1:14" x14ac:dyDescent="0.25">
      <c r="A458" s="38">
        <v>315567</v>
      </c>
      <c r="B458" s="38" t="s">
        <v>2002</v>
      </c>
      <c r="C458" s="38" t="s">
        <v>2003</v>
      </c>
      <c r="D458" s="38"/>
      <c r="E458" s="38"/>
      <c r="F458" s="3" t="s">
        <v>385</v>
      </c>
      <c r="G458" s="26">
        <v>6604</v>
      </c>
      <c r="H458" s="26">
        <v>6690</v>
      </c>
      <c r="I458" s="26">
        <v>6733</v>
      </c>
      <c r="J458" s="26">
        <v>6863</v>
      </c>
      <c r="K458" s="27" t="str" cm="1">
        <f t="array" ref="K458">_xlfn.IFS(J458=G458,"igual",J458&lt;G458, "aumentou",J458&gt;G458,"diminuiu")</f>
        <v>diminuiu</v>
      </c>
      <c r="L458" s="27">
        <f t="shared" ref="L458:L484" si="21">G458-J458</f>
        <v>-259</v>
      </c>
      <c r="M458" s="27" t="str">
        <f t="shared" ref="M458:M485" si="22">IF(K458="aumentou",G458-J458, " ")</f>
        <v xml:space="preserve"> </v>
      </c>
      <c r="N458" s="27">
        <f t="shared" ref="N458:N485" si="23">IF(K458="diminuiu",J458-G458, " ")</f>
        <v>259</v>
      </c>
    </row>
    <row r="459" spans="1:14" x14ac:dyDescent="0.25">
      <c r="A459" s="38">
        <v>319996</v>
      </c>
      <c r="B459" s="38" t="s">
        <v>2004</v>
      </c>
      <c r="C459" s="38" t="s">
        <v>2005</v>
      </c>
      <c r="D459" s="38"/>
      <c r="E459" s="38"/>
      <c r="F459" s="3" t="s">
        <v>412</v>
      </c>
      <c r="G459" s="26">
        <v>4293</v>
      </c>
      <c r="H459" s="26">
        <v>4394</v>
      </c>
      <c r="I459" s="26">
        <v>6234</v>
      </c>
      <c r="J459" s="26">
        <v>6889</v>
      </c>
      <c r="K459" s="27" t="str" cm="1">
        <f t="array" ref="K459">_xlfn.IFS(J459=G459,"igual",J459&lt;G459, "aumentou",J459&gt;G459,"diminuiu")</f>
        <v>diminuiu</v>
      </c>
      <c r="L459" s="27">
        <f t="shared" si="21"/>
        <v>-2596</v>
      </c>
      <c r="M459" s="27" t="str">
        <f t="shared" si="22"/>
        <v xml:space="preserve"> </v>
      </c>
      <c r="N459" s="27">
        <f t="shared" si="23"/>
        <v>2596</v>
      </c>
    </row>
    <row r="460" spans="1:14" x14ac:dyDescent="0.25">
      <c r="A460" s="38">
        <v>335614</v>
      </c>
      <c r="B460" s="38" t="s">
        <v>2006</v>
      </c>
      <c r="C460" s="38"/>
      <c r="D460" s="38"/>
      <c r="E460" s="38"/>
      <c r="F460" s="3" t="s">
        <v>508</v>
      </c>
      <c r="G460" s="26">
        <v>13438</v>
      </c>
      <c r="H460" s="26">
        <v>12948</v>
      </c>
      <c r="I460" s="26">
        <v>10646</v>
      </c>
      <c r="J460" s="26">
        <v>7366</v>
      </c>
      <c r="K460" s="27" t="str" cm="1">
        <f t="array" ref="K460">_xlfn.IFS(J460=G460,"igual",J460&lt;G460, "aumentou",J460&gt;G460,"diminuiu")</f>
        <v>aumentou</v>
      </c>
      <c r="L460" s="27">
        <f t="shared" si="21"/>
        <v>6072</v>
      </c>
      <c r="M460" s="27">
        <f t="shared" si="22"/>
        <v>6072</v>
      </c>
      <c r="N460" s="27" t="str">
        <f t="shared" si="23"/>
        <v xml:space="preserve"> </v>
      </c>
    </row>
    <row r="461" spans="1:14" x14ac:dyDescent="0.25">
      <c r="A461" s="38">
        <v>339954</v>
      </c>
      <c r="B461" s="38" t="s">
        <v>2007</v>
      </c>
      <c r="C461" s="38"/>
      <c r="D461" s="38"/>
      <c r="E461" s="38"/>
      <c r="F461" s="3" t="s">
        <v>532</v>
      </c>
      <c r="G461" s="26">
        <v>11215</v>
      </c>
      <c r="H461" s="26">
        <v>9560</v>
      </c>
      <c r="I461" s="26">
        <v>8190</v>
      </c>
      <c r="J461" s="26">
        <v>8038</v>
      </c>
      <c r="K461" s="27" t="str" cm="1">
        <f t="array" ref="K461">_xlfn.IFS(J461=G461,"igual",J461&lt;G461, "aumentou",J461&gt;G461,"diminuiu")</f>
        <v>aumentou</v>
      </c>
      <c r="L461" s="27">
        <f t="shared" si="21"/>
        <v>3177</v>
      </c>
      <c r="M461" s="27">
        <f t="shared" si="22"/>
        <v>3177</v>
      </c>
      <c r="N461" s="27" t="str">
        <f t="shared" si="23"/>
        <v xml:space="preserve"> </v>
      </c>
    </row>
    <row r="462" spans="1:14" x14ac:dyDescent="0.25">
      <c r="A462" s="38">
        <v>314668</v>
      </c>
      <c r="B462" s="38" t="s">
        <v>2008</v>
      </c>
      <c r="C462" s="38" t="s">
        <v>2009</v>
      </c>
      <c r="D462" s="38"/>
      <c r="E462" s="38"/>
      <c r="F462" s="3" t="s">
        <v>379</v>
      </c>
      <c r="G462" s="26">
        <v>9256</v>
      </c>
      <c r="H462" s="26">
        <v>9344</v>
      </c>
      <c r="I462" s="26">
        <v>9332</v>
      </c>
      <c r="J462" s="26">
        <v>8845</v>
      </c>
      <c r="K462" s="27" t="str" cm="1">
        <f t="array" ref="K462">_xlfn.IFS(J462=G462,"igual",J462&lt;G462, "aumentou",J462&gt;G462,"diminuiu")</f>
        <v>aumentou</v>
      </c>
      <c r="L462" s="27">
        <f t="shared" si="21"/>
        <v>411</v>
      </c>
      <c r="M462" s="27">
        <f t="shared" si="22"/>
        <v>411</v>
      </c>
      <c r="N462" s="27" t="str">
        <f t="shared" si="23"/>
        <v xml:space="preserve"> </v>
      </c>
    </row>
    <row r="463" spans="1:14" x14ac:dyDescent="0.25">
      <c r="A463" s="38">
        <v>323080</v>
      </c>
      <c r="B463" s="38" t="s">
        <v>2010</v>
      </c>
      <c r="C463" s="38"/>
      <c r="D463" s="38"/>
      <c r="E463" s="38"/>
      <c r="F463" s="3" t="s">
        <v>435</v>
      </c>
      <c r="G463" s="26">
        <v>6797</v>
      </c>
      <c r="H463" s="26">
        <v>7249</v>
      </c>
      <c r="I463" s="26">
        <v>8583</v>
      </c>
      <c r="J463" s="26">
        <v>10002</v>
      </c>
      <c r="K463" s="27" t="str" cm="1">
        <f t="array" ref="K463">_xlfn.IFS(J463=G463,"igual",J463&lt;G463, "aumentou",J463&gt;G463,"diminuiu")</f>
        <v>diminuiu</v>
      </c>
      <c r="L463" s="27">
        <f t="shared" si="21"/>
        <v>-3205</v>
      </c>
      <c r="M463" s="27" t="str">
        <f t="shared" si="22"/>
        <v xml:space="preserve"> </v>
      </c>
      <c r="N463" s="27">
        <f t="shared" si="23"/>
        <v>3205</v>
      </c>
    </row>
    <row r="464" spans="1:14" x14ac:dyDescent="0.25">
      <c r="A464" s="38">
        <v>346471</v>
      </c>
      <c r="B464" s="38" t="s">
        <v>2011</v>
      </c>
      <c r="C464" s="38"/>
      <c r="D464" s="38"/>
      <c r="E464" s="38"/>
      <c r="F464" s="3" t="s">
        <v>575</v>
      </c>
      <c r="G464" s="26">
        <v>7205</v>
      </c>
      <c r="H464" s="26">
        <v>9412</v>
      </c>
      <c r="I464" s="26">
        <v>11962</v>
      </c>
      <c r="J464" s="26">
        <v>11785</v>
      </c>
      <c r="K464" s="27" t="str" cm="1">
        <f t="array" ref="K464">_xlfn.IFS(J464=G464,"igual",J464&lt;G464, "aumentou",J464&gt;G464,"diminuiu")</f>
        <v>diminuiu</v>
      </c>
      <c r="L464" s="27">
        <f t="shared" si="21"/>
        <v>-4580</v>
      </c>
      <c r="M464" s="27" t="str">
        <f t="shared" si="22"/>
        <v xml:space="preserve"> </v>
      </c>
      <c r="N464" s="27">
        <f t="shared" si="23"/>
        <v>4580</v>
      </c>
    </row>
    <row r="465" spans="1:14" x14ac:dyDescent="0.25">
      <c r="A465" s="38">
        <v>419133</v>
      </c>
      <c r="B465" s="38" t="s">
        <v>2012</v>
      </c>
      <c r="C465" s="38"/>
      <c r="D465" s="38"/>
      <c r="E465" s="38"/>
      <c r="F465" s="3" t="s">
        <v>867</v>
      </c>
      <c r="G465" s="26">
        <v>9123</v>
      </c>
      <c r="H465" s="26">
        <v>9447</v>
      </c>
      <c r="I465" s="26">
        <v>10810</v>
      </c>
      <c r="J465" s="26">
        <v>11981</v>
      </c>
      <c r="K465" s="27" t="str" cm="1">
        <f t="array" ref="K465">_xlfn.IFS(J465=G465,"igual",J465&lt;G465, "aumentou",J465&gt;G465,"diminuiu")</f>
        <v>diminuiu</v>
      </c>
      <c r="L465" s="27">
        <f t="shared" si="21"/>
        <v>-2858</v>
      </c>
      <c r="M465" s="27" t="str">
        <f t="shared" si="22"/>
        <v xml:space="preserve"> </v>
      </c>
      <c r="N465" s="27">
        <f t="shared" si="23"/>
        <v>2858</v>
      </c>
    </row>
    <row r="466" spans="1:14" x14ac:dyDescent="0.25">
      <c r="A466" s="38">
        <v>312924</v>
      </c>
      <c r="B466" s="38" t="s">
        <v>2013</v>
      </c>
      <c r="C466" s="38"/>
      <c r="D466" s="38"/>
      <c r="E466" s="38"/>
      <c r="F466" s="3" t="s">
        <v>365</v>
      </c>
      <c r="G466" s="26">
        <v>11356</v>
      </c>
      <c r="H466" s="26">
        <v>11473</v>
      </c>
      <c r="I466" s="26">
        <v>11875</v>
      </c>
      <c r="J466" s="26">
        <v>12052</v>
      </c>
      <c r="K466" s="27" t="str" cm="1">
        <f t="array" ref="K466">_xlfn.IFS(J466=G466,"igual",J466&lt;G466, "aumentou",J466&gt;G466,"diminuiu")</f>
        <v>diminuiu</v>
      </c>
      <c r="L466" s="27">
        <f t="shared" si="21"/>
        <v>-696</v>
      </c>
      <c r="M466" s="27" t="str">
        <f t="shared" si="22"/>
        <v xml:space="preserve"> </v>
      </c>
      <c r="N466" s="27">
        <f t="shared" si="23"/>
        <v>696</v>
      </c>
    </row>
    <row r="467" spans="1:14" x14ac:dyDescent="0.25">
      <c r="A467" s="38">
        <v>410624</v>
      </c>
      <c r="B467" s="38" t="s">
        <v>2014</v>
      </c>
      <c r="C467" s="38"/>
      <c r="D467" s="38"/>
      <c r="E467" s="38"/>
      <c r="F467" s="3" t="s">
        <v>771</v>
      </c>
      <c r="G467" s="26">
        <v>11123</v>
      </c>
      <c r="H467" s="26">
        <v>11104</v>
      </c>
      <c r="I467" s="26">
        <v>12112</v>
      </c>
      <c r="J467" s="26">
        <v>12660</v>
      </c>
      <c r="K467" s="27" t="str" cm="1">
        <f t="array" ref="K467">_xlfn.IFS(J467=G467,"igual",J467&lt;G467, "aumentou",J467&gt;G467,"diminuiu")</f>
        <v>diminuiu</v>
      </c>
      <c r="L467" s="27">
        <f t="shared" si="21"/>
        <v>-1537</v>
      </c>
      <c r="M467" s="27" t="str">
        <f t="shared" si="22"/>
        <v xml:space="preserve"> </v>
      </c>
      <c r="N467" s="27">
        <f t="shared" si="23"/>
        <v>1537</v>
      </c>
    </row>
    <row r="468" spans="1:14" x14ac:dyDescent="0.25">
      <c r="A468" s="38">
        <v>393321</v>
      </c>
      <c r="B468" s="38" t="s">
        <v>1861</v>
      </c>
      <c r="C468" s="38" t="s">
        <v>2015</v>
      </c>
      <c r="D468" s="38"/>
      <c r="E468" s="38"/>
      <c r="F468" s="3" t="s">
        <v>725</v>
      </c>
      <c r="G468" s="26">
        <v>14119</v>
      </c>
      <c r="H468" s="26">
        <v>14358</v>
      </c>
      <c r="I468" s="26">
        <v>15302</v>
      </c>
      <c r="J468" s="26">
        <v>15933</v>
      </c>
      <c r="K468" s="27" t="str" cm="1">
        <f t="array" ref="K468">_xlfn.IFS(J468=G468,"igual",J468&lt;G468, "aumentou",J468&gt;G468,"diminuiu")</f>
        <v>diminuiu</v>
      </c>
      <c r="L468" s="27">
        <f t="shared" si="21"/>
        <v>-1814</v>
      </c>
      <c r="M468" s="27" t="str">
        <f t="shared" si="22"/>
        <v xml:space="preserve"> </v>
      </c>
      <c r="N468" s="27">
        <f t="shared" si="23"/>
        <v>1814</v>
      </c>
    </row>
    <row r="469" spans="1:14" x14ac:dyDescent="0.25">
      <c r="A469" s="38">
        <v>416568</v>
      </c>
      <c r="B469" s="38" t="s">
        <v>2016</v>
      </c>
      <c r="C469" s="38"/>
      <c r="D469" s="38"/>
      <c r="E469" s="38"/>
      <c r="F469" s="3" t="s">
        <v>824</v>
      </c>
      <c r="G469" s="26">
        <v>15776</v>
      </c>
      <c r="H469" s="26">
        <v>15863</v>
      </c>
      <c r="I469" s="26">
        <v>16339</v>
      </c>
      <c r="J469" s="26">
        <v>16584</v>
      </c>
      <c r="K469" s="27" t="str" cm="1">
        <f t="array" ref="K469">_xlfn.IFS(J469=G469,"igual",J469&lt;G469, "aumentou",J469&gt;G469,"diminuiu")</f>
        <v>diminuiu</v>
      </c>
      <c r="L469" s="27">
        <f t="shared" si="21"/>
        <v>-808</v>
      </c>
      <c r="M469" s="27" t="str">
        <f t="shared" si="22"/>
        <v xml:space="preserve"> </v>
      </c>
      <c r="N469" s="27">
        <f t="shared" si="23"/>
        <v>808</v>
      </c>
    </row>
    <row r="470" spans="1:14" x14ac:dyDescent="0.25">
      <c r="A470" s="38">
        <v>345695</v>
      </c>
      <c r="B470" s="38" t="s">
        <v>2017</v>
      </c>
      <c r="C470" s="38"/>
      <c r="D470" s="38"/>
      <c r="E470" s="38"/>
      <c r="F470" s="3" t="s">
        <v>26</v>
      </c>
      <c r="G470" s="26">
        <v>19347</v>
      </c>
      <c r="H470" s="26">
        <v>19818</v>
      </c>
      <c r="I470" s="26">
        <v>18963</v>
      </c>
      <c r="J470" s="26">
        <v>18942</v>
      </c>
      <c r="K470" s="27" t="str" cm="1">
        <f t="array" ref="K470">_xlfn.IFS(J470=G470,"igual",J470&lt;G470, "aumentou",J470&gt;G470,"diminuiu")</f>
        <v>aumentou</v>
      </c>
      <c r="L470" s="27">
        <f t="shared" si="21"/>
        <v>405</v>
      </c>
      <c r="M470" s="27">
        <f t="shared" si="22"/>
        <v>405</v>
      </c>
      <c r="N470" s="27" t="str">
        <f t="shared" si="23"/>
        <v xml:space="preserve"> </v>
      </c>
    </row>
    <row r="471" spans="1:14" x14ac:dyDescent="0.25">
      <c r="A471" s="38">
        <v>316873</v>
      </c>
      <c r="B471" s="38" t="s">
        <v>2018</v>
      </c>
      <c r="C471" s="38"/>
      <c r="D471" s="38"/>
      <c r="E471" s="38"/>
      <c r="F471" s="3" t="s">
        <v>394</v>
      </c>
      <c r="G471" s="26">
        <v>16228</v>
      </c>
      <c r="H471" s="26">
        <v>16774</v>
      </c>
      <c r="I471" s="26">
        <v>17855</v>
      </c>
      <c r="J471" s="26">
        <v>19009</v>
      </c>
      <c r="K471" s="27" t="str" cm="1">
        <f t="array" ref="K471">_xlfn.IFS(J471=G471,"igual",J471&lt;G471, "aumentou",J471&gt;G471,"diminuiu")</f>
        <v>diminuiu</v>
      </c>
      <c r="L471" s="27">
        <f t="shared" si="21"/>
        <v>-2781</v>
      </c>
      <c r="M471" s="27" t="str">
        <f t="shared" si="22"/>
        <v xml:space="preserve"> </v>
      </c>
      <c r="N471" s="27">
        <f t="shared" si="23"/>
        <v>2781</v>
      </c>
    </row>
    <row r="472" spans="1:14" x14ac:dyDescent="0.25">
      <c r="A472" s="38">
        <v>346659</v>
      </c>
      <c r="B472" s="38" t="s">
        <v>1703</v>
      </c>
      <c r="C472" s="38"/>
      <c r="D472" s="38"/>
      <c r="E472" s="38"/>
      <c r="F472" s="3" t="s">
        <v>576</v>
      </c>
      <c r="G472" s="26">
        <v>17472</v>
      </c>
      <c r="H472" s="26">
        <v>17696</v>
      </c>
      <c r="I472" s="26">
        <v>18487</v>
      </c>
      <c r="J472" s="26">
        <v>19232</v>
      </c>
      <c r="K472" s="27" t="str" cm="1">
        <f t="array" ref="K472">_xlfn.IFS(J472=G472,"igual",J472&lt;G472, "aumentou",J472&gt;G472,"diminuiu")</f>
        <v>diminuiu</v>
      </c>
      <c r="L472" s="27">
        <f t="shared" si="21"/>
        <v>-1760</v>
      </c>
      <c r="M472" s="27" t="str">
        <f t="shared" si="22"/>
        <v xml:space="preserve"> </v>
      </c>
      <c r="N472" s="27">
        <f t="shared" si="23"/>
        <v>1760</v>
      </c>
    </row>
    <row r="473" spans="1:14" x14ac:dyDescent="0.25">
      <c r="A473" s="38">
        <v>701</v>
      </c>
      <c r="B473" s="38" t="s">
        <v>2019</v>
      </c>
      <c r="C473" s="38"/>
      <c r="D473" s="38"/>
      <c r="E473" s="38"/>
      <c r="F473" s="3" t="s">
        <v>286</v>
      </c>
      <c r="G473" s="26">
        <v>25103</v>
      </c>
      <c r="H473" s="26">
        <v>23870</v>
      </c>
      <c r="I473" s="26">
        <v>21905</v>
      </c>
      <c r="J473" s="26">
        <v>20234</v>
      </c>
      <c r="K473" s="27" t="str" cm="1">
        <f t="array" ref="K473">_xlfn.IFS(J473=G473,"igual",J473&lt;G473, "aumentou",J473&gt;G473,"diminuiu")</f>
        <v>aumentou</v>
      </c>
      <c r="L473" s="27">
        <f t="shared" si="21"/>
        <v>4869</v>
      </c>
      <c r="M473" s="27">
        <f t="shared" si="22"/>
        <v>4869</v>
      </c>
      <c r="N473" s="27" t="str">
        <f t="shared" si="23"/>
        <v xml:space="preserve"> </v>
      </c>
    </row>
    <row r="474" spans="1:14" x14ac:dyDescent="0.25">
      <c r="A474" s="38">
        <v>410047</v>
      </c>
      <c r="B474" s="38" t="s">
        <v>2020</v>
      </c>
      <c r="C474" s="38" t="s">
        <v>2021</v>
      </c>
      <c r="D474" s="38"/>
      <c r="E474" s="38"/>
      <c r="F474" s="3" t="s">
        <v>767</v>
      </c>
      <c r="G474" s="26">
        <v>32555</v>
      </c>
      <c r="H474" s="26">
        <v>35795</v>
      </c>
      <c r="I474" s="26">
        <v>29448</v>
      </c>
      <c r="J474" s="26">
        <v>23354</v>
      </c>
      <c r="K474" s="27" t="str" cm="1">
        <f t="array" ref="K474">_xlfn.IFS(J474=G474,"igual",J474&lt;G474, "aumentou",J474&gt;G474,"diminuiu")</f>
        <v>aumentou</v>
      </c>
      <c r="L474" s="27">
        <f t="shared" si="21"/>
        <v>9201</v>
      </c>
      <c r="M474" s="27">
        <f t="shared" si="22"/>
        <v>9201</v>
      </c>
      <c r="N474" s="27" t="str">
        <f t="shared" si="23"/>
        <v xml:space="preserve"> </v>
      </c>
    </row>
    <row r="475" spans="1:14" x14ac:dyDescent="0.25">
      <c r="A475" s="38">
        <v>6246</v>
      </c>
      <c r="B475" s="38" t="s">
        <v>2022</v>
      </c>
      <c r="C475" s="38"/>
      <c r="D475" s="38"/>
      <c r="E475" s="38"/>
      <c r="F475" s="3" t="s">
        <v>289</v>
      </c>
      <c r="G475" s="26">
        <v>39761</v>
      </c>
      <c r="H475" s="26">
        <v>36926</v>
      </c>
      <c r="I475" s="26">
        <v>28641</v>
      </c>
      <c r="J475" s="26">
        <v>25486</v>
      </c>
      <c r="K475" s="27" t="str" cm="1">
        <f t="array" ref="K475">_xlfn.IFS(J475=G475,"igual",J475&lt;G475, "aumentou",J475&gt;G475,"diminuiu")</f>
        <v>aumentou</v>
      </c>
      <c r="L475" s="27">
        <f t="shared" si="21"/>
        <v>14275</v>
      </c>
      <c r="M475" s="27">
        <f t="shared" si="22"/>
        <v>14275</v>
      </c>
      <c r="N475" s="27" t="str">
        <f t="shared" si="23"/>
        <v xml:space="preserve"> </v>
      </c>
    </row>
    <row r="476" spans="1:14" x14ac:dyDescent="0.25">
      <c r="A476" s="38">
        <v>417505</v>
      </c>
      <c r="B476" s="38" t="s">
        <v>2023</v>
      </c>
      <c r="C476" s="38"/>
      <c r="D476" s="38"/>
      <c r="E476" s="38"/>
      <c r="F476" s="3" t="s">
        <v>837</v>
      </c>
      <c r="G476" s="26">
        <v>26224</v>
      </c>
      <c r="H476" s="26">
        <v>26430</v>
      </c>
      <c r="I476" s="26">
        <v>26826</v>
      </c>
      <c r="J476" s="26">
        <v>26946</v>
      </c>
      <c r="K476" s="27" t="str" cm="1">
        <f t="array" ref="K476">_xlfn.IFS(J476=G476,"igual",J476&lt;G476, "aumentou",J476&gt;G476,"diminuiu")</f>
        <v>diminuiu</v>
      </c>
      <c r="L476" s="27">
        <f t="shared" si="21"/>
        <v>-722</v>
      </c>
      <c r="M476" s="27" t="str">
        <f t="shared" si="22"/>
        <v xml:space="preserve"> </v>
      </c>
      <c r="N476" s="27">
        <f t="shared" si="23"/>
        <v>722</v>
      </c>
    </row>
    <row r="477" spans="1:14" x14ac:dyDescent="0.25">
      <c r="A477" s="38">
        <v>418285</v>
      </c>
      <c r="B477" s="38" t="s">
        <v>2024</v>
      </c>
      <c r="C477" s="38"/>
      <c r="D477" s="38"/>
      <c r="E477" s="38"/>
      <c r="F477" s="3" t="s">
        <v>852</v>
      </c>
      <c r="G477" s="26">
        <v>37298</v>
      </c>
      <c r="H477" s="26">
        <v>39479</v>
      </c>
      <c r="I477" s="26">
        <v>37399</v>
      </c>
      <c r="J477" s="26">
        <v>35675</v>
      </c>
      <c r="K477" s="27" t="str" cm="1">
        <f t="array" ref="K477">_xlfn.IFS(J477=G477,"igual",J477&lt;G477, "aumentou",J477&gt;G477,"diminuiu")</f>
        <v>aumentou</v>
      </c>
      <c r="L477" s="27">
        <f t="shared" si="21"/>
        <v>1623</v>
      </c>
      <c r="M477" s="27">
        <f t="shared" si="22"/>
        <v>1623</v>
      </c>
      <c r="N477" s="27" t="str">
        <f t="shared" si="23"/>
        <v xml:space="preserve"> </v>
      </c>
    </row>
    <row r="478" spans="1:14" x14ac:dyDescent="0.25">
      <c r="A478" s="38">
        <v>326305</v>
      </c>
      <c r="B478" s="38" t="s">
        <v>2025</v>
      </c>
      <c r="C478" s="38"/>
      <c r="D478" s="38"/>
      <c r="E478" s="38"/>
      <c r="F478" s="3" t="s">
        <v>458</v>
      </c>
      <c r="G478" s="26">
        <v>35349</v>
      </c>
      <c r="H478" s="26">
        <v>35966</v>
      </c>
      <c r="I478" s="26">
        <v>31711</v>
      </c>
      <c r="J478" s="26">
        <v>35767</v>
      </c>
      <c r="K478" s="27" t="str" cm="1">
        <f t="array" ref="K478">_xlfn.IFS(J478=G478,"igual",J478&lt;G478, "aumentou",J478&gt;G478,"diminuiu")</f>
        <v>diminuiu</v>
      </c>
      <c r="L478" s="27">
        <f t="shared" si="21"/>
        <v>-418</v>
      </c>
      <c r="M478" s="27" t="str">
        <f t="shared" si="22"/>
        <v xml:space="preserve"> </v>
      </c>
      <c r="N478" s="27">
        <f t="shared" si="23"/>
        <v>418</v>
      </c>
    </row>
    <row r="479" spans="1:14" x14ac:dyDescent="0.25">
      <c r="A479" s="38">
        <v>339679</v>
      </c>
      <c r="B479" s="38" t="s">
        <v>2026</v>
      </c>
      <c r="C479" s="38" t="s">
        <v>2027</v>
      </c>
      <c r="D479" s="38"/>
      <c r="E479" s="38"/>
      <c r="F479" s="3" t="s">
        <v>531</v>
      </c>
      <c r="G479" s="26">
        <v>53491</v>
      </c>
      <c r="H479" s="26">
        <v>54039</v>
      </c>
      <c r="I479" s="26">
        <v>51662</v>
      </c>
      <c r="J479" s="26">
        <v>51003</v>
      </c>
      <c r="K479" s="27" t="str" cm="1">
        <f t="array" ref="K479">_xlfn.IFS(J479=G479,"igual",J479&lt;G479, "aumentou",J479&gt;G479,"diminuiu")</f>
        <v>aumentou</v>
      </c>
      <c r="L479" s="27">
        <f t="shared" si="21"/>
        <v>2488</v>
      </c>
      <c r="M479" s="27">
        <f t="shared" si="22"/>
        <v>2488</v>
      </c>
      <c r="N479" s="27" t="str">
        <f t="shared" si="23"/>
        <v xml:space="preserve"> </v>
      </c>
    </row>
    <row r="480" spans="1:14" x14ac:dyDescent="0.25">
      <c r="A480" s="38">
        <v>417823</v>
      </c>
      <c r="B480" s="38" t="s">
        <v>2028</v>
      </c>
      <c r="C480" s="38"/>
      <c r="D480" s="38"/>
      <c r="E480" s="38"/>
      <c r="F480" s="3" t="s">
        <v>842</v>
      </c>
      <c r="G480" s="26">
        <v>66406</v>
      </c>
      <c r="H480" s="26">
        <v>76378</v>
      </c>
      <c r="I480" s="26">
        <v>72164</v>
      </c>
      <c r="J480" s="26">
        <v>51675</v>
      </c>
      <c r="K480" s="27" t="str" cm="1">
        <f t="array" ref="K480">_xlfn.IFS(J480=G480,"igual",J480&lt;G480, "aumentou",J480&gt;G480,"diminuiu")</f>
        <v>aumentou</v>
      </c>
      <c r="L480" s="27">
        <f t="shared" si="21"/>
        <v>14731</v>
      </c>
      <c r="M480" s="27">
        <f t="shared" si="22"/>
        <v>14731</v>
      </c>
      <c r="N480" s="27" t="str">
        <f t="shared" si="23"/>
        <v xml:space="preserve"> </v>
      </c>
    </row>
    <row r="481" spans="1:14" x14ac:dyDescent="0.25">
      <c r="A481" s="38">
        <v>5711</v>
      </c>
      <c r="B481" s="38" t="s">
        <v>2029</v>
      </c>
      <c r="C481" s="38"/>
      <c r="D481" s="38"/>
      <c r="E481" s="38"/>
      <c r="F481" s="3" t="s">
        <v>288</v>
      </c>
      <c r="G481" s="26">
        <v>89726</v>
      </c>
      <c r="H481" s="26">
        <v>85232</v>
      </c>
      <c r="I481" s="26">
        <v>80724</v>
      </c>
      <c r="J481" s="26">
        <v>80085</v>
      </c>
      <c r="K481" s="27" t="str" cm="1">
        <f t="array" ref="K481">_xlfn.IFS(J481=G481,"igual",J481&lt;G481, "aumentou",J481&gt;G481,"diminuiu")</f>
        <v>aumentou</v>
      </c>
      <c r="L481" s="27">
        <f t="shared" si="21"/>
        <v>9641</v>
      </c>
      <c r="M481" s="27">
        <f t="shared" si="22"/>
        <v>9641</v>
      </c>
      <c r="N481" s="27" t="str">
        <f t="shared" si="23"/>
        <v xml:space="preserve"> </v>
      </c>
    </row>
    <row r="482" spans="1:14" x14ac:dyDescent="0.25">
      <c r="A482" s="38">
        <v>348805</v>
      </c>
      <c r="B482" s="38" t="s">
        <v>1885</v>
      </c>
      <c r="C482" s="38"/>
      <c r="D482" s="38"/>
      <c r="E482" s="38"/>
      <c r="F482" s="3" t="s">
        <v>31</v>
      </c>
      <c r="G482" s="26">
        <v>149261</v>
      </c>
      <c r="H482" s="26">
        <v>179434</v>
      </c>
      <c r="I482" s="26">
        <v>176971</v>
      </c>
      <c r="J482" s="26">
        <v>91992</v>
      </c>
      <c r="K482" s="27" t="str" cm="1">
        <f t="array" ref="K482">_xlfn.IFS(J482=G482,"igual",J482&lt;G482, "aumentou",J482&gt;G482,"diminuiu")</f>
        <v>aumentou</v>
      </c>
      <c r="L482" s="27">
        <f t="shared" si="21"/>
        <v>57269</v>
      </c>
      <c r="M482" s="27">
        <f t="shared" si="22"/>
        <v>57269</v>
      </c>
      <c r="N482" s="27" t="str">
        <f t="shared" si="23"/>
        <v xml:space="preserve"> </v>
      </c>
    </row>
    <row r="483" spans="1:14" x14ac:dyDescent="0.25">
      <c r="A483" s="38">
        <v>348520</v>
      </c>
      <c r="B483" s="38" t="s">
        <v>2030</v>
      </c>
      <c r="C483" s="38"/>
      <c r="D483" s="38"/>
      <c r="E483" s="38"/>
      <c r="F483" s="3" t="s">
        <v>589</v>
      </c>
      <c r="G483" s="26">
        <v>144135</v>
      </c>
      <c r="H483" s="26">
        <v>128106</v>
      </c>
      <c r="I483" s="26">
        <v>118929</v>
      </c>
      <c r="J483" s="26">
        <v>125242</v>
      </c>
      <c r="K483" s="27" t="str" cm="1">
        <f t="array" ref="K483">_xlfn.IFS(J483=G483,"igual",J483&lt;G483, "aumentou",J483&gt;G483,"diminuiu")</f>
        <v>aumentou</v>
      </c>
      <c r="L483" s="27">
        <f t="shared" si="21"/>
        <v>18893</v>
      </c>
      <c r="M483" s="27">
        <f t="shared" si="22"/>
        <v>18893</v>
      </c>
      <c r="N483" s="27" t="str">
        <f t="shared" si="23"/>
        <v xml:space="preserve"> </v>
      </c>
    </row>
    <row r="484" spans="1:14" x14ac:dyDescent="0.25">
      <c r="A484" s="38">
        <v>343889</v>
      </c>
      <c r="B484" s="38" t="s">
        <v>2031</v>
      </c>
      <c r="C484" s="38"/>
      <c r="D484" s="38"/>
      <c r="E484" s="38"/>
      <c r="F484" s="3" t="s">
        <v>557</v>
      </c>
      <c r="G484" s="26">
        <v>1139441</v>
      </c>
      <c r="H484" s="26">
        <v>1089841</v>
      </c>
      <c r="I484" s="26">
        <v>1050630</v>
      </c>
      <c r="J484" s="26">
        <v>1051772</v>
      </c>
      <c r="K484" s="27" t="str" cm="1">
        <f t="array" ref="K484">_xlfn.IFS(J484=G484,"igual",J484&lt;G484, "aumentou",J484&gt;G484,"diminuiu")</f>
        <v>aumentou</v>
      </c>
      <c r="L484" s="27">
        <f t="shared" si="21"/>
        <v>87669</v>
      </c>
      <c r="M484" s="27">
        <f t="shared" si="22"/>
        <v>87669</v>
      </c>
      <c r="N484" s="27" t="str">
        <f t="shared" si="23"/>
        <v xml:space="preserve"> </v>
      </c>
    </row>
    <row r="485" spans="1:14" x14ac:dyDescent="0.25">
      <c r="F485" s="3" t="s">
        <v>4</v>
      </c>
      <c r="G485" s="26">
        <v>2150768</v>
      </c>
      <c r="H485" s="26">
        <v>2119427</v>
      </c>
      <c r="I485" s="26">
        <v>2037324</v>
      </c>
      <c r="J485" s="26">
        <v>1936133</v>
      </c>
      <c r="K485" s="27"/>
      <c r="L485" s="26">
        <f>G485-J485</f>
        <v>214635</v>
      </c>
      <c r="M485" s="27" t="str">
        <f t="shared" si="22"/>
        <v xml:space="preserve"> </v>
      </c>
      <c r="N485" s="27" t="str">
        <f t="shared" si="23"/>
        <v xml:space="preserve"> </v>
      </c>
    </row>
    <row r="486" spans="1:14" x14ac:dyDescent="0.25">
      <c r="G486" s="42">
        <f>G485-J485</f>
        <v>214635</v>
      </c>
      <c r="H486" s="43">
        <f>G486*2</f>
        <v>429270</v>
      </c>
      <c r="I486"/>
      <c r="L486" s="45">
        <f>SUM(L9:L485)</f>
        <v>429270</v>
      </c>
      <c r="M486" s="45">
        <f>SUBTOTAL(9,M465:M485)</f>
        <v>221064</v>
      </c>
      <c r="N486" s="45">
        <f>SUM(N9:N478)</f>
        <v>55834</v>
      </c>
    </row>
    <row r="487" spans="1:14" x14ac:dyDescent="0.25">
      <c r="G487"/>
      <c r="H487"/>
      <c r="I487"/>
      <c r="L487" s="46">
        <f>L486/2</f>
        <v>214635</v>
      </c>
      <c r="M487" s="46">
        <f>M486/2</f>
        <v>110532</v>
      </c>
      <c r="N487" s="46">
        <f>N486/2</f>
        <v>27917</v>
      </c>
    </row>
    <row r="488" spans="1:14" ht="30" x14ac:dyDescent="0.25">
      <c r="F488" s="4" t="s">
        <v>81</v>
      </c>
      <c r="G488" s="28" t="s">
        <v>82</v>
      </c>
      <c r="H488"/>
      <c r="I488"/>
    </row>
    <row r="489" spans="1:14" x14ac:dyDescent="0.25">
      <c r="G489"/>
      <c r="H489" s="38" t="s">
        <v>1456</v>
      </c>
      <c r="I489" s="38"/>
      <c r="J489" s="38"/>
    </row>
    <row r="490" spans="1:14" x14ac:dyDescent="0.25">
      <c r="F490" s="32"/>
      <c r="G490"/>
      <c r="H490" s="13" t="s">
        <v>1459</v>
      </c>
      <c r="I490" s="13" t="s">
        <v>1457</v>
      </c>
      <c r="J490" t="s">
        <v>1458</v>
      </c>
    </row>
    <row r="491" spans="1:14" x14ac:dyDescent="0.25">
      <c r="F491" s="32" t="s">
        <v>941</v>
      </c>
      <c r="G491"/>
      <c r="H491" s="40">
        <f>L487/G485</f>
        <v>9.9794585004054359E-2</v>
      </c>
      <c r="I491" s="40">
        <f>M487/G484</f>
        <v>9.7005461449956601E-2</v>
      </c>
      <c r="J491" s="41">
        <f>N487/G484</f>
        <v>2.4500610387023111E-2</v>
      </c>
      <c r="K491" t="s">
        <v>1462</v>
      </c>
    </row>
    <row r="492" spans="1:14" x14ac:dyDescent="0.25">
      <c r="F492" s="32"/>
      <c r="G492"/>
      <c r="H492" s="40"/>
      <c r="I492" s="38"/>
      <c r="J492" s="38"/>
    </row>
    <row r="493" spans="1:14" x14ac:dyDescent="0.25">
      <c r="F493" s="32" t="s">
        <v>83</v>
      </c>
      <c r="G493"/>
      <c r="H493" s="38"/>
      <c r="I493" s="38"/>
      <c r="J493" s="38"/>
    </row>
    <row r="494" spans="1:14" x14ac:dyDescent="0.25">
      <c r="F494" s="32" t="s">
        <v>84</v>
      </c>
      <c r="G494"/>
      <c r="H494" s="38"/>
      <c r="I494" s="38"/>
      <c r="J494" s="38"/>
    </row>
    <row r="495" spans="1:14" x14ac:dyDescent="0.25">
      <c r="F495" s="32" t="s">
        <v>85</v>
      </c>
      <c r="G495"/>
      <c r="H495"/>
      <c r="I495"/>
    </row>
    <row r="496" spans="1:14" x14ac:dyDescent="0.25">
      <c r="F496" s="32" t="s">
        <v>86</v>
      </c>
      <c r="G496"/>
      <c r="H496"/>
      <c r="I496"/>
    </row>
    <row r="497" spans="6:9" x14ac:dyDescent="0.25">
      <c r="F497" s="32" t="s">
        <v>87</v>
      </c>
      <c r="G497"/>
      <c r="H497"/>
      <c r="I497"/>
    </row>
    <row r="498" spans="6:9" x14ac:dyDescent="0.25">
      <c r="F498" s="6" t="s">
        <v>88</v>
      </c>
      <c r="G498"/>
      <c r="H498"/>
      <c r="I498"/>
    </row>
    <row r="499" spans="6:9" x14ac:dyDescent="0.25">
      <c r="F499" s="32"/>
      <c r="G499"/>
      <c r="H499"/>
      <c r="I499"/>
    </row>
    <row r="500" spans="6:9" x14ac:dyDescent="0.25">
      <c r="F500" s="32"/>
      <c r="G500"/>
      <c r="H500"/>
      <c r="I500"/>
    </row>
    <row r="501" spans="6:9" x14ac:dyDescent="0.25">
      <c r="F501" s="32"/>
      <c r="G501"/>
      <c r="H501"/>
      <c r="I501"/>
    </row>
    <row r="502" spans="6:9" x14ac:dyDescent="0.25">
      <c r="F502" s="32"/>
      <c r="G502"/>
      <c r="H502"/>
      <c r="I502"/>
    </row>
    <row r="503" spans="6:9" x14ac:dyDescent="0.25">
      <c r="F503" s="32"/>
      <c r="G503"/>
      <c r="H503"/>
      <c r="I503"/>
    </row>
  </sheetData>
  <autoFilter ref="A8:F8" xr:uid="{23B2B38A-58DD-4FF6-9663-68D97E983D72}"/>
  <sortState xmlns:xlrd2="http://schemas.microsoft.com/office/spreadsheetml/2017/richdata2" ref="F9:N485">
    <sortCondition ref="J10:J485"/>
  </sortState>
  <mergeCells count="1">
    <mergeCell ref="F1:I1"/>
  </mergeCells>
  <hyperlinks>
    <hyperlink ref="F488" r:id="rId1" display="http://www.ans.gov.br/csv/A17131310_22_1_196.csv" xr:uid="{AA37D8A4-BE9A-4699-856F-8584A0980C37}"/>
    <hyperlink ref="G488" r:id="rId2" display="http://www.ans.gov.br/csv/A17131310_22_1_196.tab" xr:uid="{196042A2-46E8-4A91-A6AD-965C5CBFF9D6}"/>
    <hyperlink ref="F498" r:id="rId3" display="http://www.ans.gov.br/anstabnet/notas_beneficiario.htm" xr:uid="{F23E976F-D87E-45C8-89CF-1955353833A4}"/>
  </hyperlinks>
  <pageMargins left="0.511811024" right="0.511811024" top="0.78740157499999996" bottom="0.78740157499999996" header="0.31496062000000002" footer="0.31496062000000002"/>
  <pageSetup paperSize="9" orientation="portrait" verticalDpi="0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79E3-6EBA-4897-9907-08E3087042F6}">
  <dimension ref="A1:F230"/>
  <sheetViews>
    <sheetView tabSelected="1" topLeftCell="A211" workbookViewId="0">
      <selection activeCell="F229" sqref="F229"/>
    </sheetView>
  </sheetViews>
  <sheetFormatPr defaultRowHeight="15" x14ac:dyDescent="0.25"/>
  <cols>
    <col min="1" max="1" width="55.5703125" customWidth="1"/>
  </cols>
  <sheetData>
    <row r="1" spans="1:6" x14ac:dyDescent="0.25">
      <c r="A1" t="s">
        <v>3</v>
      </c>
      <c r="B1">
        <v>44713</v>
      </c>
      <c r="C1">
        <v>44531</v>
      </c>
      <c r="D1">
        <v>44166</v>
      </c>
      <c r="E1">
        <v>43800</v>
      </c>
      <c r="F1" t="s">
        <v>1449</v>
      </c>
    </row>
    <row r="2" spans="1:6" x14ac:dyDescent="0.25">
      <c r="A2" t="s">
        <v>291</v>
      </c>
      <c r="B2">
        <v>1</v>
      </c>
      <c r="C2">
        <v>1</v>
      </c>
      <c r="D2">
        <v>0</v>
      </c>
      <c r="E2">
        <v>0</v>
      </c>
      <c r="F2" t="s">
        <v>1448</v>
      </c>
    </row>
    <row r="3" spans="1:6" x14ac:dyDescent="0.25">
      <c r="A3" t="s">
        <v>297</v>
      </c>
      <c r="B3">
        <v>3</v>
      </c>
      <c r="C3">
        <v>1</v>
      </c>
      <c r="D3">
        <v>0</v>
      </c>
      <c r="E3">
        <v>0</v>
      </c>
      <c r="F3" t="s">
        <v>1448</v>
      </c>
    </row>
    <row r="4" spans="1:6" x14ac:dyDescent="0.25">
      <c r="A4" t="s">
        <v>304</v>
      </c>
      <c r="B4">
        <v>1</v>
      </c>
      <c r="C4">
        <v>0</v>
      </c>
      <c r="D4">
        <v>0</v>
      </c>
      <c r="E4">
        <v>0</v>
      </c>
      <c r="F4" t="s">
        <v>1448</v>
      </c>
    </row>
    <row r="5" spans="1:6" x14ac:dyDescent="0.25">
      <c r="A5" t="s">
        <v>404</v>
      </c>
      <c r="B5">
        <v>0</v>
      </c>
      <c r="C5">
        <v>0</v>
      </c>
      <c r="D5">
        <v>0</v>
      </c>
      <c r="E5">
        <v>0</v>
      </c>
      <c r="F5" t="s">
        <v>1461</v>
      </c>
    </row>
    <row r="6" spans="1:6" x14ac:dyDescent="0.25">
      <c r="A6" t="s">
        <v>436</v>
      </c>
      <c r="B6">
        <v>0</v>
      </c>
      <c r="C6">
        <v>1</v>
      </c>
      <c r="D6">
        <v>0</v>
      </c>
      <c r="E6">
        <v>0</v>
      </c>
      <c r="F6" t="s">
        <v>1461</v>
      </c>
    </row>
    <row r="7" spans="1:6" x14ac:dyDescent="0.25">
      <c r="A7" t="s">
        <v>467</v>
      </c>
      <c r="B7">
        <v>1</v>
      </c>
      <c r="C7">
        <v>1</v>
      </c>
      <c r="D7">
        <v>4</v>
      </c>
      <c r="E7">
        <v>0</v>
      </c>
      <c r="F7" t="s">
        <v>1448</v>
      </c>
    </row>
    <row r="8" spans="1:6" x14ac:dyDescent="0.25">
      <c r="A8" t="s">
        <v>470</v>
      </c>
      <c r="B8">
        <v>0</v>
      </c>
      <c r="C8">
        <v>1</v>
      </c>
      <c r="D8">
        <v>0</v>
      </c>
      <c r="E8">
        <v>0</v>
      </c>
      <c r="F8" t="s">
        <v>1461</v>
      </c>
    </row>
    <row r="9" spans="1:6" x14ac:dyDescent="0.25">
      <c r="A9" t="s">
        <v>535</v>
      </c>
      <c r="B9">
        <v>13</v>
      </c>
      <c r="C9">
        <v>0</v>
      </c>
      <c r="D9">
        <v>0</v>
      </c>
      <c r="E9">
        <v>0</v>
      </c>
      <c r="F9" t="s">
        <v>1448</v>
      </c>
    </row>
    <row r="10" spans="1:6" x14ac:dyDescent="0.25">
      <c r="A10" t="s">
        <v>572</v>
      </c>
      <c r="B10">
        <v>1</v>
      </c>
      <c r="C10">
        <v>1</v>
      </c>
      <c r="D10">
        <v>0</v>
      </c>
      <c r="E10">
        <v>0</v>
      </c>
      <c r="F10" t="s">
        <v>1448</v>
      </c>
    </row>
    <row r="11" spans="1:6" x14ac:dyDescent="0.25">
      <c r="A11" t="s">
        <v>585</v>
      </c>
      <c r="B11">
        <v>2</v>
      </c>
      <c r="C11">
        <v>2</v>
      </c>
      <c r="D11">
        <v>1</v>
      </c>
      <c r="E11">
        <v>0</v>
      </c>
      <c r="F11" t="s">
        <v>1448</v>
      </c>
    </row>
    <row r="12" spans="1:6" x14ac:dyDescent="0.25">
      <c r="A12" t="s">
        <v>665</v>
      </c>
      <c r="B12">
        <v>6</v>
      </c>
      <c r="C12">
        <v>6</v>
      </c>
      <c r="D12">
        <v>0</v>
      </c>
      <c r="E12">
        <v>0</v>
      </c>
      <c r="F12" t="s">
        <v>1448</v>
      </c>
    </row>
    <row r="13" spans="1:6" x14ac:dyDescent="0.25">
      <c r="A13" t="s">
        <v>681</v>
      </c>
      <c r="B13">
        <v>1</v>
      </c>
      <c r="C13">
        <v>0</v>
      </c>
      <c r="D13">
        <v>0</v>
      </c>
      <c r="E13">
        <v>0</v>
      </c>
      <c r="F13" t="s">
        <v>1448</v>
      </c>
    </row>
    <row r="14" spans="1:6" x14ac:dyDescent="0.25">
      <c r="A14" t="s">
        <v>698</v>
      </c>
      <c r="B14">
        <v>1</v>
      </c>
      <c r="C14">
        <v>1</v>
      </c>
      <c r="D14">
        <v>0</v>
      </c>
      <c r="E14">
        <v>0</v>
      </c>
      <c r="F14" t="s">
        <v>1448</v>
      </c>
    </row>
    <row r="15" spans="1:6" x14ac:dyDescent="0.25">
      <c r="A15" t="s">
        <v>738</v>
      </c>
      <c r="B15">
        <v>0</v>
      </c>
      <c r="C15">
        <v>2</v>
      </c>
      <c r="D15">
        <v>0</v>
      </c>
      <c r="E15">
        <v>0</v>
      </c>
      <c r="F15" t="s">
        <v>1461</v>
      </c>
    </row>
    <row r="16" spans="1:6" x14ac:dyDescent="0.25">
      <c r="A16" t="s">
        <v>294</v>
      </c>
      <c r="B16">
        <v>0</v>
      </c>
      <c r="C16">
        <v>1</v>
      </c>
      <c r="D16">
        <v>1</v>
      </c>
      <c r="E16">
        <v>1</v>
      </c>
      <c r="F16" t="s">
        <v>1447</v>
      </c>
    </row>
    <row r="17" spans="1:6" x14ac:dyDescent="0.25">
      <c r="A17" t="s">
        <v>347</v>
      </c>
      <c r="B17">
        <v>6</v>
      </c>
      <c r="C17">
        <v>6</v>
      </c>
      <c r="D17">
        <v>4</v>
      </c>
      <c r="E17">
        <v>1</v>
      </c>
      <c r="F17" t="s">
        <v>1448</v>
      </c>
    </row>
    <row r="18" spans="1:6" x14ac:dyDescent="0.25">
      <c r="A18" t="s">
        <v>356</v>
      </c>
      <c r="B18">
        <v>1</v>
      </c>
      <c r="C18">
        <v>1</v>
      </c>
      <c r="D18">
        <v>1</v>
      </c>
      <c r="E18">
        <v>1</v>
      </c>
      <c r="F18" t="s">
        <v>1461</v>
      </c>
    </row>
    <row r="19" spans="1:6" x14ac:dyDescent="0.25">
      <c r="A19" t="s">
        <v>369</v>
      </c>
      <c r="B19">
        <v>0</v>
      </c>
      <c r="C19">
        <v>0</v>
      </c>
      <c r="D19">
        <v>1</v>
      </c>
      <c r="E19">
        <v>1</v>
      </c>
      <c r="F19" t="s">
        <v>1447</v>
      </c>
    </row>
    <row r="20" spans="1:6" x14ac:dyDescent="0.25">
      <c r="A20" t="s">
        <v>371</v>
      </c>
      <c r="B20">
        <v>19</v>
      </c>
      <c r="C20">
        <v>1</v>
      </c>
      <c r="D20">
        <v>1</v>
      </c>
      <c r="E20">
        <v>1</v>
      </c>
      <c r="F20" t="s">
        <v>1448</v>
      </c>
    </row>
    <row r="21" spans="1:6" x14ac:dyDescent="0.25">
      <c r="A21" t="s">
        <v>409</v>
      </c>
      <c r="B21">
        <v>25</v>
      </c>
      <c r="C21">
        <v>21</v>
      </c>
      <c r="D21">
        <v>3</v>
      </c>
      <c r="E21">
        <v>1</v>
      </c>
      <c r="F21" t="s">
        <v>1448</v>
      </c>
    </row>
    <row r="22" spans="1:6" x14ac:dyDescent="0.25">
      <c r="A22" t="s">
        <v>453</v>
      </c>
      <c r="B22">
        <v>1</v>
      </c>
      <c r="C22">
        <v>1</v>
      </c>
      <c r="D22">
        <v>1</v>
      </c>
      <c r="E22">
        <v>1</v>
      </c>
      <c r="F22" t="s">
        <v>1461</v>
      </c>
    </row>
    <row r="23" spans="1:6" x14ac:dyDescent="0.25">
      <c r="A23" t="s">
        <v>502</v>
      </c>
      <c r="B23">
        <v>0</v>
      </c>
      <c r="C23">
        <v>0</v>
      </c>
      <c r="D23">
        <v>0</v>
      </c>
      <c r="E23">
        <v>1</v>
      </c>
      <c r="F23" t="s">
        <v>1447</v>
      </c>
    </row>
    <row r="24" spans="1:6" x14ac:dyDescent="0.25">
      <c r="A24" t="s">
        <v>583</v>
      </c>
      <c r="B24">
        <v>0</v>
      </c>
      <c r="C24">
        <v>0</v>
      </c>
      <c r="D24">
        <v>1</v>
      </c>
      <c r="E24">
        <v>1</v>
      </c>
      <c r="F24" t="s">
        <v>1447</v>
      </c>
    </row>
    <row r="25" spans="1:6" x14ac:dyDescent="0.25">
      <c r="A25" t="s">
        <v>600</v>
      </c>
      <c r="B25">
        <v>1</v>
      </c>
      <c r="C25">
        <v>1</v>
      </c>
      <c r="D25">
        <v>1</v>
      </c>
      <c r="E25">
        <v>1</v>
      </c>
      <c r="F25" t="s">
        <v>1461</v>
      </c>
    </row>
    <row r="26" spans="1:6" x14ac:dyDescent="0.25">
      <c r="A26" t="s">
        <v>629</v>
      </c>
      <c r="B26">
        <v>0</v>
      </c>
      <c r="C26">
        <v>0</v>
      </c>
      <c r="D26">
        <v>0</v>
      </c>
      <c r="E26">
        <v>1</v>
      </c>
      <c r="F26" t="s">
        <v>1447</v>
      </c>
    </row>
    <row r="27" spans="1:6" x14ac:dyDescent="0.25">
      <c r="A27" t="s">
        <v>649</v>
      </c>
      <c r="B27">
        <v>1</v>
      </c>
      <c r="C27">
        <v>1</v>
      </c>
      <c r="D27">
        <v>1</v>
      </c>
      <c r="E27">
        <v>1</v>
      </c>
      <c r="F27" t="s">
        <v>1461</v>
      </c>
    </row>
    <row r="28" spans="1:6" x14ac:dyDescent="0.25">
      <c r="A28" t="s">
        <v>657</v>
      </c>
      <c r="B28">
        <v>2</v>
      </c>
      <c r="C28">
        <v>2</v>
      </c>
      <c r="D28">
        <v>3</v>
      </c>
      <c r="E28">
        <v>1</v>
      </c>
      <c r="F28" t="s">
        <v>1448</v>
      </c>
    </row>
    <row r="29" spans="1:6" x14ac:dyDescent="0.25">
      <c r="A29" t="s">
        <v>701</v>
      </c>
      <c r="B29">
        <v>0</v>
      </c>
      <c r="C29">
        <v>0</v>
      </c>
      <c r="D29">
        <v>1</v>
      </c>
      <c r="E29">
        <v>1</v>
      </c>
      <c r="F29" t="s">
        <v>1447</v>
      </c>
    </row>
    <row r="30" spans="1:6" x14ac:dyDescent="0.25">
      <c r="A30" t="s">
        <v>316</v>
      </c>
      <c r="B30">
        <v>1</v>
      </c>
      <c r="C30">
        <v>1</v>
      </c>
      <c r="D30">
        <v>1</v>
      </c>
      <c r="E30">
        <v>2</v>
      </c>
      <c r="F30" t="s">
        <v>1447</v>
      </c>
    </row>
    <row r="31" spans="1:6" x14ac:dyDescent="0.25">
      <c r="A31" t="s">
        <v>7</v>
      </c>
      <c r="B31">
        <v>7</v>
      </c>
      <c r="C31">
        <v>7</v>
      </c>
      <c r="D31">
        <v>2</v>
      </c>
      <c r="E31">
        <v>2</v>
      </c>
      <c r="F31" t="s">
        <v>1448</v>
      </c>
    </row>
    <row r="32" spans="1:6" x14ac:dyDescent="0.25">
      <c r="A32" t="s">
        <v>330</v>
      </c>
      <c r="B32">
        <v>2</v>
      </c>
      <c r="C32">
        <v>2</v>
      </c>
      <c r="D32">
        <v>2</v>
      </c>
      <c r="E32">
        <v>2</v>
      </c>
      <c r="F32" t="s">
        <v>1461</v>
      </c>
    </row>
    <row r="33" spans="1:6" x14ac:dyDescent="0.25">
      <c r="A33" t="s">
        <v>341</v>
      </c>
      <c r="B33">
        <v>1</v>
      </c>
      <c r="C33">
        <v>5</v>
      </c>
      <c r="D33">
        <v>1</v>
      </c>
      <c r="E33">
        <v>2</v>
      </c>
      <c r="F33" t="s">
        <v>1447</v>
      </c>
    </row>
    <row r="34" spans="1:6" x14ac:dyDescent="0.25">
      <c r="A34" t="s">
        <v>360</v>
      </c>
      <c r="B34">
        <v>197</v>
      </c>
      <c r="C34">
        <v>190</v>
      </c>
      <c r="D34">
        <v>2</v>
      </c>
      <c r="E34">
        <v>2</v>
      </c>
      <c r="F34" t="s">
        <v>1448</v>
      </c>
    </row>
    <row r="35" spans="1:6" x14ac:dyDescent="0.25">
      <c r="A35" t="s">
        <v>375</v>
      </c>
      <c r="B35">
        <v>1</v>
      </c>
      <c r="C35">
        <v>1</v>
      </c>
      <c r="D35">
        <v>2</v>
      </c>
      <c r="E35">
        <v>2</v>
      </c>
      <c r="F35" t="s">
        <v>1447</v>
      </c>
    </row>
    <row r="36" spans="1:6" x14ac:dyDescent="0.25">
      <c r="A36" t="s">
        <v>465</v>
      </c>
      <c r="B36">
        <v>2</v>
      </c>
      <c r="C36">
        <v>2</v>
      </c>
      <c r="D36">
        <v>2</v>
      </c>
      <c r="E36">
        <v>2</v>
      </c>
      <c r="F36" t="s">
        <v>1461</v>
      </c>
    </row>
    <row r="37" spans="1:6" x14ac:dyDescent="0.25">
      <c r="A37" t="s">
        <v>515</v>
      </c>
      <c r="B37">
        <v>2</v>
      </c>
      <c r="C37">
        <v>2</v>
      </c>
      <c r="D37">
        <v>2</v>
      </c>
      <c r="E37">
        <v>2</v>
      </c>
      <c r="F37" t="s">
        <v>1461</v>
      </c>
    </row>
    <row r="38" spans="1:6" x14ac:dyDescent="0.25">
      <c r="A38" t="s">
        <v>553</v>
      </c>
      <c r="B38">
        <v>2</v>
      </c>
      <c r="C38">
        <v>2</v>
      </c>
      <c r="D38">
        <v>2</v>
      </c>
      <c r="E38">
        <v>2</v>
      </c>
      <c r="F38" t="s">
        <v>1461</v>
      </c>
    </row>
    <row r="39" spans="1:6" x14ac:dyDescent="0.25">
      <c r="A39" t="s">
        <v>29</v>
      </c>
      <c r="B39">
        <v>2</v>
      </c>
      <c r="C39">
        <v>2</v>
      </c>
      <c r="D39">
        <v>2</v>
      </c>
      <c r="E39">
        <v>2</v>
      </c>
      <c r="F39" t="s">
        <v>1461</v>
      </c>
    </row>
    <row r="40" spans="1:6" x14ac:dyDescent="0.25">
      <c r="A40" t="s">
        <v>637</v>
      </c>
      <c r="B40">
        <v>3</v>
      </c>
      <c r="C40">
        <v>2</v>
      </c>
      <c r="D40">
        <v>2</v>
      </c>
      <c r="E40">
        <v>2</v>
      </c>
      <c r="F40" t="s">
        <v>1448</v>
      </c>
    </row>
    <row r="41" spans="1:6" x14ac:dyDescent="0.25">
      <c r="A41" t="s">
        <v>40</v>
      </c>
      <c r="B41">
        <v>1</v>
      </c>
      <c r="C41">
        <v>1</v>
      </c>
      <c r="D41">
        <v>1</v>
      </c>
      <c r="E41">
        <v>2</v>
      </c>
      <c r="F41" t="s">
        <v>1447</v>
      </c>
    </row>
    <row r="42" spans="1:6" x14ac:dyDescent="0.25">
      <c r="A42" t="s">
        <v>650</v>
      </c>
      <c r="B42">
        <v>2</v>
      </c>
      <c r="C42">
        <v>2</v>
      </c>
      <c r="D42">
        <v>2</v>
      </c>
      <c r="E42">
        <v>2</v>
      </c>
      <c r="F42" t="s">
        <v>1461</v>
      </c>
    </row>
    <row r="43" spans="1:6" x14ac:dyDescent="0.25">
      <c r="A43" t="s">
        <v>669</v>
      </c>
      <c r="B43">
        <v>2</v>
      </c>
      <c r="C43">
        <v>2</v>
      </c>
      <c r="D43">
        <v>2</v>
      </c>
      <c r="E43">
        <v>2</v>
      </c>
      <c r="F43" t="s">
        <v>1461</v>
      </c>
    </row>
    <row r="44" spans="1:6" x14ac:dyDescent="0.25">
      <c r="A44" t="s">
        <v>670</v>
      </c>
      <c r="B44">
        <v>1</v>
      </c>
      <c r="C44">
        <v>2</v>
      </c>
      <c r="D44">
        <v>1</v>
      </c>
      <c r="E44">
        <v>2</v>
      </c>
      <c r="F44" t="s">
        <v>1447</v>
      </c>
    </row>
    <row r="45" spans="1:6" x14ac:dyDescent="0.25">
      <c r="A45" t="s">
        <v>678</v>
      </c>
      <c r="B45">
        <v>21</v>
      </c>
      <c r="C45">
        <v>25</v>
      </c>
      <c r="D45">
        <v>3</v>
      </c>
      <c r="E45">
        <v>2</v>
      </c>
      <c r="F45" t="s">
        <v>1448</v>
      </c>
    </row>
    <row r="46" spans="1:6" x14ac:dyDescent="0.25">
      <c r="A46" t="s">
        <v>682</v>
      </c>
      <c r="B46">
        <v>2</v>
      </c>
      <c r="C46">
        <v>2</v>
      </c>
      <c r="D46">
        <v>2</v>
      </c>
      <c r="E46">
        <v>2</v>
      </c>
      <c r="F46" t="s">
        <v>1461</v>
      </c>
    </row>
    <row r="47" spans="1:6" x14ac:dyDescent="0.25">
      <c r="A47" t="s">
        <v>803</v>
      </c>
      <c r="B47">
        <v>2</v>
      </c>
      <c r="C47">
        <v>2</v>
      </c>
      <c r="D47">
        <v>2</v>
      </c>
      <c r="E47">
        <v>2</v>
      </c>
      <c r="F47" t="s">
        <v>1461</v>
      </c>
    </row>
    <row r="48" spans="1:6" x14ac:dyDescent="0.25">
      <c r="A48" t="s">
        <v>332</v>
      </c>
      <c r="B48">
        <v>0</v>
      </c>
      <c r="C48">
        <v>0</v>
      </c>
      <c r="D48">
        <v>3</v>
      </c>
      <c r="E48">
        <v>3</v>
      </c>
      <c r="F48" t="s">
        <v>1447</v>
      </c>
    </row>
    <row r="49" spans="1:6" x14ac:dyDescent="0.25">
      <c r="A49" t="s">
        <v>373</v>
      </c>
      <c r="B49">
        <v>6</v>
      </c>
      <c r="C49">
        <v>8</v>
      </c>
      <c r="D49">
        <v>1</v>
      </c>
      <c r="E49">
        <v>3</v>
      </c>
      <c r="F49" t="s">
        <v>1448</v>
      </c>
    </row>
    <row r="50" spans="1:6" x14ac:dyDescent="0.25">
      <c r="A50" t="s">
        <v>520</v>
      </c>
      <c r="B50">
        <v>8</v>
      </c>
      <c r="C50">
        <v>7</v>
      </c>
      <c r="D50">
        <v>9</v>
      </c>
      <c r="E50">
        <v>3</v>
      </c>
      <c r="F50" t="s">
        <v>1448</v>
      </c>
    </row>
    <row r="51" spans="1:6" x14ac:dyDescent="0.25">
      <c r="A51" t="s">
        <v>524</v>
      </c>
      <c r="B51">
        <v>2</v>
      </c>
      <c r="C51">
        <v>3</v>
      </c>
      <c r="D51">
        <v>3</v>
      </c>
      <c r="E51">
        <v>3</v>
      </c>
      <c r="F51" t="s">
        <v>1447</v>
      </c>
    </row>
    <row r="52" spans="1:6" x14ac:dyDescent="0.25">
      <c r="A52" t="s">
        <v>34</v>
      </c>
      <c r="B52">
        <v>5</v>
      </c>
      <c r="C52">
        <v>5</v>
      </c>
      <c r="D52">
        <v>2</v>
      </c>
      <c r="E52">
        <v>3</v>
      </c>
      <c r="F52" t="s">
        <v>1448</v>
      </c>
    </row>
    <row r="53" spans="1:6" x14ac:dyDescent="0.25">
      <c r="A53" t="s">
        <v>619</v>
      </c>
      <c r="B53">
        <v>1</v>
      </c>
      <c r="C53">
        <v>0</v>
      </c>
      <c r="D53">
        <v>2</v>
      </c>
      <c r="E53">
        <v>3</v>
      </c>
      <c r="F53" t="s">
        <v>1447</v>
      </c>
    </row>
    <row r="54" spans="1:6" x14ac:dyDescent="0.25">
      <c r="A54" t="s">
        <v>648</v>
      </c>
      <c r="B54">
        <v>3</v>
      </c>
      <c r="C54">
        <v>4</v>
      </c>
      <c r="D54">
        <v>4</v>
      </c>
      <c r="E54">
        <v>3</v>
      </c>
      <c r="F54" t="s">
        <v>1461</v>
      </c>
    </row>
    <row r="55" spans="1:6" x14ac:dyDescent="0.25">
      <c r="A55" t="s">
        <v>666</v>
      </c>
      <c r="B55">
        <v>3</v>
      </c>
      <c r="C55">
        <v>3</v>
      </c>
      <c r="D55">
        <v>3</v>
      </c>
      <c r="E55">
        <v>3</v>
      </c>
      <c r="F55" t="s">
        <v>1461</v>
      </c>
    </row>
    <row r="56" spans="1:6" x14ac:dyDescent="0.25">
      <c r="A56" t="s">
        <v>43</v>
      </c>
      <c r="B56">
        <v>0</v>
      </c>
      <c r="C56">
        <v>0</v>
      </c>
      <c r="D56">
        <v>0</v>
      </c>
      <c r="E56">
        <v>3</v>
      </c>
      <c r="F56" t="s">
        <v>1447</v>
      </c>
    </row>
    <row r="57" spans="1:6" x14ac:dyDescent="0.25">
      <c r="A57" t="s">
        <v>688</v>
      </c>
      <c r="B57">
        <v>3</v>
      </c>
      <c r="C57">
        <v>3</v>
      </c>
      <c r="D57">
        <v>4</v>
      </c>
      <c r="E57">
        <v>3</v>
      </c>
      <c r="F57" t="s">
        <v>1461</v>
      </c>
    </row>
    <row r="58" spans="1:6" x14ac:dyDescent="0.25">
      <c r="A58" t="s">
        <v>694</v>
      </c>
      <c r="B58">
        <v>2</v>
      </c>
      <c r="C58">
        <v>2</v>
      </c>
      <c r="D58">
        <v>2</v>
      </c>
      <c r="E58">
        <v>3</v>
      </c>
      <c r="F58" t="s">
        <v>1447</v>
      </c>
    </row>
    <row r="59" spans="1:6" x14ac:dyDescent="0.25">
      <c r="A59" t="s">
        <v>349</v>
      </c>
      <c r="B59">
        <v>10</v>
      </c>
      <c r="C59">
        <v>5</v>
      </c>
      <c r="D59">
        <v>3</v>
      </c>
      <c r="E59">
        <v>4</v>
      </c>
      <c r="F59" t="s">
        <v>1448</v>
      </c>
    </row>
    <row r="60" spans="1:6" x14ac:dyDescent="0.25">
      <c r="A60" t="s">
        <v>542</v>
      </c>
      <c r="B60">
        <v>4</v>
      </c>
      <c r="C60">
        <v>4</v>
      </c>
      <c r="D60">
        <v>4</v>
      </c>
      <c r="E60">
        <v>4</v>
      </c>
      <c r="F60" t="s">
        <v>1461</v>
      </c>
    </row>
    <row r="61" spans="1:6" x14ac:dyDescent="0.25">
      <c r="A61" t="s">
        <v>570</v>
      </c>
      <c r="B61">
        <v>4</v>
      </c>
      <c r="C61">
        <v>5</v>
      </c>
      <c r="D61">
        <v>3</v>
      </c>
      <c r="E61">
        <v>4</v>
      </c>
      <c r="F61" t="s">
        <v>1461</v>
      </c>
    </row>
    <row r="62" spans="1:6" x14ac:dyDescent="0.25">
      <c r="A62" t="s">
        <v>634</v>
      </c>
      <c r="B62">
        <v>3</v>
      </c>
      <c r="C62">
        <v>4</v>
      </c>
      <c r="D62">
        <v>3</v>
      </c>
      <c r="E62">
        <v>4</v>
      </c>
      <c r="F62" t="s">
        <v>1447</v>
      </c>
    </row>
    <row r="63" spans="1:6" x14ac:dyDescent="0.25">
      <c r="A63" t="s">
        <v>49</v>
      </c>
      <c r="B63">
        <v>1</v>
      </c>
      <c r="C63">
        <v>0</v>
      </c>
      <c r="D63">
        <v>0</v>
      </c>
      <c r="E63">
        <v>4</v>
      </c>
      <c r="F63" t="s">
        <v>1447</v>
      </c>
    </row>
    <row r="64" spans="1:6" x14ac:dyDescent="0.25">
      <c r="A64" t="s">
        <v>290</v>
      </c>
      <c r="B64">
        <v>7</v>
      </c>
      <c r="C64">
        <v>5</v>
      </c>
      <c r="D64">
        <v>5</v>
      </c>
      <c r="E64">
        <v>5</v>
      </c>
      <c r="F64" t="s">
        <v>1448</v>
      </c>
    </row>
    <row r="65" spans="1:6" x14ac:dyDescent="0.25">
      <c r="A65" t="s">
        <v>463</v>
      </c>
      <c r="B65">
        <v>7</v>
      </c>
      <c r="C65">
        <v>7</v>
      </c>
      <c r="D65">
        <v>5</v>
      </c>
      <c r="E65">
        <v>5</v>
      </c>
      <c r="F65" t="s">
        <v>1448</v>
      </c>
    </row>
    <row r="66" spans="1:6" x14ac:dyDescent="0.25">
      <c r="A66" t="s">
        <v>523</v>
      </c>
      <c r="B66">
        <v>3</v>
      </c>
      <c r="C66">
        <v>3</v>
      </c>
      <c r="D66">
        <v>5</v>
      </c>
      <c r="E66">
        <v>5</v>
      </c>
      <c r="F66" t="s">
        <v>1447</v>
      </c>
    </row>
    <row r="67" spans="1:6" x14ac:dyDescent="0.25">
      <c r="A67" t="s">
        <v>604</v>
      </c>
      <c r="B67">
        <v>0</v>
      </c>
      <c r="C67">
        <v>0</v>
      </c>
      <c r="D67">
        <v>4</v>
      </c>
      <c r="E67">
        <v>5</v>
      </c>
      <c r="F67" t="s">
        <v>1447</v>
      </c>
    </row>
    <row r="68" spans="1:6" x14ac:dyDescent="0.25">
      <c r="A68" t="s">
        <v>35</v>
      </c>
      <c r="B68">
        <v>2</v>
      </c>
      <c r="C68">
        <v>2</v>
      </c>
      <c r="D68">
        <v>4</v>
      </c>
      <c r="E68">
        <v>5</v>
      </c>
      <c r="F68" t="s">
        <v>1447</v>
      </c>
    </row>
    <row r="69" spans="1:6" x14ac:dyDescent="0.25">
      <c r="A69" t="s">
        <v>357</v>
      </c>
      <c r="B69">
        <v>4</v>
      </c>
      <c r="C69">
        <v>4</v>
      </c>
      <c r="D69">
        <v>5</v>
      </c>
      <c r="E69">
        <v>6</v>
      </c>
      <c r="F69" t="s">
        <v>1447</v>
      </c>
    </row>
    <row r="70" spans="1:6" x14ac:dyDescent="0.25">
      <c r="A70" t="s">
        <v>406</v>
      </c>
      <c r="B70">
        <v>10</v>
      </c>
      <c r="C70">
        <v>14</v>
      </c>
      <c r="D70">
        <v>291</v>
      </c>
      <c r="E70">
        <v>6</v>
      </c>
      <c r="F70" t="s">
        <v>1448</v>
      </c>
    </row>
    <row r="71" spans="1:6" x14ac:dyDescent="0.25">
      <c r="A71" t="s">
        <v>423</v>
      </c>
      <c r="B71">
        <v>4</v>
      </c>
      <c r="C71">
        <v>6</v>
      </c>
      <c r="D71">
        <v>6</v>
      </c>
      <c r="E71">
        <v>6</v>
      </c>
      <c r="F71" t="s">
        <v>1447</v>
      </c>
    </row>
    <row r="72" spans="1:6" x14ac:dyDescent="0.25">
      <c r="A72" t="s">
        <v>483</v>
      </c>
      <c r="B72">
        <v>2</v>
      </c>
      <c r="C72">
        <v>4</v>
      </c>
      <c r="D72">
        <v>6</v>
      </c>
      <c r="E72">
        <v>6</v>
      </c>
      <c r="F72" t="s">
        <v>1447</v>
      </c>
    </row>
    <row r="73" spans="1:6" x14ac:dyDescent="0.25">
      <c r="A73" t="s">
        <v>598</v>
      </c>
      <c r="B73">
        <v>6</v>
      </c>
      <c r="C73">
        <v>6</v>
      </c>
      <c r="D73">
        <v>6</v>
      </c>
      <c r="E73">
        <v>6</v>
      </c>
      <c r="F73" t="s">
        <v>1461</v>
      </c>
    </row>
    <row r="74" spans="1:6" x14ac:dyDescent="0.25">
      <c r="A74" t="s">
        <v>443</v>
      </c>
      <c r="B74">
        <v>3</v>
      </c>
      <c r="C74">
        <v>3</v>
      </c>
      <c r="D74">
        <v>3</v>
      </c>
      <c r="E74">
        <v>7</v>
      </c>
      <c r="F74" t="s">
        <v>1447</v>
      </c>
    </row>
    <row r="75" spans="1:6" x14ac:dyDescent="0.25">
      <c r="A75" t="s">
        <v>480</v>
      </c>
      <c r="B75">
        <v>8</v>
      </c>
      <c r="C75">
        <v>4</v>
      </c>
      <c r="D75">
        <v>3</v>
      </c>
      <c r="E75">
        <v>7</v>
      </c>
      <c r="F75" t="s">
        <v>1448</v>
      </c>
    </row>
    <row r="76" spans="1:6" x14ac:dyDescent="0.25">
      <c r="A76" t="s">
        <v>581</v>
      </c>
      <c r="B76">
        <v>4</v>
      </c>
      <c r="C76">
        <v>8</v>
      </c>
      <c r="D76">
        <v>9</v>
      </c>
      <c r="E76">
        <v>7</v>
      </c>
      <c r="F76" t="s">
        <v>1447</v>
      </c>
    </row>
    <row r="77" spans="1:6" x14ac:dyDescent="0.25">
      <c r="A77" t="s">
        <v>610</v>
      </c>
      <c r="B77">
        <v>12</v>
      </c>
      <c r="C77">
        <v>13</v>
      </c>
      <c r="D77">
        <v>5</v>
      </c>
      <c r="E77">
        <v>7</v>
      </c>
      <c r="F77" t="s">
        <v>1448</v>
      </c>
    </row>
    <row r="78" spans="1:6" x14ac:dyDescent="0.25">
      <c r="A78" t="s">
        <v>642</v>
      </c>
      <c r="B78">
        <v>8</v>
      </c>
      <c r="C78">
        <v>8</v>
      </c>
      <c r="D78">
        <v>7</v>
      </c>
      <c r="E78">
        <v>7</v>
      </c>
      <c r="F78" t="s">
        <v>1448</v>
      </c>
    </row>
    <row r="79" spans="1:6" x14ac:dyDescent="0.25">
      <c r="A79" t="s">
        <v>659</v>
      </c>
      <c r="B79">
        <v>8</v>
      </c>
      <c r="C79">
        <v>9</v>
      </c>
      <c r="D79">
        <v>7</v>
      </c>
      <c r="E79">
        <v>7</v>
      </c>
      <c r="F79" t="s">
        <v>1448</v>
      </c>
    </row>
    <row r="80" spans="1:6" x14ac:dyDescent="0.25">
      <c r="A80" t="s">
        <v>346</v>
      </c>
      <c r="B80">
        <v>3</v>
      </c>
      <c r="C80">
        <v>3</v>
      </c>
      <c r="D80">
        <v>6</v>
      </c>
      <c r="E80">
        <v>8</v>
      </c>
      <c r="F80" t="s">
        <v>1447</v>
      </c>
    </row>
    <row r="81" spans="1:6" x14ac:dyDescent="0.25">
      <c r="A81" t="s">
        <v>354</v>
      </c>
      <c r="B81">
        <v>10</v>
      </c>
      <c r="C81">
        <v>7</v>
      </c>
      <c r="D81">
        <v>6</v>
      </c>
      <c r="E81">
        <v>8</v>
      </c>
      <c r="F81" t="s">
        <v>1448</v>
      </c>
    </row>
    <row r="82" spans="1:6" x14ac:dyDescent="0.25">
      <c r="A82" t="s">
        <v>437</v>
      </c>
      <c r="B82">
        <v>6</v>
      </c>
      <c r="C82">
        <v>7</v>
      </c>
      <c r="D82">
        <v>8</v>
      </c>
      <c r="E82">
        <v>8</v>
      </c>
      <c r="F82" t="s">
        <v>1447</v>
      </c>
    </row>
    <row r="83" spans="1:6" x14ac:dyDescent="0.25">
      <c r="A83" t="s">
        <v>504</v>
      </c>
      <c r="B83">
        <v>5</v>
      </c>
      <c r="C83">
        <v>5</v>
      </c>
      <c r="D83">
        <v>7</v>
      </c>
      <c r="E83">
        <v>8</v>
      </c>
      <c r="F83" t="s">
        <v>1447</v>
      </c>
    </row>
    <row r="84" spans="1:6" x14ac:dyDescent="0.25">
      <c r="A84" t="s">
        <v>505</v>
      </c>
      <c r="B84">
        <v>9</v>
      </c>
      <c r="C84">
        <v>7</v>
      </c>
      <c r="D84">
        <v>7</v>
      </c>
      <c r="E84">
        <v>8</v>
      </c>
      <c r="F84" t="s">
        <v>1448</v>
      </c>
    </row>
    <row r="85" spans="1:6" x14ac:dyDescent="0.25">
      <c r="A85" t="s">
        <v>18</v>
      </c>
      <c r="B85">
        <v>4</v>
      </c>
      <c r="C85">
        <v>8</v>
      </c>
      <c r="D85">
        <v>8</v>
      </c>
      <c r="E85">
        <v>8</v>
      </c>
      <c r="F85" t="s">
        <v>1447</v>
      </c>
    </row>
    <row r="86" spans="1:6" x14ac:dyDescent="0.25">
      <c r="A86" t="s">
        <v>517</v>
      </c>
      <c r="B86">
        <v>12</v>
      </c>
      <c r="C86">
        <v>11</v>
      </c>
      <c r="D86">
        <v>10</v>
      </c>
      <c r="E86">
        <v>8</v>
      </c>
      <c r="F86" t="s">
        <v>1448</v>
      </c>
    </row>
    <row r="87" spans="1:6" x14ac:dyDescent="0.25">
      <c r="A87" t="s">
        <v>522</v>
      </c>
      <c r="B87">
        <v>9</v>
      </c>
      <c r="C87">
        <v>9</v>
      </c>
      <c r="D87">
        <v>8</v>
      </c>
      <c r="E87">
        <v>8</v>
      </c>
      <c r="F87" t="s">
        <v>1448</v>
      </c>
    </row>
    <row r="88" spans="1:6" x14ac:dyDescent="0.25">
      <c r="A88" t="s">
        <v>579</v>
      </c>
      <c r="B88">
        <v>34</v>
      </c>
      <c r="C88">
        <v>35</v>
      </c>
      <c r="D88">
        <v>32</v>
      </c>
      <c r="E88">
        <v>8</v>
      </c>
      <c r="F88" t="s">
        <v>1448</v>
      </c>
    </row>
    <row r="89" spans="1:6" x14ac:dyDescent="0.25">
      <c r="A89" t="s">
        <v>624</v>
      </c>
      <c r="B89">
        <v>24</v>
      </c>
      <c r="C89">
        <v>17</v>
      </c>
      <c r="D89">
        <v>9</v>
      </c>
      <c r="E89">
        <v>8</v>
      </c>
      <c r="F89" t="s">
        <v>1448</v>
      </c>
    </row>
    <row r="90" spans="1:6" x14ac:dyDescent="0.25">
      <c r="A90" t="s">
        <v>630</v>
      </c>
      <c r="B90">
        <v>12</v>
      </c>
      <c r="C90">
        <v>13</v>
      </c>
      <c r="D90">
        <v>8</v>
      </c>
      <c r="E90">
        <v>8</v>
      </c>
      <c r="F90" t="s">
        <v>1448</v>
      </c>
    </row>
    <row r="91" spans="1:6" x14ac:dyDescent="0.25">
      <c r="A91" t="s">
        <v>389</v>
      </c>
      <c r="B91">
        <v>34</v>
      </c>
      <c r="C91">
        <v>34</v>
      </c>
      <c r="D91">
        <v>32</v>
      </c>
      <c r="E91">
        <v>9</v>
      </c>
      <c r="F91" t="s">
        <v>1448</v>
      </c>
    </row>
    <row r="92" spans="1:6" x14ac:dyDescent="0.25">
      <c r="A92" t="s">
        <v>612</v>
      </c>
      <c r="B92">
        <v>6</v>
      </c>
      <c r="C92">
        <v>6</v>
      </c>
      <c r="D92">
        <v>8</v>
      </c>
      <c r="E92">
        <v>9</v>
      </c>
      <c r="F92" t="s">
        <v>1447</v>
      </c>
    </row>
    <row r="93" spans="1:6" x14ac:dyDescent="0.25">
      <c r="A93" t="s">
        <v>647</v>
      </c>
      <c r="B93">
        <v>7</v>
      </c>
      <c r="C93">
        <v>6</v>
      </c>
      <c r="D93">
        <v>9</v>
      </c>
      <c r="E93">
        <v>9</v>
      </c>
      <c r="F93" t="s">
        <v>1447</v>
      </c>
    </row>
    <row r="94" spans="1:6" x14ac:dyDescent="0.25">
      <c r="A94" t="s">
        <v>388</v>
      </c>
      <c r="B94">
        <v>17</v>
      </c>
      <c r="C94">
        <v>17</v>
      </c>
      <c r="D94">
        <v>13</v>
      </c>
      <c r="E94">
        <v>10</v>
      </c>
      <c r="F94" t="s">
        <v>1448</v>
      </c>
    </row>
    <row r="95" spans="1:6" x14ac:dyDescent="0.25">
      <c r="A95" t="s">
        <v>489</v>
      </c>
      <c r="B95">
        <v>7</v>
      </c>
      <c r="C95">
        <v>7</v>
      </c>
      <c r="D95">
        <v>5</v>
      </c>
      <c r="E95">
        <v>10</v>
      </c>
      <c r="F95" t="s">
        <v>1447</v>
      </c>
    </row>
    <row r="96" spans="1:6" x14ac:dyDescent="0.25">
      <c r="A96" t="s">
        <v>808</v>
      </c>
      <c r="B96">
        <v>11</v>
      </c>
      <c r="C96">
        <v>9</v>
      </c>
      <c r="D96">
        <v>10</v>
      </c>
      <c r="E96">
        <v>10</v>
      </c>
      <c r="F96" t="s">
        <v>1448</v>
      </c>
    </row>
    <row r="97" spans="1:6" x14ac:dyDescent="0.25">
      <c r="A97" t="s">
        <v>402</v>
      </c>
      <c r="B97">
        <v>15</v>
      </c>
      <c r="C97">
        <v>8</v>
      </c>
      <c r="D97">
        <v>7</v>
      </c>
      <c r="E97">
        <v>11</v>
      </c>
      <c r="F97" t="s">
        <v>1448</v>
      </c>
    </row>
    <row r="98" spans="1:6" x14ac:dyDescent="0.25">
      <c r="A98" t="s">
        <v>605</v>
      </c>
      <c r="B98">
        <v>10</v>
      </c>
      <c r="C98">
        <v>12</v>
      </c>
      <c r="D98">
        <v>11</v>
      </c>
      <c r="E98">
        <v>11</v>
      </c>
      <c r="F98" t="s">
        <v>1447</v>
      </c>
    </row>
    <row r="99" spans="1:6" x14ac:dyDescent="0.25">
      <c r="A99" t="s">
        <v>638</v>
      </c>
      <c r="B99">
        <v>15</v>
      </c>
      <c r="C99">
        <v>15</v>
      </c>
      <c r="D99">
        <v>13</v>
      </c>
      <c r="E99">
        <v>11</v>
      </c>
      <c r="F99" t="s">
        <v>1448</v>
      </c>
    </row>
    <row r="100" spans="1:6" x14ac:dyDescent="0.25">
      <c r="A100" t="s">
        <v>319</v>
      </c>
      <c r="B100">
        <v>5</v>
      </c>
      <c r="C100">
        <v>7</v>
      </c>
      <c r="D100">
        <v>10</v>
      </c>
      <c r="E100">
        <v>12</v>
      </c>
      <c r="F100" t="s">
        <v>1447</v>
      </c>
    </row>
    <row r="101" spans="1:6" x14ac:dyDescent="0.25">
      <c r="A101" t="s">
        <v>519</v>
      </c>
      <c r="B101">
        <v>19</v>
      </c>
      <c r="C101">
        <v>16</v>
      </c>
      <c r="D101">
        <v>13</v>
      </c>
      <c r="E101">
        <v>12</v>
      </c>
      <c r="F101" t="s">
        <v>1448</v>
      </c>
    </row>
    <row r="102" spans="1:6" x14ac:dyDescent="0.25">
      <c r="A102" t="s">
        <v>689</v>
      </c>
      <c r="B102">
        <v>15</v>
      </c>
      <c r="C102">
        <v>14</v>
      </c>
      <c r="D102">
        <v>16</v>
      </c>
      <c r="E102">
        <v>12</v>
      </c>
      <c r="F102" t="s">
        <v>1448</v>
      </c>
    </row>
    <row r="103" spans="1:6" x14ac:dyDescent="0.25">
      <c r="A103" t="s">
        <v>48</v>
      </c>
      <c r="B103">
        <v>8</v>
      </c>
      <c r="C103">
        <v>10</v>
      </c>
      <c r="D103">
        <v>8</v>
      </c>
      <c r="E103">
        <v>12</v>
      </c>
      <c r="F103" t="s">
        <v>1447</v>
      </c>
    </row>
    <row r="104" spans="1:6" x14ac:dyDescent="0.25">
      <c r="A104" t="s">
        <v>719</v>
      </c>
      <c r="B104">
        <v>16</v>
      </c>
      <c r="C104">
        <v>18</v>
      </c>
      <c r="D104">
        <v>15</v>
      </c>
      <c r="E104">
        <v>12</v>
      </c>
      <c r="F104" t="s">
        <v>1448</v>
      </c>
    </row>
    <row r="105" spans="1:6" x14ac:dyDescent="0.25">
      <c r="A105" t="s">
        <v>449</v>
      </c>
      <c r="B105">
        <v>10</v>
      </c>
      <c r="C105">
        <v>11</v>
      </c>
      <c r="D105">
        <v>17</v>
      </c>
      <c r="E105">
        <v>13</v>
      </c>
      <c r="F105" t="s">
        <v>1447</v>
      </c>
    </row>
    <row r="106" spans="1:6" x14ac:dyDescent="0.25">
      <c r="A106" t="s">
        <v>615</v>
      </c>
      <c r="B106">
        <v>11</v>
      </c>
      <c r="C106">
        <v>11</v>
      </c>
      <c r="D106">
        <v>17</v>
      </c>
      <c r="E106">
        <v>13</v>
      </c>
      <c r="F106" t="s">
        <v>1447</v>
      </c>
    </row>
    <row r="107" spans="1:6" x14ac:dyDescent="0.25">
      <c r="A107" t="s">
        <v>631</v>
      </c>
      <c r="B107">
        <v>12</v>
      </c>
      <c r="C107">
        <v>7</v>
      </c>
      <c r="D107">
        <v>13</v>
      </c>
      <c r="E107">
        <v>13</v>
      </c>
      <c r="F107" t="s">
        <v>1447</v>
      </c>
    </row>
    <row r="108" spans="1:6" x14ac:dyDescent="0.25">
      <c r="A108" t="s">
        <v>320</v>
      </c>
      <c r="B108">
        <v>7</v>
      </c>
      <c r="C108">
        <v>6</v>
      </c>
      <c r="D108">
        <v>5</v>
      </c>
      <c r="E108">
        <v>14</v>
      </c>
      <c r="F108" t="s">
        <v>1447</v>
      </c>
    </row>
    <row r="109" spans="1:6" x14ac:dyDescent="0.25">
      <c r="A109" t="s">
        <v>429</v>
      </c>
      <c r="B109">
        <v>14</v>
      </c>
      <c r="C109">
        <v>14</v>
      </c>
      <c r="D109">
        <v>10</v>
      </c>
      <c r="E109">
        <v>14</v>
      </c>
      <c r="F109" t="s">
        <v>1461</v>
      </c>
    </row>
    <row r="110" spans="1:6" x14ac:dyDescent="0.25">
      <c r="A110" t="s">
        <v>440</v>
      </c>
      <c r="B110">
        <v>5</v>
      </c>
      <c r="C110">
        <v>5</v>
      </c>
      <c r="D110">
        <v>9</v>
      </c>
      <c r="E110">
        <v>14</v>
      </c>
      <c r="F110" t="s">
        <v>1447</v>
      </c>
    </row>
    <row r="111" spans="1:6" x14ac:dyDescent="0.25">
      <c r="A111" t="s">
        <v>493</v>
      </c>
      <c r="B111">
        <v>14</v>
      </c>
      <c r="C111">
        <v>11</v>
      </c>
      <c r="D111">
        <v>15</v>
      </c>
      <c r="E111">
        <v>14</v>
      </c>
      <c r="F111" t="s">
        <v>1461</v>
      </c>
    </row>
    <row r="112" spans="1:6" x14ac:dyDescent="0.25">
      <c r="A112" t="s">
        <v>293</v>
      </c>
      <c r="B112">
        <v>22</v>
      </c>
      <c r="C112">
        <v>20</v>
      </c>
      <c r="D112">
        <v>15</v>
      </c>
      <c r="E112">
        <v>17</v>
      </c>
      <c r="F112" t="s">
        <v>1448</v>
      </c>
    </row>
    <row r="113" spans="1:6" x14ac:dyDescent="0.25">
      <c r="A113" t="s">
        <v>37</v>
      </c>
      <c r="B113">
        <v>22</v>
      </c>
      <c r="C113">
        <v>12</v>
      </c>
      <c r="D113">
        <v>21</v>
      </c>
      <c r="E113">
        <v>17</v>
      </c>
      <c r="F113" t="s">
        <v>1448</v>
      </c>
    </row>
    <row r="114" spans="1:6" x14ac:dyDescent="0.25">
      <c r="A114" t="s">
        <v>703</v>
      </c>
      <c r="B114">
        <v>27</v>
      </c>
      <c r="C114">
        <v>27</v>
      </c>
      <c r="D114">
        <v>19</v>
      </c>
      <c r="E114">
        <v>17</v>
      </c>
      <c r="F114" t="s">
        <v>1448</v>
      </c>
    </row>
    <row r="115" spans="1:6" x14ac:dyDescent="0.25">
      <c r="A115" t="s">
        <v>431</v>
      </c>
      <c r="B115">
        <v>16</v>
      </c>
      <c r="C115">
        <v>17</v>
      </c>
      <c r="D115">
        <v>17</v>
      </c>
      <c r="E115">
        <v>18</v>
      </c>
      <c r="F115" t="s">
        <v>1447</v>
      </c>
    </row>
    <row r="116" spans="1:6" x14ac:dyDescent="0.25">
      <c r="A116" t="s">
        <v>451</v>
      </c>
      <c r="B116">
        <v>3</v>
      </c>
      <c r="C116">
        <v>7</v>
      </c>
      <c r="D116">
        <v>32</v>
      </c>
      <c r="E116">
        <v>18</v>
      </c>
      <c r="F116" t="s">
        <v>1447</v>
      </c>
    </row>
    <row r="117" spans="1:6" x14ac:dyDescent="0.25">
      <c r="A117" t="s">
        <v>543</v>
      </c>
      <c r="B117">
        <v>5</v>
      </c>
      <c r="C117">
        <v>19</v>
      </c>
      <c r="D117">
        <v>17</v>
      </c>
      <c r="E117">
        <v>18</v>
      </c>
      <c r="F117" t="s">
        <v>1447</v>
      </c>
    </row>
    <row r="118" spans="1:6" x14ac:dyDescent="0.25">
      <c r="A118" t="s">
        <v>653</v>
      </c>
      <c r="B118">
        <v>18</v>
      </c>
      <c r="C118">
        <v>19</v>
      </c>
      <c r="D118">
        <v>16</v>
      </c>
      <c r="E118">
        <v>18</v>
      </c>
      <c r="F118" t="s">
        <v>1461</v>
      </c>
    </row>
    <row r="119" spans="1:6" x14ac:dyDescent="0.25">
      <c r="A119" t="s">
        <v>628</v>
      </c>
      <c r="B119">
        <v>19</v>
      </c>
      <c r="C119">
        <v>18</v>
      </c>
      <c r="D119">
        <v>14</v>
      </c>
      <c r="E119">
        <v>19</v>
      </c>
      <c r="F119" t="s">
        <v>1461</v>
      </c>
    </row>
    <row r="120" spans="1:6" x14ac:dyDescent="0.25">
      <c r="A120" t="s">
        <v>390</v>
      </c>
      <c r="B120">
        <v>35</v>
      </c>
      <c r="C120">
        <v>31</v>
      </c>
      <c r="D120">
        <v>24</v>
      </c>
      <c r="E120">
        <v>21</v>
      </c>
      <c r="F120" t="s">
        <v>1448</v>
      </c>
    </row>
    <row r="121" spans="1:6" x14ac:dyDescent="0.25">
      <c r="A121" t="s">
        <v>675</v>
      </c>
      <c r="B121">
        <v>29</v>
      </c>
      <c r="C121">
        <v>26</v>
      </c>
      <c r="D121">
        <v>18</v>
      </c>
      <c r="E121">
        <v>21</v>
      </c>
      <c r="F121" t="s">
        <v>1448</v>
      </c>
    </row>
    <row r="122" spans="1:6" x14ac:dyDescent="0.25">
      <c r="A122" t="s">
        <v>485</v>
      </c>
      <c r="B122">
        <v>18</v>
      </c>
      <c r="C122">
        <v>18</v>
      </c>
      <c r="D122">
        <v>21</v>
      </c>
      <c r="E122">
        <v>22</v>
      </c>
      <c r="F122" t="s">
        <v>1447</v>
      </c>
    </row>
    <row r="123" spans="1:6" x14ac:dyDescent="0.25">
      <c r="A123" t="s">
        <v>507</v>
      </c>
      <c r="B123">
        <v>23</v>
      </c>
      <c r="C123">
        <v>24</v>
      </c>
      <c r="D123">
        <v>23</v>
      </c>
      <c r="E123">
        <v>22</v>
      </c>
      <c r="F123" t="s">
        <v>1448</v>
      </c>
    </row>
    <row r="124" spans="1:6" x14ac:dyDescent="0.25">
      <c r="A124" t="s">
        <v>686</v>
      </c>
      <c r="B124">
        <v>37</v>
      </c>
      <c r="C124">
        <v>33</v>
      </c>
      <c r="D124">
        <v>20</v>
      </c>
      <c r="E124">
        <v>24</v>
      </c>
      <c r="F124" t="s">
        <v>1448</v>
      </c>
    </row>
    <row r="125" spans="1:6" x14ac:dyDescent="0.25">
      <c r="A125" t="s">
        <v>692</v>
      </c>
      <c r="B125">
        <v>23</v>
      </c>
      <c r="C125">
        <v>20</v>
      </c>
      <c r="D125">
        <v>28</v>
      </c>
      <c r="E125">
        <v>25</v>
      </c>
      <c r="F125" t="s">
        <v>1447</v>
      </c>
    </row>
    <row r="126" spans="1:6" x14ac:dyDescent="0.25">
      <c r="A126" t="s">
        <v>384</v>
      </c>
      <c r="B126">
        <v>22</v>
      </c>
      <c r="C126">
        <v>27</v>
      </c>
      <c r="D126">
        <v>26</v>
      </c>
      <c r="E126">
        <v>26</v>
      </c>
      <c r="F126" t="s">
        <v>1447</v>
      </c>
    </row>
    <row r="127" spans="1:6" x14ac:dyDescent="0.25">
      <c r="A127" t="s">
        <v>28</v>
      </c>
      <c r="B127">
        <v>47</v>
      </c>
      <c r="C127">
        <v>38</v>
      </c>
      <c r="D127">
        <v>26</v>
      </c>
      <c r="E127">
        <v>26</v>
      </c>
      <c r="F127" t="s">
        <v>1448</v>
      </c>
    </row>
    <row r="128" spans="1:6" x14ac:dyDescent="0.25">
      <c r="A128" t="s">
        <v>594</v>
      </c>
      <c r="B128">
        <v>29</v>
      </c>
      <c r="C128">
        <v>26</v>
      </c>
      <c r="D128">
        <v>31</v>
      </c>
      <c r="E128">
        <v>26</v>
      </c>
      <c r="F128" t="s">
        <v>1448</v>
      </c>
    </row>
    <row r="129" spans="1:6" x14ac:dyDescent="0.25">
      <c r="A129" t="s">
        <v>32</v>
      </c>
      <c r="B129">
        <v>30</v>
      </c>
      <c r="C129">
        <v>22</v>
      </c>
      <c r="D129">
        <v>25</v>
      </c>
      <c r="E129">
        <v>26</v>
      </c>
      <c r="F129" t="s">
        <v>1448</v>
      </c>
    </row>
    <row r="130" spans="1:6" x14ac:dyDescent="0.25">
      <c r="A130" t="s">
        <v>45</v>
      </c>
      <c r="B130">
        <v>27</v>
      </c>
      <c r="C130">
        <v>25</v>
      </c>
      <c r="D130">
        <v>29</v>
      </c>
      <c r="E130">
        <v>26</v>
      </c>
      <c r="F130" t="s">
        <v>1448</v>
      </c>
    </row>
    <row r="131" spans="1:6" x14ac:dyDescent="0.25">
      <c r="A131" t="s">
        <v>442</v>
      </c>
      <c r="B131">
        <v>28</v>
      </c>
      <c r="C131">
        <v>22</v>
      </c>
      <c r="D131">
        <v>21</v>
      </c>
      <c r="E131">
        <v>27</v>
      </c>
      <c r="F131" t="s">
        <v>1448</v>
      </c>
    </row>
    <row r="132" spans="1:6" x14ac:dyDescent="0.25">
      <c r="A132" t="s">
        <v>364</v>
      </c>
      <c r="B132">
        <v>122</v>
      </c>
      <c r="C132">
        <v>36</v>
      </c>
      <c r="D132">
        <v>36</v>
      </c>
      <c r="E132">
        <v>31</v>
      </c>
      <c r="F132" t="s">
        <v>1448</v>
      </c>
    </row>
    <row r="133" spans="1:6" x14ac:dyDescent="0.25">
      <c r="A133" t="s">
        <v>25</v>
      </c>
      <c r="B133">
        <v>11</v>
      </c>
      <c r="C133">
        <v>18</v>
      </c>
      <c r="D133">
        <v>23</v>
      </c>
      <c r="E133">
        <v>31</v>
      </c>
      <c r="F133" t="s">
        <v>1447</v>
      </c>
    </row>
    <row r="134" spans="1:6" x14ac:dyDescent="0.25">
      <c r="A134" t="s">
        <v>417</v>
      </c>
      <c r="B134">
        <v>18</v>
      </c>
      <c r="C134">
        <v>19</v>
      </c>
      <c r="D134">
        <v>23</v>
      </c>
      <c r="E134">
        <v>32</v>
      </c>
      <c r="F134" t="s">
        <v>1447</v>
      </c>
    </row>
    <row r="135" spans="1:6" x14ac:dyDescent="0.25">
      <c r="A135" t="s">
        <v>696</v>
      </c>
      <c r="B135">
        <v>32</v>
      </c>
      <c r="C135">
        <v>35</v>
      </c>
      <c r="D135">
        <v>32</v>
      </c>
      <c r="E135">
        <v>32</v>
      </c>
      <c r="F135" t="s">
        <v>1461</v>
      </c>
    </row>
    <row r="136" spans="1:6" x14ac:dyDescent="0.25">
      <c r="A136" t="s">
        <v>468</v>
      </c>
      <c r="B136">
        <v>27</v>
      </c>
      <c r="C136">
        <v>30</v>
      </c>
      <c r="D136">
        <v>30</v>
      </c>
      <c r="E136">
        <v>33</v>
      </c>
      <c r="F136" t="s">
        <v>1447</v>
      </c>
    </row>
    <row r="137" spans="1:6" x14ac:dyDescent="0.25">
      <c r="A137" t="s">
        <v>444</v>
      </c>
      <c r="B137">
        <v>26</v>
      </c>
      <c r="C137">
        <v>28</v>
      </c>
      <c r="D137">
        <v>33</v>
      </c>
      <c r="E137">
        <v>34</v>
      </c>
      <c r="F137" t="s">
        <v>1447</v>
      </c>
    </row>
    <row r="138" spans="1:6" x14ac:dyDescent="0.25">
      <c r="A138" t="s">
        <v>477</v>
      </c>
      <c r="B138">
        <v>17</v>
      </c>
      <c r="C138">
        <v>20</v>
      </c>
      <c r="D138">
        <v>26</v>
      </c>
      <c r="E138">
        <v>36</v>
      </c>
      <c r="F138" t="s">
        <v>1447</v>
      </c>
    </row>
    <row r="139" spans="1:6" x14ac:dyDescent="0.25">
      <c r="A139" t="s">
        <v>676</v>
      </c>
      <c r="B139">
        <v>62</v>
      </c>
      <c r="C139">
        <v>52</v>
      </c>
      <c r="D139">
        <v>43</v>
      </c>
      <c r="E139">
        <v>37</v>
      </c>
      <c r="F139" t="s">
        <v>1448</v>
      </c>
    </row>
    <row r="140" spans="1:6" x14ac:dyDescent="0.25">
      <c r="A140" t="s">
        <v>456</v>
      </c>
      <c r="B140">
        <v>62</v>
      </c>
      <c r="C140">
        <v>53</v>
      </c>
      <c r="D140">
        <v>50</v>
      </c>
      <c r="E140">
        <v>38</v>
      </c>
      <c r="F140" t="s">
        <v>1448</v>
      </c>
    </row>
    <row r="141" spans="1:6" x14ac:dyDescent="0.25">
      <c r="A141" t="s">
        <v>47</v>
      </c>
      <c r="B141">
        <v>47</v>
      </c>
      <c r="C141">
        <v>45</v>
      </c>
      <c r="D141">
        <v>32</v>
      </c>
      <c r="E141">
        <v>42</v>
      </c>
      <c r="F141" t="s">
        <v>1448</v>
      </c>
    </row>
    <row r="142" spans="1:6" x14ac:dyDescent="0.25">
      <c r="A142" t="s">
        <v>668</v>
      </c>
      <c r="B142">
        <v>43</v>
      </c>
      <c r="C142">
        <v>37</v>
      </c>
      <c r="D142">
        <v>38</v>
      </c>
      <c r="E142">
        <v>45</v>
      </c>
      <c r="F142" t="s">
        <v>1447</v>
      </c>
    </row>
    <row r="143" spans="1:6" x14ac:dyDescent="0.25">
      <c r="A143" t="s">
        <v>306</v>
      </c>
      <c r="B143">
        <v>73</v>
      </c>
      <c r="C143">
        <v>60</v>
      </c>
      <c r="D143">
        <v>56</v>
      </c>
      <c r="E143">
        <v>46</v>
      </c>
      <c r="F143" t="s">
        <v>1448</v>
      </c>
    </row>
    <row r="144" spans="1:6" x14ac:dyDescent="0.25">
      <c r="A144" t="s">
        <v>432</v>
      </c>
      <c r="B144">
        <v>40</v>
      </c>
      <c r="C144">
        <v>41</v>
      </c>
      <c r="D144">
        <v>44</v>
      </c>
      <c r="E144">
        <v>46</v>
      </c>
      <c r="F144" t="s">
        <v>1447</v>
      </c>
    </row>
    <row r="145" spans="1:6" x14ac:dyDescent="0.25">
      <c r="A145" t="s">
        <v>617</v>
      </c>
      <c r="B145">
        <v>43</v>
      </c>
      <c r="C145">
        <v>49</v>
      </c>
      <c r="D145">
        <v>45</v>
      </c>
      <c r="E145">
        <v>50</v>
      </c>
      <c r="F145" t="s">
        <v>1447</v>
      </c>
    </row>
    <row r="146" spans="1:6" x14ac:dyDescent="0.25">
      <c r="A146" t="s">
        <v>12</v>
      </c>
      <c r="B146">
        <v>78</v>
      </c>
      <c r="C146">
        <v>72</v>
      </c>
      <c r="D146">
        <v>53</v>
      </c>
      <c r="E146">
        <v>51</v>
      </c>
      <c r="F146" t="s">
        <v>1448</v>
      </c>
    </row>
    <row r="147" spans="1:6" x14ac:dyDescent="0.25">
      <c r="A147" t="s">
        <v>421</v>
      </c>
      <c r="B147">
        <v>39</v>
      </c>
      <c r="C147">
        <v>43</v>
      </c>
      <c r="D147">
        <v>44</v>
      </c>
      <c r="E147">
        <v>52</v>
      </c>
      <c r="F147" t="s">
        <v>1447</v>
      </c>
    </row>
    <row r="148" spans="1:6" x14ac:dyDescent="0.25">
      <c r="A148" t="s">
        <v>573</v>
      </c>
      <c r="B148">
        <v>51</v>
      </c>
      <c r="C148">
        <v>52</v>
      </c>
      <c r="D148">
        <v>51</v>
      </c>
      <c r="E148">
        <v>53</v>
      </c>
      <c r="F148" t="s">
        <v>1447</v>
      </c>
    </row>
    <row r="149" spans="1:6" x14ac:dyDescent="0.25">
      <c r="A149" t="s">
        <v>563</v>
      </c>
      <c r="B149">
        <v>1</v>
      </c>
      <c r="C149">
        <v>1</v>
      </c>
      <c r="D149">
        <v>1</v>
      </c>
      <c r="E149">
        <v>55</v>
      </c>
      <c r="F149" t="s">
        <v>1447</v>
      </c>
    </row>
    <row r="150" spans="1:6" x14ac:dyDescent="0.25">
      <c r="A150" t="s">
        <v>674</v>
      </c>
      <c r="B150">
        <v>61</v>
      </c>
      <c r="C150">
        <v>57</v>
      </c>
      <c r="D150">
        <v>60</v>
      </c>
      <c r="E150">
        <v>59</v>
      </c>
      <c r="F150" t="s">
        <v>1448</v>
      </c>
    </row>
    <row r="151" spans="1:6" x14ac:dyDescent="0.25">
      <c r="A151" t="s">
        <v>471</v>
      </c>
      <c r="B151">
        <v>47</v>
      </c>
      <c r="C151">
        <v>42</v>
      </c>
      <c r="D151">
        <v>46</v>
      </c>
      <c r="E151">
        <v>62</v>
      </c>
      <c r="F151" t="s">
        <v>1447</v>
      </c>
    </row>
    <row r="152" spans="1:6" x14ac:dyDescent="0.25">
      <c r="A152" t="s">
        <v>699</v>
      </c>
      <c r="B152">
        <v>72</v>
      </c>
      <c r="C152">
        <v>77</v>
      </c>
      <c r="D152">
        <v>67</v>
      </c>
      <c r="E152">
        <v>65</v>
      </c>
      <c r="F152" t="s">
        <v>1448</v>
      </c>
    </row>
    <row r="153" spans="1:6" x14ac:dyDescent="0.25">
      <c r="A153" t="s">
        <v>303</v>
      </c>
      <c r="B153">
        <v>84</v>
      </c>
      <c r="C153">
        <v>87</v>
      </c>
      <c r="D153">
        <v>83</v>
      </c>
      <c r="E153">
        <v>67</v>
      </c>
      <c r="F153" t="s">
        <v>1448</v>
      </c>
    </row>
    <row r="154" spans="1:6" x14ac:dyDescent="0.25">
      <c r="A154" t="s">
        <v>295</v>
      </c>
      <c r="B154">
        <v>23</v>
      </c>
      <c r="C154">
        <v>20</v>
      </c>
      <c r="D154">
        <v>26</v>
      </c>
      <c r="E154">
        <v>72</v>
      </c>
      <c r="F154" t="s">
        <v>1447</v>
      </c>
    </row>
    <row r="155" spans="1:6" x14ac:dyDescent="0.25">
      <c r="A155" t="s">
        <v>539</v>
      </c>
      <c r="B155">
        <v>76</v>
      </c>
      <c r="C155">
        <v>66</v>
      </c>
      <c r="D155">
        <v>62</v>
      </c>
      <c r="E155">
        <v>72</v>
      </c>
      <c r="F155" t="s">
        <v>1448</v>
      </c>
    </row>
    <row r="156" spans="1:6" x14ac:dyDescent="0.25">
      <c r="A156" t="s">
        <v>635</v>
      </c>
      <c r="B156">
        <v>58</v>
      </c>
      <c r="C156">
        <v>61</v>
      </c>
      <c r="D156">
        <v>72</v>
      </c>
      <c r="E156">
        <v>75</v>
      </c>
      <c r="F156" t="s">
        <v>1447</v>
      </c>
    </row>
    <row r="157" spans="1:6" x14ac:dyDescent="0.25">
      <c r="A157" t="s">
        <v>667</v>
      </c>
      <c r="B157">
        <v>132</v>
      </c>
      <c r="C157">
        <v>129</v>
      </c>
      <c r="D157">
        <v>195</v>
      </c>
      <c r="E157">
        <v>76</v>
      </c>
      <c r="F157" t="s">
        <v>1448</v>
      </c>
    </row>
    <row r="158" spans="1:6" x14ac:dyDescent="0.25">
      <c r="A158" t="s">
        <v>623</v>
      </c>
      <c r="B158">
        <v>76</v>
      </c>
      <c r="C158">
        <v>82</v>
      </c>
      <c r="D158">
        <v>78</v>
      </c>
      <c r="E158">
        <v>83</v>
      </c>
      <c r="F158" t="s">
        <v>1447</v>
      </c>
    </row>
    <row r="159" spans="1:6" x14ac:dyDescent="0.25">
      <c r="A159" t="s">
        <v>362</v>
      </c>
      <c r="B159">
        <v>101</v>
      </c>
      <c r="C159">
        <v>100</v>
      </c>
      <c r="D159">
        <v>100</v>
      </c>
      <c r="E159">
        <v>89</v>
      </c>
      <c r="F159" t="s">
        <v>1448</v>
      </c>
    </row>
    <row r="160" spans="1:6" x14ac:dyDescent="0.25">
      <c r="A160" t="s">
        <v>30</v>
      </c>
      <c r="B160">
        <v>75</v>
      </c>
      <c r="C160">
        <v>75</v>
      </c>
      <c r="D160">
        <v>88</v>
      </c>
      <c r="E160">
        <v>89</v>
      </c>
      <c r="F160" t="s">
        <v>1447</v>
      </c>
    </row>
    <row r="161" spans="1:6" x14ac:dyDescent="0.25">
      <c r="A161" t="s">
        <v>355</v>
      </c>
      <c r="B161">
        <v>22</v>
      </c>
      <c r="C161">
        <v>28</v>
      </c>
      <c r="D161">
        <v>29</v>
      </c>
      <c r="E161">
        <v>90</v>
      </c>
      <c r="F161" t="s">
        <v>1447</v>
      </c>
    </row>
    <row r="162" spans="1:6" x14ac:dyDescent="0.25">
      <c r="A162" t="s">
        <v>715</v>
      </c>
      <c r="B162">
        <v>116</v>
      </c>
      <c r="C162">
        <v>110</v>
      </c>
      <c r="D162">
        <v>102</v>
      </c>
      <c r="E162">
        <v>90</v>
      </c>
      <c r="F162" t="s">
        <v>1448</v>
      </c>
    </row>
    <row r="163" spans="1:6" x14ac:dyDescent="0.25">
      <c r="A163" t="s">
        <v>555</v>
      </c>
      <c r="B163">
        <v>40</v>
      </c>
      <c r="C163">
        <v>31</v>
      </c>
      <c r="D163">
        <v>47</v>
      </c>
      <c r="E163">
        <v>91</v>
      </c>
      <c r="F163" t="s">
        <v>1447</v>
      </c>
    </row>
    <row r="164" spans="1:6" x14ac:dyDescent="0.25">
      <c r="A164" t="s">
        <v>695</v>
      </c>
      <c r="B164">
        <v>210</v>
      </c>
      <c r="C164">
        <v>203</v>
      </c>
      <c r="D164">
        <v>194</v>
      </c>
      <c r="E164">
        <v>93</v>
      </c>
      <c r="F164" t="s">
        <v>1448</v>
      </c>
    </row>
    <row r="165" spans="1:6" x14ac:dyDescent="0.25">
      <c r="A165" t="s">
        <v>501</v>
      </c>
      <c r="B165">
        <v>158</v>
      </c>
      <c r="C165">
        <v>162</v>
      </c>
      <c r="D165">
        <v>124</v>
      </c>
      <c r="E165">
        <v>96</v>
      </c>
      <c r="F165" t="s">
        <v>1448</v>
      </c>
    </row>
    <row r="166" spans="1:6" x14ac:dyDescent="0.25">
      <c r="A166" t="s">
        <v>587</v>
      </c>
      <c r="B166">
        <v>99</v>
      </c>
      <c r="C166">
        <v>106</v>
      </c>
      <c r="D166">
        <v>112</v>
      </c>
      <c r="E166">
        <v>96</v>
      </c>
      <c r="F166" t="s">
        <v>1448</v>
      </c>
    </row>
    <row r="167" spans="1:6" x14ac:dyDescent="0.25">
      <c r="A167" t="s">
        <v>305</v>
      </c>
      <c r="B167">
        <v>98</v>
      </c>
      <c r="C167">
        <v>96</v>
      </c>
      <c r="D167">
        <v>115</v>
      </c>
      <c r="E167">
        <v>98</v>
      </c>
      <c r="F167" t="s">
        <v>1461</v>
      </c>
    </row>
    <row r="168" spans="1:6" x14ac:dyDescent="0.25">
      <c r="A168" t="s">
        <v>309</v>
      </c>
      <c r="B168">
        <v>86</v>
      </c>
      <c r="C168">
        <v>85</v>
      </c>
      <c r="D168">
        <v>93</v>
      </c>
      <c r="E168">
        <v>101</v>
      </c>
      <c r="F168" t="s">
        <v>1447</v>
      </c>
    </row>
    <row r="169" spans="1:6" x14ac:dyDescent="0.25">
      <c r="A169" t="s">
        <v>363</v>
      </c>
      <c r="B169">
        <v>89</v>
      </c>
      <c r="C169">
        <v>86</v>
      </c>
      <c r="D169">
        <v>108</v>
      </c>
      <c r="E169">
        <v>104</v>
      </c>
      <c r="F169" t="s">
        <v>1447</v>
      </c>
    </row>
    <row r="170" spans="1:6" x14ac:dyDescent="0.25">
      <c r="A170" t="s">
        <v>498</v>
      </c>
      <c r="B170">
        <v>115</v>
      </c>
      <c r="C170">
        <v>114</v>
      </c>
      <c r="D170">
        <v>109</v>
      </c>
      <c r="E170">
        <v>107</v>
      </c>
      <c r="F170" t="s">
        <v>1448</v>
      </c>
    </row>
    <row r="171" spans="1:6" x14ac:dyDescent="0.25">
      <c r="A171" t="s">
        <v>554</v>
      </c>
      <c r="B171">
        <v>108</v>
      </c>
      <c r="C171">
        <v>102</v>
      </c>
      <c r="D171">
        <v>107</v>
      </c>
      <c r="E171">
        <v>107</v>
      </c>
      <c r="F171" t="s">
        <v>1448</v>
      </c>
    </row>
    <row r="172" spans="1:6" x14ac:dyDescent="0.25">
      <c r="A172" t="s">
        <v>620</v>
      </c>
      <c r="B172">
        <v>121</v>
      </c>
      <c r="C172">
        <v>110</v>
      </c>
      <c r="D172">
        <v>100</v>
      </c>
      <c r="E172">
        <v>110</v>
      </c>
      <c r="F172" t="s">
        <v>1448</v>
      </c>
    </row>
    <row r="173" spans="1:6" x14ac:dyDescent="0.25">
      <c r="A173" t="s">
        <v>700</v>
      </c>
      <c r="B173">
        <v>114</v>
      </c>
      <c r="C173">
        <v>119</v>
      </c>
      <c r="D173">
        <v>110</v>
      </c>
      <c r="E173">
        <v>113</v>
      </c>
      <c r="F173" t="s">
        <v>1448</v>
      </c>
    </row>
    <row r="174" spans="1:6" x14ac:dyDescent="0.25">
      <c r="A174" t="s">
        <v>441</v>
      </c>
      <c r="B174">
        <v>106</v>
      </c>
      <c r="C174">
        <v>105</v>
      </c>
      <c r="D174">
        <v>100</v>
      </c>
      <c r="E174">
        <v>116</v>
      </c>
      <c r="F174" t="s">
        <v>1447</v>
      </c>
    </row>
    <row r="175" spans="1:6" x14ac:dyDescent="0.25">
      <c r="A175" t="s">
        <v>621</v>
      </c>
      <c r="B175">
        <v>92</v>
      </c>
      <c r="C175">
        <v>102</v>
      </c>
      <c r="D175">
        <v>120</v>
      </c>
      <c r="E175">
        <v>121</v>
      </c>
      <c r="F175" t="s">
        <v>1447</v>
      </c>
    </row>
    <row r="176" spans="1:6" x14ac:dyDescent="0.25">
      <c r="A176" t="s">
        <v>395</v>
      </c>
      <c r="B176">
        <v>102</v>
      </c>
      <c r="C176">
        <v>108</v>
      </c>
      <c r="D176">
        <v>114</v>
      </c>
      <c r="E176">
        <v>122</v>
      </c>
      <c r="F176" t="s">
        <v>1447</v>
      </c>
    </row>
    <row r="177" spans="1:6" x14ac:dyDescent="0.25">
      <c r="A177" t="s">
        <v>23</v>
      </c>
      <c r="B177">
        <v>148</v>
      </c>
      <c r="C177">
        <v>145</v>
      </c>
      <c r="D177">
        <v>142</v>
      </c>
      <c r="E177">
        <v>128</v>
      </c>
      <c r="F177" t="s">
        <v>1448</v>
      </c>
    </row>
    <row r="178" spans="1:6" x14ac:dyDescent="0.25">
      <c r="A178" t="s">
        <v>422</v>
      </c>
      <c r="B178">
        <v>130</v>
      </c>
      <c r="C178">
        <v>126</v>
      </c>
      <c r="D178">
        <v>130</v>
      </c>
      <c r="E178">
        <v>133</v>
      </c>
      <c r="F178" t="s">
        <v>1447</v>
      </c>
    </row>
    <row r="179" spans="1:6" x14ac:dyDescent="0.25">
      <c r="A179" t="s">
        <v>568</v>
      </c>
      <c r="B179">
        <v>141</v>
      </c>
      <c r="C179">
        <v>137</v>
      </c>
      <c r="D179">
        <v>130</v>
      </c>
      <c r="E179">
        <v>138</v>
      </c>
      <c r="F179" t="s">
        <v>1448</v>
      </c>
    </row>
    <row r="180" spans="1:6" x14ac:dyDescent="0.25">
      <c r="A180" t="s">
        <v>324</v>
      </c>
      <c r="B180">
        <v>174</v>
      </c>
      <c r="C180">
        <v>185</v>
      </c>
      <c r="D180">
        <v>163</v>
      </c>
      <c r="E180">
        <v>140</v>
      </c>
      <c r="F180" t="s">
        <v>1448</v>
      </c>
    </row>
    <row r="181" spans="1:6" x14ac:dyDescent="0.25">
      <c r="A181" t="s">
        <v>398</v>
      </c>
      <c r="B181">
        <v>123</v>
      </c>
      <c r="C181">
        <v>130</v>
      </c>
      <c r="D181">
        <v>145</v>
      </c>
      <c r="E181">
        <v>142</v>
      </c>
      <c r="F181" t="s">
        <v>1447</v>
      </c>
    </row>
    <row r="182" spans="1:6" x14ac:dyDescent="0.25">
      <c r="A182" t="s">
        <v>711</v>
      </c>
      <c r="B182">
        <v>250</v>
      </c>
      <c r="C182">
        <v>240</v>
      </c>
      <c r="D182">
        <v>137</v>
      </c>
      <c r="E182">
        <v>142</v>
      </c>
      <c r="F182" t="s">
        <v>1448</v>
      </c>
    </row>
    <row r="183" spans="1:6" x14ac:dyDescent="0.25">
      <c r="A183" t="s">
        <v>562</v>
      </c>
      <c r="B183">
        <v>120</v>
      </c>
      <c r="C183">
        <v>113</v>
      </c>
      <c r="D183">
        <v>115</v>
      </c>
      <c r="E183">
        <v>146</v>
      </c>
      <c r="F183" t="s">
        <v>1447</v>
      </c>
    </row>
    <row r="184" spans="1:6" x14ac:dyDescent="0.25">
      <c r="A184" t="s">
        <v>503</v>
      </c>
      <c r="B184">
        <v>95</v>
      </c>
      <c r="C184">
        <v>95</v>
      </c>
      <c r="D184">
        <v>144</v>
      </c>
      <c r="E184">
        <v>154</v>
      </c>
      <c r="F184" t="s">
        <v>1447</v>
      </c>
    </row>
    <row r="185" spans="1:6" x14ac:dyDescent="0.25">
      <c r="A185" t="s">
        <v>602</v>
      </c>
      <c r="B185">
        <v>252</v>
      </c>
      <c r="C185">
        <v>268</v>
      </c>
      <c r="D185">
        <v>151</v>
      </c>
      <c r="E185">
        <v>167</v>
      </c>
      <c r="F185" t="s">
        <v>1448</v>
      </c>
    </row>
    <row r="186" spans="1:6" x14ac:dyDescent="0.25">
      <c r="A186" t="s">
        <v>514</v>
      </c>
      <c r="B186">
        <v>38</v>
      </c>
      <c r="C186">
        <v>47</v>
      </c>
      <c r="D186">
        <v>198</v>
      </c>
      <c r="E186">
        <v>171</v>
      </c>
      <c r="F186" t="s">
        <v>1447</v>
      </c>
    </row>
    <row r="187" spans="1:6" x14ac:dyDescent="0.25">
      <c r="A187" t="s">
        <v>490</v>
      </c>
      <c r="B187">
        <v>274</v>
      </c>
      <c r="C187">
        <v>266</v>
      </c>
      <c r="D187">
        <v>252</v>
      </c>
      <c r="E187">
        <v>183</v>
      </c>
      <c r="F187" t="s">
        <v>1448</v>
      </c>
    </row>
    <row r="188" spans="1:6" x14ac:dyDescent="0.25">
      <c r="A188" t="s">
        <v>606</v>
      </c>
      <c r="B188">
        <v>552</v>
      </c>
      <c r="C188">
        <v>739</v>
      </c>
      <c r="D188">
        <v>434</v>
      </c>
      <c r="E188">
        <v>183</v>
      </c>
      <c r="F188" t="s">
        <v>1448</v>
      </c>
    </row>
    <row r="189" spans="1:6" x14ac:dyDescent="0.25">
      <c r="A189" t="s">
        <v>377</v>
      </c>
      <c r="B189">
        <v>170</v>
      </c>
      <c r="C189">
        <v>173</v>
      </c>
      <c r="D189">
        <v>168</v>
      </c>
      <c r="E189">
        <v>185</v>
      </c>
      <c r="F189" t="s">
        <v>1447</v>
      </c>
    </row>
    <row r="190" spans="1:6" x14ac:dyDescent="0.25">
      <c r="A190" t="s">
        <v>39</v>
      </c>
      <c r="B190">
        <v>188</v>
      </c>
      <c r="C190">
        <v>175</v>
      </c>
      <c r="D190">
        <v>221</v>
      </c>
      <c r="E190">
        <v>200</v>
      </c>
      <c r="F190" t="s">
        <v>1447</v>
      </c>
    </row>
    <row r="191" spans="1:6" x14ac:dyDescent="0.25">
      <c r="A191" t="s">
        <v>586</v>
      </c>
      <c r="B191">
        <v>261</v>
      </c>
      <c r="C191">
        <v>266</v>
      </c>
      <c r="D191">
        <v>229</v>
      </c>
      <c r="E191">
        <v>216</v>
      </c>
      <c r="F191" t="s">
        <v>1448</v>
      </c>
    </row>
    <row r="192" spans="1:6" x14ac:dyDescent="0.25">
      <c r="A192" t="s">
        <v>36</v>
      </c>
      <c r="B192">
        <v>222</v>
      </c>
      <c r="C192">
        <v>220</v>
      </c>
      <c r="D192">
        <v>217</v>
      </c>
      <c r="E192">
        <v>217</v>
      </c>
      <c r="F192" t="s">
        <v>1448</v>
      </c>
    </row>
    <row r="193" spans="1:6" x14ac:dyDescent="0.25">
      <c r="A193" t="s">
        <v>401</v>
      </c>
      <c r="B193">
        <v>309</v>
      </c>
      <c r="C193">
        <v>301</v>
      </c>
      <c r="D193">
        <v>327</v>
      </c>
      <c r="E193">
        <v>223</v>
      </c>
      <c r="F193" t="s">
        <v>1448</v>
      </c>
    </row>
    <row r="194" spans="1:6" x14ac:dyDescent="0.25">
      <c r="A194" t="s">
        <v>491</v>
      </c>
      <c r="B194">
        <v>144</v>
      </c>
      <c r="C194">
        <v>135</v>
      </c>
      <c r="D194">
        <v>217</v>
      </c>
      <c r="E194">
        <v>223</v>
      </c>
      <c r="F194" t="s">
        <v>1447</v>
      </c>
    </row>
    <row r="195" spans="1:6" x14ac:dyDescent="0.25">
      <c r="A195" t="s">
        <v>368</v>
      </c>
      <c r="B195">
        <v>180</v>
      </c>
      <c r="C195">
        <v>157</v>
      </c>
      <c r="D195">
        <v>182</v>
      </c>
      <c r="E195">
        <v>231</v>
      </c>
      <c r="F195" t="s">
        <v>1447</v>
      </c>
    </row>
    <row r="196" spans="1:6" x14ac:dyDescent="0.25">
      <c r="A196" t="s">
        <v>660</v>
      </c>
      <c r="B196">
        <v>370</v>
      </c>
      <c r="C196">
        <v>330</v>
      </c>
      <c r="D196">
        <v>317</v>
      </c>
      <c r="E196">
        <v>261</v>
      </c>
      <c r="F196" t="s">
        <v>1448</v>
      </c>
    </row>
    <row r="197" spans="1:6" x14ac:dyDescent="0.25">
      <c r="A197" t="s">
        <v>14</v>
      </c>
      <c r="B197">
        <v>311</v>
      </c>
      <c r="C197">
        <v>297</v>
      </c>
      <c r="D197">
        <v>312</v>
      </c>
      <c r="E197">
        <v>277</v>
      </c>
      <c r="F197" t="s">
        <v>1448</v>
      </c>
    </row>
    <row r="198" spans="1:6" x14ac:dyDescent="0.25">
      <c r="A198" t="s">
        <v>10</v>
      </c>
      <c r="B198">
        <v>365</v>
      </c>
      <c r="C198">
        <v>338</v>
      </c>
      <c r="D198">
        <v>323</v>
      </c>
      <c r="E198">
        <v>301</v>
      </c>
      <c r="F198" t="s">
        <v>1448</v>
      </c>
    </row>
    <row r="199" spans="1:6" x14ac:dyDescent="0.25">
      <c r="A199" t="s">
        <v>438</v>
      </c>
      <c r="B199">
        <v>348</v>
      </c>
      <c r="C199">
        <v>322</v>
      </c>
      <c r="D199">
        <v>312</v>
      </c>
      <c r="E199">
        <v>332</v>
      </c>
      <c r="F199" t="s">
        <v>1448</v>
      </c>
    </row>
    <row r="200" spans="1:6" x14ac:dyDescent="0.25">
      <c r="A200" t="s">
        <v>325</v>
      </c>
      <c r="B200">
        <v>358</v>
      </c>
      <c r="C200">
        <v>312</v>
      </c>
      <c r="D200">
        <v>304</v>
      </c>
      <c r="E200">
        <v>340</v>
      </c>
      <c r="F200" t="s">
        <v>1448</v>
      </c>
    </row>
    <row r="201" spans="1:6" x14ac:dyDescent="0.25">
      <c r="A201" t="s">
        <v>424</v>
      </c>
      <c r="B201">
        <v>166</v>
      </c>
      <c r="C201">
        <v>169</v>
      </c>
      <c r="D201">
        <v>150</v>
      </c>
      <c r="E201">
        <v>385</v>
      </c>
      <c r="F201" t="s">
        <v>1447</v>
      </c>
    </row>
    <row r="202" spans="1:6" x14ac:dyDescent="0.25">
      <c r="A202" t="s">
        <v>331</v>
      </c>
      <c r="B202">
        <v>553</v>
      </c>
      <c r="C202">
        <v>550</v>
      </c>
      <c r="D202">
        <v>567</v>
      </c>
      <c r="E202">
        <v>578</v>
      </c>
      <c r="F202" t="s">
        <v>1447</v>
      </c>
    </row>
    <row r="203" spans="1:6" x14ac:dyDescent="0.25">
      <c r="A203" t="s">
        <v>702</v>
      </c>
      <c r="B203">
        <v>708</v>
      </c>
      <c r="C203">
        <v>689</v>
      </c>
      <c r="D203">
        <v>578</v>
      </c>
      <c r="E203">
        <v>592</v>
      </c>
      <c r="F203" t="s">
        <v>1448</v>
      </c>
    </row>
    <row r="204" spans="1:6" x14ac:dyDescent="0.25">
      <c r="A204" t="s">
        <v>636</v>
      </c>
      <c r="B204">
        <v>658</v>
      </c>
      <c r="C204">
        <v>641</v>
      </c>
      <c r="D204">
        <v>592</v>
      </c>
      <c r="E204">
        <v>624</v>
      </c>
      <c r="F204" t="s">
        <v>1448</v>
      </c>
    </row>
    <row r="205" spans="1:6" x14ac:dyDescent="0.25">
      <c r="A205" t="s">
        <v>27</v>
      </c>
      <c r="B205">
        <v>653</v>
      </c>
      <c r="C205">
        <v>621</v>
      </c>
      <c r="D205">
        <v>628</v>
      </c>
      <c r="E205">
        <v>632</v>
      </c>
      <c r="F205" t="s">
        <v>1448</v>
      </c>
    </row>
    <row r="206" spans="1:6" x14ac:dyDescent="0.25">
      <c r="A206" t="s">
        <v>506</v>
      </c>
      <c r="B206">
        <v>936</v>
      </c>
      <c r="C206">
        <v>955</v>
      </c>
      <c r="D206">
        <v>725</v>
      </c>
      <c r="E206">
        <v>639</v>
      </c>
      <c r="F206" t="s">
        <v>1448</v>
      </c>
    </row>
    <row r="207" spans="1:6" x14ac:dyDescent="0.25">
      <c r="A207" t="s">
        <v>314</v>
      </c>
      <c r="B207">
        <v>748</v>
      </c>
      <c r="C207">
        <v>758</v>
      </c>
      <c r="D207">
        <v>737</v>
      </c>
      <c r="E207">
        <v>675</v>
      </c>
      <c r="F207" t="s">
        <v>1448</v>
      </c>
    </row>
    <row r="208" spans="1:6" x14ac:dyDescent="0.25">
      <c r="A208" t="s">
        <v>712</v>
      </c>
      <c r="B208">
        <v>805</v>
      </c>
      <c r="C208">
        <v>787</v>
      </c>
      <c r="D208">
        <v>623</v>
      </c>
      <c r="E208">
        <v>749</v>
      </c>
      <c r="F208" t="s">
        <v>1448</v>
      </c>
    </row>
    <row r="209" spans="1:6" x14ac:dyDescent="0.25">
      <c r="A209" t="s">
        <v>315</v>
      </c>
      <c r="B209">
        <v>1066</v>
      </c>
      <c r="C209">
        <v>1054</v>
      </c>
      <c r="D209">
        <v>1104</v>
      </c>
      <c r="E209">
        <v>976</v>
      </c>
      <c r="F209" t="s">
        <v>1448</v>
      </c>
    </row>
    <row r="210" spans="1:6" x14ac:dyDescent="0.25">
      <c r="A210" t="s">
        <v>608</v>
      </c>
      <c r="B210">
        <v>1199</v>
      </c>
      <c r="C210">
        <v>1166</v>
      </c>
      <c r="D210">
        <v>1007</v>
      </c>
      <c r="E210">
        <v>979</v>
      </c>
      <c r="F210" t="s">
        <v>1448</v>
      </c>
    </row>
    <row r="211" spans="1:6" x14ac:dyDescent="0.25">
      <c r="A211" t="s">
        <v>717</v>
      </c>
      <c r="B211">
        <v>1361</v>
      </c>
      <c r="C211">
        <v>1361</v>
      </c>
      <c r="D211">
        <v>992</v>
      </c>
      <c r="E211">
        <v>1119</v>
      </c>
      <c r="F211" t="s">
        <v>1448</v>
      </c>
    </row>
    <row r="212" spans="1:6" x14ac:dyDescent="0.25">
      <c r="A212" t="s">
        <v>310</v>
      </c>
      <c r="B212">
        <v>1490</v>
      </c>
      <c r="C212">
        <v>1440</v>
      </c>
      <c r="D212">
        <v>1380</v>
      </c>
      <c r="E212">
        <v>1160</v>
      </c>
      <c r="F212" t="s">
        <v>1448</v>
      </c>
    </row>
    <row r="213" spans="1:6" x14ac:dyDescent="0.25">
      <c r="A213" t="s">
        <v>565</v>
      </c>
      <c r="B213">
        <v>98</v>
      </c>
      <c r="C213">
        <v>84</v>
      </c>
      <c r="D213">
        <v>134</v>
      </c>
      <c r="E213">
        <v>1168</v>
      </c>
      <c r="F213" t="s">
        <v>1447</v>
      </c>
    </row>
    <row r="214" spans="1:6" x14ac:dyDescent="0.25">
      <c r="A214" t="s">
        <v>644</v>
      </c>
      <c r="B214">
        <v>1508</v>
      </c>
      <c r="C214">
        <v>1386</v>
      </c>
      <c r="D214">
        <v>1321</v>
      </c>
      <c r="E214">
        <v>1341</v>
      </c>
      <c r="F214" t="s">
        <v>1448</v>
      </c>
    </row>
    <row r="215" spans="1:6" x14ac:dyDescent="0.25">
      <c r="A215" t="s">
        <v>6</v>
      </c>
      <c r="B215">
        <v>1865</v>
      </c>
      <c r="C215">
        <v>1782</v>
      </c>
      <c r="D215">
        <v>1535</v>
      </c>
      <c r="E215">
        <v>1648</v>
      </c>
      <c r="F215" t="s">
        <v>1448</v>
      </c>
    </row>
    <row r="216" spans="1:6" x14ac:dyDescent="0.25">
      <c r="A216" t="s">
        <v>510</v>
      </c>
      <c r="B216">
        <v>3343</v>
      </c>
      <c r="C216">
        <v>3213</v>
      </c>
      <c r="D216">
        <v>3090</v>
      </c>
      <c r="E216">
        <v>2392</v>
      </c>
      <c r="F216" t="s">
        <v>1448</v>
      </c>
    </row>
    <row r="217" spans="1:6" x14ac:dyDescent="0.25">
      <c r="A217" t="s">
        <v>407</v>
      </c>
      <c r="B217">
        <v>3120</v>
      </c>
      <c r="C217">
        <v>2891</v>
      </c>
      <c r="D217">
        <v>2696</v>
      </c>
      <c r="E217">
        <v>2576</v>
      </c>
      <c r="F217" t="s">
        <v>1448</v>
      </c>
    </row>
    <row r="218" spans="1:6" x14ac:dyDescent="0.25">
      <c r="A218" t="s">
        <v>481</v>
      </c>
      <c r="B218">
        <v>3047</v>
      </c>
      <c r="C218">
        <v>3053</v>
      </c>
      <c r="D218">
        <v>2849</v>
      </c>
      <c r="E218">
        <v>2790</v>
      </c>
      <c r="F218" t="s">
        <v>1448</v>
      </c>
    </row>
    <row r="219" spans="1:6" x14ac:dyDescent="0.25">
      <c r="A219" t="s">
        <v>640</v>
      </c>
      <c r="B219">
        <v>4893</v>
      </c>
      <c r="C219">
        <v>4667</v>
      </c>
      <c r="D219">
        <v>4105</v>
      </c>
      <c r="E219">
        <v>3980</v>
      </c>
      <c r="F219" t="s">
        <v>1448</v>
      </c>
    </row>
    <row r="220" spans="1:6" x14ac:dyDescent="0.25">
      <c r="A220" t="s">
        <v>592</v>
      </c>
      <c r="B220">
        <v>3782</v>
      </c>
      <c r="C220">
        <v>3779</v>
      </c>
      <c r="D220">
        <v>3885</v>
      </c>
      <c r="E220">
        <v>4064</v>
      </c>
      <c r="F220" t="s">
        <v>1447</v>
      </c>
    </row>
    <row r="221" spans="1:6" x14ac:dyDescent="0.25">
      <c r="A221" t="s">
        <v>655</v>
      </c>
      <c r="B221">
        <v>1350</v>
      </c>
      <c r="C221">
        <v>1339</v>
      </c>
      <c r="D221">
        <v>1405</v>
      </c>
      <c r="E221">
        <v>5731</v>
      </c>
      <c r="F221" t="s">
        <v>1447</v>
      </c>
    </row>
    <row r="222" spans="1:6" x14ac:dyDescent="0.25">
      <c r="A222" t="s">
        <v>412</v>
      </c>
      <c r="B222">
        <v>4293</v>
      </c>
      <c r="C222">
        <v>4394</v>
      </c>
      <c r="D222">
        <v>6234</v>
      </c>
      <c r="E222">
        <v>6889</v>
      </c>
      <c r="F222" t="s">
        <v>1447</v>
      </c>
    </row>
    <row r="223" spans="1:6" x14ac:dyDescent="0.25">
      <c r="A223" t="s">
        <v>725</v>
      </c>
      <c r="B223">
        <v>14119</v>
      </c>
      <c r="C223">
        <v>14358</v>
      </c>
      <c r="D223">
        <v>15302</v>
      </c>
      <c r="E223">
        <v>15933</v>
      </c>
      <c r="F223" t="s">
        <v>1447</v>
      </c>
    </row>
    <row r="224" spans="1:6" x14ac:dyDescent="0.25">
      <c r="A224" t="s">
        <v>286</v>
      </c>
      <c r="B224">
        <v>25103</v>
      </c>
      <c r="C224">
        <v>23870</v>
      </c>
      <c r="D224">
        <v>21905</v>
      </c>
      <c r="E224">
        <v>20234</v>
      </c>
      <c r="F224" t="s">
        <v>1448</v>
      </c>
    </row>
    <row r="225" spans="1:6" x14ac:dyDescent="0.25">
      <c r="A225" t="s">
        <v>531</v>
      </c>
      <c r="B225">
        <v>53491</v>
      </c>
      <c r="C225">
        <v>54039</v>
      </c>
      <c r="D225">
        <v>51662</v>
      </c>
      <c r="E225">
        <v>51003</v>
      </c>
      <c r="F225" t="s">
        <v>1448</v>
      </c>
    </row>
    <row r="226" spans="1:6" x14ac:dyDescent="0.25">
      <c r="A226" t="s">
        <v>557</v>
      </c>
      <c r="B226">
        <v>1139441</v>
      </c>
      <c r="C226">
        <v>1089841</v>
      </c>
      <c r="D226">
        <v>1050630</v>
      </c>
      <c r="E226">
        <v>1051772</v>
      </c>
      <c r="F226" t="s">
        <v>1448</v>
      </c>
    </row>
    <row r="227" spans="1:6" x14ac:dyDescent="0.25">
      <c r="A227" t="s">
        <v>3386</v>
      </c>
      <c r="B227">
        <f>SUM(B1:B226)</f>
        <v>1324651</v>
      </c>
      <c r="C227">
        <f>SUM(C1:C226)</f>
        <v>1273359</v>
      </c>
      <c r="D227">
        <f t="shared" ref="D227" si="0">SUM(D1:D226)</f>
        <v>1229775</v>
      </c>
      <c r="E227">
        <f>SUM(E1:E226)</f>
        <v>1233437</v>
      </c>
    </row>
    <row r="228" spans="1:6" x14ac:dyDescent="0.25">
      <c r="A228" s="55" t="s">
        <v>3385</v>
      </c>
      <c r="B228" s="55"/>
    </row>
    <row r="229" spans="1:6" x14ac:dyDescent="0.25">
      <c r="A229" s="36">
        <v>214635</v>
      </c>
      <c r="B229" s="56">
        <v>1</v>
      </c>
    </row>
    <row r="230" spans="1:6" x14ac:dyDescent="0.25">
      <c r="A230" s="57">
        <f>B226-E226</f>
        <v>87669</v>
      </c>
      <c r="B230" s="58">
        <f>A230/A229</f>
        <v>0.40845621636732127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5C3F-077E-49AC-A5C1-59BB3E181B29}">
  <dimension ref="A1:F482"/>
  <sheetViews>
    <sheetView workbookViewId="0">
      <selection activeCell="H480" sqref="H480"/>
    </sheetView>
  </sheetViews>
  <sheetFormatPr defaultRowHeight="15" x14ac:dyDescent="0.25"/>
  <cols>
    <col min="1" max="1" width="56.7109375" customWidth="1"/>
    <col min="2" max="5" width="10.7109375" bestFit="1" customWidth="1"/>
  </cols>
  <sheetData>
    <row r="1" spans="1:6" x14ac:dyDescent="0.25">
      <c r="A1" t="s">
        <v>1463</v>
      </c>
    </row>
    <row r="2" spans="1:6" x14ac:dyDescent="0.25">
      <c r="A2" t="s">
        <v>3</v>
      </c>
      <c r="B2" s="39">
        <v>44713</v>
      </c>
      <c r="C2" s="39">
        <v>44531</v>
      </c>
      <c r="D2" s="39">
        <v>44166</v>
      </c>
      <c r="E2" s="39">
        <v>43800</v>
      </c>
      <c r="F2" t="s">
        <v>1449</v>
      </c>
    </row>
    <row r="3" spans="1:6" x14ac:dyDescent="0.25">
      <c r="A3" t="s">
        <v>291</v>
      </c>
      <c r="B3">
        <v>1</v>
      </c>
      <c r="C3">
        <v>1</v>
      </c>
      <c r="D3">
        <v>0</v>
      </c>
      <c r="E3">
        <v>0</v>
      </c>
      <c r="F3" t="s">
        <v>1448</v>
      </c>
    </row>
    <row r="4" spans="1:6" x14ac:dyDescent="0.25">
      <c r="A4" t="s">
        <v>297</v>
      </c>
      <c r="B4">
        <v>3</v>
      </c>
      <c r="C4">
        <v>1</v>
      </c>
      <c r="D4">
        <v>0</v>
      </c>
      <c r="E4">
        <v>0</v>
      </c>
      <c r="F4" t="s">
        <v>1448</v>
      </c>
    </row>
    <row r="5" spans="1:6" x14ac:dyDescent="0.25">
      <c r="A5" t="s">
        <v>304</v>
      </c>
      <c r="B5">
        <v>1</v>
      </c>
      <c r="C5">
        <v>0</v>
      </c>
      <c r="D5">
        <v>0</v>
      </c>
      <c r="E5">
        <v>0</v>
      </c>
      <c r="F5" t="s">
        <v>1448</v>
      </c>
    </row>
    <row r="6" spans="1:6" x14ac:dyDescent="0.25">
      <c r="A6" t="s">
        <v>343</v>
      </c>
      <c r="B6">
        <v>6</v>
      </c>
      <c r="C6">
        <v>219</v>
      </c>
      <c r="D6">
        <v>81</v>
      </c>
      <c r="E6">
        <v>0</v>
      </c>
      <c r="F6" t="s">
        <v>1448</v>
      </c>
    </row>
    <row r="7" spans="1:6" x14ac:dyDescent="0.25">
      <c r="A7" t="s">
        <v>96</v>
      </c>
      <c r="B7">
        <v>1</v>
      </c>
      <c r="C7">
        <v>0</v>
      </c>
      <c r="D7">
        <v>0</v>
      </c>
      <c r="E7">
        <v>0</v>
      </c>
      <c r="F7" t="s">
        <v>1448</v>
      </c>
    </row>
    <row r="8" spans="1:6" x14ac:dyDescent="0.25">
      <c r="A8" t="s">
        <v>351</v>
      </c>
      <c r="B8">
        <v>1</v>
      </c>
      <c r="C8">
        <v>1</v>
      </c>
      <c r="D8">
        <v>0</v>
      </c>
      <c r="E8">
        <v>0</v>
      </c>
      <c r="F8" t="s">
        <v>1448</v>
      </c>
    </row>
    <row r="9" spans="1:6" x14ac:dyDescent="0.25">
      <c r="A9" t="s">
        <v>376</v>
      </c>
      <c r="B9">
        <v>1</v>
      </c>
      <c r="C9">
        <v>0</v>
      </c>
      <c r="D9">
        <v>0</v>
      </c>
      <c r="E9">
        <v>0</v>
      </c>
      <c r="F9" t="s">
        <v>1448</v>
      </c>
    </row>
    <row r="10" spans="1:6" x14ac:dyDescent="0.25">
      <c r="A10" t="s">
        <v>404</v>
      </c>
      <c r="B10">
        <v>0</v>
      </c>
      <c r="C10">
        <v>0</v>
      </c>
      <c r="D10">
        <v>0</v>
      </c>
      <c r="E10">
        <v>0</v>
      </c>
      <c r="F10" t="s">
        <v>1461</v>
      </c>
    </row>
    <row r="11" spans="1:6" x14ac:dyDescent="0.25">
      <c r="A11" t="s">
        <v>415</v>
      </c>
      <c r="B11">
        <v>1</v>
      </c>
      <c r="C11">
        <v>1</v>
      </c>
      <c r="D11">
        <v>1</v>
      </c>
      <c r="E11">
        <v>0</v>
      </c>
      <c r="F11" t="s">
        <v>1448</v>
      </c>
    </row>
    <row r="12" spans="1:6" x14ac:dyDescent="0.25">
      <c r="A12" t="s">
        <v>436</v>
      </c>
      <c r="B12">
        <v>0</v>
      </c>
      <c r="C12">
        <v>1</v>
      </c>
      <c r="D12">
        <v>0</v>
      </c>
      <c r="E12">
        <v>0</v>
      </c>
      <c r="F12" t="s">
        <v>1461</v>
      </c>
    </row>
    <row r="13" spans="1:6" x14ac:dyDescent="0.25">
      <c r="A13" t="s">
        <v>467</v>
      </c>
      <c r="B13">
        <v>1</v>
      </c>
      <c r="C13">
        <v>1</v>
      </c>
      <c r="D13">
        <v>4</v>
      </c>
      <c r="E13">
        <v>0</v>
      </c>
      <c r="F13" t="s">
        <v>1448</v>
      </c>
    </row>
    <row r="14" spans="1:6" x14ac:dyDescent="0.25">
      <c r="A14" t="s">
        <v>470</v>
      </c>
      <c r="B14">
        <v>0</v>
      </c>
      <c r="C14">
        <v>1</v>
      </c>
      <c r="D14">
        <v>0</v>
      </c>
      <c r="E14">
        <v>0</v>
      </c>
      <c r="F14" t="s">
        <v>1461</v>
      </c>
    </row>
    <row r="15" spans="1:6" x14ac:dyDescent="0.25">
      <c r="A15" t="s">
        <v>533</v>
      </c>
      <c r="B15">
        <v>1</v>
      </c>
      <c r="C15">
        <v>0</v>
      </c>
      <c r="D15">
        <v>0</v>
      </c>
      <c r="E15">
        <v>0</v>
      </c>
      <c r="F15" t="s">
        <v>1448</v>
      </c>
    </row>
    <row r="16" spans="1:6" x14ac:dyDescent="0.25">
      <c r="A16" t="s">
        <v>535</v>
      </c>
      <c r="B16">
        <v>13</v>
      </c>
      <c r="C16">
        <v>0</v>
      </c>
      <c r="D16">
        <v>0</v>
      </c>
      <c r="E16">
        <v>0</v>
      </c>
      <c r="F16" t="s">
        <v>1448</v>
      </c>
    </row>
    <row r="17" spans="1:6" x14ac:dyDescent="0.25">
      <c r="A17" t="s">
        <v>548</v>
      </c>
      <c r="B17">
        <v>1</v>
      </c>
      <c r="C17">
        <v>1</v>
      </c>
      <c r="D17">
        <v>0</v>
      </c>
      <c r="E17">
        <v>0</v>
      </c>
      <c r="F17" t="s">
        <v>1448</v>
      </c>
    </row>
    <row r="18" spans="1:6" x14ac:dyDescent="0.25">
      <c r="A18" t="s">
        <v>564</v>
      </c>
      <c r="B18">
        <v>6</v>
      </c>
      <c r="C18">
        <v>5</v>
      </c>
      <c r="D18">
        <v>0</v>
      </c>
      <c r="E18">
        <v>0</v>
      </c>
      <c r="F18" t="s">
        <v>1448</v>
      </c>
    </row>
    <row r="19" spans="1:6" x14ac:dyDescent="0.25">
      <c r="A19" t="s">
        <v>572</v>
      </c>
      <c r="B19">
        <v>1</v>
      </c>
      <c r="C19">
        <v>1</v>
      </c>
      <c r="D19">
        <v>0</v>
      </c>
      <c r="E19">
        <v>0</v>
      </c>
      <c r="F19" t="s">
        <v>1448</v>
      </c>
    </row>
    <row r="20" spans="1:6" x14ac:dyDescent="0.25">
      <c r="A20" t="s">
        <v>584</v>
      </c>
      <c r="B20">
        <v>0</v>
      </c>
      <c r="C20">
        <v>1</v>
      </c>
      <c r="D20">
        <v>0</v>
      </c>
      <c r="E20">
        <v>0</v>
      </c>
      <c r="F20" t="s">
        <v>1461</v>
      </c>
    </row>
    <row r="21" spans="1:6" x14ac:dyDescent="0.25">
      <c r="A21" t="s">
        <v>585</v>
      </c>
      <c r="B21">
        <v>2</v>
      </c>
      <c r="C21">
        <v>2</v>
      </c>
      <c r="D21">
        <v>1</v>
      </c>
      <c r="E21">
        <v>0</v>
      </c>
      <c r="F21" t="s">
        <v>1448</v>
      </c>
    </row>
    <row r="22" spans="1:6" x14ac:dyDescent="0.25">
      <c r="A22" t="s">
        <v>41</v>
      </c>
      <c r="B22">
        <v>0</v>
      </c>
      <c r="C22">
        <v>0</v>
      </c>
      <c r="D22">
        <v>0</v>
      </c>
      <c r="E22">
        <v>0</v>
      </c>
      <c r="F22" t="s">
        <v>1461</v>
      </c>
    </row>
    <row r="23" spans="1:6" x14ac:dyDescent="0.25">
      <c r="A23" t="s">
        <v>658</v>
      </c>
      <c r="B23">
        <v>2</v>
      </c>
      <c r="C23">
        <v>1</v>
      </c>
      <c r="D23">
        <v>1</v>
      </c>
      <c r="E23">
        <v>0</v>
      </c>
      <c r="F23" t="s">
        <v>1448</v>
      </c>
    </row>
    <row r="24" spans="1:6" x14ac:dyDescent="0.25">
      <c r="A24" t="s">
        <v>664</v>
      </c>
      <c r="B24">
        <v>1</v>
      </c>
      <c r="C24">
        <v>1</v>
      </c>
      <c r="D24">
        <v>0</v>
      </c>
      <c r="E24">
        <v>0</v>
      </c>
      <c r="F24" t="s">
        <v>1448</v>
      </c>
    </row>
    <row r="25" spans="1:6" x14ac:dyDescent="0.25">
      <c r="A25" t="s">
        <v>665</v>
      </c>
      <c r="B25">
        <v>6</v>
      </c>
      <c r="C25">
        <v>6</v>
      </c>
      <c r="D25">
        <v>0</v>
      </c>
      <c r="E25">
        <v>0</v>
      </c>
      <c r="F25" t="s">
        <v>1448</v>
      </c>
    </row>
    <row r="26" spans="1:6" x14ac:dyDescent="0.25">
      <c r="A26" t="s">
        <v>681</v>
      </c>
      <c r="B26">
        <v>1</v>
      </c>
      <c r="C26">
        <v>0</v>
      </c>
      <c r="D26">
        <v>0</v>
      </c>
      <c r="E26">
        <v>0</v>
      </c>
      <c r="F26" t="s">
        <v>1448</v>
      </c>
    </row>
    <row r="27" spans="1:6" x14ac:dyDescent="0.25">
      <c r="A27" t="s">
        <v>687</v>
      </c>
      <c r="B27">
        <v>1</v>
      </c>
      <c r="C27">
        <v>1</v>
      </c>
      <c r="D27">
        <v>1</v>
      </c>
      <c r="E27">
        <v>0</v>
      </c>
      <c r="F27" t="s">
        <v>1448</v>
      </c>
    </row>
    <row r="28" spans="1:6" x14ac:dyDescent="0.25">
      <c r="A28" t="s">
        <v>698</v>
      </c>
      <c r="B28">
        <v>1</v>
      </c>
      <c r="C28">
        <v>1</v>
      </c>
      <c r="D28">
        <v>0</v>
      </c>
      <c r="E28">
        <v>0</v>
      </c>
      <c r="F28" t="s">
        <v>1448</v>
      </c>
    </row>
    <row r="29" spans="1:6" x14ac:dyDescent="0.25">
      <c r="A29" t="s">
        <v>708</v>
      </c>
      <c r="B29">
        <v>1</v>
      </c>
      <c r="C29">
        <v>1</v>
      </c>
      <c r="D29">
        <v>0</v>
      </c>
      <c r="E29">
        <v>0</v>
      </c>
      <c r="F29" t="s">
        <v>1448</v>
      </c>
    </row>
    <row r="30" spans="1:6" x14ac:dyDescent="0.25">
      <c r="A30" t="s">
        <v>723</v>
      </c>
      <c r="B30">
        <v>2</v>
      </c>
      <c r="C30">
        <v>4</v>
      </c>
      <c r="D30">
        <v>4</v>
      </c>
      <c r="E30">
        <v>0</v>
      </c>
      <c r="F30" t="s">
        <v>1448</v>
      </c>
    </row>
    <row r="31" spans="1:6" x14ac:dyDescent="0.25">
      <c r="A31" t="s">
        <v>738</v>
      </c>
      <c r="B31">
        <v>0</v>
      </c>
      <c r="C31">
        <v>2</v>
      </c>
      <c r="D31">
        <v>0</v>
      </c>
      <c r="E31">
        <v>0</v>
      </c>
      <c r="F31" t="s">
        <v>1461</v>
      </c>
    </row>
    <row r="32" spans="1:6" x14ac:dyDescent="0.25">
      <c r="A32" t="s">
        <v>776</v>
      </c>
      <c r="B32">
        <v>0</v>
      </c>
      <c r="C32">
        <v>1</v>
      </c>
      <c r="D32">
        <v>1</v>
      </c>
      <c r="E32">
        <v>0</v>
      </c>
      <c r="F32" t="s">
        <v>1461</v>
      </c>
    </row>
    <row r="33" spans="1:6" x14ac:dyDescent="0.25">
      <c r="A33" t="s">
        <v>786</v>
      </c>
      <c r="B33">
        <v>2</v>
      </c>
      <c r="C33">
        <v>0</v>
      </c>
      <c r="D33">
        <v>0</v>
      </c>
      <c r="E33">
        <v>0</v>
      </c>
      <c r="F33" t="s">
        <v>1448</v>
      </c>
    </row>
    <row r="34" spans="1:6" x14ac:dyDescent="0.25">
      <c r="A34" t="s">
        <v>788</v>
      </c>
      <c r="B34">
        <v>0</v>
      </c>
      <c r="C34">
        <v>1</v>
      </c>
      <c r="D34">
        <v>1</v>
      </c>
      <c r="E34">
        <v>0</v>
      </c>
      <c r="F34" t="s">
        <v>1461</v>
      </c>
    </row>
    <row r="35" spans="1:6" x14ac:dyDescent="0.25">
      <c r="A35" t="s">
        <v>59</v>
      </c>
      <c r="B35">
        <v>0</v>
      </c>
      <c r="C35">
        <v>0</v>
      </c>
      <c r="D35">
        <v>1</v>
      </c>
      <c r="E35">
        <v>0</v>
      </c>
      <c r="F35" t="s">
        <v>1461</v>
      </c>
    </row>
    <row r="36" spans="1:6" x14ac:dyDescent="0.25">
      <c r="A36" t="s">
        <v>812</v>
      </c>
      <c r="B36">
        <v>0</v>
      </c>
      <c r="C36">
        <v>0</v>
      </c>
      <c r="D36">
        <v>0</v>
      </c>
      <c r="E36">
        <v>0</v>
      </c>
      <c r="F36" t="s">
        <v>1461</v>
      </c>
    </row>
    <row r="37" spans="1:6" x14ac:dyDescent="0.25">
      <c r="A37" t="s">
        <v>63</v>
      </c>
      <c r="B37">
        <v>4</v>
      </c>
      <c r="C37">
        <v>4</v>
      </c>
      <c r="D37">
        <v>4</v>
      </c>
      <c r="E37">
        <v>0</v>
      </c>
      <c r="F37" t="s">
        <v>1448</v>
      </c>
    </row>
    <row r="38" spans="1:6" x14ac:dyDescent="0.25">
      <c r="A38" t="s">
        <v>838</v>
      </c>
      <c r="B38">
        <v>0</v>
      </c>
      <c r="C38">
        <v>0</v>
      </c>
      <c r="D38">
        <v>1</v>
      </c>
      <c r="E38">
        <v>0</v>
      </c>
      <c r="F38" t="s">
        <v>1461</v>
      </c>
    </row>
    <row r="39" spans="1:6" x14ac:dyDescent="0.25">
      <c r="A39" t="s">
        <v>859</v>
      </c>
      <c r="B39">
        <v>4</v>
      </c>
      <c r="C39">
        <v>9</v>
      </c>
      <c r="D39">
        <v>2</v>
      </c>
      <c r="E39">
        <v>0</v>
      </c>
      <c r="F39" t="s">
        <v>1448</v>
      </c>
    </row>
    <row r="40" spans="1:6" x14ac:dyDescent="0.25">
      <c r="A40" t="s">
        <v>868</v>
      </c>
      <c r="B40">
        <v>1</v>
      </c>
      <c r="C40">
        <v>0</v>
      </c>
      <c r="D40">
        <v>0</v>
      </c>
      <c r="E40">
        <v>0</v>
      </c>
      <c r="F40" t="s">
        <v>1448</v>
      </c>
    </row>
    <row r="41" spans="1:6" x14ac:dyDescent="0.25">
      <c r="A41" t="s">
        <v>901</v>
      </c>
      <c r="B41">
        <v>159</v>
      </c>
      <c r="C41">
        <v>172</v>
      </c>
      <c r="D41">
        <v>0</v>
      </c>
      <c r="E41">
        <v>0</v>
      </c>
      <c r="F41" t="s">
        <v>1448</v>
      </c>
    </row>
    <row r="42" spans="1:6" x14ac:dyDescent="0.25">
      <c r="A42" t="s">
        <v>906</v>
      </c>
      <c r="B42">
        <v>14</v>
      </c>
      <c r="C42">
        <v>16</v>
      </c>
      <c r="D42">
        <v>58</v>
      </c>
      <c r="E42">
        <v>0</v>
      </c>
      <c r="F42" t="s">
        <v>1448</v>
      </c>
    </row>
    <row r="43" spans="1:6" x14ac:dyDescent="0.25">
      <c r="A43" t="s">
        <v>907</v>
      </c>
      <c r="B43">
        <v>0</v>
      </c>
      <c r="C43">
        <v>1</v>
      </c>
      <c r="D43">
        <v>1</v>
      </c>
      <c r="E43">
        <v>0</v>
      </c>
      <c r="F43" t="s">
        <v>1461</v>
      </c>
    </row>
    <row r="44" spans="1:6" x14ac:dyDescent="0.25">
      <c r="A44" t="s">
        <v>167</v>
      </c>
      <c r="B44">
        <v>1</v>
      </c>
      <c r="C44">
        <v>1</v>
      </c>
      <c r="D44">
        <v>0</v>
      </c>
      <c r="E44">
        <v>0</v>
      </c>
      <c r="F44" t="s">
        <v>1448</v>
      </c>
    </row>
    <row r="45" spans="1:6" x14ac:dyDescent="0.25">
      <c r="A45" t="s">
        <v>911</v>
      </c>
      <c r="B45">
        <v>8756</v>
      </c>
      <c r="C45">
        <v>7330</v>
      </c>
      <c r="D45">
        <v>6845</v>
      </c>
      <c r="E45">
        <v>0</v>
      </c>
      <c r="F45" t="s">
        <v>1448</v>
      </c>
    </row>
    <row r="46" spans="1:6" x14ac:dyDescent="0.25">
      <c r="A46" t="s">
        <v>171</v>
      </c>
      <c r="B46">
        <v>1</v>
      </c>
      <c r="C46">
        <v>0</v>
      </c>
      <c r="D46">
        <v>0</v>
      </c>
      <c r="E46">
        <v>0</v>
      </c>
      <c r="F46" t="s">
        <v>1448</v>
      </c>
    </row>
    <row r="47" spans="1:6" x14ac:dyDescent="0.25">
      <c r="A47" t="s">
        <v>76</v>
      </c>
      <c r="B47">
        <v>19</v>
      </c>
      <c r="C47">
        <v>5</v>
      </c>
      <c r="D47">
        <v>2</v>
      </c>
      <c r="E47">
        <v>0</v>
      </c>
      <c r="F47" t="s">
        <v>1448</v>
      </c>
    </row>
    <row r="48" spans="1:6" x14ac:dyDescent="0.25">
      <c r="A48" t="s">
        <v>913</v>
      </c>
      <c r="B48">
        <v>0</v>
      </c>
      <c r="C48">
        <v>2</v>
      </c>
      <c r="D48">
        <v>0</v>
      </c>
      <c r="E48">
        <v>0</v>
      </c>
      <c r="F48" t="s">
        <v>1461</v>
      </c>
    </row>
    <row r="49" spans="1:6" x14ac:dyDescent="0.25">
      <c r="A49" t="s">
        <v>916</v>
      </c>
      <c r="B49">
        <v>129</v>
      </c>
      <c r="C49">
        <v>121</v>
      </c>
      <c r="D49">
        <v>24</v>
      </c>
      <c r="E49">
        <v>0</v>
      </c>
      <c r="F49" t="s">
        <v>1448</v>
      </c>
    </row>
    <row r="50" spans="1:6" x14ac:dyDescent="0.25">
      <c r="A50" t="s">
        <v>917</v>
      </c>
      <c r="B50">
        <v>6</v>
      </c>
      <c r="C50">
        <v>6</v>
      </c>
      <c r="D50">
        <v>0</v>
      </c>
      <c r="E50">
        <v>0</v>
      </c>
      <c r="F50" t="s">
        <v>1448</v>
      </c>
    </row>
    <row r="51" spans="1:6" x14ac:dyDescent="0.25">
      <c r="A51" t="s">
        <v>919</v>
      </c>
      <c r="B51">
        <v>48</v>
      </c>
      <c r="C51">
        <v>48</v>
      </c>
      <c r="D51">
        <v>0</v>
      </c>
      <c r="E51">
        <v>0</v>
      </c>
      <c r="F51" t="s">
        <v>1448</v>
      </c>
    </row>
    <row r="52" spans="1:6" x14ac:dyDescent="0.25">
      <c r="A52" t="s">
        <v>920</v>
      </c>
      <c r="B52">
        <v>15</v>
      </c>
      <c r="C52">
        <v>16</v>
      </c>
      <c r="D52">
        <v>8</v>
      </c>
      <c r="E52">
        <v>0</v>
      </c>
      <c r="F52" t="s">
        <v>1448</v>
      </c>
    </row>
    <row r="53" spans="1:6" x14ac:dyDescent="0.25">
      <c r="A53" t="s">
        <v>921</v>
      </c>
      <c r="B53">
        <v>1</v>
      </c>
      <c r="C53">
        <v>0</v>
      </c>
      <c r="D53">
        <v>0</v>
      </c>
      <c r="E53">
        <v>0</v>
      </c>
      <c r="F53" t="s">
        <v>1448</v>
      </c>
    </row>
    <row r="54" spans="1:6" x14ac:dyDescent="0.25">
      <c r="A54" t="s">
        <v>923</v>
      </c>
      <c r="B54">
        <v>2173</v>
      </c>
      <c r="C54">
        <v>1287</v>
      </c>
      <c r="D54">
        <v>317</v>
      </c>
      <c r="E54">
        <v>0</v>
      </c>
      <c r="F54" t="s">
        <v>1448</v>
      </c>
    </row>
    <row r="55" spans="1:6" x14ac:dyDescent="0.25">
      <c r="A55" t="s">
        <v>924</v>
      </c>
      <c r="B55">
        <v>2</v>
      </c>
      <c r="C55">
        <v>0</v>
      </c>
      <c r="D55">
        <v>0</v>
      </c>
      <c r="E55">
        <v>0</v>
      </c>
      <c r="F55" t="s">
        <v>1448</v>
      </c>
    </row>
    <row r="56" spans="1:6" x14ac:dyDescent="0.25">
      <c r="A56" t="s">
        <v>928</v>
      </c>
      <c r="B56">
        <v>1214</v>
      </c>
      <c r="C56">
        <v>0</v>
      </c>
      <c r="D56">
        <v>0</v>
      </c>
      <c r="E56">
        <v>0</v>
      </c>
      <c r="F56" t="s">
        <v>1448</v>
      </c>
    </row>
    <row r="57" spans="1:6" x14ac:dyDescent="0.25">
      <c r="A57" t="s">
        <v>187</v>
      </c>
      <c r="B57">
        <v>3</v>
      </c>
      <c r="C57">
        <v>0</v>
      </c>
      <c r="D57">
        <v>0</v>
      </c>
      <c r="E57">
        <v>0</v>
      </c>
      <c r="F57" t="s">
        <v>1448</v>
      </c>
    </row>
    <row r="58" spans="1:6" x14ac:dyDescent="0.25">
      <c r="A58" t="s">
        <v>294</v>
      </c>
      <c r="B58">
        <v>0</v>
      </c>
      <c r="C58">
        <v>1</v>
      </c>
      <c r="D58">
        <v>1</v>
      </c>
      <c r="E58">
        <v>1</v>
      </c>
      <c r="F58" t="s">
        <v>1447</v>
      </c>
    </row>
    <row r="59" spans="1:6" x14ac:dyDescent="0.25">
      <c r="A59" t="s">
        <v>302</v>
      </c>
      <c r="B59">
        <v>1</v>
      </c>
      <c r="C59">
        <v>1</v>
      </c>
      <c r="D59">
        <v>1</v>
      </c>
      <c r="E59">
        <v>1</v>
      </c>
      <c r="F59" t="s">
        <v>1461</v>
      </c>
    </row>
    <row r="60" spans="1:6" x14ac:dyDescent="0.25">
      <c r="A60" t="s">
        <v>317</v>
      </c>
      <c r="B60">
        <v>1</v>
      </c>
      <c r="C60">
        <v>1</v>
      </c>
      <c r="D60">
        <v>1</v>
      </c>
      <c r="E60">
        <v>1</v>
      </c>
      <c r="F60" t="s">
        <v>1461</v>
      </c>
    </row>
    <row r="61" spans="1:6" x14ac:dyDescent="0.25">
      <c r="A61" t="s">
        <v>8</v>
      </c>
      <c r="B61">
        <v>2</v>
      </c>
      <c r="C61">
        <v>2</v>
      </c>
      <c r="D61">
        <v>1</v>
      </c>
      <c r="E61">
        <v>1</v>
      </c>
      <c r="F61" t="s">
        <v>1448</v>
      </c>
    </row>
    <row r="62" spans="1:6" x14ac:dyDescent="0.25">
      <c r="A62" t="s">
        <v>347</v>
      </c>
      <c r="B62">
        <v>6</v>
      </c>
      <c r="C62">
        <v>6</v>
      </c>
      <c r="D62">
        <v>4</v>
      </c>
      <c r="E62">
        <v>1</v>
      </c>
      <c r="F62" t="s">
        <v>1448</v>
      </c>
    </row>
    <row r="63" spans="1:6" x14ac:dyDescent="0.25">
      <c r="A63" t="s">
        <v>356</v>
      </c>
      <c r="B63">
        <v>1</v>
      </c>
      <c r="C63">
        <v>1</v>
      </c>
      <c r="D63">
        <v>1</v>
      </c>
      <c r="E63">
        <v>1</v>
      </c>
      <c r="F63" t="s">
        <v>1461</v>
      </c>
    </row>
    <row r="64" spans="1:6" x14ac:dyDescent="0.25">
      <c r="A64" t="s">
        <v>369</v>
      </c>
      <c r="B64">
        <v>0</v>
      </c>
      <c r="C64">
        <v>0</v>
      </c>
      <c r="D64">
        <v>1</v>
      </c>
      <c r="E64">
        <v>1</v>
      </c>
      <c r="F64" t="s">
        <v>1447</v>
      </c>
    </row>
    <row r="65" spans="1:6" x14ac:dyDescent="0.25">
      <c r="A65" t="s">
        <v>371</v>
      </c>
      <c r="B65">
        <v>19</v>
      </c>
      <c r="C65">
        <v>1</v>
      </c>
      <c r="D65">
        <v>1</v>
      </c>
      <c r="E65">
        <v>1</v>
      </c>
      <c r="F65" t="s">
        <v>1448</v>
      </c>
    </row>
    <row r="66" spans="1:6" x14ac:dyDescent="0.25">
      <c r="A66" t="s">
        <v>15</v>
      </c>
      <c r="B66">
        <v>1</v>
      </c>
      <c r="C66">
        <v>3</v>
      </c>
      <c r="D66">
        <v>1</v>
      </c>
      <c r="E66">
        <v>1</v>
      </c>
      <c r="F66" t="s">
        <v>1461</v>
      </c>
    </row>
    <row r="67" spans="1:6" x14ac:dyDescent="0.25">
      <c r="A67" t="s">
        <v>409</v>
      </c>
      <c r="B67">
        <v>25</v>
      </c>
      <c r="C67">
        <v>21</v>
      </c>
      <c r="D67">
        <v>3</v>
      </c>
      <c r="E67">
        <v>1</v>
      </c>
      <c r="F67" t="s">
        <v>1448</v>
      </c>
    </row>
    <row r="68" spans="1:6" x14ac:dyDescent="0.25">
      <c r="A68" t="s">
        <v>16</v>
      </c>
      <c r="B68">
        <v>1</v>
      </c>
      <c r="C68">
        <v>1</v>
      </c>
      <c r="D68">
        <v>1</v>
      </c>
      <c r="E68">
        <v>1</v>
      </c>
      <c r="F68" t="s">
        <v>1461</v>
      </c>
    </row>
    <row r="69" spans="1:6" x14ac:dyDescent="0.25">
      <c r="A69" t="s">
        <v>17</v>
      </c>
      <c r="B69">
        <v>0</v>
      </c>
      <c r="C69">
        <v>0</v>
      </c>
      <c r="D69">
        <v>0</v>
      </c>
      <c r="E69">
        <v>1</v>
      </c>
      <c r="F69" t="s">
        <v>1447</v>
      </c>
    </row>
    <row r="70" spans="1:6" x14ac:dyDescent="0.25">
      <c r="A70" t="s">
        <v>453</v>
      </c>
      <c r="B70">
        <v>1</v>
      </c>
      <c r="C70">
        <v>1</v>
      </c>
      <c r="D70">
        <v>1</v>
      </c>
      <c r="E70">
        <v>1</v>
      </c>
      <c r="F70" t="s">
        <v>1461</v>
      </c>
    </row>
    <row r="71" spans="1:6" x14ac:dyDescent="0.25">
      <c r="A71" t="s">
        <v>461</v>
      </c>
      <c r="B71">
        <v>1</v>
      </c>
      <c r="C71">
        <v>1</v>
      </c>
      <c r="D71">
        <v>1</v>
      </c>
      <c r="E71">
        <v>1</v>
      </c>
      <c r="F71" t="s">
        <v>1461</v>
      </c>
    </row>
    <row r="72" spans="1:6" x14ac:dyDescent="0.25">
      <c r="A72" t="s">
        <v>464</v>
      </c>
      <c r="B72">
        <v>5</v>
      </c>
      <c r="C72">
        <v>1</v>
      </c>
      <c r="D72">
        <v>1</v>
      </c>
      <c r="E72">
        <v>1</v>
      </c>
      <c r="F72" t="s">
        <v>1448</v>
      </c>
    </row>
    <row r="73" spans="1:6" x14ac:dyDescent="0.25">
      <c r="A73" t="s">
        <v>495</v>
      </c>
      <c r="B73">
        <v>1</v>
      </c>
      <c r="C73">
        <v>1</v>
      </c>
      <c r="D73">
        <v>1</v>
      </c>
      <c r="E73">
        <v>1</v>
      </c>
      <c r="F73" t="s">
        <v>1461</v>
      </c>
    </row>
    <row r="74" spans="1:6" x14ac:dyDescent="0.25">
      <c r="A74" t="s">
        <v>502</v>
      </c>
      <c r="B74">
        <v>0</v>
      </c>
      <c r="C74">
        <v>0</v>
      </c>
      <c r="D74">
        <v>0</v>
      </c>
      <c r="E74">
        <v>1</v>
      </c>
      <c r="F74" t="s">
        <v>1447</v>
      </c>
    </row>
    <row r="75" spans="1:6" x14ac:dyDescent="0.25">
      <c r="A75" t="s">
        <v>511</v>
      </c>
      <c r="B75">
        <v>1</v>
      </c>
      <c r="C75">
        <v>1</v>
      </c>
      <c r="D75">
        <v>1</v>
      </c>
      <c r="E75">
        <v>1</v>
      </c>
      <c r="F75" t="s">
        <v>1461</v>
      </c>
    </row>
    <row r="76" spans="1:6" x14ac:dyDescent="0.25">
      <c r="A76" t="s">
        <v>574</v>
      </c>
      <c r="B76">
        <v>1</v>
      </c>
      <c r="C76">
        <v>1</v>
      </c>
      <c r="D76">
        <v>1</v>
      </c>
      <c r="E76">
        <v>1</v>
      </c>
      <c r="F76" t="s">
        <v>1461</v>
      </c>
    </row>
    <row r="77" spans="1:6" x14ac:dyDescent="0.25">
      <c r="A77" t="s">
        <v>583</v>
      </c>
      <c r="B77">
        <v>0</v>
      </c>
      <c r="C77">
        <v>0</v>
      </c>
      <c r="D77">
        <v>1</v>
      </c>
      <c r="E77">
        <v>1</v>
      </c>
      <c r="F77" t="s">
        <v>1447</v>
      </c>
    </row>
    <row r="78" spans="1:6" x14ac:dyDescent="0.25">
      <c r="A78" t="s">
        <v>600</v>
      </c>
      <c r="B78">
        <v>1</v>
      </c>
      <c r="C78">
        <v>1</v>
      </c>
      <c r="D78">
        <v>1</v>
      </c>
      <c r="E78">
        <v>1</v>
      </c>
      <c r="F78" t="s">
        <v>1461</v>
      </c>
    </row>
    <row r="79" spans="1:6" x14ac:dyDescent="0.25">
      <c r="A79" t="s">
        <v>33</v>
      </c>
      <c r="B79">
        <v>0</v>
      </c>
      <c r="C79">
        <v>0</v>
      </c>
      <c r="D79">
        <v>1</v>
      </c>
      <c r="E79">
        <v>1</v>
      </c>
      <c r="F79" t="s">
        <v>1447</v>
      </c>
    </row>
    <row r="80" spans="1:6" x14ac:dyDescent="0.25">
      <c r="A80" t="s">
        <v>629</v>
      </c>
      <c r="B80">
        <v>0</v>
      </c>
      <c r="C80">
        <v>0</v>
      </c>
      <c r="D80">
        <v>0</v>
      </c>
      <c r="E80">
        <v>1</v>
      </c>
      <c r="F80" t="s">
        <v>1447</v>
      </c>
    </row>
    <row r="81" spans="1:6" x14ac:dyDescent="0.25">
      <c r="A81" t="s">
        <v>649</v>
      </c>
      <c r="B81">
        <v>1</v>
      </c>
      <c r="C81">
        <v>1</v>
      </c>
      <c r="D81">
        <v>1</v>
      </c>
      <c r="E81">
        <v>1</v>
      </c>
      <c r="F81" t="s">
        <v>1461</v>
      </c>
    </row>
    <row r="82" spans="1:6" x14ac:dyDescent="0.25">
      <c r="A82" t="s">
        <v>42</v>
      </c>
      <c r="B82">
        <v>0</v>
      </c>
      <c r="C82">
        <v>0</v>
      </c>
      <c r="D82">
        <v>1</v>
      </c>
      <c r="E82">
        <v>1</v>
      </c>
      <c r="F82" t="s">
        <v>1447</v>
      </c>
    </row>
    <row r="83" spans="1:6" x14ac:dyDescent="0.25">
      <c r="A83" t="s">
        <v>657</v>
      </c>
      <c r="B83">
        <v>2</v>
      </c>
      <c r="C83">
        <v>2</v>
      </c>
      <c r="D83">
        <v>3</v>
      </c>
      <c r="E83">
        <v>1</v>
      </c>
      <c r="F83" t="s">
        <v>1448</v>
      </c>
    </row>
    <row r="84" spans="1:6" x14ac:dyDescent="0.25">
      <c r="A84" t="s">
        <v>661</v>
      </c>
      <c r="B84">
        <v>0</v>
      </c>
      <c r="C84">
        <v>0</v>
      </c>
      <c r="D84">
        <v>0</v>
      </c>
      <c r="E84">
        <v>1</v>
      </c>
      <c r="F84" t="s">
        <v>1447</v>
      </c>
    </row>
    <row r="85" spans="1:6" x14ac:dyDescent="0.25">
      <c r="A85" t="s">
        <v>693</v>
      </c>
      <c r="B85">
        <v>0</v>
      </c>
      <c r="C85">
        <v>0</v>
      </c>
      <c r="D85">
        <v>0</v>
      </c>
      <c r="E85">
        <v>1</v>
      </c>
      <c r="F85" t="s">
        <v>1447</v>
      </c>
    </row>
    <row r="86" spans="1:6" x14ac:dyDescent="0.25">
      <c r="A86" t="s">
        <v>701</v>
      </c>
      <c r="B86">
        <v>0</v>
      </c>
      <c r="C86">
        <v>0</v>
      </c>
      <c r="D86">
        <v>1</v>
      </c>
      <c r="E86">
        <v>1</v>
      </c>
      <c r="F86" t="s">
        <v>1447</v>
      </c>
    </row>
    <row r="87" spans="1:6" x14ac:dyDescent="0.25">
      <c r="A87" t="s">
        <v>704</v>
      </c>
      <c r="B87">
        <v>1</v>
      </c>
      <c r="C87">
        <v>1</v>
      </c>
      <c r="D87">
        <v>0</v>
      </c>
      <c r="E87">
        <v>1</v>
      </c>
      <c r="F87" t="s">
        <v>1461</v>
      </c>
    </row>
    <row r="88" spans="1:6" x14ac:dyDescent="0.25">
      <c r="A88" t="s">
        <v>707</v>
      </c>
      <c r="B88">
        <v>9</v>
      </c>
      <c r="C88">
        <v>9</v>
      </c>
      <c r="D88">
        <v>3</v>
      </c>
      <c r="E88">
        <v>1</v>
      </c>
      <c r="F88" t="s">
        <v>1448</v>
      </c>
    </row>
    <row r="89" spans="1:6" x14ac:dyDescent="0.25">
      <c r="A89" t="s">
        <v>709</v>
      </c>
      <c r="B89">
        <v>1</v>
      </c>
      <c r="C89">
        <v>1</v>
      </c>
      <c r="D89">
        <v>1</v>
      </c>
      <c r="E89">
        <v>1</v>
      </c>
      <c r="F89" t="s">
        <v>1461</v>
      </c>
    </row>
    <row r="90" spans="1:6" x14ac:dyDescent="0.25">
      <c r="A90" t="s">
        <v>714</v>
      </c>
      <c r="B90">
        <v>0</v>
      </c>
      <c r="C90">
        <v>0</v>
      </c>
      <c r="D90">
        <v>1</v>
      </c>
      <c r="E90">
        <v>1</v>
      </c>
      <c r="F90" t="s">
        <v>1447</v>
      </c>
    </row>
    <row r="91" spans="1:6" x14ac:dyDescent="0.25">
      <c r="A91" t="s">
        <v>53</v>
      </c>
      <c r="B91">
        <v>1</v>
      </c>
      <c r="C91">
        <v>1</v>
      </c>
      <c r="D91">
        <v>1</v>
      </c>
      <c r="E91">
        <v>1</v>
      </c>
      <c r="F91" t="s">
        <v>1461</v>
      </c>
    </row>
    <row r="92" spans="1:6" x14ac:dyDescent="0.25">
      <c r="A92" t="s">
        <v>742</v>
      </c>
      <c r="B92">
        <v>3</v>
      </c>
      <c r="C92">
        <v>3</v>
      </c>
      <c r="D92">
        <v>1</v>
      </c>
      <c r="E92">
        <v>1</v>
      </c>
      <c r="F92" t="s">
        <v>1448</v>
      </c>
    </row>
    <row r="93" spans="1:6" x14ac:dyDescent="0.25">
      <c r="A93" t="s">
        <v>759</v>
      </c>
      <c r="B93">
        <v>0</v>
      </c>
      <c r="C93">
        <v>0</v>
      </c>
      <c r="D93">
        <v>0</v>
      </c>
      <c r="E93">
        <v>1</v>
      </c>
      <c r="F93" t="s">
        <v>1447</v>
      </c>
    </row>
    <row r="94" spans="1:6" x14ac:dyDescent="0.25">
      <c r="A94" t="s">
        <v>55</v>
      </c>
      <c r="B94">
        <v>0</v>
      </c>
      <c r="C94">
        <v>0</v>
      </c>
      <c r="D94">
        <v>1</v>
      </c>
      <c r="E94">
        <v>1</v>
      </c>
      <c r="F94" t="s">
        <v>1447</v>
      </c>
    </row>
    <row r="95" spans="1:6" x14ac:dyDescent="0.25">
      <c r="A95" t="s">
        <v>56</v>
      </c>
      <c r="B95">
        <v>0</v>
      </c>
      <c r="C95">
        <v>0</v>
      </c>
      <c r="D95">
        <v>0</v>
      </c>
      <c r="E95">
        <v>1</v>
      </c>
      <c r="F95" t="s">
        <v>1447</v>
      </c>
    </row>
    <row r="96" spans="1:6" x14ac:dyDescent="0.25">
      <c r="A96" t="s">
        <v>791</v>
      </c>
      <c r="B96">
        <v>1</v>
      </c>
      <c r="C96">
        <v>1</v>
      </c>
      <c r="D96">
        <v>1</v>
      </c>
      <c r="E96">
        <v>1</v>
      </c>
      <c r="F96" t="s">
        <v>1461</v>
      </c>
    </row>
    <row r="97" spans="1:6" x14ac:dyDescent="0.25">
      <c r="A97" t="s">
        <v>841</v>
      </c>
      <c r="B97">
        <v>1</v>
      </c>
      <c r="C97">
        <v>1</v>
      </c>
      <c r="D97">
        <v>1</v>
      </c>
      <c r="E97">
        <v>1</v>
      </c>
      <c r="F97" t="s">
        <v>1461</v>
      </c>
    </row>
    <row r="98" spans="1:6" x14ac:dyDescent="0.25">
      <c r="A98" t="s">
        <v>851</v>
      </c>
      <c r="B98">
        <v>0</v>
      </c>
      <c r="C98">
        <v>0</v>
      </c>
      <c r="D98">
        <v>0</v>
      </c>
      <c r="E98">
        <v>1</v>
      </c>
      <c r="F98" t="s">
        <v>1447</v>
      </c>
    </row>
    <row r="99" spans="1:6" x14ac:dyDescent="0.25">
      <c r="A99" t="s">
        <v>64</v>
      </c>
      <c r="B99">
        <v>0</v>
      </c>
      <c r="C99">
        <v>4</v>
      </c>
      <c r="D99">
        <v>1</v>
      </c>
      <c r="E99">
        <v>1</v>
      </c>
      <c r="F99" t="s">
        <v>1447</v>
      </c>
    </row>
    <row r="100" spans="1:6" x14ac:dyDescent="0.25">
      <c r="A100" t="s">
        <v>862</v>
      </c>
      <c r="B100">
        <v>0</v>
      </c>
      <c r="C100">
        <v>0</v>
      </c>
      <c r="D100">
        <v>0</v>
      </c>
      <c r="E100">
        <v>1</v>
      </c>
      <c r="F100" t="s">
        <v>1447</v>
      </c>
    </row>
    <row r="101" spans="1:6" x14ac:dyDescent="0.25">
      <c r="A101" t="s">
        <v>863</v>
      </c>
      <c r="B101">
        <v>0</v>
      </c>
      <c r="C101">
        <v>0</v>
      </c>
      <c r="D101">
        <v>0</v>
      </c>
      <c r="E101">
        <v>1</v>
      </c>
      <c r="F101" t="s">
        <v>1447</v>
      </c>
    </row>
    <row r="102" spans="1:6" x14ac:dyDescent="0.25">
      <c r="A102" t="s">
        <v>931</v>
      </c>
      <c r="B102">
        <v>6198</v>
      </c>
      <c r="C102">
        <v>6297</v>
      </c>
      <c r="D102">
        <v>1</v>
      </c>
      <c r="E102">
        <v>1</v>
      </c>
      <c r="F102" t="s">
        <v>1448</v>
      </c>
    </row>
    <row r="103" spans="1:6" x14ac:dyDescent="0.25">
      <c r="A103" t="s">
        <v>307</v>
      </c>
      <c r="B103">
        <v>5</v>
      </c>
      <c r="C103">
        <v>2</v>
      </c>
      <c r="D103">
        <v>3</v>
      </c>
      <c r="E103">
        <v>2</v>
      </c>
      <c r="F103" t="s">
        <v>1448</v>
      </c>
    </row>
    <row r="104" spans="1:6" x14ac:dyDescent="0.25">
      <c r="A104" t="s">
        <v>316</v>
      </c>
      <c r="B104">
        <v>1</v>
      </c>
      <c r="C104">
        <v>1</v>
      </c>
      <c r="D104">
        <v>1</v>
      </c>
      <c r="E104">
        <v>2</v>
      </c>
      <c r="F104" t="s">
        <v>1447</v>
      </c>
    </row>
    <row r="105" spans="1:6" x14ac:dyDescent="0.25">
      <c r="A105" t="s">
        <v>7</v>
      </c>
      <c r="B105">
        <v>7</v>
      </c>
      <c r="C105">
        <v>7</v>
      </c>
      <c r="D105">
        <v>2</v>
      </c>
      <c r="E105">
        <v>2</v>
      </c>
      <c r="F105" t="s">
        <v>1448</v>
      </c>
    </row>
    <row r="106" spans="1:6" x14ac:dyDescent="0.25">
      <c r="A106" t="s">
        <v>330</v>
      </c>
      <c r="B106">
        <v>2</v>
      </c>
      <c r="C106">
        <v>2</v>
      </c>
      <c r="D106">
        <v>2</v>
      </c>
      <c r="E106">
        <v>2</v>
      </c>
      <c r="F106" t="s">
        <v>1461</v>
      </c>
    </row>
    <row r="107" spans="1:6" x14ac:dyDescent="0.25">
      <c r="A107" t="s">
        <v>338</v>
      </c>
      <c r="B107">
        <v>1</v>
      </c>
      <c r="C107">
        <v>1</v>
      </c>
      <c r="D107">
        <v>2</v>
      </c>
      <c r="E107">
        <v>2</v>
      </c>
      <c r="F107" t="s">
        <v>1447</v>
      </c>
    </row>
    <row r="108" spans="1:6" x14ac:dyDescent="0.25">
      <c r="A108" t="s">
        <v>341</v>
      </c>
      <c r="B108">
        <v>1</v>
      </c>
      <c r="C108">
        <v>5</v>
      </c>
      <c r="D108">
        <v>1</v>
      </c>
      <c r="E108">
        <v>2</v>
      </c>
      <c r="F108" t="s">
        <v>1447</v>
      </c>
    </row>
    <row r="109" spans="1:6" x14ac:dyDescent="0.25">
      <c r="A109" t="s">
        <v>360</v>
      </c>
      <c r="B109">
        <v>197</v>
      </c>
      <c r="C109">
        <v>190</v>
      </c>
      <c r="D109">
        <v>2</v>
      </c>
      <c r="E109">
        <v>2</v>
      </c>
      <c r="F109" t="s">
        <v>1448</v>
      </c>
    </row>
    <row r="110" spans="1:6" x14ac:dyDescent="0.25">
      <c r="A110" t="s">
        <v>366</v>
      </c>
      <c r="B110">
        <v>1</v>
      </c>
      <c r="C110">
        <v>1</v>
      </c>
      <c r="D110">
        <v>2</v>
      </c>
      <c r="E110">
        <v>2</v>
      </c>
      <c r="F110" t="s">
        <v>1447</v>
      </c>
    </row>
    <row r="111" spans="1:6" x14ac:dyDescent="0.25">
      <c r="A111" t="s">
        <v>375</v>
      </c>
      <c r="B111">
        <v>1</v>
      </c>
      <c r="C111">
        <v>1</v>
      </c>
      <c r="D111">
        <v>2</v>
      </c>
      <c r="E111">
        <v>2</v>
      </c>
      <c r="F111" t="s">
        <v>1447</v>
      </c>
    </row>
    <row r="112" spans="1:6" x14ac:dyDescent="0.25">
      <c r="A112" t="s">
        <v>13</v>
      </c>
      <c r="B112">
        <v>2</v>
      </c>
      <c r="C112">
        <v>2</v>
      </c>
      <c r="D112">
        <v>2</v>
      </c>
      <c r="E112">
        <v>2</v>
      </c>
      <c r="F112" t="s">
        <v>1461</v>
      </c>
    </row>
    <row r="113" spans="1:6" x14ac:dyDescent="0.25">
      <c r="A113" t="s">
        <v>399</v>
      </c>
      <c r="B113">
        <v>3</v>
      </c>
      <c r="C113">
        <v>3</v>
      </c>
      <c r="D113">
        <v>3</v>
      </c>
      <c r="E113">
        <v>2</v>
      </c>
      <c r="F113" t="s">
        <v>1448</v>
      </c>
    </row>
    <row r="114" spans="1:6" x14ac:dyDescent="0.25">
      <c r="A114" t="s">
        <v>413</v>
      </c>
      <c r="B114">
        <v>0</v>
      </c>
      <c r="C114">
        <v>0</v>
      </c>
      <c r="D114">
        <v>0</v>
      </c>
      <c r="E114">
        <v>2</v>
      </c>
      <c r="F114" t="s">
        <v>1447</v>
      </c>
    </row>
    <row r="115" spans="1:6" x14ac:dyDescent="0.25">
      <c r="A115" t="s">
        <v>465</v>
      </c>
      <c r="B115">
        <v>2</v>
      </c>
      <c r="C115">
        <v>2</v>
      </c>
      <c r="D115">
        <v>2</v>
      </c>
      <c r="E115">
        <v>2</v>
      </c>
      <c r="F115" t="s">
        <v>1461</v>
      </c>
    </row>
    <row r="116" spans="1:6" x14ac:dyDescent="0.25">
      <c r="A116" t="s">
        <v>515</v>
      </c>
      <c r="B116">
        <v>2</v>
      </c>
      <c r="C116">
        <v>2</v>
      </c>
      <c r="D116">
        <v>2</v>
      </c>
      <c r="E116">
        <v>2</v>
      </c>
      <c r="F116" t="s">
        <v>1461</v>
      </c>
    </row>
    <row r="117" spans="1:6" x14ac:dyDescent="0.25">
      <c r="A117" t="s">
        <v>534</v>
      </c>
      <c r="B117">
        <v>2</v>
      </c>
      <c r="C117">
        <v>2</v>
      </c>
      <c r="D117">
        <v>2</v>
      </c>
      <c r="E117">
        <v>2</v>
      </c>
      <c r="F117" t="s">
        <v>1461</v>
      </c>
    </row>
    <row r="118" spans="1:6" x14ac:dyDescent="0.25">
      <c r="A118" t="s">
        <v>24</v>
      </c>
      <c r="B118">
        <v>2</v>
      </c>
      <c r="C118">
        <v>2</v>
      </c>
      <c r="D118">
        <v>2</v>
      </c>
      <c r="E118">
        <v>2</v>
      </c>
      <c r="F118" t="s">
        <v>1461</v>
      </c>
    </row>
    <row r="119" spans="1:6" x14ac:dyDescent="0.25">
      <c r="A119" t="s">
        <v>553</v>
      </c>
      <c r="B119">
        <v>2</v>
      </c>
      <c r="C119">
        <v>2</v>
      </c>
      <c r="D119">
        <v>2</v>
      </c>
      <c r="E119">
        <v>2</v>
      </c>
      <c r="F119" t="s">
        <v>1461</v>
      </c>
    </row>
    <row r="120" spans="1:6" x14ac:dyDescent="0.25">
      <c r="A120" t="s">
        <v>29</v>
      </c>
      <c r="B120">
        <v>2</v>
      </c>
      <c r="C120">
        <v>2</v>
      </c>
      <c r="D120">
        <v>2</v>
      </c>
      <c r="E120">
        <v>2</v>
      </c>
      <c r="F120" t="s">
        <v>1461</v>
      </c>
    </row>
    <row r="121" spans="1:6" x14ac:dyDescent="0.25">
      <c r="A121" t="s">
        <v>637</v>
      </c>
      <c r="B121">
        <v>3</v>
      </c>
      <c r="C121">
        <v>2</v>
      </c>
      <c r="D121">
        <v>2</v>
      </c>
      <c r="E121">
        <v>2</v>
      </c>
      <c r="F121" t="s">
        <v>1448</v>
      </c>
    </row>
    <row r="122" spans="1:6" x14ac:dyDescent="0.25">
      <c r="A122" t="s">
        <v>40</v>
      </c>
      <c r="B122">
        <v>1</v>
      </c>
      <c r="C122">
        <v>1</v>
      </c>
      <c r="D122">
        <v>1</v>
      </c>
      <c r="E122">
        <v>2</v>
      </c>
      <c r="F122" t="s">
        <v>1447</v>
      </c>
    </row>
    <row r="123" spans="1:6" x14ac:dyDescent="0.25">
      <c r="A123" t="s">
        <v>650</v>
      </c>
      <c r="B123">
        <v>2</v>
      </c>
      <c r="C123">
        <v>2</v>
      </c>
      <c r="D123">
        <v>2</v>
      </c>
      <c r="E123">
        <v>2</v>
      </c>
      <c r="F123" t="s">
        <v>1461</v>
      </c>
    </row>
    <row r="124" spans="1:6" x14ac:dyDescent="0.25">
      <c r="A124" t="s">
        <v>669</v>
      </c>
      <c r="B124">
        <v>2</v>
      </c>
      <c r="C124">
        <v>2</v>
      </c>
      <c r="D124">
        <v>2</v>
      </c>
      <c r="E124">
        <v>2</v>
      </c>
      <c r="F124" t="s">
        <v>1461</v>
      </c>
    </row>
    <row r="125" spans="1:6" x14ac:dyDescent="0.25">
      <c r="A125" t="s">
        <v>670</v>
      </c>
      <c r="B125">
        <v>1</v>
      </c>
      <c r="C125">
        <v>2</v>
      </c>
      <c r="D125">
        <v>1</v>
      </c>
      <c r="E125">
        <v>2</v>
      </c>
      <c r="F125" t="s">
        <v>1447</v>
      </c>
    </row>
    <row r="126" spans="1:6" x14ac:dyDescent="0.25">
      <c r="A126" t="s">
        <v>678</v>
      </c>
      <c r="B126">
        <v>21</v>
      </c>
      <c r="C126">
        <v>25</v>
      </c>
      <c r="D126">
        <v>3</v>
      </c>
      <c r="E126">
        <v>2</v>
      </c>
      <c r="F126" t="s">
        <v>1448</v>
      </c>
    </row>
    <row r="127" spans="1:6" x14ac:dyDescent="0.25">
      <c r="A127" t="s">
        <v>682</v>
      </c>
      <c r="B127">
        <v>2</v>
      </c>
      <c r="C127">
        <v>2</v>
      </c>
      <c r="D127">
        <v>2</v>
      </c>
      <c r="E127">
        <v>2</v>
      </c>
      <c r="F127" t="s">
        <v>1461</v>
      </c>
    </row>
    <row r="128" spans="1:6" x14ac:dyDescent="0.25">
      <c r="A128" t="s">
        <v>721</v>
      </c>
      <c r="B128">
        <v>2</v>
      </c>
      <c r="C128">
        <v>2</v>
      </c>
      <c r="D128">
        <v>2</v>
      </c>
      <c r="E128">
        <v>2</v>
      </c>
      <c r="F128" t="s">
        <v>1461</v>
      </c>
    </row>
    <row r="129" spans="1:6" x14ac:dyDescent="0.25">
      <c r="A129" t="s">
        <v>734</v>
      </c>
      <c r="B129">
        <v>1</v>
      </c>
      <c r="C129">
        <v>1</v>
      </c>
      <c r="D129">
        <v>1</v>
      </c>
      <c r="E129">
        <v>2</v>
      </c>
      <c r="F129" t="s">
        <v>1447</v>
      </c>
    </row>
    <row r="130" spans="1:6" x14ac:dyDescent="0.25">
      <c r="A130" t="s">
        <v>743</v>
      </c>
      <c r="B130">
        <v>1</v>
      </c>
      <c r="C130">
        <v>1</v>
      </c>
      <c r="D130">
        <v>1</v>
      </c>
      <c r="E130">
        <v>2</v>
      </c>
      <c r="F130" t="s">
        <v>1447</v>
      </c>
    </row>
    <row r="131" spans="1:6" x14ac:dyDescent="0.25">
      <c r="A131" t="s">
        <v>803</v>
      </c>
      <c r="B131">
        <v>2</v>
      </c>
      <c r="C131">
        <v>2</v>
      </c>
      <c r="D131">
        <v>2</v>
      </c>
      <c r="E131">
        <v>2</v>
      </c>
      <c r="F131" t="s">
        <v>1461</v>
      </c>
    </row>
    <row r="132" spans="1:6" x14ac:dyDescent="0.25">
      <c r="A132" t="s">
        <v>844</v>
      </c>
      <c r="B132">
        <v>3</v>
      </c>
      <c r="C132">
        <v>3</v>
      </c>
      <c r="D132">
        <v>2</v>
      </c>
      <c r="E132">
        <v>2</v>
      </c>
      <c r="F132" t="s">
        <v>1448</v>
      </c>
    </row>
    <row r="133" spans="1:6" x14ac:dyDescent="0.25">
      <c r="A133" t="s">
        <v>866</v>
      </c>
      <c r="B133">
        <v>0</v>
      </c>
      <c r="C133">
        <v>92</v>
      </c>
      <c r="D133">
        <v>2</v>
      </c>
      <c r="E133">
        <v>2</v>
      </c>
      <c r="F133" t="s">
        <v>1447</v>
      </c>
    </row>
    <row r="134" spans="1:6" x14ac:dyDescent="0.25">
      <c r="A134" t="s">
        <v>67</v>
      </c>
      <c r="B134">
        <v>2</v>
      </c>
      <c r="C134">
        <v>2</v>
      </c>
      <c r="D134">
        <v>2</v>
      </c>
      <c r="E134">
        <v>2</v>
      </c>
      <c r="F134" t="s">
        <v>1461</v>
      </c>
    </row>
    <row r="135" spans="1:6" x14ac:dyDescent="0.25">
      <c r="A135" t="s">
        <v>332</v>
      </c>
      <c r="B135">
        <v>0</v>
      </c>
      <c r="C135">
        <v>0</v>
      </c>
      <c r="D135">
        <v>3</v>
      </c>
      <c r="E135">
        <v>3</v>
      </c>
      <c r="F135" t="s">
        <v>1447</v>
      </c>
    </row>
    <row r="136" spans="1:6" x14ac:dyDescent="0.25">
      <c r="A136" t="s">
        <v>344</v>
      </c>
      <c r="B136">
        <v>0</v>
      </c>
      <c r="C136">
        <v>0</v>
      </c>
      <c r="D136">
        <v>3</v>
      </c>
      <c r="E136">
        <v>3</v>
      </c>
      <c r="F136" t="s">
        <v>1447</v>
      </c>
    </row>
    <row r="137" spans="1:6" x14ac:dyDescent="0.25">
      <c r="A137" t="s">
        <v>373</v>
      </c>
      <c r="B137">
        <v>6</v>
      </c>
      <c r="C137">
        <v>8</v>
      </c>
      <c r="D137">
        <v>1</v>
      </c>
      <c r="E137">
        <v>3</v>
      </c>
      <c r="F137" t="s">
        <v>1448</v>
      </c>
    </row>
    <row r="138" spans="1:6" x14ac:dyDescent="0.25">
      <c r="A138" t="s">
        <v>380</v>
      </c>
      <c r="B138">
        <v>3</v>
      </c>
      <c r="C138">
        <v>3</v>
      </c>
      <c r="D138">
        <v>3</v>
      </c>
      <c r="E138">
        <v>3</v>
      </c>
      <c r="F138" t="s">
        <v>1461</v>
      </c>
    </row>
    <row r="139" spans="1:6" x14ac:dyDescent="0.25">
      <c r="A139" t="s">
        <v>520</v>
      </c>
      <c r="B139">
        <v>8</v>
      </c>
      <c r="C139">
        <v>7</v>
      </c>
      <c r="D139">
        <v>9</v>
      </c>
      <c r="E139">
        <v>3</v>
      </c>
      <c r="F139" t="s">
        <v>1448</v>
      </c>
    </row>
    <row r="140" spans="1:6" x14ac:dyDescent="0.25">
      <c r="A140" t="s">
        <v>524</v>
      </c>
      <c r="B140">
        <v>2</v>
      </c>
      <c r="C140">
        <v>3</v>
      </c>
      <c r="D140">
        <v>3</v>
      </c>
      <c r="E140">
        <v>3</v>
      </c>
      <c r="F140" t="s">
        <v>1447</v>
      </c>
    </row>
    <row r="141" spans="1:6" x14ac:dyDescent="0.25">
      <c r="A141" t="s">
        <v>560</v>
      </c>
      <c r="B141">
        <v>2</v>
      </c>
      <c r="C141">
        <v>2</v>
      </c>
      <c r="D141">
        <v>3</v>
      </c>
      <c r="E141">
        <v>3</v>
      </c>
      <c r="F141" t="s">
        <v>1447</v>
      </c>
    </row>
    <row r="142" spans="1:6" x14ac:dyDescent="0.25">
      <c r="A142" t="s">
        <v>34</v>
      </c>
      <c r="B142">
        <v>5</v>
      </c>
      <c r="C142">
        <v>5</v>
      </c>
      <c r="D142">
        <v>2</v>
      </c>
      <c r="E142">
        <v>3</v>
      </c>
      <c r="F142" t="s">
        <v>1448</v>
      </c>
    </row>
    <row r="143" spans="1:6" x14ac:dyDescent="0.25">
      <c r="A143" t="s">
        <v>619</v>
      </c>
      <c r="B143">
        <v>1</v>
      </c>
      <c r="C143">
        <v>0</v>
      </c>
      <c r="D143">
        <v>2</v>
      </c>
      <c r="E143">
        <v>3</v>
      </c>
      <c r="F143" t="s">
        <v>1447</v>
      </c>
    </row>
    <row r="144" spans="1:6" x14ac:dyDescent="0.25">
      <c r="A144" t="s">
        <v>648</v>
      </c>
      <c r="B144">
        <v>3</v>
      </c>
      <c r="C144">
        <v>4</v>
      </c>
      <c r="D144">
        <v>4</v>
      </c>
      <c r="E144">
        <v>3</v>
      </c>
      <c r="F144" t="s">
        <v>1461</v>
      </c>
    </row>
    <row r="145" spans="1:6" x14ac:dyDescent="0.25">
      <c r="A145" t="s">
        <v>666</v>
      </c>
      <c r="B145">
        <v>3</v>
      </c>
      <c r="C145">
        <v>3</v>
      </c>
      <c r="D145">
        <v>3</v>
      </c>
      <c r="E145">
        <v>3</v>
      </c>
      <c r="F145" t="s">
        <v>1461</v>
      </c>
    </row>
    <row r="146" spans="1:6" x14ac:dyDescent="0.25">
      <c r="A146" t="s">
        <v>43</v>
      </c>
      <c r="B146">
        <v>0</v>
      </c>
      <c r="C146">
        <v>0</v>
      </c>
      <c r="D146">
        <v>0</v>
      </c>
      <c r="E146">
        <v>3</v>
      </c>
      <c r="F146" t="s">
        <v>1447</v>
      </c>
    </row>
    <row r="147" spans="1:6" x14ac:dyDescent="0.25">
      <c r="A147" t="s">
        <v>684</v>
      </c>
      <c r="B147">
        <v>3</v>
      </c>
      <c r="C147">
        <v>3</v>
      </c>
      <c r="D147">
        <v>3</v>
      </c>
      <c r="E147">
        <v>3</v>
      </c>
      <c r="F147" t="s">
        <v>1461</v>
      </c>
    </row>
    <row r="148" spans="1:6" x14ac:dyDescent="0.25">
      <c r="A148" t="s">
        <v>688</v>
      </c>
      <c r="B148">
        <v>3</v>
      </c>
      <c r="C148">
        <v>3</v>
      </c>
      <c r="D148">
        <v>4</v>
      </c>
      <c r="E148">
        <v>3</v>
      </c>
      <c r="F148" t="s">
        <v>1461</v>
      </c>
    </row>
    <row r="149" spans="1:6" x14ac:dyDescent="0.25">
      <c r="A149" t="s">
        <v>694</v>
      </c>
      <c r="B149">
        <v>2</v>
      </c>
      <c r="C149">
        <v>2</v>
      </c>
      <c r="D149">
        <v>2</v>
      </c>
      <c r="E149">
        <v>3</v>
      </c>
      <c r="F149" t="s">
        <v>1447</v>
      </c>
    </row>
    <row r="150" spans="1:6" x14ac:dyDescent="0.25">
      <c r="A150" t="s">
        <v>710</v>
      </c>
      <c r="B150">
        <v>2</v>
      </c>
      <c r="C150">
        <v>2</v>
      </c>
      <c r="D150">
        <v>2</v>
      </c>
      <c r="E150">
        <v>3</v>
      </c>
      <c r="F150" t="s">
        <v>1447</v>
      </c>
    </row>
    <row r="151" spans="1:6" x14ac:dyDescent="0.25">
      <c r="A151" t="s">
        <v>54</v>
      </c>
      <c r="B151">
        <v>1</v>
      </c>
      <c r="C151">
        <v>1</v>
      </c>
      <c r="D151">
        <v>3</v>
      </c>
      <c r="E151">
        <v>3</v>
      </c>
      <c r="F151" t="s">
        <v>1447</v>
      </c>
    </row>
    <row r="152" spans="1:6" x14ac:dyDescent="0.25">
      <c r="A152" t="s">
        <v>793</v>
      </c>
      <c r="B152">
        <v>4</v>
      </c>
      <c r="C152">
        <v>4</v>
      </c>
      <c r="D152">
        <v>3</v>
      </c>
      <c r="E152">
        <v>3</v>
      </c>
      <c r="F152" t="s">
        <v>1448</v>
      </c>
    </row>
    <row r="153" spans="1:6" x14ac:dyDescent="0.25">
      <c r="A153" t="s">
        <v>809</v>
      </c>
      <c r="B153">
        <v>0</v>
      </c>
      <c r="C153">
        <v>0</v>
      </c>
      <c r="D153">
        <v>0</v>
      </c>
      <c r="E153">
        <v>3</v>
      </c>
      <c r="F153" t="s">
        <v>1447</v>
      </c>
    </row>
    <row r="154" spans="1:6" x14ac:dyDescent="0.25">
      <c r="A154" t="s">
        <v>872</v>
      </c>
      <c r="B154">
        <v>2</v>
      </c>
      <c r="C154">
        <v>3</v>
      </c>
      <c r="D154">
        <v>1</v>
      </c>
      <c r="E154">
        <v>3</v>
      </c>
      <c r="F154" t="s">
        <v>1447</v>
      </c>
    </row>
    <row r="155" spans="1:6" x14ac:dyDescent="0.25">
      <c r="A155" t="s">
        <v>66</v>
      </c>
      <c r="B155">
        <v>0</v>
      </c>
      <c r="C155">
        <v>0</v>
      </c>
      <c r="D155">
        <v>7</v>
      </c>
      <c r="E155">
        <v>3</v>
      </c>
      <c r="F155" t="s">
        <v>1447</v>
      </c>
    </row>
    <row r="156" spans="1:6" x14ac:dyDescent="0.25">
      <c r="A156" t="s">
        <v>880</v>
      </c>
      <c r="B156">
        <v>0</v>
      </c>
      <c r="C156">
        <v>2</v>
      </c>
      <c r="D156">
        <v>3</v>
      </c>
      <c r="E156">
        <v>3</v>
      </c>
      <c r="F156" t="s">
        <v>1447</v>
      </c>
    </row>
    <row r="157" spans="1:6" x14ac:dyDescent="0.25">
      <c r="A157" t="s">
        <v>904</v>
      </c>
      <c r="B157">
        <v>2</v>
      </c>
      <c r="C157">
        <v>2</v>
      </c>
      <c r="D157">
        <v>3</v>
      </c>
      <c r="E157">
        <v>3</v>
      </c>
      <c r="F157" t="s">
        <v>1447</v>
      </c>
    </row>
    <row r="158" spans="1:6" x14ac:dyDescent="0.25">
      <c r="A158" t="s">
        <v>5</v>
      </c>
      <c r="B158">
        <v>5</v>
      </c>
      <c r="C158">
        <v>3</v>
      </c>
      <c r="D158">
        <v>2</v>
      </c>
      <c r="E158">
        <v>4</v>
      </c>
      <c r="F158" t="s">
        <v>1448</v>
      </c>
    </row>
    <row r="159" spans="1:6" x14ac:dyDescent="0.25">
      <c r="A159" t="s">
        <v>349</v>
      </c>
      <c r="B159">
        <v>10</v>
      </c>
      <c r="C159">
        <v>5</v>
      </c>
      <c r="D159">
        <v>3</v>
      </c>
      <c r="E159">
        <v>4</v>
      </c>
      <c r="F159" t="s">
        <v>1448</v>
      </c>
    </row>
    <row r="160" spans="1:6" x14ac:dyDescent="0.25">
      <c r="A160" t="s">
        <v>386</v>
      </c>
      <c r="B160">
        <v>4</v>
      </c>
      <c r="C160">
        <v>4</v>
      </c>
      <c r="D160">
        <v>4</v>
      </c>
      <c r="E160">
        <v>4</v>
      </c>
      <c r="F160" t="s">
        <v>1461</v>
      </c>
    </row>
    <row r="161" spans="1:6" x14ac:dyDescent="0.25">
      <c r="A161" t="s">
        <v>418</v>
      </c>
      <c r="B161">
        <v>4</v>
      </c>
      <c r="C161">
        <v>4</v>
      </c>
      <c r="D161">
        <v>4</v>
      </c>
      <c r="E161">
        <v>4</v>
      </c>
      <c r="F161" t="s">
        <v>1461</v>
      </c>
    </row>
    <row r="162" spans="1:6" x14ac:dyDescent="0.25">
      <c r="A162" t="s">
        <v>430</v>
      </c>
      <c r="B162">
        <v>3</v>
      </c>
      <c r="C162">
        <v>3</v>
      </c>
      <c r="D162">
        <v>4</v>
      </c>
      <c r="E162">
        <v>4</v>
      </c>
      <c r="F162" t="s">
        <v>1447</v>
      </c>
    </row>
    <row r="163" spans="1:6" x14ac:dyDescent="0.25">
      <c r="A163" t="s">
        <v>542</v>
      </c>
      <c r="B163">
        <v>4</v>
      </c>
      <c r="C163">
        <v>4</v>
      </c>
      <c r="D163">
        <v>4</v>
      </c>
      <c r="E163">
        <v>4</v>
      </c>
      <c r="F163" t="s">
        <v>1461</v>
      </c>
    </row>
    <row r="164" spans="1:6" x14ac:dyDescent="0.25">
      <c r="A164" t="s">
        <v>544</v>
      </c>
      <c r="B164">
        <v>0</v>
      </c>
      <c r="C164">
        <v>0</v>
      </c>
      <c r="D164">
        <v>0</v>
      </c>
      <c r="E164">
        <v>4</v>
      </c>
      <c r="F164" t="s">
        <v>1447</v>
      </c>
    </row>
    <row r="165" spans="1:6" x14ac:dyDescent="0.25">
      <c r="A165" t="s">
        <v>570</v>
      </c>
      <c r="B165">
        <v>4</v>
      </c>
      <c r="C165">
        <v>5</v>
      </c>
      <c r="D165">
        <v>3</v>
      </c>
      <c r="E165">
        <v>4</v>
      </c>
      <c r="F165" t="s">
        <v>1461</v>
      </c>
    </row>
    <row r="166" spans="1:6" x14ac:dyDescent="0.25">
      <c r="A166" t="s">
        <v>634</v>
      </c>
      <c r="B166">
        <v>3</v>
      </c>
      <c r="C166">
        <v>4</v>
      </c>
      <c r="D166">
        <v>3</v>
      </c>
      <c r="E166">
        <v>4</v>
      </c>
      <c r="F166" t="s">
        <v>1447</v>
      </c>
    </row>
    <row r="167" spans="1:6" x14ac:dyDescent="0.25">
      <c r="A167" t="s">
        <v>49</v>
      </c>
      <c r="B167">
        <v>1</v>
      </c>
      <c r="C167">
        <v>0</v>
      </c>
      <c r="D167">
        <v>0</v>
      </c>
      <c r="E167">
        <v>4</v>
      </c>
      <c r="F167" t="s">
        <v>1447</v>
      </c>
    </row>
    <row r="168" spans="1:6" x14ac:dyDescent="0.25">
      <c r="A168" t="s">
        <v>783</v>
      </c>
      <c r="B168">
        <v>8</v>
      </c>
      <c r="C168">
        <v>8</v>
      </c>
      <c r="D168">
        <v>6</v>
      </c>
      <c r="E168">
        <v>4</v>
      </c>
      <c r="F168" t="s">
        <v>1448</v>
      </c>
    </row>
    <row r="169" spans="1:6" x14ac:dyDescent="0.25">
      <c r="A169" t="s">
        <v>845</v>
      </c>
      <c r="B169">
        <v>5</v>
      </c>
      <c r="C169">
        <v>1</v>
      </c>
      <c r="D169">
        <v>1</v>
      </c>
      <c r="E169">
        <v>4</v>
      </c>
      <c r="F169" t="s">
        <v>1448</v>
      </c>
    </row>
    <row r="170" spans="1:6" x14ac:dyDescent="0.25">
      <c r="A170" t="s">
        <v>856</v>
      </c>
      <c r="B170">
        <v>5</v>
      </c>
      <c r="C170">
        <v>4</v>
      </c>
      <c r="D170">
        <v>4</v>
      </c>
      <c r="E170">
        <v>4</v>
      </c>
      <c r="F170" t="s">
        <v>1448</v>
      </c>
    </row>
    <row r="171" spans="1:6" x14ac:dyDescent="0.25">
      <c r="A171" t="s">
        <v>290</v>
      </c>
      <c r="B171">
        <v>7</v>
      </c>
      <c r="C171">
        <v>5</v>
      </c>
      <c r="D171">
        <v>5</v>
      </c>
      <c r="E171">
        <v>5</v>
      </c>
      <c r="F171" t="s">
        <v>1448</v>
      </c>
    </row>
    <row r="172" spans="1:6" x14ac:dyDescent="0.25">
      <c r="A172" t="s">
        <v>312</v>
      </c>
      <c r="B172">
        <v>7</v>
      </c>
      <c r="C172">
        <v>7</v>
      </c>
      <c r="D172">
        <v>5</v>
      </c>
      <c r="E172">
        <v>5</v>
      </c>
      <c r="F172" t="s">
        <v>1448</v>
      </c>
    </row>
    <row r="173" spans="1:6" x14ac:dyDescent="0.25">
      <c r="A173" t="s">
        <v>459</v>
      </c>
      <c r="B173">
        <v>4</v>
      </c>
      <c r="C173">
        <v>6</v>
      </c>
      <c r="D173">
        <v>5</v>
      </c>
      <c r="E173">
        <v>5</v>
      </c>
      <c r="F173" t="s">
        <v>1447</v>
      </c>
    </row>
    <row r="174" spans="1:6" x14ac:dyDescent="0.25">
      <c r="A174" t="s">
        <v>463</v>
      </c>
      <c r="B174">
        <v>7</v>
      </c>
      <c r="C174">
        <v>7</v>
      </c>
      <c r="D174">
        <v>5</v>
      </c>
      <c r="E174">
        <v>5</v>
      </c>
      <c r="F174" t="s">
        <v>1448</v>
      </c>
    </row>
    <row r="175" spans="1:6" x14ac:dyDescent="0.25">
      <c r="A175" t="s">
        <v>466</v>
      </c>
      <c r="B175">
        <v>7</v>
      </c>
      <c r="C175">
        <v>6</v>
      </c>
      <c r="D175">
        <v>6</v>
      </c>
      <c r="E175">
        <v>5</v>
      </c>
      <c r="F175" t="s">
        <v>1448</v>
      </c>
    </row>
    <row r="176" spans="1:6" x14ac:dyDescent="0.25">
      <c r="A176" t="s">
        <v>523</v>
      </c>
      <c r="B176">
        <v>3</v>
      </c>
      <c r="C176">
        <v>3</v>
      </c>
      <c r="D176">
        <v>5</v>
      </c>
      <c r="E176">
        <v>5</v>
      </c>
      <c r="F176" t="s">
        <v>1447</v>
      </c>
    </row>
    <row r="177" spans="1:6" x14ac:dyDescent="0.25">
      <c r="A177" t="s">
        <v>604</v>
      </c>
      <c r="B177">
        <v>0</v>
      </c>
      <c r="C177">
        <v>0</v>
      </c>
      <c r="D177">
        <v>4</v>
      </c>
      <c r="E177">
        <v>5</v>
      </c>
      <c r="F177" t="s">
        <v>1447</v>
      </c>
    </row>
    <row r="178" spans="1:6" x14ac:dyDescent="0.25">
      <c r="A178" t="s">
        <v>35</v>
      </c>
      <c r="B178">
        <v>2</v>
      </c>
      <c r="C178">
        <v>2</v>
      </c>
      <c r="D178">
        <v>4</v>
      </c>
      <c r="E178">
        <v>5</v>
      </c>
      <c r="F178" t="s">
        <v>1447</v>
      </c>
    </row>
    <row r="179" spans="1:6" x14ac:dyDescent="0.25">
      <c r="A179" t="s">
        <v>728</v>
      </c>
      <c r="B179">
        <v>5</v>
      </c>
      <c r="C179">
        <v>5</v>
      </c>
      <c r="D179">
        <v>5</v>
      </c>
      <c r="E179">
        <v>5</v>
      </c>
      <c r="F179" t="s">
        <v>1461</v>
      </c>
    </row>
    <row r="180" spans="1:6" x14ac:dyDescent="0.25">
      <c r="A180" t="s">
        <v>729</v>
      </c>
      <c r="B180">
        <v>3</v>
      </c>
      <c r="C180">
        <v>5</v>
      </c>
      <c r="D180">
        <v>160</v>
      </c>
      <c r="E180">
        <v>5</v>
      </c>
      <c r="F180" t="s">
        <v>1447</v>
      </c>
    </row>
    <row r="181" spans="1:6" x14ac:dyDescent="0.25">
      <c r="A181" t="s">
        <v>854</v>
      </c>
      <c r="B181">
        <v>5</v>
      </c>
      <c r="C181">
        <v>4</v>
      </c>
      <c r="D181">
        <v>4</v>
      </c>
      <c r="E181">
        <v>5</v>
      </c>
      <c r="F181" t="s">
        <v>1461</v>
      </c>
    </row>
    <row r="182" spans="1:6" x14ac:dyDescent="0.25">
      <c r="A182" t="s">
        <v>11</v>
      </c>
      <c r="B182">
        <v>18</v>
      </c>
      <c r="C182">
        <v>15</v>
      </c>
      <c r="D182">
        <v>14</v>
      </c>
      <c r="E182">
        <v>6</v>
      </c>
      <c r="F182" t="s">
        <v>1448</v>
      </c>
    </row>
    <row r="183" spans="1:6" x14ac:dyDescent="0.25">
      <c r="A183" t="s">
        <v>357</v>
      </c>
      <c r="B183">
        <v>4</v>
      </c>
      <c r="C183">
        <v>4</v>
      </c>
      <c r="D183">
        <v>5</v>
      </c>
      <c r="E183">
        <v>6</v>
      </c>
      <c r="F183" t="s">
        <v>1447</v>
      </c>
    </row>
    <row r="184" spans="1:6" x14ac:dyDescent="0.25">
      <c r="A184" t="s">
        <v>370</v>
      </c>
      <c r="B184">
        <v>0</v>
      </c>
      <c r="C184">
        <v>0</v>
      </c>
      <c r="D184">
        <v>5</v>
      </c>
      <c r="E184">
        <v>6</v>
      </c>
      <c r="F184" t="s">
        <v>1447</v>
      </c>
    </row>
    <row r="185" spans="1:6" x14ac:dyDescent="0.25">
      <c r="A185" t="s">
        <v>406</v>
      </c>
      <c r="B185">
        <v>10</v>
      </c>
      <c r="C185">
        <v>14</v>
      </c>
      <c r="D185">
        <v>291</v>
      </c>
      <c r="E185">
        <v>6</v>
      </c>
      <c r="F185" t="s">
        <v>1448</v>
      </c>
    </row>
    <row r="186" spans="1:6" x14ac:dyDescent="0.25">
      <c r="A186" t="s">
        <v>423</v>
      </c>
      <c r="B186">
        <v>4</v>
      </c>
      <c r="C186">
        <v>6</v>
      </c>
      <c r="D186">
        <v>6</v>
      </c>
      <c r="E186">
        <v>6</v>
      </c>
      <c r="F186" t="s">
        <v>1447</v>
      </c>
    </row>
    <row r="187" spans="1:6" x14ac:dyDescent="0.25">
      <c r="A187" t="s">
        <v>483</v>
      </c>
      <c r="B187">
        <v>2</v>
      </c>
      <c r="C187">
        <v>4</v>
      </c>
      <c r="D187">
        <v>6</v>
      </c>
      <c r="E187">
        <v>6</v>
      </c>
      <c r="F187" t="s">
        <v>1447</v>
      </c>
    </row>
    <row r="188" spans="1:6" x14ac:dyDescent="0.25">
      <c r="A188" t="s">
        <v>598</v>
      </c>
      <c r="B188">
        <v>6</v>
      </c>
      <c r="C188">
        <v>6</v>
      </c>
      <c r="D188">
        <v>6</v>
      </c>
      <c r="E188">
        <v>6</v>
      </c>
      <c r="F188" t="s">
        <v>1461</v>
      </c>
    </row>
    <row r="189" spans="1:6" x14ac:dyDescent="0.25">
      <c r="A189" t="s">
        <v>654</v>
      </c>
      <c r="B189">
        <v>4</v>
      </c>
      <c r="C189">
        <v>4</v>
      </c>
      <c r="D189">
        <v>5</v>
      </c>
      <c r="E189">
        <v>6</v>
      </c>
      <c r="F189" t="s">
        <v>1447</v>
      </c>
    </row>
    <row r="190" spans="1:6" x14ac:dyDescent="0.25">
      <c r="A190" t="s">
        <v>443</v>
      </c>
      <c r="B190">
        <v>3</v>
      </c>
      <c r="C190">
        <v>3</v>
      </c>
      <c r="D190">
        <v>3</v>
      </c>
      <c r="E190">
        <v>7</v>
      </c>
      <c r="F190" t="s">
        <v>1447</v>
      </c>
    </row>
    <row r="191" spans="1:6" x14ac:dyDescent="0.25">
      <c r="A191" t="s">
        <v>480</v>
      </c>
      <c r="B191">
        <v>8</v>
      </c>
      <c r="C191">
        <v>4</v>
      </c>
      <c r="D191">
        <v>3</v>
      </c>
      <c r="E191">
        <v>7</v>
      </c>
      <c r="F191" t="s">
        <v>1448</v>
      </c>
    </row>
    <row r="192" spans="1:6" x14ac:dyDescent="0.25">
      <c r="A192" t="s">
        <v>529</v>
      </c>
      <c r="B192">
        <v>0</v>
      </c>
      <c r="C192">
        <v>0</v>
      </c>
      <c r="D192">
        <v>0</v>
      </c>
      <c r="E192">
        <v>7</v>
      </c>
      <c r="F192" t="s">
        <v>1447</v>
      </c>
    </row>
    <row r="193" spans="1:6" x14ac:dyDescent="0.25">
      <c r="A193" t="s">
        <v>581</v>
      </c>
      <c r="B193">
        <v>4</v>
      </c>
      <c r="C193">
        <v>8</v>
      </c>
      <c r="D193">
        <v>9</v>
      </c>
      <c r="E193">
        <v>7</v>
      </c>
      <c r="F193" t="s">
        <v>1447</v>
      </c>
    </row>
    <row r="194" spans="1:6" x14ac:dyDescent="0.25">
      <c r="A194" t="s">
        <v>610</v>
      </c>
      <c r="B194">
        <v>12</v>
      </c>
      <c r="C194">
        <v>13</v>
      </c>
      <c r="D194">
        <v>5</v>
      </c>
      <c r="E194">
        <v>7</v>
      </c>
      <c r="F194" t="s">
        <v>1448</v>
      </c>
    </row>
    <row r="195" spans="1:6" x14ac:dyDescent="0.25">
      <c r="A195" t="s">
        <v>626</v>
      </c>
      <c r="B195">
        <v>5</v>
      </c>
      <c r="C195">
        <v>5</v>
      </c>
      <c r="D195">
        <v>5</v>
      </c>
      <c r="E195">
        <v>7</v>
      </c>
      <c r="F195" t="s">
        <v>1447</v>
      </c>
    </row>
    <row r="196" spans="1:6" x14ac:dyDescent="0.25">
      <c r="A196" t="s">
        <v>642</v>
      </c>
      <c r="B196">
        <v>8</v>
      </c>
      <c r="C196">
        <v>8</v>
      </c>
      <c r="D196">
        <v>7</v>
      </c>
      <c r="E196">
        <v>7</v>
      </c>
      <c r="F196" t="s">
        <v>1448</v>
      </c>
    </row>
    <row r="197" spans="1:6" x14ac:dyDescent="0.25">
      <c r="A197" t="s">
        <v>651</v>
      </c>
      <c r="B197">
        <v>9</v>
      </c>
      <c r="C197">
        <v>9</v>
      </c>
      <c r="D197">
        <v>9</v>
      </c>
      <c r="E197">
        <v>7</v>
      </c>
      <c r="F197" t="s">
        <v>1448</v>
      </c>
    </row>
    <row r="198" spans="1:6" x14ac:dyDescent="0.25">
      <c r="A198" t="s">
        <v>659</v>
      </c>
      <c r="B198">
        <v>8</v>
      </c>
      <c r="C198">
        <v>9</v>
      </c>
      <c r="D198">
        <v>7</v>
      </c>
      <c r="E198">
        <v>7</v>
      </c>
      <c r="F198" t="s">
        <v>1448</v>
      </c>
    </row>
    <row r="199" spans="1:6" x14ac:dyDescent="0.25">
      <c r="A199" t="s">
        <v>662</v>
      </c>
      <c r="B199">
        <v>0</v>
      </c>
      <c r="C199">
        <v>0</v>
      </c>
      <c r="D199">
        <v>11</v>
      </c>
      <c r="E199">
        <v>7</v>
      </c>
      <c r="F199" t="s">
        <v>1447</v>
      </c>
    </row>
    <row r="200" spans="1:6" x14ac:dyDescent="0.25">
      <c r="A200" t="s">
        <v>855</v>
      </c>
      <c r="B200">
        <v>7</v>
      </c>
      <c r="C200">
        <v>7</v>
      </c>
      <c r="D200">
        <v>7</v>
      </c>
      <c r="E200">
        <v>7</v>
      </c>
      <c r="F200" t="s">
        <v>1461</v>
      </c>
    </row>
    <row r="201" spans="1:6" x14ac:dyDescent="0.25">
      <c r="A201" t="s">
        <v>346</v>
      </c>
      <c r="B201">
        <v>3</v>
      </c>
      <c r="C201">
        <v>3</v>
      </c>
      <c r="D201">
        <v>6</v>
      </c>
      <c r="E201">
        <v>8</v>
      </c>
      <c r="F201" t="s">
        <v>1447</v>
      </c>
    </row>
    <row r="202" spans="1:6" x14ac:dyDescent="0.25">
      <c r="A202" t="s">
        <v>354</v>
      </c>
      <c r="B202">
        <v>10</v>
      </c>
      <c r="C202">
        <v>7</v>
      </c>
      <c r="D202">
        <v>6</v>
      </c>
      <c r="E202">
        <v>8</v>
      </c>
      <c r="F202" t="s">
        <v>1448</v>
      </c>
    </row>
    <row r="203" spans="1:6" x14ac:dyDescent="0.25">
      <c r="A203" t="s">
        <v>437</v>
      </c>
      <c r="B203">
        <v>6</v>
      </c>
      <c r="C203">
        <v>7</v>
      </c>
      <c r="D203">
        <v>8</v>
      </c>
      <c r="E203">
        <v>8</v>
      </c>
      <c r="F203" t="s">
        <v>1447</v>
      </c>
    </row>
    <row r="204" spans="1:6" x14ac:dyDescent="0.25">
      <c r="A204" t="s">
        <v>504</v>
      </c>
      <c r="B204">
        <v>5</v>
      </c>
      <c r="C204">
        <v>5</v>
      </c>
      <c r="D204">
        <v>7</v>
      </c>
      <c r="E204">
        <v>8</v>
      </c>
      <c r="F204" t="s">
        <v>1447</v>
      </c>
    </row>
    <row r="205" spans="1:6" x14ac:dyDescent="0.25">
      <c r="A205" t="s">
        <v>505</v>
      </c>
      <c r="B205">
        <v>9</v>
      </c>
      <c r="C205">
        <v>7</v>
      </c>
      <c r="D205">
        <v>7</v>
      </c>
      <c r="E205">
        <v>8</v>
      </c>
      <c r="F205" t="s">
        <v>1448</v>
      </c>
    </row>
    <row r="206" spans="1:6" x14ac:dyDescent="0.25">
      <c r="A206" t="s">
        <v>18</v>
      </c>
      <c r="B206">
        <v>4</v>
      </c>
      <c r="C206">
        <v>8</v>
      </c>
      <c r="D206">
        <v>8</v>
      </c>
      <c r="E206">
        <v>8</v>
      </c>
      <c r="F206" t="s">
        <v>1447</v>
      </c>
    </row>
    <row r="207" spans="1:6" x14ac:dyDescent="0.25">
      <c r="A207" t="s">
        <v>517</v>
      </c>
      <c r="B207">
        <v>12</v>
      </c>
      <c r="C207">
        <v>11</v>
      </c>
      <c r="D207">
        <v>10</v>
      </c>
      <c r="E207">
        <v>8</v>
      </c>
      <c r="F207" t="s">
        <v>1448</v>
      </c>
    </row>
    <row r="208" spans="1:6" x14ac:dyDescent="0.25">
      <c r="A208" t="s">
        <v>522</v>
      </c>
      <c r="B208">
        <v>9</v>
      </c>
      <c r="C208">
        <v>9</v>
      </c>
      <c r="D208">
        <v>8</v>
      </c>
      <c r="E208">
        <v>8</v>
      </c>
      <c r="F208" t="s">
        <v>1448</v>
      </c>
    </row>
    <row r="209" spans="1:6" x14ac:dyDescent="0.25">
      <c r="A209" t="s">
        <v>579</v>
      </c>
      <c r="B209">
        <v>34</v>
      </c>
      <c r="C209">
        <v>35</v>
      </c>
      <c r="D209">
        <v>32</v>
      </c>
      <c r="E209">
        <v>8</v>
      </c>
      <c r="F209" t="s">
        <v>1448</v>
      </c>
    </row>
    <row r="210" spans="1:6" x14ac:dyDescent="0.25">
      <c r="A210" t="s">
        <v>593</v>
      </c>
      <c r="B210">
        <v>2</v>
      </c>
      <c r="C210">
        <v>4</v>
      </c>
      <c r="D210">
        <v>6</v>
      </c>
      <c r="E210">
        <v>8</v>
      </c>
      <c r="F210" t="s">
        <v>1447</v>
      </c>
    </row>
    <row r="211" spans="1:6" x14ac:dyDescent="0.25">
      <c r="A211" t="s">
        <v>624</v>
      </c>
      <c r="B211">
        <v>24</v>
      </c>
      <c r="C211">
        <v>17</v>
      </c>
      <c r="D211">
        <v>9</v>
      </c>
      <c r="E211">
        <v>8</v>
      </c>
      <c r="F211" t="s">
        <v>1448</v>
      </c>
    </row>
    <row r="212" spans="1:6" x14ac:dyDescent="0.25">
      <c r="A212" t="s">
        <v>630</v>
      </c>
      <c r="B212">
        <v>12</v>
      </c>
      <c r="C212">
        <v>13</v>
      </c>
      <c r="D212">
        <v>8</v>
      </c>
      <c r="E212">
        <v>8</v>
      </c>
      <c r="F212" t="s">
        <v>1448</v>
      </c>
    </row>
    <row r="213" spans="1:6" x14ac:dyDescent="0.25">
      <c r="A213" t="s">
        <v>801</v>
      </c>
      <c r="B213">
        <v>0</v>
      </c>
      <c r="C213">
        <v>0</v>
      </c>
      <c r="D213">
        <v>0</v>
      </c>
      <c r="E213">
        <v>8</v>
      </c>
      <c r="F213" t="s">
        <v>1447</v>
      </c>
    </row>
    <row r="214" spans="1:6" x14ac:dyDescent="0.25">
      <c r="A214" t="s">
        <v>849</v>
      </c>
      <c r="B214">
        <v>0</v>
      </c>
      <c r="C214">
        <v>0</v>
      </c>
      <c r="D214">
        <v>0</v>
      </c>
      <c r="E214">
        <v>8</v>
      </c>
      <c r="F214" t="s">
        <v>1447</v>
      </c>
    </row>
    <row r="215" spans="1:6" x14ac:dyDescent="0.25">
      <c r="A215" t="s">
        <v>329</v>
      </c>
      <c r="B215">
        <v>17</v>
      </c>
      <c r="C215">
        <v>12</v>
      </c>
      <c r="D215">
        <v>9</v>
      </c>
      <c r="E215">
        <v>9</v>
      </c>
      <c r="F215" t="s">
        <v>1448</v>
      </c>
    </row>
    <row r="216" spans="1:6" x14ac:dyDescent="0.25">
      <c r="A216" t="s">
        <v>389</v>
      </c>
      <c r="B216">
        <v>34</v>
      </c>
      <c r="C216">
        <v>34</v>
      </c>
      <c r="D216">
        <v>32</v>
      </c>
      <c r="E216">
        <v>9</v>
      </c>
      <c r="F216" t="s">
        <v>1448</v>
      </c>
    </row>
    <row r="217" spans="1:6" x14ac:dyDescent="0.25">
      <c r="A217" t="s">
        <v>612</v>
      </c>
      <c r="B217">
        <v>6</v>
      </c>
      <c r="C217">
        <v>6</v>
      </c>
      <c r="D217">
        <v>8</v>
      </c>
      <c r="E217">
        <v>9</v>
      </c>
      <c r="F217" t="s">
        <v>1447</v>
      </c>
    </row>
    <row r="218" spans="1:6" x14ac:dyDescent="0.25">
      <c r="A218" t="s">
        <v>633</v>
      </c>
      <c r="B218">
        <v>9</v>
      </c>
      <c r="C218">
        <v>9</v>
      </c>
      <c r="D218">
        <v>9</v>
      </c>
      <c r="E218">
        <v>9</v>
      </c>
      <c r="F218" t="s">
        <v>1461</v>
      </c>
    </row>
    <row r="219" spans="1:6" x14ac:dyDescent="0.25">
      <c r="A219" t="s">
        <v>647</v>
      </c>
      <c r="B219">
        <v>7</v>
      </c>
      <c r="C219">
        <v>6</v>
      </c>
      <c r="D219">
        <v>9</v>
      </c>
      <c r="E219">
        <v>9</v>
      </c>
      <c r="F219" t="s">
        <v>1447</v>
      </c>
    </row>
    <row r="220" spans="1:6" x14ac:dyDescent="0.25">
      <c r="A220" t="s">
        <v>388</v>
      </c>
      <c r="B220">
        <v>17</v>
      </c>
      <c r="C220">
        <v>17</v>
      </c>
      <c r="D220">
        <v>13</v>
      </c>
      <c r="E220">
        <v>10</v>
      </c>
      <c r="F220" t="s">
        <v>1448</v>
      </c>
    </row>
    <row r="221" spans="1:6" x14ac:dyDescent="0.25">
      <c r="A221" t="s">
        <v>400</v>
      </c>
      <c r="B221">
        <v>10</v>
      </c>
      <c r="C221">
        <v>10</v>
      </c>
      <c r="D221">
        <v>9</v>
      </c>
      <c r="E221">
        <v>10</v>
      </c>
      <c r="F221" t="s">
        <v>1461</v>
      </c>
    </row>
    <row r="222" spans="1:6" x14ac:dyDescent="0.25">
      <c r="A222" t="s">
        <v>489</v>
      </c>
      <c r="B222">
        <v>7</v>
      </c>
      <c r="C222">
        <v>7</v>
      </c>
      <c r="D222">
        <v>5</v>
      </c>
      <c r="E222">
        <v>10</v>
      </c>
      <c r="F222" t="s">
        <v>1447</v>
      </c>
    </row>
    <row r="223" spans="1:6" x14ac:dyDescent="0.25">
      <c r="A223" t="s">
        <v>808</v>
      </c>
      <c r="B223">
        <v>11</v>
      </c>
      <c r="C223">
        <v>9</v>
      </c>
      <c r="D223">
        <v>10</v>
      </c>
      <c r="E223">
        <v>10</v>
      </c>
      <c r="F223" t="s">
        <v>1448</v>
      </c>
    </row>
    <row r="224" spans="1:6" x14ac:dyDescent="0.25">
      <c r="A224" t="s">
        <v>402</v>
      </c>
      <c r="B224">
        <v>15</v>
      </c>
      <c r="C224">
        <v>8</v>
      </c>
      <c r="D224">
        <v>7</v>
      </c>
      <c r="E224">
        <v>11</v>
      </c>
      <c r="F224" t="s">
        <v>1448</v>
      </c>
    </row>
    <row r="225" spans="1:6" x14ac:dyDescent="0.25">
      <c r="A225" t="s">
        <v>452</v>
      </c>
      <c r="B225">
        <v>0</v>
      </c>
      <c r="C225">
        <v>0</v>
      </c>
      <c r="D225">
        <v>0</v>
      </c>
      <c r="E225">
        <v>11</v>
      </c>
      <c r="F225" t="s">
        <v>1447</v>
      </c>
    </row>
    <row r="226" spans="1:6" x14ac:dyDescent="0.25">
      <c r="A226" t="s">
        <v>497</v>
      </c>
      <c r="B226">
        <v>10</v>
      </c>
      <c r="C226">
        <v>10</v>
      </c>
      <c r="D226">
        <v>15</v>
      </c>
      <c r="E226">
        <v>11</v>
      </c>
      <c r="F226" t="s">
        <v>1447</v>
      </c>
    </row>
    <row r="227" spans="1:6" x14ac:dyDescent="0.25">
      <c r="A227" t="s">
        <v>605</v>
      </c>
      <c r="B227">
        <v>10</v>
      </c>
      <c r="C227">
        <v>12</v>
      </c>
      <c r="D227">
        <v>11</v>
      </c>
      <c r="E227">
        <v>11</v>
      </c>
      <c r="F227" t="s">
        <v>1447</v>
      </c>
    </row>
    <row r="228" spans="1:6" x14ac:dyDescent="0.25">
      <c r="A228" t="s">
        <v>638</v>
      </c>
      <c r="B228">
        <v>15</v>
      </c>
      <c r="C228">
        <v>15</v>
      </c>
      <c r="D228">
        <v>13</v>
      </c>
      <c r="E228">
        <v>11</v>
      </c>
      <c r="F228" t="s">
        <v>1448</v>
      </c>
    </row>
    <row r="229" spans="1:6" x14ac:dyDescent="0.25">
      <c r="A229" t="s">
        <v>639</v>
      </c>
      <c r="B229">
        <v>11</v>
      </c>
      <c r="C229">
        <v>11</v>
      </c>
      <c r="D229">
        <v>11</v>
      </c>
      <c r="E229">
        <v>11</v>
      </c>
      <c r="F229" t="s">
        <v>1461</v>
      </c>
    </row>
    <row r="230" spans="1:6" x14ac:dyDescent="0.25">
      <c r="A230" t="s">
        <v>319</v>
      </c>
      <c r="B230">
        <v>5</v>
      </c>
      <c r="C230">
        <v>7</v>
      </c>
      <c r="D230">
        <v>10</v>
      </c>
      <c r="E230">
        <v>12</v>
      </c>
      <c r="F230" t="s">
        <v>1447</v>
      </c>
    </row>
    <row r="231" spans="1:6" x14ac:dyDescent="0.25">
      <c r="A231" t="s">
        <v>403</v>
      </c>
      <c r="B231">
        <v>19</v>
      </c>
      <c r="C231">
        <v>17</v>
      </c>
      <c r="D231">
        <v>14</v>
      </c>
      <c r="E231">
        <v>12</v>
      </c>
      <c r="F231" t="s">
        <v>1448</v>
      </c>
    </row>
    <row r="232" spans="1:6" x14ac:dyDescent="0.25">
      <c r="A232" t="s">
        <v>519</v>
      </c>
      <c r="B232">
        <v>19</v>
      </c>
      <c r="C232">
        <v>16</v>
      </c>
      <c r="D232">
        <v>13</v>
      </c>
      <c r="E232">
        <v>12</v>
      </c>
      <c r="F232" t="s">
        <v>1448</v>
      </c>
    </row>
    <row r="233" spans="1:6" x14ac:dyDescent="0.25">
      <c r="A233" t="s">
        <v>689</v>
      </c>
      <c r="B233">
        <v>15</v>
      </c>
      <c r="C233">
        <v>14</v>
      </c>
      <c r="D233">
        <v>16</v>
      </c>
      <c r="E233">
        <v>12</v>
      </c>
      <c r="F233" t="s">
        <v>1448</v>
      </c>
    </row>
    <row r="234" spans="1:6" x14ac:dyDescent="0.25">
      <c r="A234" t="s">
        <v>48</v>
      </c>
      <c r="B234">
        <v>8</v>
      </c>
      <c r="C234">
        <v>10</v>
      </c>
      <c r="D234">
        <v>8</v>
      </c>
      <c r="E234">
        <v>12</v>
      </c>
      <c r="F234" t="s">
        <v>1447</v>
      </c>
    </row>
    <row r="235" spans="1:6" x14ac:dyDescent="0.25">
      <c r="A235" t="s">
        <v>719</v>
      </c>
      <c r="B235">
        <v>16</v>
      </c>
      <c r="C235">
        <v>18</v>
      </c>
      <c r="D235">
        <v>15</v>
      </c>
      <c r="E235">
        <v>12</v>
      </c>
      <c r="F235" t="s">
        <v>1448</v>
      </c>
    </row>
    <row r="236" spans="1:6" x14ac:dyDescent="0.25">
      <c r="A236" t="s">
        <v>449</v>
      </c>
      <c r="B236">
        <v>10</v>
      </c>
      <c r="C236">
        <v>11</v>
      </c>
      <c r="D236">
        <v>17</v>
      </c>
      <c r="E236">
        <v>13</v>
      </c>
      <c r="F236" t="s">
        <v>1447</v>
      </c>
    </row>
    <row r="237" spans="1:6" x14ac:dyDescent="0.25">
      <c r="A237" t="s">
        <v>615</v>
      </c>
      <c r="B237">
        <v>11</v>
      </c>
      <c r="C237">
        <v>11</v>
      </c>
      <c r="D237">
        <v>17</v>
      </c>
      <c r="E237">
        <v>13</v>
      </c>
      <c r="F237" t="s">
        <v>1447</v>
      </c>
    </row>
    <row r="238" spans="1:6" x14ac:dyDescent="0.25">
      <c r="A238" t="s">
        <v>631</v>
      </c>
      <c r="B238">
        <v>12</v>
      </c>
      <c r="C238">
        <v>7</v>
      </c>
      <c r="D238">
        <v>13</v>
      </c>
      <c r="E238">
        <v>13</v>
      </c>
      <c r="F238" t="s">
        <v>1447</v>
      </c>
    </row>
    <row r="239" spans="1:6" x14ac:dyDescent="0.25">
      <c r="A239" t="s">
        <v>797</v>
      </c>
      <c r="B239">
        <v>21</v>
      </c>
      <c r="C239">
        <v>20</v>
      </c>
      <c r="D239">
        <v>17</v>
      </c>
      <c r="E239">
        <v>13</v>
      </c>
      <c r="F239" t="s">
        <v>1448</v>
      </c>
    </row>
    <row r="240" spans="1:6" x14ac:dyDescent="0.25">
      <c r="A240" t="s">
        <v>62</v>
      </c>
      <c r="B240">
        <v>29</v>
      </c>
      <c r="C240">
        <v>26</v>
      </c>
      <c r="D240">
        <v>17</v>
      </c>
      <c r="E240">
        <v>13</v>
      </c>
      <c r="F240" t="s">
        <v>1448</v>
      </c>
    </row>
    <row r="241" spans="1:6" x14ac:dyDescent="0.25">
      <c r="A241" t="s">
        <v>836</v>
      </c>
      <c r="B241">
        <v>0</v>
      </c>
      <c r="C241">
        <v>0</v>
      </c>
      <c r="D241">
        <v>13</v>
      </c>
      <c r="E241">
        <v>13</v>
      </c>
      <c r="F241" t="s">
        <v>1447</v>
      </c>
    </row>
    <row r="242" spans="1:6" x14ac:dyDescent="0.25">
      <c r="A242" t="s">
        <v>320</v>
      </c>
      <c r="B242">
        <v>7</v>
      </c>
      <c r="C242">
        <v>6</v>
      </c>
      <c r="D242">
        <v>5</v>
      </c>
      <c r="E242">
        <v>14</v>
      </c>
      <c r="F242" t="s">
        <v>1447</v>
      </c>
    </row>
    <row r="243" spans="1:6" x14ac:dyDescent="0.25">
      <c r="A243" t="s">
        <v>429</v>
      </c>
      <c r="B243">
        <v>14</v>
      </c>
      <c r="C243">
        <v>14</v>
      </c>
      <c r="D243">
        <v>10</v>
      </c>
      <c r="E243">
        <v>14</v>
      </c>
      <c r="F243" t="s">
        <v>1461</v>
      </c>
    </row>
    <row r="244" spans="1:6" x14ac:dyDescent="0.25">
      <c r="A244" t="s">
        <v>440</v>
      </c>
      <c r="B244">
        <v>5</v>
      </c>
      <c r="C244">
        <v>5</v>
      </c>
      <c r="D244">
        <v>9</v>
      </c>
      <c r="E244">
        <v>14</v>
      </c>
      <c r="F244" t="s">
        <v>1447</v>
      </c>
    </row>
    <row r="245" spans="1:6" x14ac:dyDescent="0.25">
      <c r="A245" t="s">
        <v>493</v>
      </c>
      <c r="B245">
        <v>14</v>
      </c>
      <c r="C245">
        <v>11</v>
      </c>
      <c r="D245">
        <v>15</v>
      </c>
      <c r="E245">
        <v>14</v>
      </c>
      <c r="F245" t="s">
        <v>1461</v>
      </c>
    </row>
    <row r="246" spans="1:6" x14ac:dyDescent="0.25">
      <c r="A246" t="s">
        <v>61</v>
      </c>
      <c r="B246">
        <v>19</v>
      </c>
      <c r="C246">
        <v>20</v>
      </c>
      <c r="D246">
        <v>17</v>
      </c>
      <c r="E246">
        <v>14</v>
      </c>
      <c r="F246" t="s">
        <v>1448</v>
      </c>
    </row>
    <row r="247" spans="1:6" x14ac:dyDescent="0.25">
      <c r="A247" t="s">
        <v>299</v>
      </c>
      <c r="B247">
        <v>93</v>
      </c>
      <c r="C247">
        <v>37</v>
      </c>
      <c r="D247">
        <v>15</v>
      </c>
      <c r="E247">
        <v>15</v>
      </c>
      <c r="F247" t="s">
        <v>1448</v>
      </c>
    </row>
    <row r="248" spans="1:6" x14ac:dyDescent="0.25">
      <c r="A248" t="s">
        <v>52</v>
      </c>
      <c r="B248">
        <v>15</v>
      </c>
      <c r="C248">
        <v>15</v>
      </c>
      <c r="D248">
        <v>15</v>
      </c>
      <c r="E248">
        <v>16</v>
      </c>
      <c r="F248" t="s">
        <v>1447</v>
      </c>
    </row>
    <row r="249" spans="1:6" x14ac:dyDescent="0.25">
      <c r="A249" t="s">
        <v>724</v>
      </c>
      <c r="B249">
        <v>17</v>
      </c>
      <c r="C249">
        <v>14</v>
      </c>
      <c r="D249">
        <v>16</v>
      </c>
      <c r="E249">
        <v>16</v>
      </c>
      <c r="F249" t="s">
        <v>1448</v>
      </c>
    </row>
    <row r="250" spans="1:6" x14ac:dyDescent="0.25">
      <c r="A250" t="s">
        <v>835</v>
      </c>
      <c r="B250">
        <v>20</v>
      </c>
      <c r="C250">
        <v>22</v>
      </c>
      <c r="D250">
        <v>17</v>
      </c>
      <c r="E250">
        <v>16</v>
      </c>
      <c r="F250" t="s">
        <v>1448</v>
      </c>
    </row>
    <row r="251" spans="1:6" x14ac:dyDescent="0.25">
      <c r="A251" t="s">
        <v>293</v>
      </c>
      <c r="B251">
        <v>22</v>
      </c>
      <c r="C251">
        <v>20</v>
      </c>
      <c r="D251">
        <v>15</v>
      </c>
      <c r="E251">
        <v>17</v>
      </c>
      <c r="F251" t="s">
        <v>1448</v>
      </c>
    </row>
    <row r="252" spans="1:6" x14ac:dyDescent="0.25">
      <c r="A252" t="s">
        <v>37</v>
      </c>
      <c r="B252">
        <v>22</v>
      </c>
      <c r="C252">
        <v>12</v>
      </c>
      <c r="D252">
        <v>21</v>
      </c>
      <c r="E252">
        <v>17</v>
      </c>
      <c r="F252" t="s">
        <v>1448</v>
      </c>
    </row>
    <row r="253" spans="1:6" x14ac:dyDescent="0.25">
      <c r="A253" t="s">
        <v>703</v>
      </c>
      <c r="B253">
        <v>27</v>
      </c>
      <c r="C253">
        <v>27</v>
      </c>
      <c r="D253">
        <v>19</v>
      </c>
      <c r="E253">
        <v>17</v>
      </c>
      <c r="F253" t="s">
        <v>1448</v>
      </c>
    </row>
    <row r="254" spans="1:6" x14ac:dyDescent="0.25">
      <c r="A254" t="s">
        <v>431</v>
      </c>
      <c r="B254">
        <v>16</v>
      </c>
      <c r="C254">
        <v>17</v>
      </c>
      <c r="D254">
        <v>17</v>
      </c>
      <c r="E254">
        <v>18</v>
      </c>
      <c r="F254" t="s">
        <v>1447</v>
      </c>
    </row>
    <row r="255" spans="1:6" x14ac:dyDescent="0.25">
      <c r="A255" t="s">
        <v>451</v>
      </c>
      <c r="B255">
        <v>3</v>
      </c>
      <c r="C255">
        <v>7</v>
      </c>
      <c r="D255">
        <v>32</v>
      </c>
      <c r="E255">
        <v>18</v>
      </c>
      <c r="F255" t="s">
        <v>1447</v>
      </c>
    </row>
    <row r="256" spans="1:6" x14ac:dyDescent="0.25">
      <c r="A256" t="s">
        <v>543</v>
      </c>
      <c r="B256">
        <v>5</v>
      </c>
      <c r="C256">
        <v>19</v>
      </c>
      <c r="D256">
        <v>17</v>
      </c>
      <c r="E256">
        <v>18</v>
      </c>
      <c r="F256" t="s">
        <v>1447</v>
      </c>
    </row>
    <row r="257" spans="1:6" x14ac:dyDescent="0.25">
      <c r="A257" t="s">
        <v>653</v>
      </c>
      <c r="B257">
        <v>18</v>
      </c>
      <c r="C257">
        <v>19</v>
      </c>
      <c r="D257">
        <v>16</v>
      </c>
      <c r="E257">
        <v>18</v>
      </c>
      <c r="F257" t="s">
        <v>1461</v>
      </c>
    </row>
    <row r="258" spans="1:6" x14ac:dyDescent="0.25">
      <c r="A258" t="s">
        <v>57</v>
      </c>
      <c r="B258">
        <v>26</v>
      </c>
      <c r="C258">
        <v>23</v>
      </c>
      <c r="D258">
        <v>27</v>
      </c>
      <c r="E258">
        <v>18</v>
      </c>
      <c r="F258" t="s">
        <v>1448</v>
      </c>
    </row>
    <row r="259" spans="1:6" x14ac:dyDescent="0.25">
      <c r="A259" t="s">
        <v>628</v>
      </c>
      <c r="B259">
        <v>19</v>
      </c>
      <c r="C259">
        <v>18</v>
      </c>
      <c r="D259">
        <v>14</v>
      </c>
      <c r="E259">
        <v>19</v>
      </c>
      <c r="F259" t="s">
        <v>1461</v>
      </c>
    </row>
    <row r="260" spans="1:6" x14ac:dyDescent="0.25">
      <c r="A260" t="s">
        <v>359</v>
      </c>
      <c r="B260">
        <v>21</v>
      </c>
      <c r="C260">
        <v>20</v>
      </c>
      <c r="D260">
        <v>23</v>
      </c>
      <c r="E260">
        <v>20</v>
      </c>
      <c r="F260" t="s">
        <v>1448</v>
      </c>
    </row>
    <row r="261" spans="1:6" x14ac:dyDescent="0.25">
      <c r="A261" t="s">
        <v>582</v>
      </c>
      <c r="B261">
        <v>13</v>
      </c>
      <c r="C261">
        <v>16</v>
      </c>
      <c r="D261">
        <v>19</v>
      </c>
      <c r="E261">
        <v>20</v>
      </c>
      <c r="F261" t="s">
        <v>1447</v>
      </c>
    </row>
    <row r="262" spans="1:6" x14ac:dyDescent="0.25">
      <c r="A262" t="s">
        <v>597</v>
      </c>
      <c r="B262">
        <v>13</v>
      </c>
      <c r="C262">
        <v>12</v>
      </c>
      <c r="D262">
        <v>13</v>
      </c>
      <c r="E262">
        <v>20</v>
      </c>
      <c r="F262" t="s">
        <v>1447</v>
      </c>
    </row>
    <row r="263" spans="1:6" x14ac:dyDescent="0.25">
      <c r="A263" t="s">
        <v>390</v>
      </c>
      <c r="B263">
        <v>35</v>
      </c>
      <c r="C263">
        <v>31</v>
      </c>
      <c r="D263">
        <v>24</v>
      </c>
      <c r="E263">
        <v>21</v>
      </c>
      <c r="F263" t="s">
        <v>1448</v>
      </c>
    </row>
    <row r="264" spans="1:6" x14ac:dyDescent="0.25">
      <c r="A264" t="s">
        <v>675</v>
      </c>
      <c r="B264">
        <v>29</v>
      </c>
      <c r="C264">
        <v>26</v>
      </c>
      <c r="D264">
        <v>18</v>
      </c>
      <c r="E264">
        <v>21</v>
      </c>
      <c r="F264" t="s">
        <v>1448</v>
      </c>
    </row>
    <row r="265" spans="1:6" x14ac:dyDescent="0.25">
      <c r="A265" t="s">
        <v>287</v>
      </c>
      <c r="B265">
        <v>20</v>
      </c>
      <c r="C265">
        <v>20</v>
      </c>
      <c r="D265">
        <v>20</v>
      </c>
      <c r="E265">
        <v>22</v>
      </c>
      <c r="F265" t="s">
        <v>1447</v>
      </c>
    </row>
    <row r="266" spans="1:6" x14ac:dyDescent="0.25">
      <c r="A266" t="s">
        <v>485</v>
      </c>
      <c r="B266">
        <v>18</v>
      </c>
      <c r="C266">
        <v>18</v>
      </c>
      <c r="D266">
        <v>21</v>
      </c>
      <c r="E266">
        <v>22</v>
      </c>
      <c r="F266" t="s">
        <v>1447</v>
      </c>
    </row>
    <row r="267" spans="1:6" x14ac:dyDescent="0.25">
      <c r="A267" t="s">
        <v>507</v>
      </c>
      <c r="B267">
        <v>23</v>
      </c>
      <c r="C267">
        <v>24</v>
      </c>
      <c r="D267">
        <v>23</v>
      </c>
      <c r="E267">
        <v>22</v>
      </c>
      <c r="F267" t="s">
        <v>1448</v>
      </c>
    </row>
    <row r="268" spans="1:6" x14ac:dyDescent="0.25">
      <c r="A268" t="s">
        <v>44</v>
      </c>
      <c r="B268">
        <v>22</v>
      </c>
      <c r="C268">
        <v>22</v>
      </c>
      <c r="D268">
        <v>24</v>
      </c>
      <c r="E268">
        <v>23</v>
      </c>
      <c r="F268" t="s">
        <v>1447</v>
      </c>
    </row>
    <row r="269" spans="1:6" x14ac:dyDescent="0.25">
      <c r="A269" t="s">
        <v>686</v>
      </c>
      <c r="B269">
        <v>37</v>
      </c>
      <c r="C269">
        <v>33</v>
      </c>
      <c r="D269">
        <v>20</v>
      </c>
      <c r="E269">
        <v>24</v>
      </c>
      <c r="F269" t="s">
        <v>1448</v>
      </c>
    </row>
    <row r="270" spans="1:6" x14ac:dyDescent="0.25">
      <c r="A270" t="s">
        <v>799</v>
      </c>
      <c r="B270">
        <v>22</v>
      </c>
      <c r="C270">
        <v>22</v>
      </c>
      <c r="D270">
        <v>22</v>
      </c>
      <c r="E270">
        <v>24</v>
      </c>
      <c r="F270" t="s">
        <v>1447</v>
      </c>
    </row>
    <row r="271" spans="1:6" x14ac:dyDescent="0.25">
      <c r="A271" t="s">
        <v>692</v>
      </c>
      <c r="B271">
        <v>23</v>
      </c>
      <c r="C271">
        <v>20</v>
      </c>
      <c r="D271">
        <v>28</v>
      </c>
      <c r="E271">
        <v>25</v>
      </c>
      <c r="F271" t="s">
        <v>1447</v>
      </c>
    </row>
    <row r="272" spans="1:6" x14ac:dyDescent="0.25">
      <c r="A272" t="s">
        <v>384</v>
      </c>
      <c r="B272">
        <v>22</v>
      </c>
      <c r="C272">
        <v>27</v>
      </c>
      <c r="D272">
        <v>26</v>
      </c>
      <c r="E272">
        <v>26</v>
      </c>
      <c r="F272" t="s">
        <v>1447</v>
      </c>
    </row>
    <row r="273" spans="1:6" x14ac:dyDescent="0.25">
      <c r="A273" t="s">
        <v>28</v>
      </c>
      <c r="B273">
        <v>47</v>
      </c>
      <c r="C273">
        <v>38</v>
      </c>
      <c r="D273">
        <v>26</v>
      </c>
      <c r="E273">
        <v>26</v>
      </c>
      <c r="F273" t="s">
        <v>1448</v>
      </c>
    </row>
    <row r="274" spans="1:6" x14ac:dyDescent="0.25">
      <c r="A274" t="s">
        <v>594</v>
      </c>
      <c r="B274">
        <v>29</v>
      </c>
      <c r="C274">
        <v>26</v>
      </c>
      <c r="D274">
        <v>31</v>
      </c>
      <c r="E274">
        <v>26</v>
      </c>
      <c r="F274" t="s">
        <v>1448</v>
      </c>
    </row>
    <row r="275" spans="1:6" x14ac:dyDescent="0.25">
      <c r="A275" t="s">
        <v>32</v>
      </c>
      <c r="B275">
        <v>30</v>
      </c>
      <c r="C275">
        <v>22</v>
      </c>
      <c r="D275">
        <v>25</v>
      </c>
      <c r="E275">
        <v>26</v>
      </c>
      <c r="F275" t="s">
        <v>1448</v>
      </c>
    </row>
    <row r="276" spans="1:6" x14ac:dyDescent="0.25">
      <c r="A276" t="s">
        <v>45</v>
      </c>
      <c r="B276">
        <v>27</v>
      </c>
      <c r="C276">
        <v>25</v>
      </c>
      <c r="D276">
        <v>29</v>
      </c>
      <c r="E276">
        <v>26</v>
      </c>
      <c r="F276" t="s">
        <v>1448</v>
      </c>
    </row>
    <row r="277" spans="1:6" x14ac:dyDescent="0.25">
      <c r="A277" t="s">
        <v>442</v>
      </c>
      <c r="B277">
        <v>28</v>
      </c>
      <c r="C277">
        <v>22</v>
      </c>
      <c r="D277">
        <v>21</v>
      </c>
      <c r="E277">
        <v>27</v>
      </c>
      <c r="F277" t="s">
        <v>1448</v>
      </c>
    </row>
    <row r="278" spans="1:6" x14ac:dyDescent="0.25">
      <c r="A278" t="s">
        <v>770</v>
      </c>
      <c r="B278">
        <v>0</v>
      </c>
      <c r="C278">
        <v>0</v>
      </c>
      <c r="D278">
        <v>27</v>
      </c>
      <c r="E278">
        <v>27</v>
      </c>
      <c r="F278" t="s">
        <v>1447</v>
      </c>
    </row>
    <row r="279" spans="1:6" x14ac:dyDescent="0.25">
      <c r="A279" t="s">
        <v>19</v>
      </c>
      <c r="B279">
        <v>28</v>
      </c>
      <c r="C279">
        <v>28</v>
      </c>
      <c r="D279">
        <v>28</v>
      </c>
      <c r="E279">
        <v>28</v>
      </c>
      <c r="F279" t="s">
        <v>1461</v>
      </c>
    </row>
    <row r="280" spans="1:6" x14ac:dyDescent="0.25">
      <c r="A280" t="s">
        <v>530</v>
      </c>
      <c r="B280">
        <v>29</v>
      </c>
      <c r="C280">
        <v>30</v>
      </c>
      <c r="D280">
        <v>29</v>
      </c>
      <c r="E280">
        <v>28</v>
      </c>
      <c r="F280" t="s">
        <v>1448</v>
      </c>
    </row>
    <row r="281" spans="1:6" x14ac:dyDescent="0.25">
      <c r="A281" t="s">
        <v>781</v>
      </c>
      <c r="B281">
        <v>27</v>
      </c>
      <c r="C281">
        <v>29</v>
      </c>
      <c r="D281">
        <v>29</v>
      </c>
      <c r="E281">
        <v>29</v>
      </c>
      <c r="F281" t="s">
        <v>1447</v>
      </c>
    </row>
    <row r="282" spans="1:6" x14ac:dyDescent="0.25">
      <c r="A282" t="s">
        <v>397</v>
      </c>
      <c r="B282">
        <v>40</v>
      </c>
      <c r="C282">
        <v>41</v>
      </c>
      <c r="D282">
        <v>36</v>
      </c>
      <c r="E282">
        <v>30</v>
      </c>
      <c r="F282" t="s">
        <v>1448</v>
      </c>
    </row>
    <row r="283" spans="1:6" x14ac:dyDescent="0.25">
      <c r="A283" t="s">
        <v>596</v>
      </c>
      <c r="B283">
        <v>65</v>
      </c>
      <c r="C283">
        <v>56</v>
      </c>
      <c r="D283">
        <v>24</v>
      </c>
      <c r="E283">
        <v>30</v>
      </c>
      <c r="F283" t="s">
        <v>1448</v>
      </c>
    </row>
    <row r="284" spans="1:6" x14ac:dyDescent="0.25">
      <c r="A284" t="s">
        <v>599</v>
      </c>
      <c r="B284">
        <v>0</v>
      </c>
      <c r="C284">
        <v>0</v>
      </c>
      <c r="D284">
        <v>0</v>
      </c>
      <c r="E284">
        <v>30</v>
      </c>
      <c r="F284" t="s">
        <v>1447</v>
      </c>
    </row>
    <row r="285" spans="1:6" x14ac:dyDescent="0.25">
      <c r="A285" t="s">
        <v>364</v>
      </c>
      <c r="B285">
        <v>122</v>
      </c>
      <c r="C285">
        <v>36</v>
      </c>
      <c r="D285">
        <v>36</v>
      </c>
      <c r="E285">
        <v>31</v>
      </c>
      <c r="F285" t="s">
        <v>1448</v>
      </c>
    </row>
    <row r="286" spans="1:6" x14ac:dyDescent="0.25">
      <c r="A286" t="s">
        <v>25</v>
      </c>
      <c r="B286">
        <v>11</v>
      </c>
      <c r="C286">
        <v>18</v>
      </c>
      <c r="D286">
        <v>23</v>
      </c>
      <c r="E286">
        <v>31</v>
      </c>
      <c r="F286" t="s">
        <v>1447</v>
      </c>
    </row>
    <row r="287" spans="1:6" x14ac:dyDescent="0.25">
      <c r="A287" t="s">
        <v>417</v>
      </c>
      <c r="B287">
        <v>18</v>
      </c>
      <c r="C287">
        <v>19</v>
      </c>
      <c r="D287">
        <v>23</v>
      </c>
      <c r="E287">
        <v>32</v>
      </c>
      <c r="F287" t="s">
        <v>1447</v>
      </c>
    </row>
    <row r="288" spans="1:6" x14ac:dyDescent="0.25">
      <c r="A288" t="s">
        <v>696</v>
      </c>
      <c r="B288">
        <v>32</v>
      </c>
      <c r="C288">
        <v>35</v>
      </c>
      <c r="D288">
        <v>32</v>
      </c>
      <c r="E288">
        <v>32</v>
      </c>
      <c r="F288" t="s">
        <v>1461</v>
      </c>
    </row>
    <row r="289" spans="1:6" x14ac:dyDescent="0.25">
      <c r="A289" t="s">
        <v>853</v>
      </c>
      <c r="B289">
        <v>10</v>
      </c>
      <c r="C289">
        <v>23</v>
      </c>
      <c r="D289">
        <v>31</v>
      </c>
      <c r="E289">
        <v>32</v>
      </c>
      <c r="F289" t="s">
        <v>1447</v>
      </c>
    </row>
    <row r="290" spans="1:6" x14ac:dyDescent="0.25">
      <c r="A290" t="s">
        <v>468</v>
      </c>
      <c r="B290">
        <v>27</v>
      </c>
      <c r="C290">
        <v>30</v>
      </c>
      <c r="D290">
        <v>30</v>
      </c>
      <c r="E290">
        <v>33</v>
      </c>
      <c r="F290" t="s">
        <v>1447</v>
      </c>
    </row>
    <row r="291" spans="1:6" x14ac:dyDescent="0.25">
      <c r="A291" t="s">
        <v>671</v>
      </c>
      <c r="B291">
        <v>3</v>
      </c>
      <c r="C291">
        <v>3</v>
      </c>
      <c r="D291">
        <v>66</v>
      </c>
      <c r="E291">
        <v>33</v>
      </c>
      <c r="F291" t="s">
        <v>1447</v>
      </c>
    </row>
    <row r="292" spans="1:6" x14ac:dyDescent="0.25">
      <c r="A292" t="s">
        <v>444</v>
      </c>
      <c r="B292">
        <v>26</v>
      </c>
      <c r="C292">
        <v>28</v>
      </c>
      <c r="D292">
        <v>33</v>
      </c>
      <c r="E292">
        <v>34</v>
      </c>
      <c r="F292" t="s">
        <v>1447</v>
      </c>
    </row>
    <row r="293" spans="1:6" x14ac:dyDescent="0.25">
      <c r="A293" t="s">
        <v>551</v>
      </c>
      <c r="B293">
        <v>34</v>
      </c>
      <c r="C293">
        <v>34</v>
      </c>
      <c r="D293">
        <v>34</v>
      </c>
      <c r="E293">
        <v>34</v>
      </c>
      <c r="F293" t="s">
        <v>1461</v>
      </c>
    </row>
    <row r="294" spans="1:6" x14ac:dyDescent="0.25">
      <c r="A294" t="s">
        <v>546</v>
      </c>
      <c r="B294">
        <v>33</v>
      </c>
      <c r="C294">
        <v>33</v>
      </c>
      <c r="D294">
        <v>32</v>
      </c>
      <c r="E294">
        <v>35</v>
      </c>
      <c r="F294" t="s">
        <v>1447</v>
      </c>
    </row>
    <row r="295" spans="1:6" x14ac:dyDescent="0.25">
      <c r="A295" t="s">
        <v>477</v>
      </c>
      <c r="B295">
        <v>17</v>
      </c>
      <c r="C295">
        <v>20</v>
      </c>
      <c r="D295">
        <v>26</v>
      </c>
      <c r="E295">
        <v>36</v>
      </c>
      <c r="F295" t="s">
        <v>1447</v>
      </c>
    </row>
    <row r="296" spans="1:6" x14ac:dyDescent="0.25">
      <c r="A296" t="s">
        <v>676</v>
      </c>
      <c r="B296">
        <v>62</v>
      </c>
      <c r="C296">
        <v>52</v>
      </c>
      <c r="D296">
        <v>43</v>
      </c>
      <c r="E296">
        <v>37</v>
      </c>
      <c r="F296" t="s">
        <v>1448</v>
      </c>
    </row>
    <row r="297" spans="1:6" x14ac:dyDescent="0.25">
      <c r="A297" t="s">
        <v>456</v>
      </c>
      <c r="B297">
        <v>62</v>
      </c>
      <c r="C297">
        <v>53</v>
      </c>
      <c r="D297">
        <v>50</v>
      </c>
      <c r="E297">
        <v>38</v>
      </c>
      <c r="F297" t="s">
        <v>1448</v>
      </c>
    </row>
    <row r="298" spans="1:6" x14ac:dyDescent="0.25">
      <c r="A298" t="s">
        <v>439</v>
      </c>
      <c r="B298">
        <v>32</v>
      </c>
      <c r="C298">
        <v>42</v>
      </c>
      <c r="D298">
        <v>37</v>
      </c>
      <c r="E298">
        <v>42</v>
      </c>
      <c r="F298" t="s">
        <v>1447</v>
      </c>
    </row>
    <row r="299" spans="1:6" x14ac:dyDescent="0.25">
      <c r="A299" t="s">
        <v>47</v>
      </c>
      <c r="B299">
        <v>47</v>
      </c>
      <c r="C299">
        <v>45</v>
      </c>
      <c r="D299">
        <v>32</v>
      </c>
      <c r="E299">
        <v>42</v>
      </c>
      <c r="F299" t="s">
        <v>1448</v>
      </c>
    </row>
    <row r="300" spans="1:6" x14ac:dyDescent="0.25">
      <c r="A300" t="s">
        <v>668</v>
      </c>
      <c r="B300">
        <v>43</v>
      </c>
      <c r="C300">
        <v>37</v>
      </c>
      <c r="D300">
        <v>38</v>
      </c>
      <c r="E300">
        <v>45</v>
      </c>
      <c r="F300" t="s">
        <v>1447</v>
      </c>
    </row>
    <row r="301" spans="1:6" x14ac:dyDescent="0.25">
      <c r="A301" t="s">
        <v>50</v>
      </c>
      <c r="B301">
        <v>87</v>
      </c>
      <c r="C301">
        <v>75</v>
      </c>
      <c r="D301">
        <v>72</v>
      </c>
      <c r="E301">
        <v>45</v>
      </c>
      <c r="F301" t="s">
        <v>1448</v>
      </c>
    </row>
    <row r="302" spans="1:6" x14ac:dyDescent="0.25">
      <c r="A302" t="s">
        <v>306</v>
      </c>
      <c r="B302">
        <v>73</v>
      </c>
      <c r="C302">
        <v>60</v>
      </c>
      <c r="D302">
        <v>56</v>
      </c>
      <c r="E302">
        <v>46</v>
      </c>
      <c r="F302" t="s">
        <v>1448</v>
      </c>
    </row>
    <row r="303" spans="1:6" x14ac:dyDescent="0.25">
      <c r="A303" t="s">
        <v>432</v>
      </c>
      <c r="B303">
        <v>40</v>
      </c>
      <c r="C303">
        <v>41</v>
      </c>
      <c r="D303">
        <v>44</v>
      </c>
      <c r="E303">
        <v>46</v>
      </c>
      <c r="F303" t="s">
        <v>1447</v>
      </c>
    </row>
    <row r="304" spans="1:6" x14ac:dyDescent="0.25">
      <c r="A304" t="s">
        <v>21</v>
      </c>
      <c r="B304">
        <v>40</v>
      </c>
      <c r="C304">
        <v>41</v>
      </c>
      <c r="D304">
        <v>45</v>
      </c>
      <c r="E304">
        <v>46</v>
      </c>
      <c r="F304" t="s">
        <v>1447</v>
      </c>
    </row>
    <row r="305" spans="1:6" x14ac:dyDescent="0.25">
      <c r="A305" t="s">
        <v>884</v>
      </c>
      <c r="B305">
        <v>51</v>
      </c>
      <c r="C305">
        <v>51</v>
      </c>
      <c r="D305">
        <v>46</v>
      </c>
      <c r="E305">
        <v>48</v>
      </c>
      <c r="F305" t="s">
        <v>1448</v>
      </c>
    </row>
    <row r="306" spans="1:6" x14ac:dyDescent="0.25">
      <c r="A306" t="s">
        <v>393</v>
      </c>
      <c r="B306">
        <v>2</v>
      </c>
      <c r="C306">
        <v>2</v>
      </c>
      <c r="D306">
        <v>17</v>
      </c>
      <c r="E306">
        <v>50</v>
      </c>
      <c r="F306" t="s">
        <v>1447</v>
      </c>
    </row>
    <row r="307" spans="1:6" x14ac:dyDescent="0.25">
      <c r="A307" t="s">
        <v>617</v>
      </c>
      <c r="B307">
        <v>43</v>
      </c>
      <c r="C307">
        <v>49</v>
      </c>
      <c r="D307">
        <v>45</v>
      </c>
      <c r="E307">
        <v>50</v>
      </c>
      <c r="F307" t="s">
        <v>1447</v>
      </c>
    </row>
    <row r="308" spans="1:6" x14ac:dyDescent="0.25">
      <c r="A308" t="s">
        <v>333</v>
      </c>
      <c r="B308">
        <v>51</v>
      </c>
      <c r="C308">
        <v>50</v>
      </c>
      <c r="D308">
        <v>51</v>
      </c>
      <c r="E308">
        <v>51</v>
      </c>
      <c r="F308" t="s">
        <v>1461</v>
      </c>
    </row>
    <row r="309" spans="1:6" x14ac:dyDescent="0.25">
      <c r="A309" t="s">
        <v>12</v>
      </c>
      <c r="B309">
        <v>78</v>
      </c>
      <c r="C309">
        <v>72</v>
      </c>
      <c r="D309">
        <v>53</v>
      </c>
      <c r="E309">
        <v>51</v>
      </c>
      <c r="F309" t="s">
        <v>1448</v>
      </c>
    </row>
    <row r="310" spans="1:6" x14ac:dyDescent="0.25">
      <c r="A310" t="s">
        <v>421</v>
      </c>
      <c r="B310">
        <v>39</v>
      </c>
      <c r="C310">
        <v>43</v>
      </c>
      <c r="D310">
        <v>44</v>
      </c>
      <c r="E310">
        <v>52</v>
      </c>
      <c r="F310" t="s">
        <v>1447</v>
      </c>
    </row>
    <row r="311" spans="1:6" x14ac:dyDescent="0.25">
      <c r="A311" t="s">
        <v>573</v>
      </c>
      <c r="B311">
        <v>51</v>
      </c>
      <c r="C311">
        <v>52</v>
      </c>
      <c r="D311">
        <v>51</v>
      </c>
      <c r="E311">
        <v>53</v>
      </c>
      <c r="F311" t="s">
        <v>1447</v>
      </c>
    </row>
    <row r="312" spans="1:6" x14ac:dyDescent="0.25">
      <c r="A312" t="s">
        <v>563</v>
      </c>
      <c r="B312">
        <v>1</v>
      </c>
      <c r="C312">
        <v>1</v>
      </c>
      <c r="D312">
        <v>1</v>
      </c>
      <c r="E312">
        <v>55</v>
      </c>
      <c r="F312" t="s">
        <v>1447</v>
      </c>
    </row>
    <row r="313" spans="1:6" x14ac:dyDescent="0.25">
      <c r="A313" t="s">
        <v>674</v>
      </c>
      <c r="B313">
        <v>61</v>
      </c>
      <c r="C313">
        <v>57</v>
      </c>
      <c r="D313">
        <v>60</v>
      </c>
      <c r="E313">
        <v>59</v>
      </c>
      <c r="F313" t="s">
        <v>1448</v>
      </c>
    </row>
    <row r="314" spans="1:6" x14ac:dyDescent="0.25">
      <c r="A314" t="s">
        <v>471</v>
      </c>
      <c r="B314">
        <v>47</v>
      </c>
      <c r="C314">
        <v>42</v>
      </c>
      <c r="D314">
        <v>46</v>
      </c>
      <c r="E314">
        <v>62</v>
      </c>
      <c r="F314" t="s">
        <v>1447</v>
      </c>
    </row>
    <row r="315" spans="1:6" x14ac:dyDescent="0.25">
      <c r="A315" t="s">
        <v>672</v>
      </c>
      <c r="B315">
        <v>346</v>
      </c>
      <c r="C315">
        <v>228</v>
      </c>
      <c r="D315">
        <v>167</v>
      </c>
      <c r="E315">
        <v>62</v>
      </c>
      <c r="F315" t="s">
        <v>1448</v>
      </c>
    </row>
    <row r="316" spans="1:6" x14ac:dyDescent="0.25">
      <c r="A316" t="s">
        <v>699</v>
      </c>
      <c r="B316">
        <v>72</v>
      </c>
      <c r="C316">
        <v>77</v>
      </c>
      <c r="D316">
        <v>67</v>
      </c>
      <c r="E316">
        <v>65</v>
      </c>
      <c r="F316" t="s">
        <v>1448</v>
      </c>
    </row>
    <row r="317" spans="1:6" x14ac:dyDescent="0.25">
      <c r="A317" t="s">
        <v>383</v>
      </c>
      <c r="B317">
        <v>82</v>
      </c>
      <c r="C317">
        <v>79</v>
      </c>
      <c r="D317">
        <v>56</v>
      </c>
      <c r="E317">
        <v>66</v>
      </c>
      <c r="F317" t="s">
        <v>1448</v>
      </c>
    </row>
    <row r="318" spans="1:6" x14ac:dyDescent="0.25">
      <c r="A318" t="s">
        <v>303</v>
      </c>
      <c r="B318">
        <v>84</v>
      </c>
      <c r="C318">
        <v>87</v>
      </c>
      <c r="D318">
        <v>83</v>
      </c>
      <c r="E318">
        <v>67</v>
      </c>
      <c r="F318" t="s">
        <v>1448</v>
      </c>
    </row>
    <row r="319" spans="1:6" x14ac:dyDescent="0.25">
      <c r="A319" t="s">
        <v>426</v>
      </c>
      <c r="B319">
        <v>75</v>
      </c>
      <c r="C319">
        <v>65</v>
      </c>
      <c r="D319">
        <v>80</v>
      </c>
      <c r="E319">
        <v>67</v>
      </c>
      <c r="F319" t="s">
        <v>1448</v>
      </c>
    </row>
    <row r="320" spans="1:6" x14ac:dyDescent="0.25">
      <c r="A320" t="s">
        <v>486</v>
      </c>
      <c r="B320">
        <v>63</v>
      </c>
      <c r="C320">
        <v>67</v>
      </c>
      <c r="D320">
        <v>65</v>
      </c>
      <c r="E320">
        <v>69</v>
      </c>
      <c r="F320" t="s">
        <v>1447</v>
      </c>
    </row>
    <row r="321" spans="1:6" x14ac:dyDescent="0.25">
      <c r="A321" t="s">
        <v>295</v>
      </c>
      <c r="B321">
        <v>23</v>
      </c>
      <c r="C321">
        <v>20</v>
      </c>
      <c r="D321">
        <v>26</v>
      </c>
      <c r="E321">
        <v>72</v>
      </c>
      <c r="F321" t="s">
        <v>1447</v>
      </c>
    </row>
    <row r="322" spans="1:6" x14ac:dyDescent="0.25">
      <c r="A322" t="s">
        <v>539</v>
      </c>
      <c r="B322">
        <v>76</v>
      </c>
      <c r="C322">
        <v>66</v>
      </c>
      <c r="D322">
        <v>62</v>
      </c>
      <c r="E322">
        <v>72</v>
      </c>
      <c r="F322" t="s">
        <v>1448</v>
      </c>
    </row>
    <row r="323" spans="1:6" x14ac:dyDescent="0.25">
      <c r="A323" t="s">
        <v>635</v>
      </c>
      <c r="B323">
        <v>58</v>
      </c>
      <c r="C323">
        <v>61</v>
      </c>
      <c r="D323">
        <v>72</v>
      </c>
      <c r="E323">
        <v>75</v>
      </c>
      <c r="F323" t="s">
        <v>1447</v>
      </c>
    </row>
    <row r="324" spans="1:6" x14ac:dyDescent="0.25">
      <c r="A324" t="s">
        <v>667</v>
      </c>
      <c r="B324">
        <v>132</v>
      </c>
      <c r="C324">
        <v>129</v>
      </c>
      <c r="D324">
        <v>195</v>
      </c>
      <c r="E324">
        <v>76</v>
      </c>
      <c r="F324" t="s">
        <v>1448</v>
      </c>
    </row>
    <row r="325" spans="1:6" x14ac:dyDescent="0.25">
      <c r="A325" t="s">
        <v>282</v>
      </c>
      <c r="B325">
        <v>0</v>
      </c>
      <c r="C325">
        <v>0</v>
      </c>
      <c r="D325">
        <v>0</v>
      </c>
      <c r="E325">
        <v>78</v>
      </c>
      <c r="F325" t="s">
        <v>1447</v>
      </c>
    </row>
    <row r="326" spans="1:6" x14ac:dyDescent="0.25">
      <c r="A326" t="s">
        <v>69</v>
      </c>
      <c r="B326">
        <v>0</v>
      </c>
      <c r="C326">
        <v>0</v>
      </c>
      <c r="D326">
        <v>0</v>
      </c>
      <c r="E326">
        <v>80</v>
      </c>
      <c r="F326" t="s">
        <v>1447</v>
      </c>
    </row>
    <row r="327" spans="1:6" x14ac:dyDescent="0.25">
      <c r="A327" t="s">
        <v>623</v>
      </c>
      <c r="B327">
        <v>76</v>
      </c>
      <c r="C327">
        <v>82</v>
      </c>
      <c r="D327">
        <v>78</v>
      </c>
      <c r="E327">
        <v>83</v>
      </c>
      <c r="F327" t="s">
        <v>1447</v>
      </c>
    </row>
    <row r="328" spans="1:6" x14ac:dyDescent="0.25">
      <c r="A328" t="s">
        <v>732</v>
      </c>
      <c r="B328">
        <v>65</v>
      </c>
      <c r="C328">
        <v>64</v>
      </c>
      <c r="D328">
        <v>64</v>
      </c>
      <c r="E328">
        <v>84</v>
      </c>
      <c r="F328" t="s">
        <v>1447</v>
      </c>
    </row>
    <row r="329" spans="1:6" x14ac:dyDescent="0.25">
      <c r="A329" t="s">
        <v>362</v>
      </c>
      <c r="B329">
        <v>101</v>
      </c>
      <c r="C329">
        <v>100</v>
      </c>
      <c r="D329">
        <v>100</v>
      </c>
      <c r="E329">
        <v>89</v>
      </c>
      <c r="F329" t="s">
        <v>1448</v>
      </c>
    </row>
    <row r="330" spans="1:6" x14ac:dyDescent="0.25">
      <c r="A330" t="s">
        <v>30</v>
      </c>
      <c r="B330">
        <v>75</v>
      </c>
      <c r="C330">
        <v>75</v>
      </c>
      <c r="D330">
        <v>88</v>
      </c>
      <c r="E330">
        <v>89</v>
      </c>
      <c r="F330" t="s">
        <v>1447</v>
      </c>
    </row>
    <row r="331" spans="1:6" x14ac:dyDescent="0.25">
      <c r="A331" t="s">
        <v>355</v>
      </c>
      <c r="B331">
        <v>22</v>
      </c>
      <c r="C331">
        <v>28</v>
      </c>
      <c r="D331">
        <v>29</v>
      </c>
      <c r="E331">
        <v>90</v>
      </c>
      <c r="F331" t="s">
        <v>1447</v>
      </c>
    </row>
    <row r="332" spans="1:6" x14ac:dyDescent="0.25">
      <c r="A332" t="s">
        <v>715</v>
      </c>
      <c r="B332">
        <v>116</v>
      </c>
      <c r="C332">
        <v>110</v>
      </c>
      <c r="D332">
        <v>102</v>
      </c>
      <c r="E332">
        <v>90</v>
      </c>
      <c r="F332" t="s">
        <v>1448</v>
      </c>
    </row>
    <row r="333" spans="1:6" x14ac:dyDescent="0.25">
      <c r="A333" t="s">
        <v>804</v>
      </c>
      <c r="B333">
        <v>15</v>
      </c>
      <c r="C333">
        <v>17</v>
      </c>
      <c r="D333">
        <v>29</v>
      </c>
      <c r="E333">
        <v>90</v>
      </c>
      <c r="F333" t="s">
        <v>1447</v>
      </c>
    </row>
    <row r="334" spans="1:6" x14ac:dyDescent="0.25">
      <c r="A334" t="s">
        <v>555</v>
      </c>
      <c r="B334">
        <v>40</v>
      </c>
      <c r="C334">
        <v>31</v>
      </c>
      <c r="D334">
        <v>47</v>
      </c>
      <c r="E334">
        <v>91</v>
      </c>
      <c r="F334" t="s">
        <v>1447</v>
      </c>
    </row>
    <row r="335" spans="1:6" x14ac:dyDescent="0.25">
      <c r="A335" t="s">
        <v>821</v>
      </c>
      <c r="B335">
        <v>92</v>
      </c>
      <c r="C335">
        <v>94</v>
      </c>
      <c r="D335">
        <v>94</v>
      </c>
      <c r="E335">
        <v>92</v>
      </c>
      <c r="F335" t="s">
        <v>1461</v>
      </c>
    </row>
    <row r="336" spans="1:6" x14ac:dyDescent="0.25">
      <c r="A336" t="s">
        <v>695</v>
      </c>
      <c r="B336">
        <v>210</v>
      </c>
      <c r="C336">
        <v>203</v>
      </c>
      <c r="D336">
        <v>194</v>
      </c>
      <c r="E336">
        <v>93</v>
      </c>
      <c r="F336" t="s">
        <v>1448</v>
      </c>
    </row>
    <row r="337" spans="1:6" x14ac:dyDescent="0.25">
      <c r="A337" t="s">
        <v>20</v>
      </c>
      <c r="B337">
        <v>90</v>
      </c>
      <c r="C337">
        <v>88</v>
      </c>
      <c r="D337">
        <v>54</v>
      </c>
      <c r="E337">
        <v>94</v>
      </c>
      <c r="F337" t="s">
        <v>1447</v>
      </c>
    </row>
    <row r="338" spans="1:6" x14ac:dyDescent="0.25">
      <c r="A338" t="s">
        <v>501</v>
      </c>
      <c r="B338">
        <v>158</v>
      </c>
      <c r="C338">
        <v>162</v>
      </c>
      <c r="D338">
        <v>124</v>
      </c>
      <c r="E338">
        <v>96</v>
      </c>
      <c r="F338" t="s">
        <v>1448</v>
      </c>
    </row>
    <row r="339" spans="1:6" x14ac:dyDescent="0.25">
      <c r="A339" t="s">
        <v>587</v>
      </c>
      <c r="B339">
        <v>99</v>
      </c>
      <c r="C339">
        <v>106</v>
      </c>
      <c r="D339">
        <v>112</v>
      </c>
      <c r="E339">
        <v>96</v>
      </c>
      <c r="F339" t="s">
        <v>1448</v>
      </c>
    </row>
    <row r="340" spans="1:6" x14ac:dyDescent="0.25">
      <c r="A340" t="s">
        <v>305</v>
      </c>
      <c r="B340">
        <v>98</v>
      </c>
      <c r="C340">
        <v>96</v>
      </c>
      <c r="D340">
        <v>115</v>
      </c>
      <c r="E340">
        <v>98</v>
      </c>
      <c r="F340" t="s">
        <v>1461</v>
      </c>
    </row>
    <row r="341" spans="1:6" x14ac:dyDescent="0.25">
      <c r="A341" t="s">
        <v>813</v>
      </c>
      <c r="B341">
        <v>7</v>
      </c>
      <c r="C341">
        <v>57</v>
      </c>
      <c r="D341">
        <v>97</v>
      </c>
      <c r="E341">
        <v>100</v>
      </c>
      <c r="F341" t="s">
        <v>1447</v>
      </c>
    </row>
    <row r="342" spans="1:6" x14ac:dyDescent="0.25">
      <c r="A342" t="s">
        <v>309</v>
      </c>
      <c r="B342">
        <v>86</v>
      </c>
      <c r="C342">
        <v>85</v>
      </c>
      <c r="D342">
        <v>93</v>
      </c>
      <c r="E342">
        <v>101</v>
      </c>
      <c r="F342" t="s">
        <v>1447</v>
      </c>
    </row>
    <row r="343" spans="1:6" x14ac:dyDescent="0.25">
      <c r="A343" t="s">
        <v>363</v>
      </c>
      <c r="B343">
        <v>89</v>
      </c>
      <c r="C343">
        <v>86</v>
      </c>
      <c r="D343">
        <v>108</v>
      </c>
      <c r="E343">
        <v>104</v>
      </c>
      <c r="F343" t="s">
        <v>1447</v>
      </c>
    </row>
    <row r="344" spans="1:6" x14ac:dyDescent="0.25">
      <c r="A344" t="s">
        <v>498</v>
      </c>
      <c r="B344">
        <v>115</v>
      </c>
      <c r="C344">
        <v>114</v>
      </c>
      <c r="D344">
        <v>109</v>
      </c>
      <c r="E344">
        <v>107</v>
      </c>
      <c r="F344" t="s">
        <v>1448</v>
      </c>
    </row>
    <row r="345" spans="1:6" x14ac:dyDescent="0.25">
      <c r="A345" t="s">
        <v>554</v>
      </c>
      <c r="B345">
        <v>108</v>
      </c>
      <c r="C345">
        <v>102</v>
      </c>
      <c r="D345">
        <v>107</v>
      </c>
      <c r="E345">
        <v>107</v>
      </c>
      <c r="F345" t="s">
        <v>1448</v>
      </c>
    </row>
    <row r="346" spans="1:6" x14ac:dyDescent="0.25">
      <c r="A346" t="s">
        <v>620</v>
      </c>
      <c r="B346">
        <v>121</v>
      </c>
      <c r="C346">
        <v>110</v>
      </c>
      <c r="D346">
        <v>100</v>
      </c>
      <c r="E346">
        <v>110</v>
      </c>
      <c r="F346" t="s">
        <v>1448</v>
      </c>
    </row>
    <row r="347" spans="1:6" x14ac:dyDescent="0.25">
      <c r="A347" t="s">
        <v>22</v>
      </c>
      <c r="B347">
        <v>0</v>
      </c>
      <c r="C347">
        <v>0</v>
      </c>
      <c r="D347">
        <v>115</v>
      </c>
      <c r="E347">
        <v>113</v>
      </c>
      <c r="F347" t="s">
        <v>1447</v>
      </c>
    </row>
    <row r="348" spans="1:6" x14ac:dyDescent="0.25">
      <c r="A348" t="s">
        <v>700</v>
      </c>
      <c r="B348">
        <v>114</v>
      </c>
      <c r="C348">
        <v>119</v>
      </c>
      <c r="D348">
        <v>110</v>
      </c>
      <c r="E348">
        <v>113</v>
      </c>
      <c r="F348" t="s">
        <v>1448</v>
      </c>
    </row>
    <row r="349" spans="1:6" x14ac:dyDescent="0.25">
      <c r="A349" t="s">
        <v>718</v>
      </c>
      <c r="B349">
        <v>122</v>
      </c>
      <c r="C349">
        <v>95</v>
      </c>
      <c r="D349">
        <v>74</v>
      </c>
      <c r="E349">
        <v>115</v>
      </c>
      <c r="F349" t="s">
        <v>1448</v>
      </c>
    </row>
    <row r="350" spans="1:6" x14ac:dyDescent="0.25">
      <c r="A350" t="s">
        <v>441</v>
      </c>
      <c r="B350">
        <v>106</v>
      </c>
      <c r="C350">
        <v>105</v>
      </c>
      <c r="D350">
        <v>100</v>
      </c>
      <c r="E350">
        <v>116</v>
      </c>
      <c r="F350" t="s">
        <v>1447</v>
      </c>
    </row>
    <row r="351" spans="1:6" x14ac:dyDescent="0.25">
      <c r="A351" t="s">
        <v>621</v>
      </c>
      <c r="B351">
        <v>92</v>
      </c>
      <c r="C351">
        <v>102</v>
      </c>
      <c r="D351">
        <v>120</v>
      </c>
      <c r="E351">
        <v>121</v>
      </c>
      <c r="F351" t="s">
        <v>1447</v>
      </c>
    </row>
    <row r="352" spans="1:6" x14ac:dyDescent="0.25">
      <c r="A352" t="s">
        <v>395</v>
      </c>
      <c r="B352">
        <v>102</v>
      </c>
      <c r="C352">
        <v>108</v>
      </c>
      <c r="D352">
        <v>114</v>
      </c>
      <c r="E352">
        <v>122</v>
      </c>
      <c r="F352" t="s">
        <v>1447</v>
      </c>
    </row>
    <row r="353" spans="1:6" x14ac:dyDescent="0.25">
      <c r="A353" t="s">
        <v>518</v>
      </c>
      <c r="B353">
        <v>144</v>
      </c>
      <c r="C353">
        <v>141</v>
      </c>
      <c r="D353">
        <v>135</v>
      </c>
      <c r="E353">
        <v>122</v>
      </c>
      <c r="F353" t="s">
        <v>1448</v>
      </c>
    </row>
    <row r="354" spans="1:6" x14ac:dyDescent="0.25">
      <c r="A354" t="s">
        <v>538</v>
      </c>
      <c r="B354">
        <v>98</v>
      </c>
      <c r="C354">
        <v>113</v>
      </c>
      <c r="D354">
        <v>164</v>
      </c>
      <c r="E354">
        <v>122</v>
      </c>
      <c r="F354" t="s">
        <v>1447</v>
      </c>
    </row>
    <row r="355" spans="1:6" x14ac:dyDescent="0.25">
      <c r="A355" t="s">
        <v>772</v>
      </c>
      <c r="B355">
        <v>0</v>
      </c>
      <c r="C355">
        <v>0</v>
      </c>
      <c r="D355">
        <v>0</v>
      </c>
      <c r="E355">
        <v>122</v>
      </c>
      <c r="F355" t="s">
        <v>1447</v>
      </c>
    </row>
    <row r="356" spans="1:6" x14ac:dyDescent="0.25">
      <c r="A356" t="s">
        <v>23</v>
      </c>
      <c r="B356">
        <v>148</v>
      </c>
      <c r="C356">
        <v>145</v>
      </c>
      <c r="D356">
        <v>142</v>
      </c>
      <c r="E356">
        <v>128</v>
      </c>
      <c r="F356" t="s">
        <v>1448</v>
      </c>
    </row>
    <row r="357" spans="1:6" x14ac:dyDescent="0.25">
      <c r="A357" t="s">
        <v>422</v>
      </c>
      <c r="B357">
        <v>130</v>
      </c>
      <c r="C357">
        <v>126</v>
      </c>
      <c r="D357">
        <v>130</v>
      </c>
      <c r="E357">
        <v>133</v>
      </c>
      <c r="F357" t="s">
        <v>1447</v>
      </c>
    </row>
    <row r="358" spans="1:6" x14ac:dyDescent="0.25">
      <c r="A358" t="s">
        <v>568</v>
      </c>
      <c r="B358">
        <v>141</v>
      </c>
      <c r="C358">
        <v>137</v>
      </c>
      <c r="D358">
        <v>130</v>
      </c>
      <c r="E358">
        <v>138</v>
      </c>
      <c r="F358" t="s">
        <v>1448</v>
      </c>
    </row>
    <row r="359" spans="1:6" x14ac:dyDescent="0.25">
      <c r="A359" t="s">
        <v>324</v>
      </c>
      <c r="B359">
        <v>174</v>
      </c>
      <c r="C359">
        <v>185</v>
      </c>
      <c r="D359">
        <v>163</v>
      </c>
      <c r="E359">
        <v>140</v>
      </c>
      <c r="F359" t="s">
        <v>1448</v>
      </c>
    </row>
    <row r="360" spans="1:6" x14ac:dyDescent="0.25">
      <c r="A360" t="s">
        <v>736</v>
      </c>
      <c r="B360">
        <v>0</v>
      </c>
      <c r="C360">
        <v>0</v>
      </c>
      <c r="D360">
        <v>99</v>
      </c>
      <c r="E360">
        <v>140</v>
      </c>
      <c r="F360" t="s">
        <v>1447</v>
      </c>
    </row>
    <row r="361" spans="1:6" x14ac:dyDescent="0.25">
      <c r="A361" t="s">
        <v>398</v>
      </c>
      <c r="B361">
        <v>123</v>
      </c>
      <c r="C361">
        <v>130</v>
      </c>
      <c r="D361">
        <v>145</v>
      </c>
      <c r="E361">
        <v>142</v>
      </c>
      <c r="F361" t="s">
        <v>1447</v>
      </c>
    </row>
    <row r="362" spans="1:6" x14ac:dyDescent="0.25">
      <c r="A362" t="s">
        <v>711</v>
      </c>
      <c r="B362">
        <v>250</v>
      </c>
      <c r="C362">
        <v>240</v>
      </c>
      <c r="D362">
        <v>137</v>
      </c>
      <c r="E362">
        <v>142</v>
      </c>
      <c r="F362" t="s">
        <v>1448</v>
      </c>
    </row>
    <row r="363" spans="1:6" x14ac:dyDescent="0.25">
      <c r="A363" t="s">
        <v>562</v>
      </c>
      <c r="B363">
        <v>120</v>
      </c>
      <c r="C363">
        <v>113</v>
      </c>
      <c r="D363">
        <v>115</v>
      </c>
      <c r="E363">
        <v>146</v>
      </c>
      <c r="F363" t="s">
        <v>1447</v>
      </c>
    </row>
    <row r="364" spans="1:6" x14ac:dyDescent="0.25">
      <c r="A364" t="s">
        <v>328</v>
      </c>
      <c r="B364">
        <v>0</v>
      </c>
      <c r="C364">
        <v>132</v>
      </c>
      <c r="D364">
        <v>137</v>
      </c>
      <c r="E364">
        <v>153</v>
      </c>
      <c r="F364" t="s">
        <v>1447</v>
      </c>
    </row>
    <row r="365" spans="1:6" x14ac:dyDescent="0.25">
      <c r="A365" t="s">
        <v>503</v>
      </c>
      <c r="B365">
        <v>95</v>
      </c>
      <c r="C365">
        <v>95</v>
      </c>
      <c r="D365">
        <v>144</v>
      </c>
      <c r="E365">
        <v>154</v>
      </c>
      <c r="F365" t="s">
        <v>1447</v>
      </c>
    </row>
    <row r="366" spans="1:6" x14ac:dyDescent="0.25">
      <c r="A366" t="s">
        <v>602</v>
      </c>
      <c r="B366">
        <v>252</v>
      </c>
      <c r="C366">
        <v>268</v>
      </c>
      <c r="D366">
        <v>151</v>
      </c>
      <c r="E366">
        <v>167</v>
      </c>
      <c r="F366" t="s">
        <v>1448</v>
      </c>
    </row>
    <row r="367" spans="1:6" x14ac:dyDescent="0.25">
      <c r="A367" t="s">
        <v>514</v>
      </c>
      <c r="B367">
        <v>38</v>
      </c>
      <c r="C367">
        <v>47</v>
      </c>
      <c r="D367">
        <v>198</v>
      </c>
      <c r="E367">
        <v>171</v>
      </c>
      <c r="F367" t="s">
        <v>1447</v>
      </c>
    </row>
    <row r="368" spans="1:6" x14ac:dyDescent="0.25">
      <c r="A368" t="s">
        <v>716</v>
      </c>
      <c r="B368">
        <v>170</v>
      </c>
      <c r="C368">
        <v>175</v>
      </c>
      <c r="D368">
        <v>171</v>
      </c>
      <c r="E368">
        <v>172</v>
      </c>
      <c r="F368" t="s">
        <v>1447</v>
      </c>
    </row>
    <row r="369" spans="1:6" x14ac:dyDescent="0.25">
      <c r="A369" t="s">
        <v>298</v>
      </c>
      <c r="B369">
        <v>0</v>
      </c>
      <c r="C369">
        <v>0</v>
      </c>
      <c r="D369">
        <v>275</v>
      </c>
      <c r="E369">
        <v>183</v>
      </c>
      <c r="F369" t="s">
        <v>1447</v>
      </c>
    </row>
    <row r="370" spans="1:6" x14ac:dyDescent="0.25">
      <c r="A370" t="s">
        <v>490</v>
      </c>
      <c r="B370">
        <v>274</v>
      </c>
      <c r="C370">
        <v>266</v>
      </c>
      <c r="D370">
        <v>252</v>
      </c>
      <c r="E370">
        <v>183</v>
      </c>
      <c r="F370" t="s">
        <v>1448</v>
      </c>
    </row>
    <row r="371" spans="1:6" x14ac:dyDescent="0.25">
      <c r="A371" t="s">
        <v>606</v>
      </c>
      <c r="B371">
        <v>552</v>
      </c>
      <c r="C371">
        <v>739</v>
      </c>
      <c r="D371">
        <v>434</v>
      </c>
      <c r="E371">
        <v>183</v>
      </c>
      <c r="F371" t="s">
        <v>1448</v>
      </c>
    </row>
    <row r="372" spans="1:6" x14ac:dyDescent="0.25">
      <c r="A372" t="s">
        <v>377</v>
      </c>
      <c r="B372">
        <v>170</v>
      </c>
      <c r="C372">
        <v>173</v>
      </c>
      <c r="D372">
        <v>168</v>
      </c>
      <c r="E372">
        <v>185</v>
      </c>
      <c r="F372" t="s">
        <v>1447</v>
      </c>
    </row>
    <row r="373" spans="1:6" x14ac:dyDescent="0.25">
      <c r="A373" t="s">
        <v>785</v>
      </c>
      <c r="B373">
        <v>381</v>
      </c>
      <c r="C373">
        <v>309</v>
      </c>
      <c r="D373">
        <v>224</v>
      </c>
      <c r="E373">
        <v>188</v>
      </c>
      <c r="F373" t="s">
        <v>1448</v>
      </c>
    </row>
    <row r="374" spans="1:6" x14ac:dyDescent="0.25">
      <c r="A374" t="s">
        <v>800</v>
      </c>
      <c r="B374">
        <v>150</v>
      </c>
      <c r="C374">
        <v>151</v>
      </c>
      <c r="D374">
        <v>164</v>
      </c>
      <c r="E374">
        <v>193</v>
      </c>
      <c r="F374" t="s">
        <v>1447</v>
      </c>
    </row>
    <row r="375" spans="1:6" x14ac:dyDescent="0.25">
      <c r="A375" t="s">
        <v>447</v>
      </c>
      <c r="B375">
        <v>194</v>
      </c>
      <c r="C375">
        <v>197</v>
      </c>
      <c r="D375">
        <v>206</v>
      </c>
      <c r="E375">
        <v>194</v>
      </c>
      <c r="F375" t="s">
        <v>1461</v>
      </c>
    </row>
    <row r="376" spans="1:6" x14ac:dyDescent="0.25">
      <c r="A376" t="s">
        <v>607</v>
      </c>
      <c r="B376">
        <v>174</v>
      </c>
      <c r="C376">
        <v>177</v>
      </c>
      <c r="D376">
        <v>185</v>
      </c>
      <c r="E376">
        <v>195</v>
      </c>
      <c r="F376" t="s">
        <v>1447</v>
      </c>
    </row>
    <row r="377" spans="1:6" x14ac:dyDescent="0.25">
      <c r="A377" t="s">
        <v>445</v>
      </c>
      <c r="B377">
        <v>161</v>
      </c>
      <c r="C377">
        <v>167</v>
      </c>
      <c r="D377">
        <v>179</v>
      </c>
      <c r="E377">
        <v>196</v>
      </c>
      <c r="F377" t="s">
        <v>1447</v>
      </c>
    </row>
    <row r="378" spans="1:6" x14ac:dyDescent="0.25">
      <c r="A378" t="s">
        <v>39</v>
      </c>
      <c r="B378">
        <v>188</v>
      </c>
      <c r="C378">
        <v>175</v>
      </c>
      <c r="D378">
        <v>221</v>
      </c>
      <c r="E378">
        <v>200</v>
      </c>
      <c r="F378" t="s">
        <v>1447</v>
      </c>
    </row>
    <row r="379" spans="1:6" x14ac:dyDescent="0.25">
      <c r="A379" t="s">
        <v>586</v>
      </c>
      <c r="B379">
        <v>261</v>
      </c>
      <c r="C379">
        <v>266</v>
      </c>
      <c r="D379">
        <v>229</v>
      </c>
      <c r="E379">
        <v>216</v>
      </c>
      <c r="F379" t="s">
        <v>1448</v>
      </c>
    </row>
    <row r="380" spans="1:6" x14ac:dyDescent="0.25">
      <c r="A380" t="s">
        <v>36</v>
      </c>
      <c r="B380">
        <v>222</v>
      </c>
      <c r="C380">
        <v>220</v>
      </c>
      <c r="D380">
        <v>217</v>
      </c>
      <c r="E380">
        <v>217</v>
      </c>
      <c r="F380" t="s">
        <v>1448</v>
      </c>
    </row>
    <row r="381" spans="1:6" x14ac:dyDescent="0.25">
      <c r="A381" t="s">
        <v>401</v>
      </c>
      <c r="B381">
        <v>309</v>
      </c>
      <c r="C381">
        <v>301</v>
      </c>
      <c r="D381">
        <v>327</v>
      </c>
      <c r="E381">
        <v>223</v>
      </c>
      <c r="F381" t="s">
        <v>1448</v>
      </c>
    </row>
    <row r="382" spans="1:6" x14ac:dyDescent="0.25">
      <c r="A382" t="s">
        <v>491</v>
      </c>
      <c r="B382">
        <v>144</v>
      </c>
      <c r="C382">
        <v>135</v>
      </c>
      <c r="D382">
        <v>217</v>
      </c>
      <c r="E382">
        <v>223</v>
      </c>
      <c r="F382" t="s">
        <v>1447</v>
      </c>
    </row>
    <row r="383" spans="1:6" x14ac:dyDescent="0.25">
      <c r="A383" t="s">
        <v>368</v>
      </c>
      <c r="B383">
        <v>180</v>
      </c>
      <c r="C383">
        <v>157</v>
      </c>
      <c r="D383">
        <v>182</v>
      </c>
      <c r="E383">
        <v>231</v>
      </c>
      <c r="F383" t="s">
        <v>1447</v>
      </c>
    </row>
    <row r="384" spans="1:6" x14ac:dyDescent="0.25">
      <c r="A384" t="s">
        <v>283</v>
      </c>
      <c r="B384">
        <v>343</v>
      </c>
      <c r="C384">
        <v>333</v>
      </c>
      <c r="D384">
        <v>264</v>
      </c>
      <c r="E384">
        <v>235</v>
      </c>
      <c r="F384" t="s">
        <v>1448</v>
      </c>
    </row>
    <row r="385" spans="1:6" x14ac:dyDescent="0.25">
      <c r="A385" t="s">
        <v>526</v>
      </c>
      <c r="B385">
        <v>0</v>
      </c>
      <c r="C385">
        <v>0</v>
      </c>
      <c r="D385">
        <v>0</v>
      </c>
      <c r="E385">
        <v>252</v>
      </c>
      <c r="F385" t="s">
        <v>1447</v>
      </c>
    </row>
    <row r="386" spans="1:6" x14ac:dyDescent="0.25">
      <c r="A386" t="s">
        <v>660</v>
      </c>
      <c r="B386">
        <v>370</v>
      </c>
      <c r="C386">
        <v>330</v>
      </c>
      <c r="D386">
        <v>317</v>
      </c>
      <c r="E386">
        <v>261</v>
      </c>
      <c r="F386" t="s">
        <v>1448</v>
      </c>
    </row>
    <row r="387" spans="1:6" x14ac:dyDescent="0.25">
      <c r="A387" t="s">
        <v>826</v>
      </c>
      <c r="B387">
        <v>116</v>
      </c>
      <c r="C387">
        <v>194</v>
      </c>
      <c r="D387">
        <v>216</v>
      </c>
      <c r="E387">
        <v>261</v>
      </c>
      <c r="F387" t="s">
        <v>1447</v>
      </c>
    </row>
    <row r="388" spans="1:6" x14ac:dyDescent="0.25">
      <c r="A388" t="s">
        <v>14</v>
      </c>
      <c r="B388">
        <v>311</v>
      </c>
      <c r="C388">
        <v>297</v>
      </c>
      <c r="D388">
        <v>312</v>
      </c>
      <c r="E388">
        <v>277</v>
      </c>
      <c r="F388" t="s">
        <v>1448</v>
      </c>
    </row>
    <row r="389" spans="1:6" x14ac:dyDescent="0.25">
      <c r="A389" t="s">
        <v>591</v>
      </c>
      <c r="B389">
        <v>0</v>
      </c>
      <c r="C389">
        <v>0</v>
      </c>
      <c r="D389">
        <v>264</v>
      </c>
      <c r="E389">
        <v>285</v>
      </c>
      <c r="F389" t="s">
        <v>1447</v>
      </c>
    </row>
    <row r="390" spans="1:6" x14ac:dyDescent="0.25">
      <c r="A390" t="s">
        <v>10</v>
      </c>
      <c r="B390">
        <v>365</v>
      </c>
      <c r="C390">
        <v>338</v>
      </c>
      <c r="D390">
        <v>323</v>
      </c>
      <c r="E390">
        <v>301</v>
      </c>
      <c r="F390" t="s">
        <v>1448</v>
      </c>
    </row>
    <row r="391" spans="1:6" x14ac:dyDescent="0.25">
      <c r="A391" t="s">
        <v>345</v>
      </c>
      <c r="B391">
        <v>302</v>
      </c>
      <c r="C391">
        <v>298</v>
      </c>
      <c r="D391">
        <v>303</v>
      </c>
      <c r="E391">
        <v>308</v>
      </c>
      <c r="F391" t="s">
        <v>1447</v>
      </c>
    </row>
    <row r="392" spans="1:6" x14ac:dyDescent="0.25">
      <c r="A392" t="s">
        <v>60</v>
      </c>
      <c r="B392">
        <v>1286</v>
      </c>
      <c r="C392">
        <v>840</v>
      </c>
      <c r="D392">
        <v>703</v>
      </c>
      <c r="E392">
        <v>316</v>
      </c>
      <c r="F392" t="s">
        <v>1448</v>
      </c>
    </row>
    <row r="393" spans="1:6" x14ac:dyDescent="0.25">
      <c r="A393" t="s">
        <v>839</v>
      </c>
      <c r="B393">
        <v>262</v>
      </c>
      <c r="C393">
        <v>270</v>
      </c>
      <c r="D393">
        <v>292</v>
      </c>
      <c r="E393">
        <v>321</v>
      </c>
      <c r="F393" t="s">
        <v>1447</v>
      </c>
    </row>
    <row r="394" spans="1:6" x14ac:dyDescent="0.25">
      <c r="A394" t="s">
        <v>438</v>
      </c>
      <c r="B394">
        <v>348</v>
      </c>
      <c r="C394">
        <v>322</v>
      </c>
      <c r="D394">
        <v>312</v>
      </c>
      <c r="E394">
        <v>332</v>
      </c>
      <c r="F394" t="s">
        <v>1448</v>
      </c>
    </row>
    <row r="395" spans="1:6" x14ac:dyDescent="0.25">
      <c r="A395" t="s">
        <v>325</v>
      </c>
      <c r="B395">
        <v>358</v>
      </c>
      <c r="C395">
        <v>312</v>
      </c>
      <c r="D395">
        <v>304</v>
      </c>
      <c r="E395">
        <v>340</v>
      </c>
      <c r="F395" t="s">
        <v>1448</v>
      </c>
    </row>
    <row r="396" spans="1:6" x14ac:dyDescent="0.25">
      <c r="A396" t="s">
        <v>446</v>
      </c>
      <c r="B396">
        <v>207</v>
      </c>
      <c r="C396">
        <v>227</v>
      </c>
      <c r="D396">
        <v>282</v>
      </c>
      <c r="E396">
        <v>349</v>
      </c>
      <c r="F396" t="s">
        <v>1447</v>
      </c>
    </row>
    <row r="397" spans="1:6" x14ac:dyDescent="0.25">
      <c r="A397" t="s">
        <v>499</v>
      </c>
      <c r="B397">
        <v>287</v>
      </c>
      <c r="C397">
        <v>299</v>
      </c>
      <c r="D397">
        <v>299</v>
      </c>
      <c r="E397">
        <v>353</v>
      </c>
      <c r="F397" t="s">
        <v>1447</v>
      </c>
    </row>
    <row r="398" spans="1:6" x14ac:dyDescent="0.25">
      <c r="A398" t="s">
        <v>424</v>
      </c>
      <c r="B398">
        <v>166</v>
      </c>
      <c r="C398">
        <v>169</v>
      </c>
      <c r="D398">
        <v>150</v>
      </c>
      <c r="E398">
        <v>385</v>
      </c>
      <c r="F398" t="s">
        <v>1447</v>
      </c>
    </row>
    <row r="399" spans="1:6" x14ac:dyDescent="0.25">
      <c r="A399" t="s">
        <v>372</v>
      </c>
      <c r="B399">
        <v>228</v>
      </c>
      <c r="C399">
        <v>320</v>
      </c>
      <c r="D399">
        <v>657</v>
      </c>
      <c r="E399">
        <v>414</v>
      </c>
      <c r="F399" t="s">
        <v>1447</v>
      </c>
    </row>
    <row r="400" spans="1:6" x14ac:dyDescent="0.25">
      <c r="A400" t="s">
        <v>656</v>
      </c>
      <c r="B400">
        <v>582</v>
      </c>
      <c r="C400">
        <v>485</v>
      </c>
      <c r="D400">
        <v>389</v>
      </c>
      <c r="E400">
        <v>466</v>
      </c>
      <c r="F400" t="s">
        <v>1448</v>
      </c>
    </row>
    <row r="401" spans="1:6" x14ac:dyDescent="0.25">
      <c r="A401" t="s">
        <v>331</v>
      </c>
      <c r="B401">
        <v>553</v>
      </c>
      <c r="C401">
        <v>550</v>
      </c>
      <c r="D401">
        <v>567</v>
      </c>
      <c r="E401">
        <v>578</v>
      </c>
      <c r="F401" t="s">
        <v>1447</v>
      </c>
    </row>
    <row r="402" spans="1:6" x14ac:dyDescent="0.25">
      <c r="A402" t="s">
        <v>296</v>
      </c>
      <c r="B402">
        <v>448</v>
      </c>
      <c r="C402">
        <v>509</v>
      </c>
      <c r="D402">
        <v>495</v>
      </c>
      <c r="E402">
        <v>580</v>
      </c>
      <c r="F402" t="s">
        <v>1447</v>
      </c>
    </row>
    <row r="403" spans="1:6" x14ac:dyDescent="0.25">
      <c r="A403" t="s">
        <v>702</v>
      </c>
      <c r="B403">
        <v>708</v>
      </c>
      <c r="C403">
        <v>689</v>
      </c>
      <c r="D403">
        <v>578</v>
      </c>
      <c r="E403">
        <v>592</v>
      </c>
      <c r="F403" t="s">
        <v>1448</v>
      </c>
    </row>
    <row r="404" spans="1:6" x14ac:dyDescent="0.25">
      <c r="A404" t="s">
        <v>663</v>
      </c>
      <c r="B404">
        <v>1030</v>
      </c>
      <c r="C404">
        <v>923</v>
      </c>
      <c r="D404">
        <v>717</v>
      </c>
      <c r="E404">
        <v>602</v>
      </c>
      <c r="F404" t="s">
        <v>1448</v>
      </c>
    </row>
    <row r="405" spans="1:6" x14ac:dyDescent="0.25">
      <c r="A405" t="s">
        <v>636</v>
      </c>
      <c r="B405">
        <v>658</v>
      </c>
      <c r="C405">
        <v>641</v>
      </c>
      <c r="D405">
        <v>592</v>
      </c>
      <c r="E405">
        <v>624</v>
      </c>
      <c r="F405" t="s">
        <v>1448</v>
      </c>
    </row>
    <row r="406" spans="1:6" x14ac:dyDescent="0.25">
      <c r="A406" t="s">
        <v>27</v>
      </c>
      <c r="B406">
        <v>653</v>
      </c>
      <c r="C406">
        <v>621</v>
      </c>
      <c r="D406">
        <v>628</v>
      </c>
      <c r="E406">
        <v>632</v>
      </c>
      <c r="F406" t="s">
        <v>1448</v>
      </c>
    </row>
    <row r="407" spans="1:6" x14ac:dyDescent="0.25">
      <c r="A407" t="s">
        <v>506</v>
      </c>
      <c r="B407">
        <v>936</v>
      </c>
      <c r="C407">
        <v>955</v>
      </c>
      <c r="D407">
        <v>725</v>
      </c>
      <c r="E407">
        <v>639</v>
      </c>
      <c r="F407" t="s">
        <v>1448</v>
      </c>
    </row>
    <row r="408" spans="1:6" x14ac:dyDescent="0.25">
      <c r="A408" t="s">
        <v>488</v>
      </c>
      <c r="B408">
        <v>634</v>
      </c>
      <c r="C408">
        <v>651</v>
      </c>
      <c r="D408">
        <v>658</v>
      </c>
      <c r="E408">
        <v>674</v>
      </c>
      <c r="F408" t="s">
        <v>1447</v>
      </c>
    </row>
    <row r="409" spans="1:6" x14ac:dyDescent="0.25">
      <c r="A409" t="s">
        <v>314</v>
      </c>
      <c r="B409">
        <v>748</v>
      </c>
      <c r="C409">
        <v>758</v>
      </c>
      <c r="D409">
        <v>737</v>
      </c>
      <c r="E409">
        <v>675</v>
      </c>
      <c r="F409" t="s">
        <v>1448</v>
      </c>
    </row>
    <row r="410" spans="1:6" x14ac:dyDescent="0.25">
      <c r="A410" t="s">
        <v>65</v>
      </c>
      <c r="B410">
        <v>35</v>
      </c>
      <c r="C410">
        <v>328</v>
      </c>
      <c r="D410">
        <v>895</v>
      </c>
      <c r="E410">
        <v>731</v>
      </c>
      <c r="F410" t="s">
        <v>1447</v>
      </c>
    </row>
    <row r="411" spans="1:6" x14ac:dyDescent="0.25">
      <c r="A411" t="s">
        <v>712</v>
      </c>
      <c r="B411">
        <v>805</v>
      </c>
      <c r="C411">
        <v>787</v>
      </c>
      <c r="D411">
        <v>623</v>
      </c>
      <c r="E411">
        <v>749</v>
      </c>
      <c r="F411" t="s">
        <v>1448</v>
      </c>
    </row>
    <row r="412" spans="1:6" x14ac:dyDescent="0.25">
      <c r="A412" t="s">
        <v>416</v>
      </c>
      <c r="B412">
        <v>0</v>
      </c>
      <c r="C412">
        <v>0</v>
      </c>
      <c r="D412">
        <v>0</v>
      </c>
      <c r="E412">
        <v>753</v>
      </c>
      <c r="F412" t="s">
        <v>1447</v>
      </c>
    </row>
    <row r="413" spans="1:6" x14ac:dyDescent="0.25">
      <c r="A413" t="s">
        <v>38</v>
      </c>
      <c r="B413">
        <v>0</v>
      </c>
      <c r="C413">
        <v>0</v>
      </c>
      <c r="D413">
        <v>0</v>
      </c>
      <c r="E413">
        <v>783</v>
      </c>
      <c r="F413" t="s">
        <v>1447</v>
      </c>
    </row>
    <row r="414" spans="1:6" x14ac:dyDescent="0.25">
      <c r="A414" t="s">
        <v>578</v>
      </c>
      <c r="B414">
        <v>112</v>
      </c>
      <c r="C414">
        <v>607</v>
      </c>
      <c r="D414">
        <v>722</v>
      </c>
      <c r="E414">
        <v>825</v>
      </c>
      <c r="F414" t="s">
        <v>1447</v>
      </c>
    </row>
    <row r="415" spans="1:6" x14ac:dyDescent="0.25">
      <c r="A415" t="s">
        <v>315</v>
      </c>
      <c r="B415">
        <v>1066</v>
      </c>
      <c r="C415">
        <v>1054</v>
      </c>
      <c r="D415">
        <v>1104</v>
      </c>
      <c r="E415">
        <v>976</v>
      </c>
      <c r="F415" t="s">
        <v>1448</v>
      </c>
    </row>
    <row r="416" spans="1:6" x14ac:dyDescent="0.25">
      <c r="A416" t="s">
        <v>608</v>
      </c>
      <c r="B416">
        <v>1199</v>
      </c>
      <c r="C416">
        <v>1166</v>
      </c>
      <c r="D416">
        <v>1007</v>
      </c>
      <c r="E416">
        <v>979</v>
      </c>
      <c r="F416" t="s">
        <v>1448</v>
      </c>
    </row>
    <row r="417" spans="1:6" x14ac:dyDescent="0.25">
      <c r="A417" t="s">
        <v>285</v>
      </c>
      <c r="B417">
        <v>2133</v>
      </c>
      <c r="C417">
        <v>1801</v>
      </c>
      <c r="D417">
        <v>1399</v>
      </c>
      <c r="E417">
        <v>1024</v>
      </c>
      <c r="F417" t="s">
        <v>1448</v>
      </c>
    </row>
    <row r="418" spans="1:6" x14ac:dyDescent="0.25">
      <c r="A418" t="s">
        <v>51</v>
      </c>
      <c r="B418">
        <v>1806</v>
      </c>
      <c r="C418">
        <v>1364</v>
      </c>
      <c r="D418">
        <v>1225</v>
      </c>
      <c r="E418">
        <v>1113</v>
      </c>
      <c r="F418" t="s">
        <v>1448</v>
      </c>
    </row>
    <row r="419" spans="1:6" x14ac:dyDescent="0.25">
      <c r="A419" t="s">
        <v>717</v>
      </c>
      <c r="B419">
        <v>1361</v>
      </c>
      <c r="C419">
        <v>1361</v>
      </c>
      <c r="D419">
        <v>992</v>
      </c>
      <c r="E419">
        <v>1119</v>
      </c>
      <c r="F419" t="s">
        <v>1448</v>
      </c>
    </row>
    <row r="420" spans="1:6" x14ac:dyDescent="0.25">
      <c r="A420" t="s">
        <v>310</v>
      </c>
      <c r="B420">
        <v>1490</v>
      </c>
      <c r="C420">
        <v>1440</v>
      </c>
      <c r="D420">
        <v>1380</v>
      </c>
      <c r="E420">
        <v>1160</v>
      </c>
      <c r="F420" t="s">
        <v>1448</v>
      </c>
    </row>
    <row r="421" spans="1:6" x14ac:dyDescent="0.25">
      <c r="A421" t="s">
        <v>565</v>
      </c>
      <c r="B421">
        <v>98</v>
      </c>
      <c r="C421">
        <v>84</v>
      </c>
      <c r="D421">
        <v>134</v>
      </c>
      <c r="E421">
        <v>1168</v>
      </c>
      <c r="F421" t="s">
        <v>1447</v>
      </c>
    </row>
    <row r="422" spans="1:6" x14ac:dyDescent="0.25">
      <c r="A422" t="s">
        <v>494</v>
      </c>
      <c r="B422">
        <v>1270</v>
      </c>
      <c r="C422">
        <v>1266</v>
      </c>
      <c r="D422">
        <v>1119</v>
      </c>
      <c r="E422">
        <v>1190</v>
      </c>
      <c r="F422" t="s">
        <v>1448</v>
      </c>
    </row>
    <row r="423" spans="1:6" x14ac:dyDescent="0.25">
      <c r="A423" t="s">
        <v>569</v>
      </c>
      <c r="B423">
        <v>1170</v>
      </c>
      <c r="C423">
        <v>1192</v>
      </c>
      <c r="D423">
        <v>1254</v>
      </c>
      <c r="E423">
        <v>1279</v>
      </c>
      <c r="F423" t="s">
        <v>1447</v>
      </c>
    </row>
    <row r="424" spans="1:6" x14ac:dyDescent="0.25">
      <c r="A424" t="s">
        <v>731</v>
      </c>
      <c r="B424">
        <v>0</v>
      </c>
      <c r="C424">
        <v>0</v>
      </c>
      <c r="D424">
        <v>0</v>
      </c>
      <c r="E424">
        <v>1334</v>
      </c>
      <c r="F424" t="s">
        <v>1447</v>
      </c>
    </row>
    <row r="425" spans="1:6" x14ac:dyDescent="0.25">
      <c r="A425" t="s">
        <v>644</v>
      </c>
      <c r="B425">
        <v>1508</v>
      </c>
      <c r="C425">
        <v>1386</v>
      </c>
      <c r="D425">
        <v>1321</v>
      </c>
      <c r="E425">
        <v>1341</v>
      </c>
      <c r="F425" t="s">
        <v>1448</v>
      </c>
    </row>
    <row r="426" spans="1:6" x14ac:dyDescent="0.25">
      <c r="A426" t="s">
        <v>806</v>
      </c>
      <c r="B426">
        <v>1064</v>
      </c>
      <c r="C426">
        <v>1147</v>
      </c>
      <c r="D426">
        <v>1443</v>
      </c>
      <c r="E426">
        <v>1400</v>
      </c>
      <c r="F426" t="s">
        <v>1447</v>
      </c>
    </row>
    <row r="427" spans="1:6" x14ac:dyDescent="0.25">
      <c r="A427" t="s">
        <v>802</v>
      </c>
      <c r="B427">
        <v>1326</v>
      </c>
      <c r="C427">
        <v>1364</v>
      </c>
      <c r="D427">
        <v>1402</v>
      </c>
      <c r="E427">
        <v>1448</v>
      </c>
      <c r="F427" t="s">
        <v>1447</v>
      </c>
    </row>
    <row r="428" spans="1:6" x14ac:dyDescent="0.25">
      <c r="A428" t="s">
        <v>46</v>
      </c>
      <c r="B428">
        <v>1381</v>
      </c>
      <c r="C428">
        <v>1403</v>
      </c>
      <c r="D428">
        <v>1443</v>
      </c>
      <c r="E428">
        <v>1457</v>
      </c>
      <c r="F428" t="s">
        <v>1447</v>
      </c>
    </row>
    <row r="429" spans="1:6" x14ac:dyDescent="0.25">
      <c r="A429" t="s">
        <v>6</v>
      </c>
      <c r="B429">
        <v>1865</v>
      </c>
      <c r="C429">
        <v>1782</v>
      </c>
      <c r="D429">
        <v>1535</v>
      </c>
      <c r="E429">
        <v>1648</v>
      </c>
      <c r="F429" t="s">
        <v>1448</v>
      </c>
    </row>
    <row r="430" spans="1:6" x14ac:dyDescent="0.25">
      <c r="A430" t="s">
        <v>690</v>
      </c>
      <c r="B430">
        <v>3029</v>
      </c>
      <c r="C430">
        <v>2301</v>
      </c>
      <c r="D430">
        <v>1990</v>
      </c>
      <c r="E430">
        <v>1748</v>
      </c>
      <c r="F430" t="s">
        <v>1448</v>
      </c>
    </row>
    <row r="431" spans="1:6" x14ac:dyDescent="0.25">
      <c r="A431" t="s">
        <v>645</v>
      </c>
      <c r="B431">
        <v>1752</v>
      </c>
      <c r="C431">
        <v>1732</v>
      </c>
      <c r="D431">
        <v>1778</v>
      </c>
      <c r="E431">
        <v>1797</v>
      </c>
      <c r="F431" t="s">
        <v>1447</v>
      </c>
    </row>
    <row r="432" spans="1:6" x14ac:dyDescent="0.25">
      <c r="A432" t="s">
        <v>327</v>
      </c>
      <c r="B432">
        <v>0</v>
      </c>
      <c r="C432">
        <v>0</v>
      </c>
      <c r="D432">
        <v>0</v>
      </c>
      <c r="E432">
        <v>2032</v>
      </c>
      <c r="F432" t="s">
        <v>1447</v>
      </c>
    </row>
    <row r="433" spans="1:6" x14ac:dyDescent="0.25">
      <c r="A433" t="s">
        <v>68</v>
      </c>
      <c r="B433">
        <v>3747</v>
      </c>
      <c r="C433">
        <v>2208</v>
      </c>
      <c r="D433">
        <v>1885</v>
      </c>
      <c r="E433">
        <v>2055</v>
      </c>
      <c r="F433" t="s">
        <v>1448</v>
      </c>
    </row>
    <row r="434" spans="1:6" x14ac:dyDescent="0.25">
      <c r="A434" t="s">
        <v>284</v>
      </c>
      <c r="B434">
        <v>2942</v>
      </c>
      <c r="C434">
        <v>2843</v>
      </c>
      <c r="D434">
        <v>2926</v>
      </c>
      <c r="E434">
        <v>2227</v>
      </c>
      <c r="F434" t="s">
        <v>1448</v>
      </c>
    </row>
    <row r="435" spans="1:6" x14ac:dyDescent="0.25">
      <c r="A435" t="s">
        <v>510</v>
      </c>
      <c r="B435">
        <v>3343</v>
      </c>
      <c r="C435">
        <v>3213</v>
      </c>
      <c r="D435">
        <v>3090</v>
      </c>
      <c r="E435">
        <v>2392</v>
      </c>
      <c r="F435" t="s">
        <v>1448</v>
      </c>
    </row>
    <row r="436" spans="1:6" x14ac:dyDescent="0.25">
      <c r="A436" t="s">
        <v>834</v>
      </c>
      <c r="B436">
        <v>2476</v>
      </c>
      <c r="C436">
        <v>2468</v>
      </c>
      <c r="D436">
        <v>2471</v>
      </c>
      <c r="E436">
        <v>2451</v>
      </c>
      <c r="F436" t="s">
        <v>1448</v>
      </c>
    </row>
    <row r="437" spans="1:6" x14ac:dyDescent="0.25">
      <c r="A437" t="s">
        <v>407</v>
      </c>
      <c r="B437">
        <v>3120</v>
      </c>
      <c r="C437">
        <v>2891</v>
      </c>
      <c r="D437">
        <v>2696</v>
      </c>
      <c r="E437">
        <v>2576</v>
      </c>
      <c r="F437" t="s">
        <v>1448</v>
      </c>
    </row>
    <row r="438" spans="1:6" x14ac:dyDescent="0.25">
      <c r="A438" t="s">
        <v>481</v>
      </c>
      <c r="B438">
        <v>3047</v>
      </c>
      <c r="C438">
        <v>3053</v>
      </c>
      <c r="D438">
        <v>2849</v>
      </c>
      <c r="E438">
        <v>2790</v>
      </c>
      <c r="F438" t="s">
        <v>1448</v>
      </c>
    </row>
    <row r="439" spans="1:6" x14ac:dyDescent="0.25">
      <c r="A439" t="s">
        <v>74</v>
      </c>
      <c r="B439">
        <v>4528</v>
      </c>
      <c r="C439">
        <v>4167</v>
      </c>
      <c r="D439">
        <v>4255</v>
      </c>
      <c r="E439">
        <v>3611</v>
      </c>
      <c r="F439" t="s">
        <v>1448</v>
      </c>
    </row>
    <row r="440" spans="1:6" x14ac:dyDescent="0.25">
      <c r="A440" t="s">
        <v>827</v>
      </c>
      <c r="B440">
        <v>3665</v>
      </c>
      <c r="C440">
        <v>3686</v>
      </c>
      <c r="D440">
        <v>3710</v>
      </c>
      <c r="E440">
        <v>3698</v>
      </c>
      <c r="F440" t="s">
        <v>1447</v>
      </c>
    </row>
    <row r="441" spans="1:6" x14ac:dyDescent="0.25">
      <c r="A441" t="s">
        <v>640</v>
      </c>
      <c r="B441">
        <v>4893</v>
      </c>
      <c r="C441">
        <v>4667</v>
      </c>
      <c r="D441">
        <v>4105</v>
      </c>
      <c r="E441">
        <v>3980</v>
      </c>
      <c r="F441" t="s">
        <v>1448</v>
      </c>
    </row>
    <row r="442" spans="1:6" x14ac:dyDescent="0.25">
      <c r="A442" t="s">
        <v>592</v>
      </c>
      <c r="B442">
        <v>3782</v>
      </c>
      <c r="C442">
        <v>3779</v>
      </c>
      <c r="D442">
        <v>3885</v>
      </c>
      <c r="E442">
        <v>4064</v>
      </c>
      <c r="F442" t="s">
        <v>1447</v>
      </c>
    </row>
    <row r="443" spans="1:6" x14ac:dyDescent="0.25">
      <c r="A443" t="s">
        <v>9</v>
      </c>
      <c r="B443">
        <v>2353</v>
      </c>
      <c r="C443">
        <v>2570</v>
      </c>
      <c r="D443">
        <v>3143</v>
      </c>
      <c r="E443">
        <v>4735</v>
      </c>
      <c r="F443" t="s">
        <v>1447</v>
      </c>
    </row>
    <row r="444" spans="1:6" x14ac:dyDescent="0.25">
      <c r="A444" t="s">
        <v>492</v>
      </c>
      <c r="B444">
        <v>4381</v>
      </c>
      <c r="C444">
        <v>5057</v>
      </c>
      <c r="D444">
        <v>5496</v>
      </c>
      <c r="E444">
        <v>4776</v>
      </c>
      <c r="F444" t="s">
        <v>1447</v>
      </c>
    </row>
    <row r="445" spans="1:6" x14ac:dyDescent="0.25">
      <c r="A445" t="s">
        <v>652</v>
      </c>
      <c r="B445">
        <v>10254</v>
      </c>
      <c r="C445">
        <v>9770</v>
      </c>
      <c r="D445">
        <v>5800</v>
      </c>
      <c r="E445">
        <v>4886</v>
      </c>
      <c r="F445" t="s">
        <v>1448</v>
      </c>
    </row>
    <row r="446" spans="1:6" x14ac:dyDescent="0.25">
      <c r="A446" t="s">
        <v>741</v>
      </c>
      <c r="B446">
        <v>3788</v>
      </c>
      <c r="C446">
        <v>3463</v>
      </c>
      <c r="D446">
        <v>4247</v>
      </c>
      <c r="E446">
        <v>5488</v>
      </c>
      <c r="F446" t="s">
        <v>1447</v>
      </c>
    </row>
    <row r="447" spans="1:6" x14ac:dyDescent="0.25">
      <c r="A447" t="s">
        <v>706</v>
      </c>
      <c r="B447">
        <v>5076</v>
      </c>
      <c r="C447">
        <v>5229</v>
      </c>
      <c r="D447">
        <v>5467</v>
      </c>
      <c r="E447">
        <v>5635</v>
      </c>
      <c r="F447" t="s">
        <v>1447</v>
      </c>
    </row>
    <row r="448" spans="1:6" x14ac:dyDescent="0.25">
      <c r="A448" t="s">
        <v>655</v>
      </c>
      <c r="B448">
        <v>1350</v>
      </c>
      <c r="C448">
        <v>1339</v>
      </c>
      <c r="D448">
        <v>1405</v>
      </c>
      <c r="E448">
        <v>5731</v>
      </c>
      <c r="F448" t="s">
        <v>1447</v>
      </c>
    </row>
    <row r="449" spans="1:6" x14ac:dyDescent="0.25">
      <c r="A449" t="s">
        <v>358</v>
      </c>
      <c r="B449">
        <v>5765</v>
      </c>
      <c r="C449">
        <v>5817</v>
      </c>
      <c r="D449">
        <v>6029</v>
      </c>
      <c r="E449">
        <v>6101</v>
      </c>
      <c r="F449" t="s">
        <v>1447</v>
      </c>
    </row>
    <row r="450" spans="1:6" x14ac:dyDescent="0.25">
      <c r="A450" t="s">
        <v>822</v>
      </c>
      <c r="B450">
        <v>3048</v>
      </c>
      <c r="C450">
        <v>3204</v>
      </c>
      <c r="D450">
        <v>3429</v>
      </c>
      <c r="E450">
        <v>6109</v>
      </c>
      <c r="F450" t="s">
        <v>1447</v>
      </c>
    </row>
    <row r="451" spans="1:6" x14ac:dyDescent="0.25">
      <c r="A451" t="s">
        <v>685</v>
      </c>
      <c r="B451">
        <v>0</v>
      </c>
      <c r="C451">
        <v>0</v>
      </c>
      <c r="D451">
        <v>6459</v>
      </c>
      <c r="E451">
        <v>6535</v>
      </c>
      <c r="F451" t="s">
        <v>1447</v>
      </c>
    </row>
    <row r="452" spans="1:6" x14ac:dyDescent="0.25">
      <c r="A452" t="s">
        <v>385</v>
      </c>
      <c r="B452">
        <v>6604</v>
      </c>
      <c r="C452">
        <v>6690</v>
      </c>
      <c r="D452">
        <v>6733</v>
      </c>
      <c r="E452">
        <v>6863</v>
      </c>
      <c r="F452" t="s">
        <v>1447</v>
      </c>
    </row>
    <row r="453" spans="1:6" x14ac:dyDescent="0.25">
      <c r="A453" t="s">
        <v>412</v>
      </c>
      <c r="B453">
        <v>4293</v>
      </c>
      <c r="C453">
        <v>4394</v>
      </c>
      <c r="D453">
        <v>6234</v>
      </c>
      <c r="E453">
        <v>6889</v>
      </c>
      <c r="F453" t="s">
        <v>1447</v>
      </c>
    </row>
    <row r="454" spans="1:6" x14ac:dyDescent="0.25">
      <c r="A454" t="s">
        <v>508</v>
      </c>
      <c r="B454">
        <v>13438</v>
      </c>
      <c r="C454">
        <v>12948</v>
      </c>
      <c r="D454">
        <v>10646</v>
      </c>
      <c r="E454">
        <v>7366</v>
      </c>
      <c r="F454" t="s">
        <v>1448</v>
      </c>
    </row>
    <row r="455" spans="1:6" x14ac:dyDescent="0.25">
      <c r="A455" t="s">
        <v>532</v>
      </c>
      <c r="B455">
        <v>11215</v>
      </c>
      <c r="C455">
        <v>9560</v>
      </c>
      <c r="D455">
        <v>8190</v>
      </c>
      <c r="E455">
        <v>8038</v>
      </c>
      <c r="F455" t="s">
        <v>1448</v>
      </c>
    </row>
    <row r="456" spans="1:6" x14ac:dyDescent="0.25">
      <c r="A456" t="s">
        <v>379</v>
      </c>
      <c r="B456">
        <v>9256</v>
      </c>
      <c r="C456">
        <v>9344</v>
      </c>
      <c r="D456">
        <v>9332</v>
      </c>
      <c r="E456">
        <v>8845</v>
      </c>
      <c r="F456" t="s">
        <v>1448</v>
      </c>
    </row>
    <row r="457" spans="1:6" x14ac:dyDescent="0.25">
      <c r="A457" t="s">
        <v>435</v>
      </c>
      <c r="B457">
        <v>6797</v>
      </c>
      <c r="C457">
        <v>7249</v>
      </c>
      <c r="D457">
        <v>8583</v>
      </c>
      <c r="E457">
        <v>10002</v>
      </c>
      <c r="F457" t="s">
        <v>1447</v>
      </c>
    </row>
    <row r="458" spans="1:6" x14ac:dyDescent="0.25">
      <c r="A458" t="s">
        <v>575</v>
      </c>
      <c r="B458">
        <v>7205</v>
      </c>
      <c r="C458">
        <v>9412</v>
      </c>
      <c r="D458">
        <v>11962</v>
      </c>
      <c r="E458">
        <v>11785</v>
      </c>
      <c r="F458" t="s">
        <v>1447</v>
      </c>
    </row>
    <row r="459" spans="1:6" x14ac:dyDescent="0.25">
      <c r="A459" t="s">
        <v>867</v>
      </c>
      <c r="B459">
        <v>9123</v>
      </c>
      <c r="C459">
        <v>9447</v>
      </c>
      <c r="D459">
        <v>10810</v>
      </c>
      <c r="E459">
        <v>11981</v>
      </c>
      <c r="F459" t="s">
        <v>1447</v>
      </c>
    </row>
    <row r="460" spans="1:6" x14ac:dyDescent="0.25">
      <c r="A460" t="s">
        <v>365</v>
      </c>
      <c r="B460">
        <v>11356</v>
      </c>
      <c r="C460">
        <v>11473</v>
      </c>
      <c r="D460">
        <v>11875</v>
      </c>
      <c r="E460">
        <v>12052</v>
      </c>
      <c r="F460" t="s">
        <v>1447</v>
      </c>
    </row>
    <row r="461" spans="1:6" x14ac:dyDescent="0.25">
      <c r="A461" t="s">
        <v>771</v>
      </c>
      <c r="B461">
        <v>11123</v>
      </c>
      <c r="C461">
        <v>11104</v>
      </c>
      <c r="D461">
        <v>12112</v>
      </c>
      <c r="E461">
        <v>12660</v>
      </c>
      <c r="F461" t="s">
        <v>1447</v>
      </c>
    </row>
    <row r="462" spans="1:6" x14ac:dyDescent="0.25">
      <c r="A462" t="s">
        <v>725</v>
      </c>
      <c r="B462">
        <v>14119</v>
      </c>
      <c r="C462">
        <v>14358</v>
      </c>
      <c r="D462">
        <v>15302</v>
      </c>
      <c r="E462">
        <v>15933</v>
      </c>
      <c r="F462" t="s">
        <v>1447</v>
      </c>
    </row>
    <row r="463" spans="1:6" x14ac:dyDescent="0.25">
      <c r="A463" t="s">
        <v>824</v>
      </c>
      <c r="B463">
        <v>15776</v>
      </c>
      <c r="C463">
        <v>15863</v>
      </c>
      <c r="D463">
        <v>16339</v>
      </c>
      <c r="E463">
        <v>16584</v>
      </c>
      <c r="F463" t="s">
        <v>1447</v>
      </c>
    </row>
    <row r="464" spans="1:6" x14ac:dyDescent="0.25">
      <c r="A464" t="s">
        <v>26</v>
      </c>
      <c r="B464">
        <v>19347</v>
      </c>
      <c r="C464">
        <v>19818</v>
      </c>
      <c r="D464">
        <v>18963</v>
      </c>
      <c r="E464">
        <v>18942</v>
      </c>
      <c r="F464" t="s">
        <v>1448</v>
      </c>
    </row>
    <row r="465" spans="1:6" x14ac:dyDescent="0.25">
      <c r="A465" t="s">
        <v>394</v>
      </c>
      <c r="B465">
        <v>16228</v>
      </c>
      <c r="C465">
        <v>16774</v>
      </c>
      <c r="D465">
        <v>17855</v>
      </c>
      <c r="E465">
        <v>19009</v>
      </c>
      <c r="F465" t="s">
        <v>1447</v>
      </c>
    </row>
    <row r="466" spans="1:6" x14ac:dyDescent="0.25">
      <c r="A466" t="s">
        <v>576</v>
      </c>
      <c r="B466">
        <v>17472</v>
      </c>
      <c r="C466">
        <v>17696</v>
      </c>
      <c r="D466">
        <v>18487</v>
      </c>
      <c r="E466">
        <v>19232</v>
      </c>
      <c r="F466" t="s">
        <v>1447</v>
      </c>
    </row>
    <row r="467" spans="1:6" x14ac:dyDescent="0.25">
      <c r="A467" t="s">
        <v>286</v>
      </c>
      <c r="B467">
        <v>25103</v>
      </c>
      <c r="C467">
        <v>23870</v>
      </c>
      <c r="D467">
        <v>21905</v>
      </c>
      <c r="E467">
        <v>20234</v>
      </c>
      <c r="F467" t="s">
        <v>1448</v>
      </c>
    </row>
    <row r="468" spans="1:6" x14ac:dyDescent="0.25">
      <c r="A468" t="s">
        <v>767</v>
      </c>
      <c r="B468">
        <v>32555</v>
      </c>
      <c r="C468">
        <v>35795</v>
      </c>
      <c r="D468">
        <v>29448</v>
      </c>
      <c r="E468">
        <v>23354</v>
      </c>
      <c r="F468" t="s">
        <v>1448</v>
      </c>
    </row>
    <row r="469" spans="1:6" x14ac:dyDescent="0.25">
      <c r="A469" t="s">
        <v>289</v>
      </c>
      <c r="B469">
        <v>39761</v>
      </c>
      <c r="C469">
        <v>36926</v>
      </c>
      <c r="D469">
        <v>28641</v>
      </c>
      <c r="E469">
        <v>25486</v>
      </c>
      <c r="F469" t="s">
        <v>1448</v>
      </c>
    </row>
    <row r="470" spans="1:6" x14ac:dyDescent="0.25">
      <c r="A470" t="s">
        <v>837</v>
      </c>
      <c r="B470">
        <v>26224</v>
      </c>
      <c r="C470">
        <v>26430</v>
      </c>
      <c r="D470">
        <v>26826</v>
      </c>
      <c r="E470">
        <v>26946</v>
      </c>
      <c r="F470" t="s">
        <v>1447</v>
      </c>
    </row>
    <row r="471" spans="1:6" x14ac:dyDescent="0.25">
      <c r="A471" t="s">
        <v>852</v>
      </c>
      <c r="B471">
        <v>37298</v>
      </c>
      <c r="C471">
        <v>39479</v>
      </c>
      <c r="D471">
        <v>37399</v>
      </c>
      <c r="E471">
        <v>35675</v>
      </c>
      <c r="F471" t="s">
        <v>1448</v>
      </c>
    </row>
    <row r="472" spans="1:6" x14ac:dyDescent="0.25">
      <c r="A472" t="s">
        <v>458</v>
      </c>
      <c r="B472">
        <v>35349</v>
      </c>
      <c r="C472">
        <v>35966</v>
      </c>
      <c r="D472">
        <v>31711</v>
      </c>
      <c r="E472">
        <v>35767</v>
      </c>
      <c r="F472" t="s">
        <v>1447</v>
      </c>
    </row>
    <row r="473" spans="1:6" x14ac:dyDescent="0.25">
      <c r="A473" t="s">
        <v>531</v>
      </c>
      <c r="B473">
        <v>53491</v>
      </c>
      <c r="C473">
        <v>54039</v>
      </c>
      <c r="D473">
        <v>51662</v>
      </c>
      <c r="E473">
        <v>51003</v>
      </c>
      <c r="F473" t="s">
        <v>1448</v>
      </c>
    </row>
    <row r="474" spans="1:6" x14ac:dyDescent="0.25">
      <c r="A474" t="s">
        <v>842</v>
      </c>
      <c r="B474">
        <v>66406</v>
      </c>
      <c r="C474">
        <v>76378</v>
      </c>
      <c r="D474">
        <v>72164</v>
      </c>
      <c r="E474">
        <v>51675</v>
      </c>
      <c r="F474" t="s">
        <v>1448</v>
      </c>
    </row>
    <row r="475" spans="1:6" x14ac:dyDescent="0.25">
      <c r="A475" t="s">
        <v>288</v>
      </c>
      <c r="B475">
        <v>89726</v>
      </c>
      <c r="C475">
        <v>85232</v>
      </c>
      <c r="D475">
        <v>80724</v>
      </c>
      <c r="E475">
        <v>80085</v>
      </c>
      <c r="F475" t="s">
        <v>1448</v>
      </c>
    </row>
    <row r="476" spans="1:6" x14ac:dyDescent="0.25">
      <c r="A476" t="s">
        <v>31</v>
      </c>
      <c r="B476">
        <v>149261</v>
      </c>
      <c r="C476">
        <v>179434</v>
      </c>
      <c r="D476">
        <v>176971</v>
      </c>
      <c r="E476">
        <v>91992</v>
      </c>
      <c r="F476" t="s">
        <v>1448</v>
      </c>
    </row>
    <row r="477" spans="1:6" x14ac:dyDescent="0.25">
      <c r="A477" t="s">
        <v>589</v>
      </c>
      <c r="B477">
        <v>144135</v>
      </c>
      <c r="C477">
        <v>128106</v>
      </c>
      <c r="D477">
        <v>118929</v>
      </c>
      <c r="E477">
        <v>125242</v>
      </c>
      <c r="F477" t="s">
        <v>1448</v>
      </c>
    </row>
    <row r="478" spans="1:6" x14ac:dyDescent="0.25">
      <c r="A478" t="s">
        <v>557</v>
      </c>
      <c r="B478">
        <v>1139441</v>
      </c>
      <c r="C478">
        <v>1089841</v>
      </c>
      <c r="D478">
        <v>1050630</v>
      </c>
      <c r="E478">
        <v>1051772</v>
      </c>
      <c r="F478" t="s">
        <v>1448</v>
      </c>
    </row>
    <row r="479" spans="1:6" x14ac:dyDescent="0.25">
      <c r="B479">
        <f>SUBTOTAL(9,B3:B478)</f>
        <v>2150768</v>
      </c>
      <c r="E479">
        <f>SUBTOTAL(9,E3:E478)</f>
        <v>1936133</v>
      </c>
    </row>
    <row r="480" spans="1:6" x14ac:dyDescent="0.25">
      <c r="E480" s="44">
        <f>E479/B479</f>
        <v>0.90020541499594564</v>
      </c>
    </row>
    <row r="481" spans="5:5" x14ac:dyDescent="0.25">
      <c r="E481" s="47">
        <f>100%-E480</f>
        <v>9.9794585004054359E-2</v>
      </c>
    </row>
    <row r="482" spans="5:5" x14ac:dyDescent="0.25">
      <c r="E482">
        <f>SUM(E3:E478)</f>
        <v>1936133</v>
      </c>
    </row>
  </sheetData>
  <autoFilter ref="A2:F481" xr:uid="{9CF95C3F-077E-49AC-A5C1-59BB3E181B29}"/>
  <conditionalFormatting sqref="A3:A478">
    <cfRule type="containsText" dxfId="2" priority="1" operator="containsText" text="UNIMED">
      <formula>NOT(ISERROR(SEARCH("UNIMED",A3)))</formula>
    </cfRule>
  </conditionalFormatting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BF3D-84AF-49FC-8C64-1C1A938C8943}">
  <dimension ref="A1:H207"/>
  <sheetViews>
    <sheetView workbookViewId="0">
      <selection activeCell="G205" sqref="G205"/>
    </sheetView>
  </sheetViews>
  <sheetFormatPr defaultRowHeight="15" x14ac:dyDescent="0.25"/>
  <cols>
    <col min="1" max="1" width="62.140625" customWidth="1"/>
    <col min="2" max="5" width="10.7109375" bestFit="1" customWidth="1"/>
  </cols>
  <sheetData>
    <row r="1" spans="1:8" x14ac:dyDescent="0.25">
      <c r="A1" t="s">
        <v>3</v>
      </c>
      <c r="B1" s="39">
        <v>44713</v>
      </c>
      <c r="C1" s="39">
        <v>44531</v>
      </c>
      <c r="D1" s="39">
        <v>44166</v>
      </c>
      <c r="E1" s="39">
        <v>43800</v>
      </c>
      <c r="F1" t="s">
        <v>1449</v>
      </c>
      <c r="G1" t="s">
        <v>1454</v>
      </c>
      <c r="H1" t="s">
        <v>1455</v>
      </c>
    </row>
    <row r="2" spans="1:8" x14ac:dyDescent="0.25">
      <c r="A2" t="s">
        <v>291</v>
      </c>
      <c r="B2">
        <v>1</v>
      </c>
      <c r="C2">
        <v>1</v>
      </c>
      <c r="D2">
        <v>0</v>
      </c>
      <c r="E2">
        <v>0</v>
      </c>
      <c r="F2" t="s">
        <v>1448</v>
      </c>
      <c r="G2">
        <v>1</v>
      </c>
      <c r="H2">
        <v>1</v>
      </c>
    </row>
    <row r="3" spans="1:8" x14ac:dyDescent="0.25">
      <c r="A3" t="s">
        <v>304</v>
      </c>
      <c r="B3">
        <v>1</v>
      </c>
      <c r="C3">
        <v>0</v>
      </c>
      <c r="D3">
        <v>0</v>
      </c>
      <c r="E3">
        <v>0</v>
      </c>
      <c r="F3" t="s">
        <v>1448</v>
      </c>
      <c r="G3">
        <v>1</v>
      </c>
      <c r="H3">
        <v>1</v>
      </c>
    </row>
    <row r="4" spans="1:8" x14ac:dyDescent="0.25">
      <c r="A4" t="s">
        <v>96</v>
      </c>
      <c r="B4">
        <v>1</v>
      </c>
      <c r="C4">
        <v>0</v>
      </c>
      <c r="D4">
        <v>0</v>
      </c>
      <c r="E4">
        <v>0</v>
      </c>
      <c r="F4" t="s">
        <v>1448</v>
      </c>
      <c r="G4">
        <v>1</v>
      </c>
      <c r="H4">
        <v>1</v>
      </c>
    </row>
    <row r="5" spans="1:8" x14ac:dyDescent="0.25">
      <c r="A5" t="s">
        <v>351</v>
      </c>
      <c r="B5">
        <v>1</v>
      </c>
      <c r="C5">
        <v>1</v>
      </c>
      <c r="D5">
        <v>0</v>
      </c>
      <c r="E5">
        <v>0</v>
      </c>
      <c r="F5" t="s">
        <v>1448</v>
      </c>
      <c r="G5">
        <v>1</v>
      </c>
      <c r="H5">
        <v>1</v>
      </c>
    </row>
    <row r="6" spans="1:8" x14ac:dyDescent="0.25">
      <c r="A6" t="s">
        <v>376</v>
      </c>
      <c r="B6">
        <v>1</v>
      </c>
      <c r="C6">
        <v>0</v>
      </c>
      <c r="D6">
        <v>0</v>
      </c>
      <c r="E6">
        <v>0</v>
      </c>
      <c r="F6" t="s">
        <v>1448</v>
      </c>
      <c r="G6">
        <v>1</v>
      </c>
      <c r="H6">
        <v>1</v>
      </c>
    </row>
    <row r="7" spans="1:8" x14ac:dyDescent="0.25">
      <c r="A7" t="s">
        <v>415</v>
      </c>
      <c r="B7">
        <v>1</v>
      </c>
      <c r="C7">
        <v>1</v>
      </c>
      <c r="D7">
        <v>1</v>
      </c>
      <c r="E7">
        <v>0</v>
      </c>
      <c r="F7" t="s">
        <v>1448</v>
      </c>
      <c r="G7">
        <v>1</v>
      </c>
      <c r="H7">
        <v>1</v>
      </c>
    </row>
    <row r="8" spans="1:8" x14ac:dyDescent="0.25">
      <c r="A8" t="s">
        <v>467</v>
      </c>
      <c r="B8">
        <v>1</v>
      </c>
      <c r="C8">
        <v>1</v>
      </c>
      <c r="D8">
        <v>4</v>
      </c>
      <c r="E8">
        <v>0</v>
      </c>
      <c r="F8" t="s">
        <v>1448</v>
      </c>
      <c r="G8">
        <v>1</v>
      </c>
      <c r="H8">
        <v>1</v>
      </c>
    </row>
    <row r="9" spans="1:8" x14ac:dyDescent="0.25">
      <c r="A9" t="s">
        <v>533</v>
      </c>
      <c r="B9">
        <v>1</v>
      </c>
      <c r="C9">
        <v>0</v>
      </c>
      <c r="D9">
        <v>0</v>
      </c>
      <c r="E9">
        <v>0</v>
      </c>
      <c r="F9" t="s">
        <v>1448</v>
      </c>
      <c r="G9">
        <v>1</v>
      </c>
      <c r="H9">
        <v>1</v>
      </c>
    </row>
    <row r="10" spans="1:8" x14ac:dyDescent="0.25">
      <c r="A10" t="s">
        <v>548</v>
      </c>
      <c r="B10">
        <v>1</v>
      </c>
      <c r="C10">
        <v>1</v>
      </c>
      <c r="D10">
        <v>0</v>
      </c>
      <c r="E10">
        <v>0</v>
      </c>
      <c r="F10" t="s">
        <v>1448</v>
      </c>
      <c r="G10">
        <v>1</v>
      </c>
      <c r="H10">
        <v>1</v>
      </c>
    </row>
    <row r="11" spans="1:8" x14ac:dyDescent="0.25">
      <c r="A11" t="s">
        <v>572</v>
      </c>
      <c r="B11">
        <v>1</v>
      </c>
      <c r="C11">
        <v>1</v>
      </c>
      <c r="D11">
        <v>0</v>
      </c>
      <c r="E11">
        <v>0</v>
      </c>
      <c r="F11" t="s">
        <v>1448</v>
      </c>
      <c r="G11">
        <v>1</v>
      </c>
      <c r="H11">
        <v>1</v>
      </c>
    </row>
    <row r="12" spans="1:8" x14ac:dyDescent="0.25">
      <c r="A12" t="s">
        <v>664</v>
      </c>
      <c r="B12">
        <v>1</v>
      </c>
      <c r="C12">
        <v>1</v>
      </c>
      <c r="D12">
        <v>0</v>
      </c>
      <c r="E12">
        <v>0</v>
      </c>
      <c r="F12" t="s">
        <v>1448</v>
      </c>
      <c r="G12">
        <v>1</v>
      </c>
      <c r="H12">
        <v>1</v>
      </c>
    </row>
    <row r="13" spans="1:8" x14ac:dyDescent="0.25">
      <c r="A13" t="s">
        <v>681</v>
      </c>
      <c r="B13">
        <v>1</v>
      </c>
      <c r="C13">
        <v>0</v>
      </c>
      <c r="D13">
        <v>0</v>
      </c>
      <c r="E13">
        <v>0</v>
      </c>
      <c r="F13" t="s">
        <v>1448</v>
      </c>
      <c r="G13">
        <v>1</v>
      </c>
      <c r="H13">
        <v>1</v>
      </c>
    </row>
    <row r="14" spans="1:8" x14ac:dyDescent="0.25">
      <c r="A14" t="s">
        <v>687</v>
      </c>
      <c r="B14">
        <v>1</v>
      </c>
      <c r="C14">
        <v>1</v>
      </c>
      <c r="D14">
        <v>1</v>
      </c>
      <c r="E14">
        <v>0</v>
      </c>
      <c r="F14" t="s">
        <v>1448</v>
      </c>
      <c r="G14">
        <v>1</v>
      </c>
      <c r="H14">
        <v>1</v>
      </c>
    </row>
    <row r="15" spans="1:8" x14ac:dyDescent="0.25">
      <c r="A15" t="s">
        <v>698</v>
      </c>
      <c r="B15">
        <v>1</v>
      </c>
      <c r="C15">
        <v>1</v>
      </c>
      <c r="D15">
        <v>0</v>
      </c>
      <c r="E15">
        <v>0</v>
      </c>
      <c r="F15" t="s">
        <v>1448</v>
      </c>
      <c r="G15">
        <v>1</v>
      </c>
      <c r="H15">
        <v>1</v>
      </c>
    </row>
    <row r="16" spans="1:8" x14ac:dyDescent="0.25">
      <c r="A16" t="s">
        <v>708</v>
      </c>
      <c r="B16">
        <v>1</v>
      </c>
      <c r="C16">
        <v>1</v>
      </c>
      <c r="D16">
        <v>0</v>
      </c>
      <c r="E16">
        <v>0</v>
      </c>
      <c r="F16" t="s">
        <v>1448</v>
      </c>
      <c r="G16">
        <v>1</v>
      </c>
      <c r="H16">
        <v>1</v>
      </c>
    </row>
    <row r="17" spans="1:8" x14ac:dyDescent="0.25">
      <c r="A17" t="s">
        <v>868</v>
      </c>
      <c r="B17">
        <v>1</v>
      </c>
      <c r="C17">
        <v>0</v>
      </c>
      <c r="D17">
        <v>0</v>
      </c>
      <c r="E17">
        <v>0</v>
      </c>
      <c r="F17" t="s">
        <v>1448</v>
      </c>
      <c r="G17">
        <v>1</v>
      </c>
      <c r="H17">
        <v>1</v>
      </c>
    </row>
    <row r="18" spans="1:8" x14ac:dyDescent="0.25">
      <c r="A18" t="s">
        <v>167</v>
      </c>
      <c r="B18">
        <v>1</v>
      </c>
      <c r="C18">
        <v>1</v>
      </c>
      <c r="D18">
        <v>0</v>
      </c>
      <c r="E18">
        <v>0</v>
      </c>
      <c r="F18" t="s">
        <v>1448</v>
      </c>
      <c r="G18">
        <v>1</v>
      </c>
      <c r="H18">
        <v>1</v>
      </c>
    </row>
    <row r="19" spans="1:8" x14ac:dyDescent="0.25">
      <c r="A19" t="s">
        <v>171</v>
      </c>
      <c r="B19">
        <v>1</v>
      </c>
      <c r="C19">
        <v>0</v>
      </c>
      <c r="D19">
        <v>0</v>
      </c>
      <c r="E19">
        <v>0</v>
      </c>
      <c r="F19" t="s">
        <v>1448</v>
      </c>
      <c r="G19">
        <v>1</v>
      </c>
      <c r="H19">
        <v>1</v>
      </c>
    </row>
    <row r="20" spans="1:8" x14ac:dyDescent="0.25">
      <c r="A20" t="s">
        <v>921</v>
      </c>
      <c r="B20">
        <v>1</v>
      </c>
      <c r="C20">
        <v>0</v>
      </c>
      <c r="D20">
        <v>0</v>
      </c>
      <c r="E20">
        <v>0</v>
      </c>
      <c r="F20" t="s">
        <v>1448</v>
      </c>
      <c r="G20">
        <v>1</v>
      </c>
      <c r="H20">
        <v>1</v>
      </c>
    </row>
    <row r="21" spans="1:8" x14ac:dyDescent="0.25">
      <c r="A21" t="s">
        <v>8</v>
      </c>
      <c r="B21">
        <v>2</v>
      </c>
      <c r="C21">
        <v>2</v>
      </c>
      <c r="D21">
        <v>1</v>
      </c>
      <c r="E21">
        <v>1</v>
      </c>
      <c r="F21" t="s">
        <v>1448</v>
      </c>
      <c r="G21">
        <v>1</v>
      </c>
      <c r="H21">
        <v>1</v>
      </c>
    </row>
    <row r="22" spans="1:8" x14ac:dyDescent="0.25">
      <c r="A22" t="s">
        <v>657</v>
      </c>
      <c r="B22">
        <v>2</v>
      </c>
      <c r="C22">
        <v>2</v>
      </c>
      <c r="D22">
        <v>3</v>
      </c>
      <c r="E22">
        <v>1</v>
      </c>
      <c r="F22" t="s">
        <v>1448</v>
      </c>
      <c r="G22">
        <v>1</v>
      </c>
      <c r="H22">
        <v>1</v>
      </c>
    </row>
    <row r="23" spans="1:8" x14ac:dyDescent="0.25">
      <c r="A23" t="s">
        <v>399</v>
      </c>
      <c r="B23">
        <v>3</v>
      </c>
      <c r="C23">
        <v>3</v>
      </c>
      <c r="D23">
        <v>3</v>
      </c>
      <c r="E23">
        <v>2</v>
      </c>
      <c r="F23" t="s">
        <v>1448</v>
      </c>
      <c r="G23">
        <v>1</v>
      </c>
      <c r="H23">
        <v>1</v>
      </c>
    </row>
    <row r="24" spans="1:8" x14ac:dyDescent="0.25">
      <c r="A24" t="s">
        <v>637</v>
      </c>
      <c r="B24">
        <v>3</v>
      </c>
      <c r="C24">
        <v>2</v>
      </c>
      <c r="D24">
        <v>2</v>
      </c>
      <c r="E24">
        <v>2</v>
      </c>
      <c r="F24" t="s">
        <v>1448</v>
      </c>
      <c r="G24">
        <v>1</v>
      </c>
      <c r="H24">
        <v>1</v>
      </c>
    </row>
    <row r="25" spans="1:8" x14ac:dyDescent="0.25">
      <c r="A25" t="s">
        <v>844</v>
      </c>
      <c r="B25">
        <v>3</v>
      </c>
      <c r="C25">
        <v>3</v>
      </c>
      <c r="D25">
        <v>2</v>
      </c>
      <c r="E25">
        <v>2</v>
      </c>
      <c r="F25" t="s">
        <v>1448</v>
      </c>
      <c r="G25">
        <v>1</v>
      </c>
      <c r="H25">
        <v>1</v>
      </c>
    </row>
    <row r="26" spans="1:8" x14ac:dyDescent="0.25">
      <c r="A26" t="s">
        <v>793</v>
      </c>
      <c r="B26">
        <v>4</v>
      </c>
      <c r="C26">
        <v>4</v>
      </c>
      <c r="D26">
        <v>3</v>
      </c>
      <c r="E26">
        <v>3</v>
      </c>
      <c r="F26" t="s">
        <v>1448</v>
      </c>
      <c r="G26">
        <v>1</v>
      </c>
      <c r="H26">
        <v>1</v>
      </c>
    </row>
    <row r="27" spans="1:8" x14ac:dyDescent="0.25">
      <c r="A27" t="s">
        <v>5</v>
      </c>
      <c r="B27">
        <v>5</v>
      </c>
      <c r="C27">
        <v>3</v>
      </c>
      <c r="D27">
        <v>2</v>
      </c>
      <c r="E27">
        <v>4</v>
      </c>
      <c r="F27" t="s">
        <v>1448</v>
      </c>
      <c r="G27">
        <v>1</v>
      </c>
      <c r="H27">
        <v>1</v>
      </c>
    </row>
    <row r="28" spans="1:8" x14ac:dyDescent="0.25">
      <c r="A28" t="s">
        <v>845</v>
      </c>
      <c r="B28">
        <v>5</v>
      </c>
      <c r="C28">
        <v>1</v>
      </c>
      <c r="D28">
        <v>1</v>
      </c>
      <c r="E28">
        <v>4</v>
      </c>
      <c r="F28" t="s">
        <v>1448</v>
      </c>
      <c r="G28">
        <v>1</v>
      </c>
      <c r="H28">
        <v>1</v>
      </c>
    </row>
    <row r="29" spans="1:8" x14ac:dyDescent="0.25">
      <c r="A29" t="s">
        <v>856</v>
      </c>
      <c r="B29">
        <v>5</v>
      </c>
      <c r="C29">
        <v>4</v>
      </c>
      <c r="D29">
        <v>4</v>
      </c>
      <c r="E29">
        <v>4</v>
      </c>
      <c r="F29" t="s">
        <v>1448</v>
      </c>
      <c r="G29">
        <v>1</v>
      </c>
      <c r="H29">
        <v>1</v>
      </c>
    </row>
    <row r="30" spans="1:8" x14ac:dyDescent="0.25">
      <c r="A30" t="s">
        <v>480</v>
      </c>
      <c r="B30">
        <v>8</v>
      </c>
      <c r="C30">
        <v>4</v>
      </c>
      <c r="D30">
        <v>3</v>
      </c>
      <c r="E30">
        <v>7</v>
      </c>
      <c r="F30" t="s">
        <v>1448</v>
      </c>
      <c r="G30">
        <v>1</v>
      </c>
      <c r="H30">
        <v>1</v>
      </c>
    </row>
    <row r="31" spans="1:8" x14ac:dyDescent="0.25">
      <c r="A31" t="s">
        <v>642</v>
      </c>
      <c r="B31">
        <v>8</v>
      </c>
      <c r="C31">
        <v>8</v>
      </c>
      <c r="D31">
        <v>7</v>
      </c>
      <c r="E31">
        <v>7</v>
      </c>
      <c r="F31" t="s">
        <v>1448</v>
      </c>
      <c r="G31">
        <v>1</v>
      </c>
      <c r="H31">
        <v>1</v>
      </c>
    </row>
    <row r="32" spans="1:8" x14ac:dyDescent="0.25">
      <c r="A32" t="s">
        <v>659</v>
      </c>
      <c r="B32">
        <v>8</v>
      </c>
      <c r="C32">
        <v>9</v>
      </c>
      <c r="D32">
        <v>7</v>
      </c>
      <c r="E32">
        <v>7</v>
      </c>
      <c r="F32" t="s">
        <v>1448</v>
      </c>
      <c r="G32">
        <v>1</v>
      </c>
      <c r="H32">
        <v>1</v>
      </c>
    </row>
    <row r="33" spans="1:8" x14ac:dyDescent="0.25">
      <c r="A33" t="s">
        <v>505</v>
      </c>
      <c r="B33">
        <v>9</v>
      </c>
      <c r="C33">
        <v>7</v>
      </c>
      <c r="D33">
        <v>7</v>
      </c>
      <c r="E33">
        <v>8</v>
      </c>
      <c r="F33" t="s">
        <v>1448</v>
      </c>
      <c r="G33">
        <v>1</v>
      </c>
      <c r="H33">
        <v>1</v>
      </c>
    </row>
    <row r="34" spans="1:8" x14ac:dyDescent="0.25">
      <c r="A34" t="s">
        <v>522</v>
      </c>
      <c r="B34">
        <v>9</v>
      </c>
      <c r="C34">
        <v>9</v>
      </c>
      <c r="D34">
        <v>8</v>
      </c>
      <c r="E34">
        <v>8</v>
      </c>
      <c r="F34" t="s">
        <v>1448</v>
      </c>
      <c r="G34">
        <v>1</v>
      </c>
      <c r="H34">
        <v>1</v>
      </c>
    </row>
    <row r="35" spans="1:8" x14ac:dyDescent="0.25">
      <c r="A35" t="s">
        <v>808</v>
      </c>
      <c r="B35">
        <v>11</v>
      </c>
      <c r="C35">
        <v>9</v>
      </c>
      <c r="D35">
        <v>10</v>
      </c>
      <c r="E35">
        <v>10</v>
      </c>
      <c r="F35" t="s">
        <v>1448</v>
      </c>
      <c r="G35">
        <v>1</v>
      </c>
      <c r="H35">
        <v>1</v>
      </c>
    </row>
    <row r="36" spans="1:8" x14ac:dyDescent="0.25">
      <c r="A36" t="s">
        <v>724</v>
      </c>
      <c r="B36">
        <v>17</v>
      </c>
      <c r="C36">
        <v>14</v>
      </c>
      <c r="D36">
        <v>16</v>
      </c>
      <c r="E36">
        <v>16</v>
      </c>
      <c r="F36" t="s">
        <v>1448</v>
      </c>
      <c r="G36">
        <v>1</v>
      </c>
      <c r="H36">
        <v>1</v>
      </c>
    </row>
    <row r="37" spans="1:8" x14ac:dyDescent="0.25">
      <c r="A37" t="s">
        <v>359</v>
      </c>
      <c r="B37">
        <v>21</v>
      </c>
      <c r="C37">
        <v>20</v>
      </c>
      <c r="D37">
        <v>23</v>
      </c>
      <c r="E37">
        <v>20</v>
      </c>
      <c r="F37" t="s">
        <v>1448</v>
      </c>
      <c r="G37">
        <v>1</v>
      </c>
      <c r="H37">
        <v>1</v>
      </c>
    </row>
    <row r="38" spans="1:8" x14ac:dyDescent="0.25">
      <c r="A38" t="s">
        <v>507</v>
      </c>
      <c r="B38">
        <v>23</v>
      </c>
      <c r="C38">
        <v>24</v>
      </c>
      <c r="D38">
        <v>23</v>
      </c>
      <c r="E38">
        <v>22</v>
      </c>
      <c r="F38" t="s">
        <v>1448</v>
      </c>
      <c r="G38">
        <v>1</v>
      </c>
      <c r="H38">
        <v>1</v>
      </c>
    </row>
    <row r="39" spans="1:8" x14ac:dyDescent="0.25">
      <c r="A39" t="s">
        <v>45</v>
      </c>
      <c r="B39">
        <v>27</v>
      </c>
      <c r="C39">
        <v>25</v>
      </c>
      <c r="D39">
        <v>29</v>
      </c>
      <c r="E39">
        <v>26</v>
      </c>
      <c r="F39" t="s">
        <v>1448</v>
      </c>
      <c r="G39">
        <v>1</v>
      </c>
      <c r="H39">
        <v>1</v>
      </c>
    </row>
    <row r="40" spans="1:8" x14ac:dyDescent="0.25">
      <c r="A40" t="s">
        <v>442</v>
      </c>
      <c r="B40">
        <v>28</v>
      </c>
      <c r="C40">
        <v>22</v>
      </c>
      <c r="D40">
        <v>21</v>
      </c>
      <c r="E40">
        <v>27</v>
      </c>
      <c r="F40" t="s">
        <v>1448</v>
      </c>
      <c r="G40">
        <v>1</v>
      </c>
      <c r="H40">
        <v>1</v>
      </c>
    </row>
    <row r="41" spans="1:8" x14ac:dyDescent="0.25">
      <c r="A41" t="s">
        <v>530</v>
      </c>
      <c r="B41">
        <v>29</v>
      </c>
      <c r="C41">
        <v>30</v>
      </c>
      <c r="D41">
        <v>29</v>
      </c>
      <c r="E41">
        <v>28</v>
      </c>
      <c r="F41" t="s">
        <v>1448</v>
      </c>
      <c r="G41">
        <v>1</v>
      </c>
      <c r="H41">
        <v>1</v>
      </c>
    </row>
    <row r="42" spans="1:8" x14ac:dyDescent="0.25">
      <c r="A42" t="s">
        <v>554</v>
      </c>
      <c r="B42">
        <v>108</v>
      </c>
      <c r="C42">
        <v>102</v>
      </c>
      <c r="D42">
        <v>107</v>
      </c>
      <c r="E42">
        <v>107</v>
      </c>
      <c r="F42" t="s">
        <v>1448</v>
      </c>
      <c r="G42">
        <v>1</v>
      </c>
      <c r="H42">
        <v>1</v>
      </c>
    </row>
    <row r="43" spans="1:8" x14ac:dyDescent="0.25">
      <c r="A43" t="s">
        <v>700</v>
      </c>
      <c r="B43">
        <v>114</v>
      </c>
      <c r="C43">
        <v>119</v>
      </c>
      <c r="D43">
        <v>110</v>
      </c>
      <c r="E43">
        <v>113</v>
      </c>
      <c r="F43" t="s">
        <v>1448</v>
      </c>
      <c r="G43">
        <v>1</v>
      </c>
      <c r="H43">
        <v>1</v>
      </c>
    </row>
    <row r="44" spans="1:8" x14ac:dyDescent="0.25">
      <c r="A44" t="s">
        <v>585</v>
      </c>
      <c r="B44">
        <v>2</v>
      </c>
      <c r="C44">
        <v>2</v>
      </c>
      <c r="D44">
        <v>1</v>
      </c>
      <c r="E44">
        <v>0</v>
      </c>
      <c r="F44" t="s">
        <v>1448</v>
      </c>
      <c r="G44">
        <v>2</v>
      </c>
      <c r="H44">
        <v>2</v>
      </c>
    </row>
    <row r="45" spans="1:8" x14ac:dyDescent="0.25">
      <c r="A45" t="s">
        <v>658</v>
      </c>
      <c r="B45">
        <v>2</v>
      </c>
      <c r="C45">
        <v>1</v>
      </c>
      <c r="D45">
        <v>1</v>
      </c>
      <c r="E45">
        <v>0</v>
      </c>
      <c r="F45" t="s">
        <v>1448</v>
      </c>
      <c r="G45">
        <v>2</v>
      </c>
      <c r="H45">
        <v>2</v>
      </c>
    </row>
    <row r="46" spans="1:8" x14ac:dyDescent="0.25">
      <c r="A46" t="s">
        <v>723</v>
      </c>
      <c r="B46">
        <v>2</v>
      </c>
      <c r="C46">
        <v>4</v>
      </c>
      <c r="D46">
        <v>4</v>
      </c>
      <c r="E46">
        <v>0</v>
      </c>
      <c r="F46" t="s">
        <v>1448</v>
      </c>
      <c r="G46">
        <v>2</v>
      </c>
      <c r="H46">
        <v>2</v>
      </c>
    </row>
    <row r="47" spans="1:8" x14ac:dyDescent="0.25">
      <c r="A47" t="s">
        <v>786</v>
      </c>
      <c r="B47">
        <v>2</v>
      </c>
      <c r="C47">
        <v>0</v>
      </c>
      <c r="D47">
        <v>0</v>
      </c>
      <c r="E47">
        <v>0</v>
      </c>
      <c r="F47" t="s">
        <v>1448</v>
      </c>
      <c r="G47">
        <v>2</v>
      </c>
      <c r="H47">
        <v>2</v>
      </c>
    </row>
    <row r="48" spans="1:8" x14ac:dyDescent="0.25">
      <c r="A48" t="s">
        <v>924</v>
      </c>
      <c r="B48">
        <v>2</v>
      </c>
      <c r="C48">
        <v>0</v>
      </c>
      <c r="D48">
        <v>0</v>
      </c>
      <c r="E48">
        <v>0</v>
      </c>
      <c r="F48" t="s">
        <v>1448</v>
      </c>
      <c r="G48">
        <v>2</v>
      </c>
      <c r="H48">
        <v>2</v>
      </c>
    </row>
    <row r="49" spans="1:8" x14ac:dyDescent="0.25">
      <c r="A49" t="s">
        <v>742</v>
      </c>
      <c r="B49">
        <v>3</v>
      </c>
      <c r="C49">
        <v>3</v>
      </c>
      <c r="D49">
        <v>1</v>
      </c>
      <c r="E49">
        <v>1</v>
      </c>
      <c r="F49" t="s">
        <v>1448</v>
      </c>
      <c r="G49">
        <v>2</v>
      </c>
      <c r="H49">
        <v>2</v>
      </c>
    </row>
    <row r="50" spans="1:8" x14ac:dyDescent="0.25">
      <c r="A50" t="s">
        <v>34</v>
      </c>
      <c r="B50">
        <v>5</v>
      </c>
      <c r="C50">
        <v>5</v>
      </c>
      <c r="D50">
        <v>2</v>
      </c>
      <c r="E50">
        <v>3</v>
      </c>
      <c r="F50" t="s">
        <v>1448</v>
      </c>
      <c r="G50">
        <v>2</v>
      </c>
      <c r="H50">
        <v>2</v>
      </c>
    </row>
    <row r="51" spans="1:8" x14ac:dyDescent="0.25">
      <c r="A51" t="s">
        <v>290</v>
      </c>
      <c r="B51">
        <v>7</v>
      </c>
      <c r="C51">
        <v>5</v>
      </c>
      <c r="D51">
        <v>5</v>
      </c>
      <c r="E51">
        <v>5</v>
      </c>
      <c r="F51" t="s">
        <v>1448</v>
      </c>
      <c r="G51">
        <v>2</v>
      </c>
      <c r="H51">
        <v>2</v>
      </c>
    </row>
    <row r="52" spans="1:8" x14ac:dyDescent="0.25">
      <c r="A52" t="s">
        <v>312</v>
      </c>
      <c r="B52">
        <v>7</v>
      </c>
      <c r="C52">
        <v>7</v>
      </c>
      <c r="D52">
        <v>5</v>
      </c>
      <c r="E52">
        <v>5</v>
      </c>
      <c r="F52" t="s">
        <v>1448</v>
      </c>
      <c r="G52">
        <v>2</v>
      </c>
      <c r="H52">
        <v>2</v>
      </c>
    </row>
    <row r="53" spans="1:8" x14ac:dyDescent="0.25">
      <c r="A53" t="s">
        <v>463</v>
      </c>
      <c r="B53">
        <v>7</v>
      </c>
      <c r="C53">
        <v>7</v>
      </c>
      <c r="D53">
        <v>5</v>
      </c>
      <c r="E53">
        <v>5</v>
      </c>
      <c r="F53" t="s">
        <v>1448</v>
      </c>
      <c r="G53">
        <v>2</v>
      </c>
      <c r="H53">
        <v>2</v>
      </c>
    </row>
    <row r="54" spans="1:8" x14ac:dyDescent="0.25">
      <c r="A54" t="s">
        <v>466</v>
      </c>
      <c r="B54">
        <v>7</v>
      </c>
      <c r="C54">
        <v>6</v>
      </c>
      <c r="D54">
        <v>6</v>
      </c>
      <c r="E54">
        <v>5</v>
      </c>
      <c r="F54" t="s">
        <v>1448</v>
      </c>
      <c r="G54">
        <v>2</v>
      </c>
      <c r="H54">
        <v>2</v>
      </c>
    </row>
    <row r="55" spans="1:8" x14ac:dyDescent="0.25">
      <c r="A55" t="s">
        <v>651</v>
      </c>
      <c r="B55">
        <v>9</v>
      </c>
      <c r="C55">
        <v>9</v>
      </c>
      <c r="D55">
        <v>9</v>
      </c>
      <c r="E55">
        <v>7</v>
      </c>
      <c r="F55" t="s">
        <v>1448</v>
      </c>
      <c r="G55">
        <v>2</v>
      </c>
      <c r="H55">
        <v>2</v>
      </c>
    </row>
    <row r="56" spans="1:8" x14ac:dyDescent="0.25">
      <c r="A56" t="s">
        <v>354</v>
      </c>
      <c r="B56">
        <v>10</v>
      </c>
      <c r="C56">
        <v>7</v>
      </c>
      <c r="D56">
        <v>6</v>
      </c>
      <c r="E56">
        <v>8</v>
      </c>
      <c r="F56" t="s">
        <v>1448</v>
      </c>
      <c r="G56">
        <v>2</v>
      </c>
      <c r="H56">
        <v>2</v>
      </c>
    </row>
    <row r="57" spans="1:8" x14ac:dyDescent="0.25">
      <c r="A57" t="s">
        <v>674</v>
      </c>
      <c r="B57">
        <v>61</v>
      </c>
      <c r="C57">
        <v>57</v>
      </c>
      <c r="D57">
        <v>60</v>
      </c>
      <c r="E57">
        <v>59</v>
      </c>
      <c r="F57" t="s">
        <v>1448</v>
      </c>
      <c r="G57">
        <v>2</v>
      </c>
      <c r="H57">
        <v>2</v>
      </c>
    </row>
    <row r="58" spans="1:8" x14ac:dyDescent="0.25">
      <c r="A58" t="s">
        <v>297</v>
      </c>
      <c r="B58">
        <v>3</v>
      </c>
      <c r="C58">
        <v>1</v>
      </c>
      <c r="D58">
        <v>0</v>
      </c>
      <c r="E58">
        <v>0</v>
      </c>
      <c r="F58" t="s">
        <v>1448</v>
      </c>
      <c r="G58">
        <v>3</v>
      </c>
      <c r="H58">
        <v>3</v>
      </c>
    </row>
    <row r="59" spans="1:8" x14ac:dyDescent="0.25">
      <c r="A59" t="s">
        <v>187</v>
      </c>
      <c r="B59">
        <v>3</v>
      </c>
      <c r="C59">
        <v>0</v>
      </c>
      <c r="D59">
        <v>0</v>
      </c>
      <c r="E59">
        <v>0</v>
      </c>
      <c r="F59" t="s">
        <v>1448</v>
      </c>
      <c r="G59">
        <v>3</v>
      </c>
      <c r="H59">
        <v>3</v>
      </c>
    </row>
    <row r="60" spans="1:8" x14ac:dyDescent="0.25">
      <c r="A60" t="s">
        <v>307</v>
      </c>
      <c r="B60">
        <v>5</v>
      </c>
      <c r="C60">
        <v>2</v>
      </c>
      <c r="D60">
        <v>3</v>
      </c>
      <c r="E60">
        <v>2</v>
      </c>
      <c r="F60" t="s">
        <v>1448</v>
      </c>
      <c r="G60">
        <v>3</v>
      </c>
      <c r="H60">
        <v>3</v>
      </c>
    </row>
    <row r="61" spans="1:8" x14ac:dyDescent="0.25">
      <c r="A61" t="s">
        <v>373</v>
      </c>
      <c r="B61">
        <v>6</v>
      </c>
      <c r="C61">
        <v>8</v>
      </c>
      <c r="D61">
        <v>1</v>
      </c>
      <c r="E61">
        <v>3</v>
      </c>
      <c r="F61" t="s">
        <v>1448</v>
      </c>
      <c r="G61">
        <v>3</v>
      </c>
      <c r="H61">
        <v>3</v>
      </c>
    </row>
    <row r="62" spans="1:8" x14ac:dyDescent="0.25">
      <c r="A62" t="s">
        <v>689</v>
      </c>
      <c r="B62">
        <v>15</v>
      </c>
      <c r="C62">
        <v>14</v>
      </c>
      <c r="D62">
        <v>16</v>
      </c>
      <c r="E62">
        <v>12</v>
      </c>
      <c r="F62" t="s">
        <v>1448</v>
      </c>
      <c r="G62">
        <v>3</v>
      </c>
      <c r="H62">
        <v>3</v>
      </c>
    </row>
    <row r="63" spans="1:8" x14ac:dyDescent="0.25">
      <c r="A63" t="s">
        <v>594</v>
      </c>
      <c r="B63">
        <v>29</v>
      </c>
      <c r="C63">
        <v>26</v>
      </c>
      <c r="D63">
        <v>31</v>
      </c>
      <c r="E63">
        <v>26</v>
      </c>
      <c r="F63" t="s">
        <v>1448</v>
      </c>
      <c r="G63">
        <v>3</v>
      </c>
      <c r="H63">
        <v>3</v>
      </c>
    </row>
    <row r="64" spans="1:8" x14ac:dyDescent="0.25">
      <c r="A64" t="s">
        <v>884</v>
      </c>
      <c r="B64">
        <v>51</v>
      </c>
      <c r="C64">
        <v>51</v>
      </c>
      <c r="D64">
        <v>46</v>
      </c>
      <c r="E64">
        <v>48</v>
      </c>
      <c r="F64" t="s">
        <v>1448</v>
      </c>
      <c r="G64">
        <v>3</v>
      </c>
      <c r="H64">
        <v>3</v>
      </c>
    </row>
    <row r="65" spans="1:8" x14ac:dyDescent="0.25">
      <c r="A65" t="s">
        <v>587</v>
      </c>
      <c r="B65">
        <v>99</v>
      </c>
      <c r="C65">
        <v>106</v>
      </c>
      <c r="D65">
        <v>112</v>
      </c>
      <c r="E65">
        <v>96</v>
      </c>
      <c r="F65" t="s">
        <v>1448</v>
      </c>
      <c r="G65">
        <v>3</v>
      </c>
      <c r="H65">
        <v>3</v>
      </c>
    </row>
    <row r="66" spans="1:8" x14ac:dyDescent="0.25">
      <c r="A66" t="s">
        <v>568</v>
      </c>
      <c r="B66">
        <v>141</v>
      </c>
      <c r="C66">
        <v>137</v>
      </c>
      <c r="D66">
        <v>130</v>
      </c>
      <c r="E66">
        <v>138</v>
      </c>
      <c r="F66" t="s">
        <v>1448</v>
      </c>
      <c r="G66">
        <v>3</v>
      </c>
      <c r="H66">
        <v>3</v>
      </c>
    </row>
    <row r="67" spans="1:8" x14ac:dyDescent="0.25">
      <c r="A67" t="s">
        <v>63</v>
      </c>
      <c r="B67">
        <v>4</v>
      </c>
      <c r="C67">
        <v>4</v>
      </c>
      <c r="D67">
        <v>4</v>
      </c>
      <c r="E67">
        <v>0</v>
      </c>
      <c r="F67" t="s">
        <v>1448</v>
      </c>
      <c r="G67">
        <v>4</v>
      </c>
      <c r="H67">
        <v>4</v>
      </c>
    </row>
    <row r="68" spans="1:8" x14ac:dyDescent="0.25">
      <c r="A68" t="s">
        <v>859</v>
      </c>
      <c r="B68">
        <v>4</v>
      </c>
      <c r="C68">
        <v>9</v>
      </c>
      <c r="D68">
        <v>2</v>
      </c>
      <c r="E68">
        <v>0</v>
      </c>
      <c r="F68" t="s">
        <v>1448</v>
      </c>
      <c r="G68">
        <v>4</v>
      </c>
      <c r="H68">
        <v>4</v>
      </c>
    </row>
    <row r="69" spans="1:8" x14ac:dyDescent="0.25">
      <c r="A69" t="s">
        <v>464</v>
      </c>
      <c r="B69">
        <v>5</v>
      </c>
      <c r="C69">
        <v>1</v>
      </c>
      <c r="D69">
        <v>1</v>
      </c>
      <c r="E69">
        <v>1</v>
      </c>
      <c r="F69" t="s">
        <v>1448</v>
      </c>
      <c r="G69">
        <v>4</v>
      </c>
      <c r="H69">
        <v>4</v>
      </c>
    </row>
    <row r="70" spans="1:8" x14ac:dyDescent="0.25">
      <c r="A70" t="s">
        <v>783</v>
      </c>
      <c r="B70">
        <v>8</v>
      </c>
      <c r="C70">
        <v>8</v>
      </c>
      <c r="D70">
        <v>6</v>
      </c>
      <c r="E70">
        <v>4</v>
      </c>
      <c r="F70" t="s">
        <v>1448</v>
      </c>
      <c r="G70">
        <v>4</v>
      </c>
      <c r="H70">
        <v>4</v>
      </c>
    </row>
    <row r="71" spans="1:8" x14ac:dyDescent="0.25">
      <c r="A71" t="s">
        <v>406</v>
      </c>
      <c r="B71">
        <v>10</v>
      </c>
      <c r="C71">
        <v>14</v>
      </c>
      <c r="D71">
        <v>291</v>
      </c>
      <c r="E71">
        <v>6</v>
      </c>
      <c r="F71" t="s">
        <v>1448</v>
      </c>
      <c r="G71">
        <v>4</v>
      </c>
      <c r="H71">
        <v>4</v>
      </c>
    </row>
    <row r="72" spans="1:8" x14ac:dyDescent="0.25">
      <c r="A72" t="s">
        <v>517</v>
      </c>
      <c r="B72">
        <v>12</v>
      </c>
      <c r="C72">
        <v>11</v>
      </c>
      <c r="D72">
        <v>10</v>
      </c>
      <c r="E72">
        <v>8</v>
      </c>
      <c r="F72" t="s">
        <v>1448</v>
      </c>
      <c r="G72">
        <v>4</v>
      </c>
      <c r="H72">
        <v>4</v>
      </c>
    </row>
    <row r="73" spans="1:8" x14ac:dyDescent="0.25">
      <c r="A73" t="s">
        <v>630</v>
      </c>
      <c r="B73">
        <v>12</v>
      </c>
      <c r="C73">
        <v>13</v>
      </c>
      <c r="D73">
        <v>8</v>
      </c>
      <c r="E73">
        <v>8</v>
      </c>
      <c r="F73" t="s">
        <v>1448</v>
      </c>
      <c r="G73">
        <v>4</v>
      </c>
      <c r="H73">
        <v>4</v>
      </c>
    </row>
    <row r="74" spans="1:8" x14ac:dyDescent="0.25">
      <c r="A74" t="s">
        <v>402</v>
      </c>
      <c r="B74">
        <v>15</v>
      </c>
      <c r="C74">
        <v>8</v>
      </c>
      <c r="D74">
        <v>7</v>
      </c>
      <c r="E74">
        <v>11</v>
      </c>
      <c r="F74" t="s">
        <v>1448</v>
      </c>
      <c r="G74">
        <v>4</v>
      </c>
      <c r="H74">
        <v>4</v>
      </c>
    </row>
    <row r="75" spans="1:8" x14ac:dyDescent="0.25">
      <c r="A75" t="s">
        <v>638</v>
      </c>
      <c r="B75">
        <v>15</v>
      </c>
      <c r="C75">
        <v>15</v>
      </c>
      <c r="D75">
        <v>13</v>
      </c>
      <c r="E75">
        <v>11</v>
      </c>
      <c r="F75" t="s">
        <v>1448</v>
      </c>
      <c r="G75">
        <v>4</v>
      </c>
      <c r="H75">
        <v>4</v>
      </c>
    </row>
    <row r="76" spans="1:8" x14ac:dyDescent="0.25">
      <c r="A76" t="s">
        <v>719</v>
      </c>
      <c r="B76">
        <v>16</v>
      </c>
      <c r="C76">
        <v>18</v>
      </c>
      <c r="D76">
        <v>15</v>
      </c>
      <c r="E76">
        <v>12</v>
      </c>
      <c r="F76" t="s">
        <v>1448</v>
      </c>
      <c r="G76">
        <v>4</v>
      </c>
      <c r="H76">
        <v>4</v>
      </c>
    </row>
    <row r="77" spans="1:8" x14ac:dyDescent="0.25">
      <c r="A77" t="s">
        <v>835</v>
      </c>
      <c r="B77">
        <v>20</v>
      </c>
      <c r="C77">
        <v>22</v>
      </c>
      <c r="D77">
        <v>17</v>
      </c>
      <c r="E77">
        <v>16</v>
      </c>
      <c r="F77" t="s">
        <v>1448</v>
      </c>
      <c r="G77">
        <v>4</v>
      </c>
      <c r="H77">
        <v>4</v>
      </c>
    </row>
    <row r="78" spans="1:8" x14ac:dyDescent="0.25">
      <c r="A78" t="s">
        <v>32</v>
      </c>
      <c r="B78">
        <v>30</v>
      </c>
      <c r="C78">
        <v>22</v>
      </c>
      <c r="D78">
        <v>25</v>
      </c>
      <c r="E78">
        <v>26</v>
      </c>
      <c r="F78" t="s">
        <v>1448</v>
      </c>
      <c r="G78">
        <v>4</v>
      </c>
      <c r="H78">
        <v>4</v>
      </c>
    </row>
    <row r="79" spans="1:8" x14ac:dyDescent="0.25">
      <c r="A79" t="s">
        <v>539</v>
      </c>
      <c r="B79">
        <v>76</v>
      </c>
      <c r="C79">
        <v>66</v>
      </c>
      <c r="D79">
        <v>62</v>
      </c>
      <c r="E79">
        <v>72</v>
      </c>
      <c r="F79" t="s">
        <v>1448</v>
      </c>
      <c r="G79">
        <v>4</v>
      </c>
      <c r="H79">
        <v>4</v>
      </c>
    </row>
    <row r="80" spans="1:8" x14ac:dyDescent="0.25">
      <c r="A80" t="s">
        <v>347</v>
      </c>
      <c r="B80">
        <v>6</v>
      </c>
      <c r="C80">
        <v>6</v>
      </c>
      <c r="D80">
        <v>4</v>
      </c>
      <c r="E80">
        <v>1</v>
      </c>
      <c r="F80" t="s">
        <v>1448</v>
      </c>
      <c r="G80">
        <v>5</v>
      </c>
      <c r="H80">
        <v>5</v>
      </c>
    </row>
    <row r="81" spans="1:8" x14ac:dyDescent="0.25">
      <c r="A81" t="s">
        <v>7</v>
      </c>
      <c r="B81">
        <v>7</v>
      </c>
      <c r="C81">
        <v>7</v>
      </c>
      <c r="D81">
        <v>2</v>
      </c>
      <c r="E81">
        <v>2</v>
      </c>
      <c r="F81" t="s">
        <v>1448</v>
      </c>
      <c r="G81">
        <v>5</v>
      </c>
      <c r="H81">
        <v>5</v>
      </c>
    </row>
    <row r="82" spans="1:8" x14ac:dyDescent="0.25">
      <c r="A82" t="s">
        <v>520</v>
      </c>
      <c r="B82">
        <v>8</v>
      </c>
      <c r="C82">
        <v>7</v>
      </c>
      <c r="D82">
        <v>9</v>
      </c>
      <c r="E82">
        <v>3</v>
      </c>
      <c r="F82" t="s">
        <v>1448</v>
      </c>
      <c r="G82">
        <v>5</v>
      </c>
      <c r="H82">
        <v>5</v>
      </c>
    </row>
    <row r="83" spans="1:8" x14ac:dyDescent="0.25">
      <c r="A83" t="s">
        <v>610</v>
      </c>
      <c r="B83">
        <v>12</v>
      </c>
      <c r="C83">
        <v>13</v>
      </c>
      <c r="D83">
        <v>5</v>
      </c>
      <c r="E83">
        <v>7</v>
      </c>
      <c r="F83" t="s">
        <v>1448</v>
      </c>
      <c r="G83">
        <v>5</v>
      </c>
      <c r="H83">
        <v>5</v>
      </c>
    </row>
    <row r="84" spans="1:8" x14ac:dyDescent="0.25">
      <c r="A84" t="s">
        <v>61</v>
      </c>
      <c r="B84">
        <v>19</v>
      </c>
      <c r="C84">
        <v>20</v>
      </c>
      <c r="D84">
        <v>17</v>
      </c>
      <c r="E84">
        <v>14</v>
      </c>
      <c r="F84" t="s">
        <v>1448</v>
      </c>
      <c r="G84">
        <v>5</v>
      </c>
      <c r="H84">
        <v>5</v>
      </c>
    </row>
    <row r="85" spans="1:8" x14ac:dyDescent="0.25">
      <c r="A85" t="s">
        <v>293</v>
      </c>
      <c r="B85">
        <v>22</v>
      </c>
      <c r="C85">
        <v>20</v>
      </c>
      <c r="D85">
        <v>15</v>
      </c>
      <c r="E85">
        <v>17</v>
      </c>
      <c r="F85" t="s">
        <v>1448</v>
      </c>
      <c r="G85">
        <v>5</v>
      </c>
      <c r="H85">
        <v>5</v>
      </c>
    </row>
    <row r="86" spans="1:8" x14ac:dyDescent="0.25">
      <c r="A86" t="s">
        <v>37</v>
      </c>
      <c r="B86">
        <v>22</v>
      </c>
      <c r="C86">
        <v>12</v>
      </c>
      <c r="D86">
        <v>21</v>
      </c>
      <c r="E86">
        <v>17</v>
      </c>
      <c r="F86" t="s">
        <v>1448</v>
      </c>
      <c r="G86">
        <v>5</v>
      </c>
      <c r="H86">
        <v>5</v>
      </c>
    </row>
    <row r="87" spans="1:8" x14ac:dyDescent="0.25">
      <c r="A87" t="s">
        <v>47</v>
      </c>
      <c r="B87">
        <v>47</v>
      </c>
      <c r="C87">
        <v>45</v>
      </c>
      <c r="D87">
        <v>32</v>
      </c>
      <c r="E87">
        <v>42</v>
      </c>
      <c r="F87" t="s">
        <v>1448</v>
      </c>
      <c r="G87">
        <v>5</v>
      </c>
      <c r="H87">
        <v>5</v>
      </c>
    </row>
    <row r="88" spans="1:8" x14ac:dyDescent="0.25">
      <c r="A88" t="s">
        <v>36</v>
      </c>
      <c r="B88">
        <v>222</v>
      </c>
      <c r="C88">
        <v>220</v>
      </c>
      <c r="D88">
        <v>217</v>
      </c>
      <c r="E88">
        <v>217</v>
      </c>
      <c r="F88" t="s">
        <v>1448</v>
      </c>
      <c r="G88">
        <v>5</v>
      </c>
      <c r="H88">
        <v>5</v>
      </c>
    </row>
    <row r="89" spans="1:8" x14ac:dyDescent="0.25">
      <c r="A89" t="s">
        <v>343</v>
      </c>
      <c r="B89">
        <v>6</v>
      </c>
      <c r="C89">
        <v>219</v>
      </c>
      <c r="D89">
        <v>81</v>
      </c>
      <c r="E89">
        <v>0</v>
      </c>
      <c r="F89" t="s">
        <v>1448</v>
      </c>
      <c r="G89">
        <v>6</v>
      </c>
      <c r="H89">
        <v>6</v>
      </c>
    </row>
    <row r="90" spans="1:8" x14ac:dyDescent="0.25">
      <c r="A90" t="s">
        <v>564</v>
      </c>
      <c r="B90">
        <v>6</v>
      </c>
      <c r="C90">
        <v>5</v>
      </c>
      <c r="D90">
        <v>0</v>
      </c>
      <c r="E90">
        <v>0</v>
      </c>
      <c r="F90" t="s">
        <v>1448</v>
      </c>
      <c r="G90">
        <v>6</v>
      </c>
      <c r="H90">
        <v>6</v>
      </c>
    </row>
    <row r="91" spans="1:8" x14ac:dyDescent="0.25">
      <c r="A91" t="s">
        <v>665</v>
      </c>
      <c r="B91">
        <v>6</v>
      </c>
      <c r="C91">
        <v>6</v>
      </c>
      <c r="D91">
        <v>0</v>
      </c>
      <c r="E91">
        <v>0</v>
      </c>
      <c r="F91" t="s">
        <v>1448</v>
      </c>
      <c r="G91">
        <v>6</v>
      </c>
      <c r="H91">
        <v>6</v>
      </c>
    </row>
    <row r="92" spans="1:8" x14ac:dyDescent="0.25">
      <c r="A92" t="s">
        <v>917</v>
      </c>
      <c r="B92">
        <v>6</v>
      </c>
      <c r="C92">
        <v>6</v>
      </c>
      <c r="D92">
        <v>0</v>
      </c>
      <c r="E92">
        <v>0</v>
      </c>
      <c r="F92" t="s">
        <v>1448</v>
      </c>
      <c r="G92">
        <v>6</v>
      </c>
      <c r="H92">
        <v>6</v>
      </c>
    </row>
    <row r="93" spans="1:8" x14ac:dyDescent="0.25">
      <c r="A93" t="s">
        <v>349</v>
      </c>
      <c r="B93">
        <v>10</v>
      </c>
      <c r="C93">
        <v>5</v>
      </c>
      <c r="D93">
        <v>3</v>
      </c>
      <c r="E93">
        <v>4</v>
      </c>
      <c r="F93" t="s">
        <v>1448</v>
      </c>
      <c r="G93">
        <v>6</v>
      </c>
      <c r="H93">
        <v>6</v>
      </c>
    </row>
    <row r="94" spans="1:8" x14ac:dyDescent="0.25">
      <c r="A94" t="s">
        <v>388</v>
      </c>
      <c r="B94">
        <v>17</v>
      </c>
      <c r="C94">
        <v>17</v>
      </c>
      <c r="D94">
        <v>13</v>
      </c>
      <c r="E94">
        <v>10</v>
      </c>
      <c r="F94" t="s">
        <v>1448</v>
      </c>
      <c r="G94">
        <v>7</v>
      </c>
      <c r="H94">
        <v>7</v>
      </c>
    </row>
    <row r="95" spans="1:8" x14ac:dyDescent="0.25">
      <c r="A95" t="s">
        <v>403</v>
      </c>
      <c r="B95">
        <v>19</v>
      </c>
      <c r="C95">
        <v>17</v>
      </c>
      <c r="D95">
        <v>14</v>
      </c>
      <c r="E95">
        <v>12</v>
      </c>
      <c r="F95" t="s">
        <v>1448</v>
      </c>
      <c r="G95">
        <v>7</v>
      </c>
      <c r="H95">
        <v>7</v>
      </c>
    </row>
    <row r="96" spans="1:8" x14ac:dyDescent="0.25">
      <c r="A96" t="s">
        <v>519</v>
      </c>
      <c r="B96">
        <v>19</v>
      </c>
      <c r="C96">
        <v>16</v>
      </c>
      <c r="D96">
        <v>13</v>
      </c>
      <c r="E96">
        <v>12</v>
      </c>
      <c r="F96" t="s">
        <v>1448</v>
      </c>
      <c r="G96">
        <v>7</v>
      </c>
      <c r="H96">
        <v>7</v>
      </c>
    </row>
    <row r="97" spans="1:8" x14ac:dyDescent="0.25">
      <c r="A97" t="s">
        <v>699</v>
      </c>
      <c r="B97">
        <v>72</v>
      </c>
      <c r="C97">
        <v>77</v>
      </c>
      <c r="D97">
        <v>67</v>
      </c>
      <c r="E97">
        <v>65</v>
      </c>
      <c r="F97" t="s">
        <v>1448</v>
      </c>
      <c r="G97">
        <v>7</v>
      </c>
      <c r="H97">
        <v>7</v>
      </c>
    </row>
    <row r="98" spans="1:8" x14ac:dyDescent="0.25">
      <c r="A98" t="s">
        <v>718</v>
      </c>
      <c r="B98">
        <v>122</v>
      </c>
      <c r="C98">
        <v>95</v>
      </c>
      <c r="D98">
        <v>74</v>
      </c>
      <c r="E98">
        <v>115</v>
      </c>
      <c r="F98" t="s">
        <v>1448</v>
      </c>
      <c r="G98">
        <v>7</v>
      </c>
      <c r="H98">
        <v>7</v>
      </c>
    </row>
    <row r="99" spans="1:8" x14ac:dyDescent="0.25">
      <c r="A99" t="s">
        <v>707</v>
      </c>
      <c r="B99">
        <v>9</v>
      </c>
      <c r="C99">
        <v>9</v>
      </c>
      <c r="D99">
        <v>3</v>
      </c>
      <c r="E99">
        <v>1</v>
      </c>
      <c r="F99" t="s">
        <v>1448</v>
      </c>
      <c r="G99">
        <v>8</v>
      </c>
      <c r="H99">
        <v>8</v>
      </c>
    </row>
    <row r="100" spans="1:8" x14ac:dyDescent="0.25">
      <c r="A100" t="s">
        <v>329</v>
      </c>
      <c r="B100">
        <v>17</v>
      </c>
      <c r="C100">
        <v>12</v>
      </c>
      <c r="D100">
        <v>9</v>
      </c>
      <c r="E100">
        <v>9</v>
      </c>
      <c r="F100" t="s">
        <v>1448</v>
      </c>
      <c r="G100">
        <v>8</v>
      </c>
      <c r="H100">
        <v>8</v>
      </c>
    </row>
    <row r="101" spans="1:8" x14ac:dyDescent="0.25">
      <c r="A101" t="s">
        <v>797</v>
      </c>
      <c r="B101">
        <v>21</v>
      </c>
      <c r="C101">
        <v>20</v>
      </c>
      <c r="D101">
        <v>17</v>
      </c>
      <c r="E101">
        <v>13</v>
      </c>
      <c r="F101" t="s">
        <v>1448</v>
      </c>
      <c r="G101">
        <v>8</v>
      </c>
      <c r="H101">
        <v>8</v>
      </c>
    </row>
    <row r="102" spans="1:8" x14ac:dyDescent="0.25">
      <c r="A102" t="s">
        <v>57</v>
      </c>
      <c r="B102">
        <v>26</v>
      </c>
      <c r="C102">
        <v>23</v>
      </c>
      <c r="D102">
        <v>27</v>
      </c>
      <c r="E102">
        <v>18</v>
      </c>
      <c r="F102" t="s">
        <v>1448</v>
      </c>
      <c r="G102">
        <v>8</v>
      </c>
      <c r="H102">
        <v>8</v>
      </c>
    </row>
    <row r="103" spans="1:8" x14ac:dyDescent="0.25">
      <c r="A103" t="s">
        <v>675</v>
      </c>
      <c r="B103">
        <v>29</v>
      </c>
      <c r="C103">
        <v>26</v>
      </c>
      <c r="D103">
        <v>18</v>
      </c>
      <c r="E103">
        <v>21</v>
      </c>
      <c r="F103" t="s">
        <v>1448</v>
      </c>
      <c r="G103">
        <v>8</v>
      </c>
      <c r="H103">
        <v>8</v>
      </c>
    </row>
    <row r="104" spans="1:8" x14ac:dyDescent="0.25">
      <c r="A104" t="s">
        <v>426</v>
      </c>
      <c r="B104">
        <v>75</v>
      </c>
      <c r="C104">
        <v>65</v>
      </c>
      <c r="D104">
        <v>80</v>
      </c>
      <c r="E104">
        <v>67</v>
      </c>
      <c r="F104" t="s">
        <v>1448</v>
      </c>
      <c r="G104">
        <v>8</v>
      </c>
      <c r="H104">
        <v>8</v>
      </c>
    </row>
    <row r="105" spans="1:8" x14ac:dyDescent="0.25">
      <c r="A105" t="s">
        <v>498</v>
      </c>
      <c r="B105">
        <v>115</v>
      </c>
      <c r="C105">
        <v>114</v>
      </c>
      <c r="D105">
        <v>109</v>
      </c>
      <c r="E105">
        <v>107</v>
      </c>
      <c r="F105" t="s">
        <v>1448</v>
      </c>
      <c r="G105">
        <v>8</v>
      </c>
      <c r="H105">
        <v>8</v>
      </c>
    </row>
    <row r="106" spans="1:8" x14ac:dyDescent="0.25">
      <c r="A106" t="s">
        <v>703</v>
      </c>
      <c r="B106">
        <v>27</v>
      </c>
      <c r="C106">
        <v>27</v>
      </c>
      <c r="D106">
        <v>19</v>
      </c>
      <c r="E106">
        <v>17</v>
      </c>
      <c r="F106" t="s">
        <v>1448</v>
      </c>
      <c r="G106">
        <v>10</v>
      </c>
      <c r="H106">
        <v>10</v>
      </c>
    </row>
    <row r="107" spans="1:8" x14ac:dyDescent="0.25">
      <c r="A107" t="s">
        <v>397</v>
      </c>
      <c r="B107">
        <v>40</v>
      </c>
      <c r="C107">
        <v>41</v>
      </c>
      <c r="D107">
        <v>36</v>
      </c>
      <c r="E107">
        <v>30</v>
      </c>
      <c r="F107" t="s">
        <v>1448</v>
      </c>
      <c r="G107">
        <v>10</v>
      </c>
      <c r="H107">
        <v>10</v>
      </c>
    </row>
    <row r="108" spans="1:8" x14ac:dyDescent="0.25">
      <c r="A108" t="s">
        <v>620</v>
      </c>
      <c r="B108">
        <v>121</v>
      </c>
      <c r="C108">
        <v>110</v>
      </c>
      <c r="D108">
        <v>100</v>
      </c>
      <c r="E108">
        <v>110</v>
      </c>
      <c r="F108" t="s">
        <v>1448</v>
      </c>
      <c r="G108">
        <v>11</v>
      </c>
      <c r="H108">
        <v>11</v>
      </c>
    </row>
    <row r="109" spans="1:8" x14ac:dyDescent="0.25">
      <c r="A109" t="s">
        <v>11</v>
      </c>
      <c r="B109">
        <v>18</v>
      </c>
      <c r="C109">
        <v>15</v>
      </c>
      <c r="D109">
        <v>14</v>
      </c>
      <c r="E109">
        <v>6</v>
      </c>
      <c r="F109" t="s">
        <v>1448</v>
      </c>
      <c r="G109">
        <v>12</v>
      </c>
      <c r="H109">
        <v>12</v>
      </c>
    </row>
    <row r="110" spans="1:8" x14ac:dyDescent="0.25">
      <c r="A110" t="s">
        <v>362</v>
      </c>
      <c r="B110">
        <v>101</v>
      </c>
      <c r="C110">
        <v>100</v>
      </c>
      <c r="D110">
        <v>100</v>
      </c>
      <c r="E110">
        <v>89</v>
      </c>
      <c r="F110" t="s">
        <v>1448</v>
      </c>
      <c r="G110">
        <v>12</v>
      </c>
      <c r="H110">
        <v>12</v>
      </c>
    </row>
    <row r="111" spans="1:8" x14ac:dyDescent="0.25">
      <c r="A111" t="s">
        <v>535</v>
      </c>
      <c r="B111">
        <v>13</v>
      </c>
      <c r="C111">
        <v>0</v>
      </c>
      <c r="D111">
        <v>0</v>
      </c>
      <c r="E111">
        <v>0</v>
      </c>
      <c r="F111" t="s">
        <v>1448</v>
      </c>
      <c r="G111">
        <v>13</v>
      </c>
      <c r="H111">
        <v>13</v>
      </c>
    </row>
    <row r="112" spans="1:8" x14ac:dyDescent="0.25">
      <c r="A112" t="s">
        <v>686</v>
      </c>
      <c r="B112">
        <v>37</v>
      </c>
      <c r="C112">
        <v>33</v>
      </c>
      <c r="D112">
        <v>20</v>
      </c>
      <c r="E112">
        <v>24</v>
      </c>
      <c r="F112" t="s">
        <v>1448</v>
      </c>
      <c r="G112">
        <v>13</v>
      </c>
      <c r="H112">
        <v>13</v>
      </c>
    </row>
    <row r="113" spans="1:8" x14ac:dyDescent="0.25">
      <c r="A113" t="s">
        <v>906</v>
      </c>
      <c r="B113">
        <v>14</v>
      </c>
      <c r="C113">
        <v>16</v>
      </c>
      <c r="D113">
        <v>58</v>
      </c>
      <c r="E113">
        <v>0</v>
      </c>
      <c r="F113" t="s">
        <v>1448</v>
      </c>
      <c r="G113">
        <v>14</v>
      </c>
      <c r="H113">
        <v>14</v>
      </c>
    </row>
    <row r="114" spans="1:8" x14ac:dyDescent="0.25">
      <c r="A114" t="s">
        <v>390</v>
      </c>
      <c r="B114">
        <v>35</v>
      </c>
      <c r="C114">
        <v>31</v>
      </c>
      <c r="D114">
        <v>24</v>
      </c>
      <c r="E114">
        <v>21</v>
      </c>
      <c r="F114" t="s">
        <v>1448</v>
      </c>
      <c r="G114">
        <v>14</v>
      </c>
      <c r="H114">
        <v>14</v>
      </c>
    </row>
    <row r="115" spans="1:8" x14ac:dyDescent="0.25">
      <c r="A115" t="s">
        <v>920</v>
      </c>
      <c r="B115">
        <v>15</v>
      </c>
      <c r="C115">
        <v>16</v>
      </c>
      <c r="D115">
        <v>8</v>
      </c>
      <c r="E115">
        <v>0</v>
      </c>
      <c r="F115" t="s">
        <v>1448</v>
      </c>
      <c r="G115">
        <v>15</v>
      </c>
      <c r="H115">
        <v>15</v>
      </c>
    </row>
    <row r="116" spans="1:8" x14ac:dyDescent="0.25">
      <c r="A116" t="s">
        <v>624</v>
      </c>
      <c r="B116">
        <v>24</v>
      </c>
      <c r="C116">
        <v>17</v>
      </c>
      <c r="D116">
        <v>9</v>
      </c>
      <c r="E116">
        <v>8</v>
      </c>
      <c r="F116" t="s">
        <v>1448</v>
      </c>
      <c r="G116">
        <v>16</v>
      </c>
      <c r="H116">
        <v>16</v>
      </c>
    </row>
    <row r="117" spans="1:8" x14ac:dyDescent="0.25">
      <c r="A117" t="s">
        <v>62</v>
      </c>
      <c r="B117">
        <v>29</v>
      </c>
      <c r="C117">
        <v>26</v>
      </c>
      <c r="D117">
        <v>17</v>
      </c>
      <c r="E117">
        <v>13</v>
      </c>
      <c r="F117" t="s">
        <v>1448</v>
      </c>
      <c r="G117">
        <v>16</v>
      </c>
      <c r="H117">
        <v>16</v>
      </c>
    </row>
    <row r="118" spans="1:8" x14ac:dyDescent="0.25">
      <c r="A118" t="s">
        <v>383</v>
      </c>
      <c r="B118">
        <v>82</v>
      </c>
      <c r="C118">
        <v>79</v>
      </c>
      <c r="D118">
        <v>56</v>
      </c>
      <c r="E118">
        <v>66</v>
      </c>
      <c r="F118" t="s">
        <v>1448</v>
      </c>
      <c r="G118">
        <v>16</v>
      </c>
      <c r="H118">
        <v>16</v>
      </c>
    </row>
    <row r="119" spans="1:8" x14ac:dyDescent="0.25">
      <c r="A119" t="s">
        <v>438</v>
      </c>
      <c r="B119">
        <v>348</v>
      </c>
      <c r="C119">
        <v>322</v>
      </c>
      <c r="D119">
        <v>312</v>
      </c>
      <c r="E119">
        <v>332</v>
      </c>
      <c r="F119" t="s">
        <v>1448</v>
      </c>
      <c r="G119">
        <v>16</v>
      </c>
      <c r="H119">
        <v>16</v>
      </c>
    </row>
    <row r="120" spans="1:8" x14ac:dyDescent="0.25">
      <c r="A120" t="s">
        <v>303</v>
      </c>
      <c r="B120">
        <v>84</v>
      </c>
      <c r="C120">
        <v>87</v>
      </c>
      <c r="D120">
        <v>83</v>
      </c>
      <c r="E120">
        <v>67</v>
      </c>
      <c r="F120" t="s">
        <v>1448</v>
      </c>
      <c r="G120">
        <v>17</v>
      </c>
      <c r="H120">
        <v>17</v>
      </c>
    </row>
    <row r="121" spans="1:8" x14ac:dyDescent="0.25">
      <c r="A121" t="s">
        <v>371</v>
      </c>
      <c r="B121">
        <v>19</v>
      </c>
      <c r="C121">
        <v>1</v>
      </c>
      <c r="D121">
        <v>1</v>
      </c>
      <c r="E121">
        <v>1</v>
      </c>
      <c r="F121" t="s">
        <v>1448</v>
      </c>
      <c r="G121">
        <v>18</v>
      </c>
      <c r="H121">
        <v>18</v>
      </c>
    </row>
    <row r="122" spans="1:8" x14ac:dyDescent="0.25">
      <c r="A122" t="s">
        <v>325</v>
      </c>
      <c r="B122">
        <v>358</v>
      </c>
      <c r="C122">
        <v>312</v>
      </c>
      <c r="D122">
        <v>304</v>
      </c>
      <c r="E122">
        <v>340</v>
      </c>
      <c r="F122" t="s">
        <v>1448</v>
      </c>
      <c r="G122">
        <v>18</v>
      </c>
      <c r="H122">
        <v>18</v>
      </c>
    </row>
    <row r="123" spans="1:8" x14ac:dyDescent="0.25">
      <c r="A123" t="s">
        <v>76</v>
      </c>
      <c r="B123">
        <v>19</v>
      </c>
      <c r="C123">
        <v>5</v>
      </c>
      <c r="D123">
        <v>2</v>
      </c>
      <c r="E123">
        <v>0</v>
      </c>
      <c r="F123" t="s">
        <v>1448</v>
      </c>
      <c r="G123">
        <v>19</v>
      </c>
      <c r="H123">
        <v>19</v>
      </c>
    </row>
    <row r="124" spans="1:8" x14ac:dyDescent="0.25">
      <c r="A124" t="s">
        <v>678</v>
      </c>
      <c r="B124">
        <v>21</v>
      </c>
      <c r="C124">
        <v>25</v>
      </c>
      <c r="D124">
        <v>3</v>
      </c>
      <c r="E124">
        <v>2</v>
      </c>
      <c r="F124" t="s">
        <v>1448</v>
      </c>
      <c r="G124">
        <v>19</v>
      </c>
      <c r="H124">
        <v>19</v>
      </c>
    </row>
    <row r="125" spans="1:8" x14ac:dyDescent="0.25">
      <c r="A125" t="s">
        <v>23</v>
      </c>
      <c r="B125">
        <v>148</v>
      </c>
      <c r="C125">
        <v>145</v>
      </c>
      <c r="D125">
        <v>142</v>
      </c>
      <c r="E125">
        <v>128</v>
      </c>
      <c r="F125" t="s">
        <v>1448</v>
      </c>
      <c r="G125">
        <v>20</v>
      </c>
      <c r="H125">
        <v>20</v>
      </c>
    </row>
    <row r="126" spans="1:8" x14ac:dyDescent="0.25">
      <c r="A126" t="s">
        <v>28</v>
      </c>
      <c r="B126">
        <v>47</v>
      </c>
      <c r="C126">
        <v>38</v>
      </c>
      <c r="D126">
        <v>26</v>
      </c>
      <c r="E126">
        <v>26</v>
      </c>
      <c r="F126" t="s">
        <v>1448</v>
      </c>
      <c r="G126">
        <v>21</v>
      </c>
      <c r="H126">
        <v>21</v>
      </c>
    </row>
    <row r="127" spans="1:8" x14ac:dyDescent="0.25">
      <c r="A127" t="s">
        <v>27</v>
      </c>
      <c r="B127">
        <v>653</v>
      </c>
      <c r="C127">
        <v>621</v>
      </c>
      <c r="D127">
        <v>628</v>
      </c>
      <c r="E127">
        <v>632</v>
      </c>
      <c r="F127" t="s">
        <v>1448</v>
      </c>
      <c r="G127">
        <v>21</v>
      </c>
      <c r="H127">
        <v>21</v>
      </c>
    </row>
    <row r="128" spans="1:8" x14ac:dyDescent="0.25">
      <c r="A128" t="s">
        <v>518</v>
      </c>
      <c r="B128">
        <v>144</v>
      </c>
      <c r="C128">
        <v>141</v>
      </c>
      <c r="D128">
        <v>135</v>
      </c>
      <c r="E128">
        <v>122</v>
      </c>
      <c r="F128" t="s">
        <v>1448</v>
      </c>
      <c r="G128">
        <v>22</v>
      </c>
      <c r="H128">
        <v>22</v>
      </c>
    </row>
    <row r="129" spans="1:8" x14ac:dyDescent="0.25">
      <c r="A129" t="s">
        <v>409</v>
      </c>
      <c r="B129">
        <v>25</v>
      </c>
      <c r="C129">
        <v>21</v>
      </c>
      <c r="D129">
        <v>3</v>
      </c>
      <c r="E129">
        <v>1</v>
      </c>
      <c r="F129" t="s">
        <v>1448</v>
      </c>
      <c r="G129">
        <v>24</v>
      </c>
      <c r="H129">
        <v>24</v>
      </c>
    </row>
    <row r="130" spans="1:8" x14ac:dyDescent="0.25">
      <c r="A130" t="s">
        <v>456</v>
      </c>
      <c r="B130">
        <v>62</v>
      </c>
      <c r="C130">
        <v>53</v>
      </c>
      <c r="D130">
        <v>50</v>
      </c>
      <c r="E130">
        <v>38</v>
      </c>
      <c r="F130" t="s">
        <v>1448</v>
      </c>
      <c r="G130">
        <v>24</v>
      </c>
      <c r="H130">
        <v>24</v>
      </c>
    </row>
    <row r="131" spans="1:8" x14ac:dyDescent="0.25">
      <c r="A131" t="s">
        <v>389</v>
      </c>
      <c r="B131">
        <v>34</v>
      </c>
      <c r="C131">
        <v>34</v>
      </c>
      <c r="D131">
        <v>32</v>
      </c>
      <c r="E131">
        <v>9</v>
      </c>
      <c r="F131" t="s">
        <v>1448</v>
      </c>
      <c r="G131">
        <v>25</v>
      </c>
      <c r="H131">
        <v>25</v>
      </c>
    </row>
    <row r="132" spans="1:8" x14ac:dyDescent="0.25">
      <c r="A132" t="s">
        <v>676</v>
      </c>
      <c r="B132">
        <v>62</v>
      </c>
      <c r="C132">
        <v>52</v>
      </c>
      <c r="D132">
        <v>43</v>
      </c>
      <c r="E132">
        <v>37</v>
      </c>
      <c r="F132" t="s">
        <v>1448</v>
      </c>
      <c r="G132">
        <v>25</v>
      </c>
      <c r="H132">
        <v>25</v>
      </c>
    </row>
    <row r="133" spans="1:8" x14ac:dyDescent="0.25">
      <c r="A133" t="s">
        <v>834</v>
      </c>
      <c r="B133">
        <v>2476</v>
      </c>
      <c r="C133">
        <v>2468</v>
      </c>
      <c r="D133">
        <v>2471</v>
      </c>
      <c r="E133">
        <v>2451</v>
      </c>
      <c r="F133" t="s">
        <v>1448</v>
      </c>
      <c r="G133">
        <v>25</v>
      </c>
      <c r="H133">
        <v>25</v>
      </c>
    </row>
    <row r="134" spans="1:8" x14ac:dyDescent="0.25">
      <c r="A134" t="s">
        <v>579</v>
      </c>
      <c r="B134">
        <v>34</v>
      </c>
      <c r="C134">
        <v>35</v>
      </c>
      <c r="D134">
        <v>32</v>
      </c>
      <c r="E134">
        <v>8</v>
      </c>
      <c r="F134" t="s">
        <v>1448</v>
      </c>
      <c r="G134">
        <v>26</v>
      </c>
      <c r="H134">
        <v>26</v>
      </c>
    </row>
    <row r="135" spans="1:8" x14ac:dyDescent="0.25">
      <c r="A135" t="s">
        <v>715</v>
      </c>
      <c r="B135">
        <v>116</v>
      </c>
      <c r="C135">
        <v>110</v>
      </c>
      <c r="D135">
        <v>102</v>
      </c>
      <c r="E135">
        <v>90</v>
      </c>
      <c r="F135" t="s">
        <v>1448</v>
      </c>
      <c r="G135">
        <v>26</v>
      </c>
      <c r="H135">
        <v>26</v>
      </c>
    </row>
    <row r="136" spans="1:8" x14ac:dyDescent="0.25">
      <c r="A136" t="s">
        <v>306</v>
      </c>
      <c r="B136">
        <v>73</v>
      </c>
      <c r="C136">
        <v>60</v>
      </c>
      <c r="D136">
        <v>56</v>
      </c>
      <c r="E136">
        <v>46</v>
      </c>
      <c r="F136" t="s">
        <v>1448</v>
      </c>
      <c r="G136">
        <v>27</v>
      </c>
      <c r="H136">
        <v>27</v>
      </c>
    </row>
    <row r="137" spans="1:8" x14ac:dyDescent="0.25">
      <c r="A137" t="s">
        <v>12</v>
      </c>
      <c r="B137">
        <v>78</v>
      </c>
      <c r="C137">
        <v>72</v>
      </c>
      <c r="D137">
        <v>53</v>
      </c>
      <c r="E137">
        <v>51</v>
      </c>
      <c r="F137" t="s">
        <v>1448</v>
      </c>
      <c r="G137">
        <v>27</v>
      </c>
      <c r="H137">
        <v>27</v>
      </c>
    </row>
    <row r="138" spans="1:8" x14ac:dyDescent="0.25">
      <c r="A138" t="s">
        <v>324</v>
      </c>
      <c r="B138">
        <v>174</v>
      </c>
      <c r="C138">
        <v>185</v>
      </c>
      <c r="D138">
        <v>163</v>
      </c>
      <c r="E138">
        <v>140</v>
      </c>
      <c r="F138" t="s">
        <v>1448</v>
      </c>
      <c r="G138">
        <v>34</v>
      </c>
      <c r="H138">
        <v>34</v>
      </c>
    </row>
    <row r="139" spans="1:8" x14ac:dyDescent="0.25">
      <c r="A139" t="s">
        <v>14</v>
      </c>
      <c r="B139">
        <v>311</v>
      </c>
      <c r="C139">
        <v>297</v>
      </c>
      <c r="D139">
        <v>312</v>
      </c>
      <c r="E139">
        <v>277</v>
      </c>
      <c r="F139" t="s">
        <v>1448</v>
      </c>
      <c r="G139">
        <v>34</v>
      </c>
      <c r="H139">
        <v>34</v>
      </c>
    </row>
    <row r="140" spans="1:8" x14ac:dyDescent="0.25">
      <c r="A140" t="s">
        <v>636</v>
      </c>
      <c r="B140">
        <v>658</v>
      </c>
      <c r="C140">
        <v>641</v>
      </c>
      <c r="D140">
        <v>592</v>
      </c>
      <c r="E140">
        <v>624</v>
      </c>
      <c r="F140" t="s">
        <v>1448</v>
      </c>
      <c r="G140">
        <v>34</v>
      </c>
      <c r="H140">
        <v>34</v>
      </c>
    </row>
    <row r="141" spans="1:8" x14ac:dyDescent="0.25">
      <c r="A141" t="s">
        <v>596</v>
      </c>
      <c r="B141">
        <v>65</v>
      </c>
      <c r="C141">
        <v>56</v>
      </c>
      <c r="D141">
        <v>24</v>
      </c>
      <c r="E141">
        <v>30</v>
      </c>
      <c r="F141" t="s">
        <v>1448</v>
      </c>
      <c r="G141">
        <v>35</v>
      </c>
      <c r="H141">
        <v>35</v>
      </c>
    </row>
    <row r="142" spans="1:8" x14ac:dyDescent="0.25">
      <c r="A142" t="s">
        <v>50</v>
      </c>
      <c r="B142">
        <v>87</v>
      </c>
      <c r="C142">
        <v>75</v>
      </c>
      <c r="D142">
        <v>72</v>
      </c>
      <c r="E142">
        <v>45</v>
      </c>
      <c r="F142" t="s">
        <v>1448</v>
      </c>
      <c r="G142">
        <v>42</v>
      </c>
      <c r="H142">
        <v>42</v>
      </c>
    </row>
    <row r="143" spans="1:8" x14ac:dyDescent="0.25">
      <c r="A143" t="s">
        <v>586</v>
      </c>
      <c r="B143">
        <v>261</v>
      </c>
      <c r="C143">
        <v>266</v>
      </c>
      <c r="D143">
        <v>229</v>
      </c>
      <c r="E143">
        <v>216</v>
      </c>
      <c r="F143" t="s">
        <v>1448</v>
      </c>
      <c r="G143">
        <v>45</v>
      </c>
      <c r="H143">
        <v>45</v>
      </c>
    </row>
    <row r="144" spans="1:8" x14ac:dyDescent="0.25">
      <c r="A144" t="s">
        <v>919</v>
      </c>
      <c r="B144">
        <v>48</v>
      </c>
      <c r="C144">
        <v>48</v>
      </c>
      <c r="D144">
        <v>0</v>
      </c>
      <c r="E144">
        <v>0</v>
      </c>
      <c r="F144" t="s">
        <v>1448</v>
      </c>
      <c r="G144">
        <v>48</v>
      </c>
      <c r="H144">
        <v>48</v>
      </c>
    </row>
    <row r="145" spans="1:8" x14ac:dyDescent="0.25">
      <c r="A145" t="s">
        <v>667</v>
      </c>
      <c r="B145">
        <v>132</v>
      </c>
      <c r="C145">
        <v>129</v>
      </c>
      <c r="D145">
        <v>195</v>
      </c>
      <c r="E145">
        <v>76</v>
      </c>
      <c r="F145" t="s">
        <v>1448</v>
      </c>
      <c r="G145">
        <v>56</v>
      </c>
      <c r="H145">
        <v>56</v>
      </c>
    </row>
    <row r="146" spans="1:8" x14ac:dyDescent="0.25">
      <c r="A146" t="s">
        <v>712</v>
      </c>
      <c r="B146">
        <v>805</v>
      </c>
      <c r="C146">
        <v>787</v>
      </c>
      <c r="D146">
        <v>623</v>
      </c>
      <c r="E146">
        <v>749</v>
      </c>
      <c r="F146" t="s">
        <v>1448</v>
      </c>
      <c r="G146">
        <v>56</v>
      </c>
      <c r="H146">
        <v>56</v>
      </c>
    </row>
    <row r="147" spans="1:8" x14ac:dyDescent="0.25">
      <c r="A147" t="s">
        <v>501</v>
      </c>
      <c r="B147">
        <v>158</v>
      </c>
      <c r="C147">
        <v>162</v>
      </c>
      <c r="D147">
        <v>124</v>
      </c>
      <c r="E147">
        <v>96</v>
      </c>
      <c r="F147" t="s">
        <v>1448</v>
      </c>
      <c r="G147">
        <v>62</v>
      </c>
      <c r="H147">
        <v>62</v>
      </c>
    </row>
    <row r="148" spans="1:8" x14ac:dyDescent="0.25">
      <c r="A148" t="s">
        <v>10</v>
      </c>
      <c r="B148">
        <v>365</v>
      </c>
      <c r="C148">
        <v>338</v>
      </c>
      <c r="D148">
        <v>323</v>
      </c>
      <c r="E148">
        <v>301</v>
      </c>
      <c r="F148" t="s">
        <v>1448</v>
      </c>
      <c r="G148">
        <v>64</v>
      </c>
      <c r="H148">
        <v>64</v>
      </c>
    </row>
    <row r="149" spans="1:8" x14ac:dyDescent="0.25">
      <c r="A149" t="s">
        <v>314</v>
      </c>
      <c r="B149">
        <v>748</v>
      </c>
      <c r="C149">
        <v>758</v>
      </c>
      <c r="D149">
        <v>737</v>
      </c>
      <c r="E149">
        <v>675</v>
      </c>
      <c r="F149" t="s">
        <v>1448</v>
      </c>
      <c r="G149">
        <v>73</v>
      </c>
      <c r="H149">
        <v>73</v>
      </c>
    </row>
    <row r="150" spans="1:8" x14ac:dyDescent="0.25">
      <c r="A150" t="s">
        <v>299</v>
      </c>
      <c r="B150">
        <v>93</v>
      </c>
      <c r="C150">
        <v>37</v>
      </c>
      <c r="D150">
        <v>15</v>
      </c>
      <c r="E150">
        <v>15</v>
      </c>
      <c r="F150" t="s">
        <v>1448</v>
      </c>
      <c r="G150">
        <v>78</v>
      </c>
      <c r="H150">
        <v>78</v>
      </c>
    </row>
    <row r="151" spans="1:8" x14ac:dyDescent="0.25">
      <c r="A151" t="s">
        <v>494</v>
      </c>
      <c r="B151">
        <v>1270</v>
      </c>
      <c r="C151">
        <v>1266</v>
      </c>
      <c r="D151">
        <v>1119</v>
      </c>
      <c r="E151">
        <v>1190</v>
      </c>
      <c r="F151" t="s">
        <v>1448</v>
      </c>
      <c r="G151">
        <v>80</v>
      </c>
      <c r="H151">
        <v>80</v>
      </c>
    </row>
    <row r="152" spans="1:8" x14ac:dyDescent="0.25">
      <c r="A152" t="s">
        <v>602</v>
      </c>
      <c r="B152">
        <v>252</v>
      </c>
      <c r="C152">
        <v>268</v>
      </c>
      <c r="D152">
        <v>151</v>
      </c>
      <c r="E152">
        <v>167</v>
      </c>
      <c r="F152" t="s">
        <v>1448</v>
      </c>
      <c r="G152">
        <v>85</v>
      </c>
      <c r="H152">
        <v>85</v>
      </c>
    </row>
    <row r="153" spans="1:8" x14ac:dyDescent="0.25">
      <c r="A153" t="s">
        <v>401</v>
      </c>
      <c r="B153">
        <v>309</v>
      </c>
      <c r="C153">
        <v>301</v>
      </c>
      <c r="D153">
        <v>327</v>
      </c>
      <c r="E153">
        <v>223</v>
      </c>
      <c r="F153" t="s">
        <v>1448</v>
      </c>
      <c r="G153">
        <v>86</v>
      </c>
      <c r="H153">
        <v>86</v>
      </c>
    </row>
    <row r="154" spans="1:8" x14ac:dyDescent="0.25">
      <c r="A154" t="s">
        <v>315</v>
      </c>
      <c r="B154">
        <v>1066</v>
      </c>
      <c r="C154">
        <v>1054</v>
      </c>
      <c r="D154">
        <v>1104</v>
      </c>
      <c r="E154">
        <v>976</v>
      </c>
      <c r="F154" t="s">
        <v>1448</v>
      </c>
      <c r="G154">
        <v>90</v>
      </c>
      <c r="H154">
        <v>90</v>
      </c>
    </row>
    <row r="155" spans="1:8" x14ac:dyDescent="0.25">
      <c r="A155" t="s">
        <v>364</v>
      </c>
      <c r="B155">
        <v>122</v>
      </c>
      <c r="C155">
        <v>36</v>
      </c>
      <c r="D155">
        <v>36</v>
      </c>
      <c r="E155">
        <v>31</v>
      </c>
      <c r="F155" t="s">
        <v>1448</v>
      </c>
      <c r="G155">
        <v>91</v>
      </c>
      <c r="H155">
        <v>91</v>
      </c>
    </row>
    <row r="156" spans="1:8" x14ac:dyDescent="0.25">
      <c r="A156" t="s">
        <v>490</v>
      </c>
      <c r="B156">
        <v>274</v>
      </c>
      <c r="C156">
        <v>266</v>
      </c>
      <c r="D156">
        <v>252</v>
      </c>
      <c r="E156">
        <v>183</v>
      </c>
      <c r="F156" t="s">
        <v>1448</v>
      </c>
      <c r="G156">
        <v>91</v>
      </c>
      <c r="H156">
        <v>91</v>
      </c>
    </row>
    <row r="157" spans="1:8" x14ac:dyDescent="0.25">
      <c r="A157" t="s">
        <v>711</v>
      </c>
      <c r="B157">
        <v>250</v>
      </c>
      <c r="C157">
        <v>240</v>
      </c>
      <c r="D157">
        <v>137</v>
      </c>
      <c r="E157">
        <v>142</v>
      </c>
      <c r="F157" t="s">
        <v>1448</v>
      </c>
      <c r="G157">
        <v>108</v>
      </c>
      <c r="H157">
        <v>108</v>
      </c>
    </row>
    <row r="158" spans="1:8" x14ac:dyDescent="0.25">
      <c r="A158" t="s">
        <v>283</v>
      </c>
      <c r="B158">
        <v>343</v>
      </c>
      <c r="C158">
        <v>333</v>
      </c>
      <c r="D158">
        <v>264</v>
      </c>
      <c r="E158">
        <v>235</v>
      </c>
      <c r="F158" t="s">
        <v>1448</v>
      </c>
      <c r="G158">
        <v>108</v>
      </c>
      <c r="H158">
        <v>108</v>
      </c>
    </row>
    <row r="159" spans="1:8" x14ac:dyDescent="0.25">
      <c r="A159" t="s">
        <v>660</v>
      </c>
      <c r="B159">
        <v>370</v>
      </c>
      <c r="C159">
        <v>330</v>
      </c>
      <c r="D159">
        <v>317</v>
      </c>
      <c r="E159">
        <v>261</v>
      </c>
      <c r="F159" t="s">
        <v>1448</v>
      </c>
      <c r="G159">
        <v>109</v>
      </c>
      <c r="H159">
        <v>109</v>
      </c>
    </row>
    <row r="160" spans="1:8" x14ac:dyDescent="0.25">
      <c r="A160" t="s">
        <v>656</v>
      </c>
      <c r="B160">
        <v>582</v>
      </c>
      <c r="C160">
        <v>485</v>
      </c>
      <c r="D160">
        <v>389</v>
      </c>
      <c r="E160">
        <v>466</v>
      </c>
      <c r="F160" t="s">
        <v>1448</v>
      </c>
      <c r="G160">
        <v>116</v>
      </c>
      <c r="H160">
        <v>116</v>
      </c>
    </row>
    <row r="161" spans="1:8" x14ac:dyDescent="0.25">
      <c r="A161" t="s">
        <v>702</v>
      </c>
      <c r="B161">
        <v>708</v>
      </c>
      <c r="C161">
        <v>689</v>
      </c>
      <c r="D161">
        <v>578</v>
      </c>
      <c r="E161">
        <v>592</v>
      </c>
      <c r="F161" t="s">
        <v>1448</v>
      </c>
      <c r="G161">
        <v>116</v>
      </c>
      <c r="H161">
        <v>116</v>
      </c>
    </row>
    <row r="162" spans="1:8" x14ac:dyDescent="0.25">
      <c r="A162" t="s">
        <v>695</v>
      </c>
      <c r="B162">
        <v>210</v>
      </c>
      <c r="C162">
        <v>203</v>
      </c>
      <c r="D162">
        <v>194</v>
      </c>
      <c r="E162">
        <v>93</v>
      </c>
      <c r="F162" t="s">
        <v>1448</v>
      </c>
      <c r="G162">
        <v>117</v>
      </c>
      <c r="H162">
        <v>117</v>
      </c>
    </row>
    <row r="163" spans="1:8" x14ac:dyDescent="0.25">
      <c r="A163" t="s">
        <v>916</v>
      </c>
      <c r="B163">
        <v>129</v>
      </c>
      <c r="C163">
        <v>121</v>
      </c>
      <c r="D163">
        <v>24</v>
      </c>
      <c r="E163">
        <v>0</v>
      </c>
      <c r="F163" t="s">
        <v>1448</v>
      </c>
      <c r="G163">
        <v>129</v>
      </c>
      <c r="H163">
        <v>129</v>
      </c>
    </row>
    <row r="164" spans="1:8" x14ac:dyDescent="0.25">
      <c r="A164" t="s">
        <v>901</v>
      </c>
      <c r="B164">
        <v>159</v>
      </c>
      <c r="C164">
        <v>172</v>
      </c>
      <c r="D164">
        <v>0</v>
      </c>
      <c r="E164">
        <v>0</v>
      </c>
      <c r="F164" t="s">
        <v>1448</v>
      </c>
      <c r="G164">
        <v>159</v>
      </c>
      <c r="H164">
        <v>159</v>
      </c>
    </row>
    <row r="165" spans="1:8" x14ac:dyDescent="0.25">
      <c r="A165" t="s">
        <v>644</v>
      </c>
      <c r="B165">
        <v>1508</v>
      </c>
      <c r="C165">
        <v>1386</v>
      </c>
      <c r="D165">
        <v>1321</v>
      </c>
      <c r="E165">
        <v>1341</v>
      </c>
      <c r="F165" t="s">
        <v>1448</v>
      </c>
      <c r="G165">
        <v>167</v>
      </c>
      <c r="H165">
        <v>167</v>
      </c>
    </row>
    <row r="166" spans="1:8" x14ac:dyDescent="0.25">
      <c r="A166" t="s">
        <v>785</v>
      </c>
      <c r="B166">
        <v>381</v>
      </c>
      <c r="C166">
        <v>309</v>
      </c>
      <c r="D166">
        <v>224</v>
      </c>
      <c r="E166">
        <v>188</v>
      </c>
      <c r="F166" t="s">
        <v>1448</v>
      </c>
      <c r="G166">
        <v>193</v>
      </c>
      <c r="H166">
        <v>193</v>
      </c>
    </row>
    <row r="167" spans="1:8" x14ac:dyDescent="0.25">
      <c r="A167" t="s">
        <v>360</v>
      </c>
      <c r="B167">
        <v>197</v>
      </c>
      <c r="C167">
        <v>190</v>
      </c>
      <c r="D167">
        <v>2</v>
      </c>
      <c r="E167">
        <v>2</v>
      </c>
      <c r="F167" t="s">
        <v>1448</v>
      </c>
      <c r="G167">
        <v>195</v>
      </c>
      <c r="H167">
        <v>195</v>
      </c>
    </row>
    <row r="168" spans="1:8" x14ac:dyDescent="0.25">
      <c r="A168" t="s">
        <v>6</v>
      </c>
      <c r="B168">
        <v>1865</v>
      </c>
      <c r="C168">
        <v>1782</v>
      </c>
      <c r="D168">
        <v>1535</v>
      </c>
      <c r="E168">
        <v>1648</v>
      </c>
      <c r="F168" t="s">
        <v>1448</v>
      </c>
      <c r="G168">
        <v>217</v>
      </c>
      <c r="H168">
        <v>217</v>
      </c>
    </row>
    <row r="169" spans="1:8" x14ac:dyDescent="0.25">
      <c r="A169" t="s">
        <v>608</v>
      </c>
      <c r="B169">
        <v>1199</v>
      </c>
      <c r="C169">
        <v>1166</v>
      </c>
      <c r="D169">
        <v>1007</v>
      </c>
      <c r="E169">
        <v>979</v>
      </c>
      <c r="F169" t="s">
        <v>1448</v>
      </c>
      <c r="G169">
        <v>220</v>
      </c>
      <c r="H169">
        <v>220</v>
      </c>
    </row>
    <row r="170" spans="1:8" x14ac:dyDescent="0.25">
      <c r="A170" t="s">
        <v>717</v>
      </c>
      <c r="B170">
        <v>1361</v>
      </c>
      <c r="C170">
        <v>1361</v>
      </c>
      <c r="D170">
        <v>992</v>
      </c>
      <c r="E170">
        <v>1119</v>
      </c>
      <c r="F170" t="s">
        <v>1448</v>
      </c>
      <c r="G170">
        <v>242</v>
      </c>
      <c r="H170">
        <v>242</v>
      </c>
    </row>
    <row r="171" spans="1:8" x14ac:dyDescent="0.25">
      <c r="A171" t="s">
        <v>481</v>
      </c>
      <c r="B171">
        <v>3047</v>
      </c>
      <c r="C171">
        <v>3053</v>
      </c>
      <c r="D171">
        <v>2849</v>
      </c>
      <c r="E171">
        <v>2790</v>
      </c>
      <c r="F171" t="s">
        <v>1448</v>
      </c>
      <c r="G171">
        <v>257</v>
      </c>
      <c r="H171">
        <v>257</v>
      </c>
    </row>
    <row r="172" spans="1:8" x14ac:dyDescent="0.25">
      <c r="A172" t="s">
        <v>672</v>
      </c>
      <c r="B172">
        <v>346</v>
      </c>
      <c r="C172">
        <v>228</v>
      </c>
      <c r="D172">
        <v>167</v>
      </c>
      <c r="E172">
        <v>62</v>
      </c>
      <c r="F172" t="s">
        <v>1448</v>
      </c>
      <c r="G172">
        <v>284</v>
      </c>
      <c r="H172">
        <v>284</v>
      </c>
    </row>
    <row r="173" spans="1:8" x14ac:dyDescent="0.25">
      <c r="A173" t="s">
        <v>506</v>
      </c>
      <c r="B173">
        <v>936</v>
      </c>
      <c r="C173">
        <v>955</v>
      </c>
      <c r="D173">
        <v>725</v>
      </c>
      <c r="E173">
        <v>639</v>
      </c>
      <c r="F173" t="s">
        <v>1448</v>
      </c>
      <c r="G173">
        <v>297</v>
      </c>
      <c r="H173">
        <v>297</v>
      </c>
    </row>
    <row r="174" spans="1:8" x14ac:dyDescent="0.25">
      <c r="A174" t="s">
        <v>310</v>
      </c>
      <c r="B174">
        <v>1490</v>
      </c>
      <c r="C174">
        <v>1440</v>
      </c>
      <c r="D174">
        <v>1380</v>
      </c>
      <c r="E174">
        <v>1160</v>
      </c>
      <c r="F174" t="s">
        <v>1448</v>
      </c>
      <c r="G174">
        <v>330</v>
      </c>
      <c r="H174">
        <v>330</v>
      </c>
    </row>
    <row r="175" spans="1:8" x14ac:dyDescent="0.25">
      <c r="A175" t="s">
        <v>606</v>
      </c>
      <c r="B175">
        <v>552</v>
      </c>
      <c r="C175">
        <v>739</v>
      </c>
      <c r="D175">
        <v>434</v>
      </c>
      <c r="E175">
        <v>183</v>
      </c>
      <c r="F175" t="s">
        <v>1448</v>
      </c>
      <c r="G175">
        <v>369</v>
      </c>
      <c r="H175">
        <v>369</v>
      </c>
    </row>
    <row r="176" spans="1:8" x14ac:dyDescent="0.25">
      <c r="A176" t="s">
        <v>26</v>
      </c>
      <c r="B176">
        <v>19347</v>
      </c>
      <c r="C176">
        <v>19818</v>
      </c>
      <c r="D176">
        <v>18963</v>
      </c>
      <c r="E176">
        <v>18942</v>
      </c>
      <c r="F176" t="s">
        <v>1448</v>
      </c>
      <c r="G176">
        <v>405</v>
      </c>
      <c r="H176">
        <v>405</v>
      </c>
    </row>
    <row r="177" spans="1:8" x14ac:dyDescent="0.25">
      <c r="A177" t="s">
        <v>379</v>
      </c>
      <c r="B177">
        <v>9256</v>
      </c>
      <c r="C177">
        <v>9344</v>
      </c>
      <c r="D177">
        <v>9332</v>
      </c>
      <c r="E177">
        <v>8845</v>
      </c>
      <c r="F177" t="s">
        <v>1448</v>
      </c>
      <c r="G177">
        <v>411</v>
      </c>
      <c r="H177">
        <v>411</v>
      </c>
    </row>
    <row r="178" spans="1:8" x14ac:dyDescent="0.25">
      <c r="A178" t="s">
        <v>663</v>
      </c>
      <c r="B178">
        <v>1030</v>
      </c>
      <c r="C178">
        <v>923</v>
      </c>
      <c r="D178">
        <v>717</v>
      </c>
      <c r="E178">
        <v>602</v>
      </c>
      <c r="F178" t="s">
        <v>1448</v>
      </c>
      <c r="G178">
        <v>428</v>
      </c>
      <c r="H178">
        <v>428</v>
      </c>
    </row>
    <row r="179" spans="1:8" x14ac:dyDescent="0.25">
      <c r="A179" t="s">
        <v>407</v>
      </c>
      <c r="B179">
        <v>3120</v>
      </c>
      <c r="C179">
        <v>2891</v>
      </c>
      <c r="D179">
        <v>2696</v>
      </c>
      <c r="E179">
        <v>2576</v>
      </c>
      <c r="F179" t="s">
        <v>1448</v>
      </c>
      <c r="G179">
        <v>544</v>
      </c>
      <c r="H179">
        <v>544</v>
      </c>
    </row>
    <row r="180" spans="1:8" x14ac:dyDescent="0.25">
      <c r="A180" t="s">
        <v>51</v>
      </c>
      <c r="B180">
        <v>1806</v>
      </c>
      <c r="C180">
        <v>1364</v>
      </c>
      <c r="D180">
        <v>1225</v>
      </c>
      <c r="E180">
        <v>1113</v>
      </c>
      <c r="F180" t="s">
        <v>1448</v>
      </c>
      <c r="G180">
        <v>693</v>
      </c>
      <c r="H180">
        <v>693</v>
      </c>
    </row>
    <row r="181" spans="1:8" x14ac:dyDescent="0.25">
      <c r="A181" t="s">
        <v>284</v>
      </c>
      <c r="B181">
        <v>2942</v>
      </c>
      <c r="C181">
        <v>2843</v>
      </c>
      <c r="D181">
        <v>2926</v>
      </c>
      <c r="E181">
        <v>2227</v>
      </c>
      <c r="F181" t="s">
        <v>1448</v>
      </c>
      <c r="G181">
        <v>715</v>
      </c>
      <c r="H181">
        <v>715</v>
      </c>
    </row>
    <row r="182" spans="1:8" x14ac:dyDescent="0.25">
      <c r="A182" t="s">
        <v>640</v>
      </c>
      <c r="B182">
        <v>4893</v>
      </c>
      <c r="C182">
        <v>4667</v>
      </c>
      <c r="D182">
        <v>4105</v>
      </c>
      <c r="E182">
        <v>3980</v>
      </c>
      <c r="F182" t="s">
        <v>1448</v>
      </c>
      <c r="G182">
        <v>913</v>
      </c>
      <c r="H182">
        <v>913</v>
      </c>
    </row>
    <row r="183" spans="1:8" x14ac:dyDescent="0.25">
      <c r="A183" t="s">
        <v>74</v>
      </c>
      <c r="B183">
        <v>4528</v>
      </c>
      <c r="C183">
        <v>4167</v>
      </c>
      <c r="D183">
        <v>4255</v>
      </c>
      <c r="E183">
        <v>3611</v>
      </c>
      <c r="F183" t="s">
        <v>1448</v>
      </c>
      <c r="G183">
        <v>917</v>
      </c>
      <c r="H183">
        <v>917</v>
      </c>
    </row>
    <row r="184" spans="1:8" x14ac:dyDescent="0.25">
      <c r="A184" t="s">
        <v>510</v>
      </c>
      <c r="B184">
        <v>3343</v>
      </c>
      <c r="C184">
        <v>3213</v>
      </c>
      <c r="D184">
        <v>3090</v>
      </c>
      <c r="E184">
        <v>2392</v>
      </c>
      <c r="F184" t="s">
        <v>1448</v>
      </c>
      <c r="G184">
        <v>951</v>
      </c>
      <c r="H184">
        <v>951</v>
      </c>
    </row>
    <row r="185" spans="1:8" x14ac:dyDescent="0.25">
      <c r="A185" t="s">
        <v>60</v>
      </c>
      <c r="B185">
        <v>1286</v>
      </c>
      <c r="C185">
        <v>840</v>
      </c>
      <c r="D185">
        <v>703</v>
      </c>
      <c r="E185">
        <v>316</v>
      </c>
      <c r="F185" t="s">
        <v>1448</v>
      </c>
      <c r="G185">
        <v>970</v>
      </c>
      <c r="H185">
        <v>970</v>
      </c>
    </row>
    <row r="186" spans="1:8" x14ac:dyDescent="0.25">
      <c r="A186" t="s">
        <v>285</v>
      </c>
      <c r="B186">
        <v>2133</v>
      </c>
      <c r="C186">
        <v>1801</v>
      </c>
      <c r="D186">
        <v>1399</v>
      </c>
      <c r="E186">
        <v>1024</v>
      </c>
      <c r="F186" t="s">
        <v>1448</v>
      </c>
      <c r="G186">
        <v>1109</v>
      </c>
      <c r="H186">
        <v>1109</v>
      </c>
    </row>
    <row r="187" spans="1:8" x14ac:dyDescent="0.25">
      <c r="A187" t="s">
        <v>928</v>
      </c>
      <c r="B187">
        <v>1214</v>
      </c>
      <c r="C187">
        <v>0</v>
      </c>
      <c r="D187">
        <v>0</v>
      </c>
      <c r="E187">
        <v>0</v>
      </c>
      <c r="F187" t="s">
        <v>1448</v>
      </c>
      <c r="G187">
        <v>1214</v>
      </c>
      <c r="H187">
        <v>1214</v>
      </c>
    </row>
    <row r="188" spans="1:8" x14ac:dyDescent="0.25">
      <c r="A188" t="s">
        <v>690</v>
      </c>
      <c r="B188">
        <v>3029</v>
      </c>
      <c r="C188">
        <v>2301</v>
      </c>
      <c r="D188">
        <v>1990</v>
      </c>
      <c r="E188">
        <v>1748</v>
      </c>
      <c r="F188" t="s">
        <v>1448</v>
      </c>
      <c r="G188">
        <v>1281</v>
      </c>
      <c r="H188">
        <v>1281</v>
      </c>
    </row>
    <row r="189" spans="1:8" x14ac:dyDescent="0.25">
      <c r="A189" t="s">
        <v>852</v>
      </c>
      <c r="B189">
        <v>37298</v>
      </c>
      <c r="C189">
        <v>39479</v>
      </c>
      <c r="D189">
        <v>37399</v>
      </c>
      <c r="E189">
        <v>35675</v>
      </c>
      <c r="F189" t="s">
        <v>1448</v>
      </c>
      <c r="G189">
        <v>1623</v>
      </c>
      <c r="H189">
        <v>1623</v>
      </c>
    </row>
    <row r="190" spans="1:8" x14ac:dyDescent="0.25">
      <c r="A190" t="s">
        <v>68</v>
      </c>
      <c r="B190">
        <v>3747</v>
      </c>
      <c r="C190">
        <v>2208</v>
      </c>
      <c r="D190">
        <v>1885</v>
      </c>
      <c r="E190">
        <v>2055</v>
      </c>
      <c r="F190" t="s">
        <v>1448</v>
      </c>
      <c r="G190">
        <v>1692</v>
      </c>
      <c r="H190">
        <v>1692</v>
      </c>
    </row>
    <row r="191" spans="1:8" x14ac:dyDescent="0.25">
      <c r="A191" t="s">
        <v>923</v>
      </c>
      <c r="B191">
        <v>2173</v>
      </c>
      <c r="C191">
        <v>1287</v>
      </c>
      <c r="D191">
        <v>317</v>
      </c>
      <c r="E191">
        <v>0</v>
      </c>
      <c r="F191" t="s">
        <v>1448</v>
      </c>
      <c r="G191">
        <v>2173</v>
      </c>
      <c r="H191">
        <v>2173</v>
      </c>
    </row>
    <row r="192" spans="1:8" x14ac:dyDescent="0.25">
      <c r="A192" t="s">
        <v>531</v>
      </c>
      <c r="B192">
        <v>53491</v>
      </c>
      <c r="C192">
        <v>54039</v>
      </c>
      <c r="D192">
        <v>51662</v>
      </c>
      <c r="E192">
        <v>51003</v>
      </c>
      <c r="F192" t="s">
        <v>1448</v>
      </c>
      <c r="G192">
        <v>2488</v>
      </c>
      <c r="H192">
        <v>2488</v>
      </c>
    </row>
    <row r="193" spans="1:8" x14ac:dyDescent="0.25">
      <c r="A193" t="s">
        <v>532</v>
      </c>
      <c r="B193">
        <v>11215</v>
      </c>
      <c r="C193">
        <v>9560</v>
      </c>
      <c r="D193">
        <v>8190</v>
      </c>
      <c r="E193">
        <v>8038</v>
      </c>
      <c r="F193" t="s">
        <v>1448</v>
      </c>
      <c r="G193">
        <v>3177</v>
      </c>
      <c r="H193">
        <v>3177</v>
      </c>
    </row>
    <row r="194" spans="1:8" x14ac:dyDescent="0.25">
      <c r="A194" t="s">
        <v>286</v>
      </c>
      <c r="B194">
        <v>25103</v>
      </c>
      <c r="C194">
        <v>23870</v>
      </c>
      <c r="D194">
        <v>21905</v>
      </c>
      <c r="E194">
        <v>20234</v>
      </c>
      <c r="F194" t="s">
        <v>1448</v>
      </c>
      <c r="G194">
        <v>4869</v>
      </c>
      <c r="H194">
        <v>4869</v>
      </c>
    </row>
    <row r="195" spans="1:8" x14ac:dyDescent="0.25">
      <c r="A195" t="s">
        <v>652</v>
      </c>
      <c r="B195">
        <v>10254</v>
      </c>
      <c r="C195">
        <v>9770</v>
      </c>
      <c r="D195">
        <v>5800</v>
      </c>
      <c r="E195">
        <v>4886</v>
      </c>
      <c r="F195" t="s">
        <v>1448</v>
      </c>
      <c r="G195">
        <v>5368</v>
      </c>
      <c r="H195">
        <v>5368</v>
      </c>
    </row>
    <row r="196" spans="1:8" x14ac:dyDescent="0.25">
      <c r="A196" t="s">
        <v>508</v>
      </c>
      <c r="B196">
        <v>13438</v>
      </c>
      <c r="C196">
        <v>12948</v>
      </c>
      <c r="D196">
        <v>10646</v>
      </c>
      <c r="E196">
        <v>7366</v>
      </c>
      <c r="F196" t="s">
        <v>1448</v>
      </c>
      <c r="G196">
        <v>6072</v>
      </c>
      <c r="H196">
        <v>6072</v>
      </c>
    </row>
    <row r="197" spans="1:8" x14ac:dyDescent="0.25">
      <c r="A197" t="s">
        <v>931</v>
      </c>
      <c r="B197">
        <v>6198</v>
      </c>
      <c r="C197">
        <v>6297</v>
      </c>
      <c r="D197">
        <v>1</v>
      </c>
      <c r="E197">
        <v>1</v>
      </c>
      <c r="F197" t="s">
        <v>1448</v>
      </c>
      <c r="G197">
        <v>6197</v>
      </c>
      <c r="H197">
        <v>6197</v>
      </c>
    </row>
    <row r="198" spans="1:8" x14ac:dyDescent="0.25">
      <c r="A198" t="s">
        <v>911</v>
      </c>
      <c r="B198">
        <v>8756</v>
      </c>
      <c r="C198">
        <v>7330</v>
      </c>
      <c r="D198">
        <v>6845</v>
      </c>
      <c r="E198">
        <v>0</v>
      </c>
      <c r="F198" t="s">
        <v>1448</v>
      </c>
      <c r="G198">
        <v>8756</v>
      </c>
      <c r="H198">
        <v>8756</v>
      </c>
    </row>
    <row r="199" spans="1:8" x14ac:dyDescent="0.25">
      <c r="A199" t="s">
        <v>767</v>
      </c>
      <c r="B199">
        <v>32555</v>
      </c>
      <c r="C199">
        <v>35795</v>
      </c>
      <c r="D199">
        <v>29448</v>
      </c>
      <c r="E199">
        <v>23354</v>
      </c>
      <c r="F199" t="s">
        <v>1448</v>
      </c>
      <c r="G199">
        <v>9201</v>
      </c>
      <c r="H199">
        <v>9201</v>
      </c>
    </row>
    <row r="200" spans="1:8" x14ac:dyDescent="0.25">
      <c r="A200" t="s">
        <v>288</v>
      </c>
      <c r="B200">
        <v>89726</v>
      </c>
      <c r="C200">
        <v>85232</v>
      </c>
      <c r="D200">
        <v>80724</v>
      </c>
      <c r="E200">
        <v>80085</v>
      </c>
      <c r="F200" t="s">
        <v>1448</v>
      </c>
      <c r="G200">
        <v>9641</v>
      </c>
      <c r="H200">
        <v>9641</v>
      </c>
    </row>
    <row r="201" spans="1:8" x14ac:dyDescent="0.25">
      <c r="A201" t="s">
        <v>289</v>
      </c>
      <c r="B201">
        <v>39761</v>
      </c>
      <c r="C201">
        <v>36926</v>
      </c>
      <c r="D201">
        <v>28641</v>
      </c>
      <c r="E201">
        <v>25486</v>
      </c>
      <c r="F201" t="s">
        <v>1448</v>
      </c>
      <c r="G201">
        <v>14275</v>
      </c>
      <c r="H201">
        <v>14275</v>
      </c>
    </row>
    <row r="202" spans="1:8" x14ac:dyDescent="0.25">
      <c r="A202" t="s">
        <v>842</v>
      </c>
      <c r="B202">
        <v>66406</v>
      </c>
      <c r="C202">
        <v>76378</v>
      </c>
      <c r="D202">
        <v>72164</v>
      </c>
      <c r="E202">
        <v>51675</v>
      </c>
      <c r="F202" t="s">
        <v>1448</v>
      </c>
      <c r="G202">
        <v>14731</v>
      </c>
      <c r="H202">
        <v>14731</v>
      </c>
    </row>
    <row r="203" spans="1:8" x14ac:dyDescent="0.25">
      <c r="A203" t="s">
        <v>589</v>
      </c>
      <c r="B203">
        <v>144135</v>
      </c>
      <c r="C203">
        <v>128106</v>
      </c>
      <c r="D203">
        <v>118929</v>
      </c>
      <c r="E203">
        <v>125242</v>
      </c>
      <c r="F203" t="s">
        <v>1448</v>
      </c>
      <c r="G203">
        <v>18893</v>
      </c>
      <c r="H203">
        <v>18893</v>
      </c>
    </row>
    <row r="204" spans="1:8" x14ac:dyDescent="0.25">
      <c r="A204" t="s">
        <v>31</v>
      </c>
      <c r="B204">
        <v>149261</v>
      </c>
      <c r="C204">
        <v>179434</v>
      </c>
      <c r="D204">
        <v>176971</v>
      </c>
      <c r="E204">
        <v>91992</v>
      </c>
      <c r="F204" t="s">
        <v>1448</v>
      </c>
      <c r="G204">
        <v>57269</v>
      </c>
      <c r="H204">
        <v>57269</v>
      </c>
    </row>
    <row r="205" spans="1:8" x14ac:dyDescent="0.25">
      <c r="A205" t="s">
        <v>557</v>
      </c>
      <c r="B205">
        <v>1139441</v>
      </c>
      <c r="C205">
        <v>1089841</v>
      </c>
      <c r="D205">
        <v>1050630</v>
      </c>
      <c r="E205">
        <v>1051772</v>
      </c>
      <c r="F205" t="s">
        <v>1448</v>
      </c>
      <c r="G205">
        <v>87669</v>
      </c>
      <c r="H205">
        <v>87669</v>
      </c>
    </row>
    <row r="206" spans="1:8" x14ac:dyDescent="0.25">
      <c r="G206" s="44">
        <f>G205/B205</f>
        <v>7.6940359351646989E-2</v>
      </c>
    </row>
    <row r="207" spans="1:8" x14ac:dyDescent="0.25">
      <c r="G207" s="44">
        <f>E205/B205</f>
        <v>0.923059640648353</v>
      </c>
    </row>
  </sheetData>
  <autoFilter ref="A1:H207" xr:uid="{B6ADBF3D-84AF-49FC-8C64-1C1A938C8943}"/>
  <sortState xmlns:xlrd2="http://schemas.microsoft.com/office/spreadsheetml/2017/richdata2" ref="A2:H205">
    <sortCondition ref="H2:H205"/>
  </sortState>
  <conditionalFormatting sqref="A2:A205">
    <cfRule type="containsText" dxfId="1" priority="1" operator="containsText" text="UNIMED">
      <formula>NOT(ISERROR(SEARCH("UNIMED",A2)))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809D-FBA2-4FC7-90EA-40E81D23195F}">
  <dimension ref="A1:H202"/>
  <sheetViews>
    <sheetView topLeftCell="A186" workbookViewId="0">
      <selection activeCell="G205" sqref="G205"/>
    </sheetView>
  </sheetViews>
  <sheetFormatPr defaultRowHeight="15" x14ac:dyDescent="0.25"/>
  <cols>
    <col min="1" max="1" width="42.5703125" customWidth="1"/>
    <col min="2" max="5" width="10.7109375" bestFit="1" customWidth="1"/>
  </cols>
  <sheetData>
    <row r="1" spans="1:8" x14ac:dyDescent="0.25">
      <c r="A1" t="s">
        <v>3</v>
      </c>
      <c r="B1" s="39">
        <v>44713</v>
      </c>
      <c r="C1" s="39">
        <v>44531</v>
      </c>
      <c r="D1" s="39">
        <v>44166</v>
      </c>
      <c r="E1" s="39">
        <v>43800</v>
      </c>
      <c r="F1" t="s">
        <v>1449</v>
      </c>
      <c r="G1" t="s">
        <v>1454</v>
      </c>
      <c r="H1" t="s">
        <v>1460</v>
      </c>
    </row>
    <row r="2" spans="1:8" x14ac:dyDescent="0.25">
      <c r="A2" t="s">
        <v>294</v>
      </c>
      <c r="B2">
        <v>0</v>
      </c>
      <c r="C2">
        <v>1</v>
      </c>
      <c r="D2">
        <v>1</v>
      </c>
      <c r="E2">
        <v>1</v>
      </c>
      <c r="F2" t="s">
        <v>1447</v>
      </c>
      <c r="G2">
        <v>-1</v>
      </c>
      <c r="H2">
        <v>1</v>
      </c>
    </row>
    <row r="3" spans="1:8" x14ac:dyDescent="0.25">
      <c r="A3" t="s">
        <v>369</v>
      </c>
      <c r="B3">
        <v>0</v>
      </c>
      <c r="C3">
        <v>0</v>
      </c>
      <c r="D3">
        <v>1</v>
      </c>
      <c r="E3">
        <v>1</v>
      </c>
      <c r="F3" t="s">
        <v>1447</v>
      </c>
      <c r="G3">
        <v>-1</v>
      </c>
      <c r="H3">
        <v>1</v>
      </c>
    </row>
    <row r="4" spans="1:8" x14ac:dyDescent="0.25">
      <c r="A4" t="s">
        <v>17</v>
      </c>
      <c r="B4">
        <v>0</v>
      </c>
      <c r="C4">
        <v>0</v>
      </c>
      <c r="D4">
        <v>0</v>
      </c>
      <c r="E4">
        <v>1</v>
      </c>
      <c r="F4" t="s">
        <v>1447</v>
      </c>
      <c r="G4">
        <v>-1</v>
      </c>
      <c r="H4">
        <v>1</v>
      </c>
    </row>
    <row r="5" spans="1:8" x14ac:dyDescent="0.25">
      <c r="A5" t="s">
        <v>502</v>
      </c>
      <c r="B5">
        <v>0</v>
      </c>
      <c r="C5">
        <v>0</v>
      </c>
      <c r="D5">
        <v>0</v>
      </c>
      <c r="E5">
        <v>1</v>
      </c>
      <c r="F5" t="s">
        <v>1447</v>
      </c>
      <c r="G5">
        <v>-1</v>
      </c>
      <c r="H5">
        <v>1</v>
      </c>
    </row>
    <row r="6" spans="1:8" x14ac:dyDescent="0.25">
      <c r="A6" t="s">
        <v>583</v>
      </c>
      <c r="B6">
        <v>0</v>
      </c>
      <c r="C6">
        <v>0</v>
      </c>
      <c r="D6">
        <v>1</v>
      </c>
      <c r="E6">
        <v>1</v>
      </c>
      <c r="F6" t="s">
        <v>1447</v>
      </c>
      <c r="G6">
        <v>-1</v>
      </c>
      <c r="H6">
        <v>1</v>
      </c>
    </row>
    <row r="7" spans="1:8" x14ac:dyDescent="0.25">
      <c r="A7" t="s">
        <v>33</v>
      </c>
      <c r="B7">
        <v>0</v>
      </c>
      <c r="C7">
        <v>0</v>
      </c>
      <c r="D7">
        <v>1</v>
      </c>
      <c r="E7">
        <v>1</v>
      </c>
      <c r="F7" t="s">
        <v>1447</v>
      </c>
      <c r="G7">
        <v>-1</v>
      </c>
      <c r="H7">
        <v>1</v>
      </c>
    </row>
    <row r="8" spans="1:8" x14ac:dyDescent="0.25">
      <c r="A8" t="s">
        <v>629</v>
      </c>
      <c r="B8">
        <v>0</v>
      </c>
      <c r="C8">
        <v>0</v>
      </c>
      <c r="D8">
        <v>0</v>
      </c>
      <c r="E8">
        <v>1</v>
      </c>
      <c r="F8" t="s">
        <v>1447</v>
      </c>
      <c r="G8">
        <v>-1</v>
      </c>
      <c r="H8">
        <v>1</v>
      </c>
    </row>
    <row r="9" spans="1:8" x14ac:dyDescent="0.25">
      <c r="A9" t="s">
        <v>42</v>
      </c>
      <c r="B9">
        <v>0</v>
      </c>
      <c r="C9">
        <v>0</v>
      </c>
      <c r="D9">
        <v>1</v>
      </c>
      <c r="E9">
        <v>1</v>
      </c>
      <c r="F9" t="s">
        <v>1447</v>
      </c>
      <c r="G9">
        <v>-1</v>
      </c>
      <c r="H9">
        <v>1</v>
      </c>
    </row>
    <row r="10" spans="1:8" x14ac:dyDescent="0.25">
      <c r="A10" t="s">
        <v>661</v>
      </c>
      <c r="B10">
        <v>0</v>
      </c>
      <c r="C10">
        <v>0</v>
      </c>
      <c r="D10">
        <v>0</v>
      </c>
      <c r="E10">
        <v>1</v>
      </c>
      <c r="F10" t="s">
        <v>1447</v>
      </c>
      <c r="G10">
        <v>-1</v>
      </c>
      <c r="H10">
        <v>1</v>
      </c>
    </row>
    <row r="11" spans="1:8" x14ac:dyDescent="0.25">
      <c r="A11" t="s">
        <v>693</v>
      </c>
      <c r="B11">
        <v>0</v>
      </c>
      <c r="C11">
        <v>0</v>
      </c>
      <c r="D11">
        <v>0</v>
      </c>
      <c r="E11">
        <v>1</v>
      </c>
      <c r="F11" t="s">
        <v>1447</v>
      </c>
      <c r="G11">
        <v>-1</v>
      </c>
      <c r="H11">
        <v>1</v>
      </c>
    </row>
    <row r="12" spans="1:8" x14ac:dyDescent="0.25">
      <c r="A12" t="s">
        <v>701</v>
      </c>
      <c r="B12">
        <v>0</v>
      </c>
      <c r="C12">
        <v>0</v>
      </c>
      <c r="D12">
        <v>1</v>
      </c>
      <c r="E12">
        <v>1</v>
      </c>
      <c r="F12" t="s">
        <v>1447</v>
      </c>
      <c r="G12">
        <v>-1</v>
      </c>
      <c r="H12">
        <v>1</v>
      </c>
    </row>
    <row r="13" spans="1:8" x14ac:dyDescent="0.25">
      <c r="A13" t="s">
        <v>714</v>
      </c>
      <c r="B13">
        <v>0</v>
      </c>
      <c r="C13">
        <v>0</v>
      </c>
      <c r="D13">
        <v>1</v>
      </c>
      <c r="E13">
        <v>1</v>
      </c>
      <c r="F13" t="s">
        <v>1447</v>
      </c>
      <c r="G13">
        <v>-1</v>
      </c>
      <c r="H13">
        <v>1</v>
      </c>
    </row>
    <row r="14" spans="1:8" x14ac:dyDescent="0.25">
      <c r="A14" t="s">
        <v>759</v>
      </c>
      <c r="B14">
        <v>0</v>
      </c>
      <c r="C14">
        <v>0</v>
      </c>
      <c r="D14">
        <v>0</v>
      </c>
      <c r="E14">
        <v>1</v>
      </c>
      <c r="F14" t="s">
        <v>1447</v>
      </c>
      <c r="G14">
        <v>-1</v>
      </c>
      <c r="H14">
        <v>1</v>
      </c>
    </row>
    <row r="15" spans="1:8" x14ac:dyDescent="0.25">
      <c r="A15" t="s">
        <v>55</v>
      </c>
      <c r="B15">
        <v>0</v>
      </c>
      <c r="C15">
        <v>0</v>
      </c>
      <c r="D15">
        <v>1</v>
      </c>
      <c r="E15">
        <v>1</v>
      </c>
      <c r="F15" t="s">
        <v>1447</v>
      </c>
      <c r="G15">
        <v>-1</v>
      </c>
      <c r="H15">
        <v>1</v>
      </c>
    </row>
    <row r="16" spans="1:8" x14ac:dyDescent="0.25">
      <c r="A16" t="s">
        <v>56</v>
      </c>
      <c r="B16">
        <v>0</v>
      </c>
      <c r="C16">
        <v>0</v>
      </c>
      <c r="D16">
        <v>0</v>
      </c>
      <c r="E16">
        <v>1</v>
      </c>
      <c r="F16" t="s">
        <v>1447</v>
      </c>
      <c r="G16">
        <v>-1</v>
      </c>
      <c r="H16">
        <v>1</v>
      </c>
    </row>
    <row r="17" spans="1:8" x14ac:dyDescent="0.25">
      <c r="A17" t="s">
        <v>851</v>
      </c>
      <c r="B17">
        <v>0</v>
      </c>
      <c r="C17">
        <v>0</v>
      </c>
      <c r="D17">
        <v>0</v>
      </c>
      <c r="E17">
        <v>1</v>
      </c>
      <c r="F17" t="s">
        <v>1447</v>
      </c>
      <c r="G17">
        <v>-1</v>
      </c>
      <c r="H17">
        <v>1</v>
      </c>
    </row>
    <row r="18" spans="1:8" x14ac:dyDescent="0.25">
      <c r="A18" t="s">
        <v>64</v>
      </c>
      <c r="B18">
        <v>0</v>
      </c>
      <c r="C18">
        <v>4</v>
      </c>
      <c r="D18">
        <v>1</v>
      </c>
      <c r="E18">
        <v>1</v>
      </c>
      <c r="F18" t="s">
        <v>1447</v>
      </c>
      <c r="G18">
        <v>-1</v>
      </c>
      <c r="H18">
        <v>1</v>
      </c>
    </row>
    <row r="19" spans="1:8" x14ac:dyDescent="0.25">
      <c r="A19" t="s">
        <v>862</v>
      </c>
      <c r="B19">
        <v>0</v>
      </c>
      <c r="C19">
        <v>0</v>
      </c>
      <c r="D19">
        <v>0</v>
      </c>
      <c r="E19">
        <v>1</v>
      </c>
      <c r="F19" t="s">
        <v>1447</v>
      </c>
      <c r="G19">
        <v>-1</v>
      </c>
      <c r="H19">
        <v>1</v>
      </c>
    </row>
    <row r="20" spans="1:8" x14ac:dyDescent="0.25">
      <c r="A20" t="s">
        <v>863</v>
      </c>
      <c r="B20">
        <v>0</v>
      </c>
      <c r="C20">
        <v>0</v>
      </c>
      <c r="D20">
        <v>0</v>
      </c>
      <c r="E20">
        <v>1</v>
      </c>
      <c r="F20" t="s">
        <v>1447</v>
      </c>
      <c r="G20">
        <v>-1</v>
      </c>
      <c r="H20">
        <v>1</v>
      </c>
    </row>
    <row r="21" spans="1:8" x14ac:dyDescent="0.25">
      <c r="A21" t="s">
        <v>316</v>
      </c>
      <c r="B21">
        <v>1</v>
      </c>
      <c r="C21">
        <v>1</v>
      </c>
      <c r="D21">
        <v>1</v>
      </c>
      <c r="E21">
        <v>2</v>
      </c>
      <c r="F21" t="s">
        <v>1447</v>
      </c>
      <c r="G21">
        <v>-1</v>
      </c>
      <c r="H21">
        <v>1</v>
      </c>
    </row>
    <row r="22" spans="1:8" x14ac:dyDescent="0.25">
      <c r="A22" t="s">
        <v>338</v>
      </c>
      <c r="B22">
        <v>1</v>
      </c>
      <c r="C22">
        <v>1</v>
      </c>
      <c r="D22">
        <v>2</v>
      </c>
      <c r="E22">
        <v>2</v>
      </c>
      <c r="F22" t="s">
        <v>1447</v>
      </c>
      <c r="G22">
        <v>-1</v>
      </c>
      <c r="H22">
        <v>1</v>
      </c>
    </row>
    <row r="23" spans="1:8" x14ac:dyDescent="0.25">
      <c r="A23" t="s">
        <v>341</v>
      </c>
      <c r="B23">
        <v>1</v>
      </c>
      <c r="C23">
        <v>5</v>
      </c>
      <c r="D23">
        <v>1</v>
      </c>
      <c r="E23">
        <v>2</v>
      </c>
      <c r="F23" t="s">
        <v>1447</v>
      </c>
      <c r="G23">
        <v>-1</v>
      </c>
      <c r="H23">
        <v>1</v>
      </c>
    </row>
    <row r="24" spans="1:8" x14ac:dyDescent="0.25">
      <c r="A24" t="s">
        <v>366</v>
      </c>
      <c r="B24">
        <v>1</v>
      </c>
      <c r="C24">
        <v>1</v>
      </c>
      <c r="D24">
        <v>2</v>
      </c>
      <c r="E24">
        <v>2</v>
      </c>
      <c r="F24" t="s">
        <v>1447</v>
      </c>
      <c r="G24">
        <v>-1</v>
      </c>
      <c r="H24">
        <v>1</v>
      </c>
    </row>
    <row r="25" spans="1:8" x14ac:dyDescent="0.25">
      <c r="A25" t="s">
        <v>375</v>
      </c>
      <c r="B25">
        <v>1</v>
      </c>
      <c r="C25">
        <v>1</v>
      </c>
      <c r="D25">
        <v>2</v>
      </c>
      <c r="E25">
        <v>2</v>
      </c>
      <c r="F25" t="s">
        <v>1447</v>
      </c>
      <c r="G25">
        <v>-1</v>
      </c>
      <c r="H25">
        <v>1</v>
      </c>
    </row>
    <row r="26" spans="1:8" x14ac:dyDescent="0.25">
      <c r="A26" t="s">
        <v>413</v>
      </c>
      <c r="B26">
        <v>0</v>
      </c>
      <c r="C26">
        <v>0</v>
      </c>
      <c r="D26">
        <v>0</v>
      </c>
      <c r="E26">
        <v>2</v>
      </c>
      <c r="F26" t="s">
        <v>1447</v>
      </c>
      <c r="G26">
        <v>-2</v>
      </c>
      <c r="H26">
        <v>2</v>
      </c>
    </row>
    <row r="27" spans="1:8" x14ac:dyDescent="0.25">
      <c r="A27" t="s">
        <v>40</v>
      </c>
      <c r="B27">
        <v>1</v>
      </c>
      <c r="C27">
        <v>1</v>
      </c>
      <c r="D27">
        <v>1</v>
      </c>
      <c r="E27">
        <v>2</v>
      </c>
      <c r="F27" t="s">
        <v>1447</v>
      </c>
      <c r="G27">
        <v>-1</v>
      </c>
      <c r="H27">
        <v>1</v>
      </c>
    </row>
    <row r="28" spans="1:8" x14ac:dyDescent="0.25">
      <c r="A28" t="s">
        <v>670</v>
      </c>
      <c r="B28">
        <v>1</v>
      </c>
      <c r="C28">
        <v>2</v>
      </c>
      <c r="D28">
        <v>1</v>
      </c>
      <c r="E28">
        <v>2</v>
      </c>
      <c r="F28" t="s">
        <v>1447</v>
      </c>
      <c r="G28">
        <v>-1</v>
      </c>
      <c r="H28">
        <v>1</v>
      </c>
    </row>
    <row r="29" spans="1:8" x14ac:dyDescent="0.25">
      <c r="A29" t="s">
        <v>734</v>
      </c>
      <c r="B29">
        <v>1</v>
      </c>
      <c r="C29">
        <v>1</v>
      </c>
      <c r="D29">
        <v>1</v>
      </c>
      <c r="E29">
        <v>2</v>
      </c>
      <c r="F29" t="s">
        <v>1447</v>
      </c>
      <c r="G29">
        <v>-1</v>
      </c>
      <c r="H29">
        <v>1</v>
      </c>
    </row>
    <row r="30" spans="1:8" x14ac:dyDescent="0.25">
      <c r="A30" t="s">
        <v>743</v>
      </c>
      <c r="B30">
        <v>1</v>
      </c>
      <c r="C30">
        <v>1</v>
      </c>
      <c r="D30">
        <v>1</v>
      </c>
      <c r="E30">
        <v>2</v>
      </c>
      <c r="F30" t="s">
        <v>1447</v>
      </c>
      <c r="G30">
        <v>-1</v>
      </c>
      <c r="H30">
        <v>1</v>
      </c>
    </row>
    <row r="31" spans="1:8" x14ac:dyDescent="0.25">
      <c r="A31" t="s">
        <v>866</v>
      </c>
      <c r="B31">
        <v>0</v>
      </c>
      <c r="C31">
        <v>92</v>
      </c>
      <c r="D31">
        <v>2</v>
      </c>
      <c r="E31">
        <v>2</v>
      </c>
      <c r="F31" t="s">
        <v>1447</v>
      </c>
      <c r="G31">
        <v>-2</v>
      </c>
      <c r="H31">
        <v>2</v>
      </c>
    </row>
    <row r="32" spans="1:8" x14ac:dyDescent="0.25">
      <c r="A32" t="s">
        <v>332</v>
      </c>
      <c r="B32">
        <v>0</v>
      </c>
      <c r="C32">
        <v>0</v>
      </c>
      <c r="D32">
        <v>3</v>
      </c>
      <c r="E32">
        <v>3</v>
      </c>
      <c r="F32" t="s">
        <v>1447</v>
      </c>
      <c r="G32">
        <v>-3</v>
      </c>
      <c r="H32">
        <v>3</v>
      </c>
    </row>
    <row r="33" spans="1:8" x14ac:dyDescent="0.25">
      <c r="A33" t="s">
        <v>344</v>
      </c>
      <c r="B33">
        <v>0</v>
      </c>
      <c r="C33">
        <v>0</v>
      </c>
      <c r="D33">
        <v>3</v>
      </c>
      <c r="E33">
        <v>3</v>
      </c>
      <c r="F33" t="s">
        <v>1447</v>
      </c>
      <c r="G33">
        <v>-3</v>
      </c>
      <c r="H33">
        <v>3</v>
      </c>
    </row>
    <row r="34" spans="1:8" x14ac:dyDescent="0.25">
      <c r="A34" t="s">
        <v>524</v>
      </c>
      <c r="B34">
        <v>2</v>
      </c>
      <c r="C34">
        <v>3</v>
      </c>
      <c r="D34">
        <v>3</v>
      </c>
      <c r="E34">
        <v>3</v>
      </c>
      <c r="F34" t="s">
        <v>1447</v>
      </c>
      <c r="G34">
        <v>-1</v>
      </c>
      <c r="H34">
        <v>1</v>
      </c>
    </row>
    <row r="35" spans="1:8" x14ac:dyDescent="0.25">
      <c r="A35" t="s">
        <v>560</v>
      </c>
      <c r="B35">
        <v>2</v>
      </c>
      <c r="C35">
        <v>2</v>
      </c>
      <c r="D35">
        <v>3</v>
      </c>
      <c r="E35">
        <v>3</v>
      </c>
      <c r="F35" t="s">
        <v>1447</v>
      </c>
      <c r="G35">
        <v>-1</v>
      </c>
      <c r="H35">
        <v>1</v>
      </c>
    </row>
    <row r="36" spans="1:8" x14ac:dyDescent="0.25">
      <c r="A36" t="s">
        <v>619</v>
      </c>
      <c r="B36">
        <v>1</v>
      </c>
      <c r="C36">
        <v>0</v>
      </c>
      <c r="D36">
        <v>2</v>
      </c>
      <c r="E36">
        <v>3</v>
      </c>
      <c r="F36" t="s">
        <v>1447</v>
      </c>
      <c r="G36">
        <v>-2</v>
      </c>
      <c r="H36">
        <v>2</v>
      </c>
    </row>
    <row r="37" spans="1:8" x14ac:dyDescent="0.25">
      <c r="A37" t="s">
        <v>43</v>
      </c>
      <c r="B37">
        <v>0</v>
      </c>
      <c r="C37">
        <v>0</v>
      </c>
      <c r="D37">
        <v>0</v>
      </c>
      <c r="E37">
        <v>3</v>
      </c>
      <c r="F37" t="s">
        <v>1447</v>
      </c>
      <c r="G37">
        <v>-3</v>
      </c>
      <c r="H37">
        <v>3</v>
      </c>
    </row>
    <row r="38" spans="1:8" x14ac:dyDescent="0.25">
      <c r="A38" t="s">
        <v>694</v>
      </c>
      <c r="B38">
        <v>2</v>
      </c>
      <c r="C38">
        <v>2</v>
      </c>
      <c r="D38">
        <v>2</v>
      </c>
      <c r="E38">
        <v>3</v>
      </c>
      <c r="F38" t="s">
        <v>1447</v>
      </c>
      <c r="G38">
        <v>-1</v>
      </c>
      <c r="H38">
        <v>1</v>
      </c>
    </row>
    <row r="39" spans="1:8" x14ac:dyDescent="0.25">
      <c r="A39" t="s">
        <v>710</v>
      </c>
      <c r="B39">
        <v>2</v>
      </c>
      <c r="C39">
        <v>2</v>
      </c>
      <c r="D39">
        <v>2</v>
      </c>
      <c r="E39">
        <v>3</v>
      </c>
      <c r="F39" t="s">
        <v>1447</v>
      </c>
      <c r="G39">
        <v>-1</v>
      </c>
      <c r="H39">
        <v>1</v>
      </c>
    </row>
    <row r="40" spans="1:8" x14ac:dyDescent="0.25">
      <c r="A40" t="s">
        <v>54</v>
      </c>
      <c r="B40">
        <v>1</v>
      </c>
      <c r="C40">
        <v>1</v>
      </c>
      <c r="D40">
        <v>3</v>
      </c>
      <c r="E40">
        <v>3</v>
      </c>
      <c r="F40" t="s">
        <v>1447</v>
      </c>
      <c r="G40">
        <v>-2</v>
      </c>
      <c r="H40">
        <v>2</v>
      </c>
    </row>
    <row r="41" spans="1:8" x14ac:dyDescent="0.25">
      <c r="A41" t="s">
        <v>809</v>
      </c>
      <c r="B41">
        <v>0</v>
      </c>
      <c r="C41">
        <v>0</v>
      </c>
      <c r="D41">
        <v>0</v>
      </c>
      <c r="E41">
        <v>3</v>
      </c>
      <c r="F41" t="s">
        <v>1447</v>
      </c>
      <c r="G41">
        <v>-3</v>
      </c>
      <c r="H41">
        <v>3</v>
      </c>
    </row>
    <row r="42" spans="1:8" x14ac:dyDescent="0.25">
      <c r="A42" t="s">
        <v>872</v>
      </c>
      <c r="B42">
        <v>2</v>
      </c>
      <c r="C42">
        <v>3</v>
      </c>
      <c r="D42">
        <v>1</v>
      </c>
      <c r="E42">
        <v>3</v>
      </c>
      <c r="F42" t="s">
        <v>1447</v>
      </c>
      <c r="G42">
        <v>-1</v>
      </c>
      <c r="H42">
        <v>1</v>
      </c>
    </row>
    <row r="43" spans="1:8" x14ac:dyDescent="0.25">
      <c r="A43" t="s">
        <v>66</v>
      </c>
      <c r="B43">
        <v>0</v>
      </c>
      <c r="C43">
        <v>0</v>
      </c>
      <c r="D43">
        <v>7</v>
      </c>
      <c r="E43">
        <v>3</v>
      </c>
      <c r="F43" t="s">
        <v>1447</v>
      </c>
      <c r="G43">
        <v>-3</v>
      </c>
      <c r="H43">
        <v>3</v>
      </c>
    </row>
    <row r="44" spans="1:8" x14ac:dyDescent="0.25">
      <c r="A44" t="s">
        <v>880</v>
      </c>
      <c r="B44">
        <v>0</v>
      </c>
      <c r="C44">
        <v>2</v>
      </c>
      <c r="D44">
        <v>3</v>
      </c>
      <c r="E44">
        <v>3</v>
      </c>
      <c r="F44" t="s">
        <v>1447</v>
      </c>
      <c r="G44">
        <v>-3</v>
      </c>
      <c r="H44">
        <v>3</v>
      </c>
    </row>
    <row r="45" spans="1:8" x14ac:dyDescent="0.25">
      <c r="A45" t="s">
        <v>904</v>
      </c>
      <c r="B45">
        <v>2</v>
      </c>
      <c r="C45">
        <v>2</v>
      </c>
      <c r="D45">
        <v>3</v>
      </c>
      <c r="E45">
        <v>3</v>
      </c>
      <c r="F45" t="s">
        <v>1447</v>
      </c>
      <c r="G45">
        <v>-1</v>
      </c>
      <c r="H45">
        <v>1</v>
      </c>
    </row>
    <row r="46" spans="1:8" x14ac:dyDescent="0.25">
      <c r="A46" t="s">
        <v>430</v>
      </c>
      <c r="B46">
        <v>3</v>
      </c>
      <c r="C46">
        <v>3</v>
      </c>
      <c r="D46">
        <v>4</v>
      </c>
      <c r="E46">
        <v>4</v>
      </c>
      <c r="F46" t="s">
        <v>1447</v>
      </c>
      <c r="G46">
        <v>-1</v>
      </c>
      <c r="H46">
        <v>1</v>
      </c>
    </row>
    <row r="47" spans="1:8" x14ac:dyDescent="0.25">
      <c r="A47" t="s">
        <v>544</v>
      </c>
      <c r="B47">
        <v>0</v>
      </c>
      <c r="C47">
        <v>0</v>
      </c>
      <c r="D47">
        <v>0</v>
      </c>
      <c r="E47">
        <v>4</v>
      </c>
      <c r="F47" t="s">
        <v>1447</v>
      </c>
      <c r="G47">
        <v>-4</v>
      </c>
      <c r="H47">
        <v>4</v>
      </c>
    </row>
    <row r="48" spans="1:8" x14ac:dyDescent="0.25">
      <c r="A48" t="s">
        <v>634</v>
      </c>
      <c r="B48">
        <v>3</v>
      </c>
      <c r="C48">
        <v>4</v>
      </c>
      <c r="D48">
        <v>3</v>
      </c>
      <c r="E48">
        <v>4</v>
      </c>
      <c r="F48" t="s">
        <v>1447</v>
      </c>
      <c r="G48">
        <v>-1</v>
      </c>
      <c r="H48">
        <v>1</v>
      </c>
    </row>
    <row r="49" spans="1:8" x14ac:dyDescent="0.25">
      <c r="A49" t="s">
        <v>49</v>
      </c>
      <c r="B49">
        <v>1</v>
      </c>
      <c r="C49">
        <v>0</v>
      </c>
      <c r="D49">
        <v>0</v>
      </c>
      <c r="E49">
        <v>4</v>
      </c>
      <c r="F49" t="s">
        <v>1447</v>
      </c>
      <c r="G49">
        <v>-3</v>
      </c>
      <c r="H49">
        <v>3</v>
      </c>
    </row>
    <row r="50" spans="1:8" x14ac:dyDescent="0.25">
      <c r="A50" t="s">
        <v>459</v>
      </c>
      <c r="B50">
        <v>4</v>
      </c>
      <c r="C50">
        <v>6</v>
      </c>
      <c r="D50">
        <v>5</v>
      </c>
      <c r="E50">
        <v>5</v>
      </c>
      <c r="F50" t="s">
        <v>1447</v>
      </c>
      <c r="G50">
        <v>-1</v>
      </c>
      <c r="H50">
        <v>1</v>
      </c>
    </row>
    <row r="51" spans="1:8" x14ac:dyDescent="0.25">
      <c r="A51" t="s">
        <v>523</v>
      </c>
      <c r="B51">
        <v>3</v>
      </c>
      <c r="C51">
        <v>3</v>
      </c>
      <c r="D51">
        <v>5</v>
      </c>
      <c r="E51">
        <v>5</v>
      </c>
      <c r="F51" t="s">
        <v>1447</v>
      </c>
      <c r="G51">
        <v>-2</v>
      </c>
      <c r="H51">
        <v>2</v>
      </c>
    </row>
    <row r="52" spans="1:8" x14ac:dyDescent="0.25">
      <c r="A52" t="s">
        <v>604</v>
      </c>
      <c r="B52">
        <v>0</v>
      </c>
      <c r="C52">
        <v>0</v>
      </c>
      <c r="D52">
        <v>4</v>
      </c>
      <c r="E52">
        <v>5</v>
      </c>
      <c r="F52" t="s">
        <v>1447</v>
      </c>
      <c r="G52">
        <v>-5</v>
      </c>
      <c r="H52">
        <v>5</v>
      </c>
    </row>
    <row r="53" spans="1:8" x14ac:dyDescent="0.25">
      <c r="A53" t="s">
        <v>35</v>
      </c>
      <c r="B53">
        <v>2</v>
      </c>
      <c r="C53">
        <v>2</v>
      </c>
      <c r="D53">
        <v>4</v>
      </c>
      <c r="E53">
        <v>5</v>
      </c>
      <c r="F53" t="s">
        <v>1447</v>
      </c>
      <c r="G53">
        <v>-3</v>
      </c>
      <c r="H53">
        <v>3</v>
      </c>
    </row>
    <row r="54" spans="1:8" x14ac:dyDescent="0.25">
      <c r="A54" t="s">
        <v>729</v>
      </c>
      <c r="B54">
        <v>3</v>
      </c>
      <c r="C54">
        <v>5</v>
      </c>
      <c r="D54">
        <v>160</v>
      </c>
      <c r="E54">
        <v>5</v>
      </c>
      <c r="F54" t="s">
        <v>1447</v>
      </c>
      <c r="G54">
        <v>-2</v>
      </c>
      <c r="H54">
        <v>2</v>
      </c>
    </row>
    <row r="55" spans="1:8" x14ac:dyDescent="0.25">
      <c r="A55" t="s">
        <v>357</v>
      </c>
      <c r="B55">
        <v>4</v>
      </c>
      <c r="C55">
        <v>4</v>
      </c>
      <c r="D55">
        <v>5</v>
      </c>
      <c r="E55">
        <v>6</v>
      </c>
      <c r="F55" t="s">
        <v>1447</v>
      </c>
      <c r="G55">
        <v>-2</v>
      </c>
      <c r="H55">
        <v>2</v>
      </c>
    </row>
    <row r="56" spans="1:8" x14ac:dyDescent="0.25">
      <c r="A56" t="s">
        <v>370</v>
      </c>
      <c r="B56">
        <v>0</v>
      </c>
      <c r="C56">
        <v>0</v>
      </c>
      <c r="D56">
        <v>5</v>
      </c>
      <c r="E56">
        <v>6</v>
      </c>
      <c r="F56" t="s">
        <v>1447</v>
      </c>
      <c r="G56">
        <v>-6</v>
      </c>
      <c r="H56">
        <v>6</v>
      </c>
    </row>
    <row r="57" spans="1:8" x14ac:dyDescent="0.25">
      <c r="A57" t="s">
        <v>423</v>
      </c>
      <c r="B57">
        <v>4</v>
      </c>
      <c r="C57">
        <v>6</v>
      </c>
      <c r="D57">
        <v>6</v>
      </c>
      <c r="E57">
        <v>6</v>
      </c>
      <c r="F57" t="s">
        <v>1447</v>
      </c>
      <c r="G57">
        <v>-2</v>
      </c>
      <c r="H57">
        <v>2</v>
      </c>
    </row>
    <row r="58" spans="1:8" x14ac:dyDescent="0.25">
      <c r="A58" t="s">
        <v>483</v>
      </c>
      <c r="B58">
        <v>2</v>
      </c>
      <c r="C58">
        <v>4</v>
      </c>
      <c r="D58">
        <v>6</v>
      </c>
      <c r="E58">
        <v>6</v>
      </c>
      <c r="F58" t="s">
        <v>1447</v>
      </c>
      <c r="G58">
        <v>-4</v>
      </c>
      <c r="H58">
        <v>4</v>
      </c>
    </row>
    <row r="59" spans="1:8" x14ac:dyDescent="0.25">
      <c r="A59" t="s">
        <v>654</v>
      </c>
      <c r="B59">
        <v>4</v>
      </c>
      <c r="C59">
        <v>4</v>
      </c>
      <c r="D59">
        <v>5</v>
      </c>
      <c r="E59">
        <v>6</v>
      </c>
      <c r="F59" t="s">
        <v>1447</v>
      </c>
      <c r="G59">
        <v>-2</v>
      </c>
      <c r="H59">
        <v>2</v>
      </c>
    </row>
    <row r="60" spans="1:8" x14ac:dyDescent="0.25">
      <c r="A60" t="s">
        <v>443</v>
      </c>
      <c r="B60">
        <v>3</v>
      </c>
      <c r="C60">
        <v>3</v>
      </c>
      <c r="D60">
        <v>3</v>
      </c>
      <c r="E60">
        <v>7</v>
      </c>
      <c r="F60" t="s">
        <v>1447</v>
      </c>
      <c r="G60">
        <v>-4</v>
      </c>
      <c r="H60">
        <v>4</v>
      </c>
    </row>
    <row r="61" spans="1:8" x14ac:dyDescent="0.25">
      <c r="A61" t="s">
        <v>529</v>
      </c>
      <c r="B61">
        <v>0</v>
      </c>
      <c r="C61">
        <v>0</v>
      </c>
      <c r="D61">
        <v>0</v>
      </c>
      <c r="E61">
        <v>7</v>
      </c>
      <c r="F61" t="s">
        <v>1447</v>
      </c>
      <c r="G61">
        <v>-7</v>
      </c>
      <c r="H61">
        <v>7</v>
      </c>
    </row>
    <row r="62" spans="1:8" x14ac:dyDescent="0.25">
      <c r="A62" t="s">
        <v>581</v>
      </c>
      <c r="B62">
        <v>4</v>
      </c>
      <c r="C62">
        <v>8</v>
      </c>
      <c r="D62">
        <v>9</v>
      </c>
      <c r="E62">
        <v>7</v>
      </c>
      <c r="F62" t="s">
        <v>1447</v>
      </c>
      <c r="G62">
        <v>-3</v>
      </c>
      <c r="H62">
        <v>3</v>
      </c>
    </row>
    <row r="63" spans="1:8" x14ac:dyDescent="0.25">
      <c r="A63" t="s">
        <v>626</v>
      </c>
      <c r="B63">
        <v>5</v>
      </c>
      <c r="C63">
        <v>5</v>
      </c>
      <c r="D63">
        <v>5</v>
      </c>
      <c r="E63">
        <v>7</v>
      </c>
      <c r="F63" t="s">
        <v>1447</v>
      </c>
      <c r="G63">
        <v>-2</v>
      </c>
      <c r="H63">
        <v>2</v>
      </c>
    </row>
    <row r="64" spans="1:8" x14ac:dyDescent="0.25">
      <c r="A64" t="s">
        <v>662</v>
      </c>
      <c r="B64">
        <v>0</v>
      </c>
      <c r="C64">
        <v>0</v>
      </c>
      <c r="D64">
        <v>11</v>
      </c>
      <c r="E64">
        <v>7</v>
      </c>
      <c r="F64" t="s">
        <v>1447</v>
      </c>
      <c r="G64">
        <v>-7</v>
      </c>
      <c r="H64">
        <v>7</v>
      </c>
    </row>
    <row r="65" spans="1:8" x14ac:dyDescent="0.25">
      <c r="A65" t="s">
        <v>346</v>
      </c>
      <c r="B65">
        <v>3</v>
      </c>
      <c r="C65">
        <v>3</v>
      </c>
      <c r="D65">
        <v>6</v>
      </c>
      <c r="E65">
        <v>8</v>
      </c>
      <c r="F65" t="s">
        <v>1447</v>
      </c>
      <c r="G65">
        <v>-5</v>
      </c>
      <c r="H65">
        <v>5</v>
      </c>
    </row>
    <row r="66" spans="1:8" x14ac:dyDescent="0.25">
      <c r="A66" t="s">
        <v>437</v>
      </c>
      <c r="B66">
        <v>6</v>
      </c>
      <c r="C66">
        <v>7</v>
      </c>
      <c r="D66">
        <v>8</v>
      </c>
      <c r="E66">
        <v>8</v>
      </c>
      <c r="F66" t="s">
        <v>1447</v>
      </c>
      <c r="G66">
        <v>-2</v>
      </c>
      <c r="H66">
        <v>2</v>
      </c>
    </row>
    <row r="67" spans="1:8" x14ac:dyDescent="0.25">
      <c r="A67" t="s">
        <v>504</v>
      </c>
      <c r="B67">
        <v>5</v>
      </c>
      <c r="C67">
        <v>5</v>
      </c>
      <c r="D67">
        <v>7</v>
      </c>
      <c r="E67">
        <v>8</v>
      </c>
      <c r="F67" t="s">
        <v>1447</v>
      </c>
      <c r="G67">
        <v>-3</v>
      </c>
      <c r="H67">
        <v>3</v>
      </c>
    </row>
    <row r="68" spans="1:8" x14ac:dyDescent="0.25">
      <c r="A68" t="s">
        <v>18</v>
      </c>
      <c r="B68">
        <v>4</v>
      </c>
      <c r="C68">
        <v>8</v>
      </c>
      <c r="D68">
        <v>8</v>
      </c>
      <c r="E68">
        <v>8</v>
      </c>
      <c r="F68" t="s">
        <v>1447</v>
      </c>
      <c r="G68">
        <v>-4</v>
      </c>
      <c r="H68">
        <v>4</v>
      </c>
    </row>
    <row r="69" spans="1:8" x14ac:dyDescent="0.25">
      <c r="A69" t="s">
        <v>593</v>
      </c>
      <c r="B69">
        <v>2</v>
      </c>
      <c r="C69">
        <v>4</v>
      </c>
      <c r="D69">
        <v>6</v>
      </c>
      <c r="E69">
        <v>8</v>
      </c>
      <c r="F69" t="s">
        <v>1447</v>
      </c>
      <c r="G69">
        <v>-6</v>
      </c>
      <c r="H69">
        <v>6</v>
      </c>
    </row>
    <row r="70" spans="1:8" x14ac:dyDescent="0.25">
      <c r="A70" t="s">
        <v>801</v>
      </c>
      <c r="B70">
        <v>0</v>
      </c>
      <c r="C70">
        <v>0</v>
      </c>
      <c r="D70">
        <v>0</v>
      </c>
      <c r="E70">
        <v>8</v>
      </c>
      <c r="F70" t="s">
        <v>1447</v>
      </c>
      <c r="G70">
        <v>-8</v>
      </c>
      <c r="H70">
        <v>8</v>
      </c>
    </row>
    <row r="71" spans="1:8" x14ac:dyDescent="0.25">
      <c r="A71" t="s">
        <v>849</v>
      </c>
      <c r="B71">
        <v>0</v>
      </c>
      <c r="C71">
        <v>0</v>
      </c>
      <c r="D71">
        <v>0</v>
      </c>
      <c r="E71">
        <v>8</v>
      </c>
      <c r="F71" t="s">
        <v>1447</v>
      </c>
      <c r="G71">
        <v>-8</v>
      </c>
      <c r="H71">
        <v>8</v>
      </c>
    </row>
    <row r="72" spans="1:8" x14ac:dyDescent="0.25">
      <c r="A72" t="s">
        <v>612</v>
      </c>
      <c r="B72">
        <v>6</v>
      </c>
      <c r="C72">
        <v>6</v>
      </c>
      <c r="D72">
        <v>8</v>
      </c>
      <c r="E72">
        <v>9</v>
      </c>
      <c r="F72" t="s">
        <v>1447</v>
      </c>
      <c r="G72">
        <v>-3</v>
      </c>
      <c r="H72">
        <v>3</v>
      </c>
    </row>
    <row r="73" spans="1:8" x14ac:dyDescent="0.25">
      <c r="A73" t="s">
        <v>647</v>
      </c>
      <c r="B73">
        <v>7</v>
      </c>
      <c r="C73">
        <v>6</v>
      </c>
      <c r="D73">
        <v>9</v>
      </c>
      <c r="E73">
        <v>9</v>
      </c>
      <c r="F73" t="s">
        <v>1447</v>
      </c>
      <c r="G73">
        <v>-2</v>
      </c>
      <c r="H73">
        <v>2</v>
      </c>
    </row>
    <row r="74" spans="1:8" x14ac:dyDescent="0.25">
      <c r="A74" t="s">
        <v>489</v>
      </c>
      <c r="B74">
        <v>7</v>
      </c>
      <c r="C74">
        <v>7</v>
      </c>
      <c r="D74">
        <v>5</v>
      </c>
      <c r="E74">
        <v>10</v>
      </c>
      <c r="F74" t="s">
        <v>1447</v>
      </c>
      <c r="G74">
        <v>-3</v>
      </c>
      <c r="H74">
        <v>3</v>
      </c>
    </row>
    <row r="75" spans="1:8" x14ac:dyDescent="0.25">
      <c r="A75" t="s">
        <v>452</v>
      </c>
      <c r="B75">
        <v>0</v>
      </c>
      <c r="C75">
        <v>0</v>
      </c>
      <c r="D75">
        <v>0</v>
      </c>
      <c r="E75">
        <v>11</v>
      </c>
      <c r="F75" t="s">
        <v>1447</v>
      </c>
      <c r="G75">
        <v>-11</v>
      </c>
      <c r="H75">
        <v>11</v>
      </c>
    </row>
    <row r="76" spans="1:8" x14ac:dyDescent="0.25">
      <c r="A76" t="s">
        <v>497</v>
      </c>
      <c r="B76">
        <v>10</v>
      </c>
      <c r="C76">
        <v>10</v>
      </c>
      <c r="D76">
        <v>15</v>
      </c>
      <c r="E76">
        <v>11</v>
      </c>
      <c r="F76" t="s">
        <v>1447</v>
      </c>
      <c r="G76">
        <v>-1</v>
      </c>
      <c r="H76">
        <v>1</v>
      </c>
    </row>
    <row r="77" spans="1:8" x14ac:dyDescent="0.25">
      <c r="A77" t="s">
        <v>605</v>
      </c>
      <c r="B77">
        <v>10</v>
      </c>
      <c r="C77">
        <v>12</v>
      </c>
      <c r="D77">
        <v>11</v>
      </c>
      <c r="E77">
        <v>11</v>
      </c>
      <c r="F77" t="s">
        <v>1447</v>
      </c>
      <c r="G77">
        <v>-1</v>
      </c>
      <c r="H77">
        <v>1</v>
      </c>
    </row>
    <row r="78" spans="1:8" x14ac:dyDescent="0.25">
      <c r="A78" t="s">
        <v>319</v>
      </c>
      <c r="B78">
        <v>5</v>
      </c>
      <c r="C78">
        <v>7</v>
      </c>
      <c r="D78">
        <v>10</v>
      </c>
      <c r="E78">
        <v>12</v>
      </c>
      <c r="F78" t="s">
        <v>1447</v>
      </c>
      <c r="G78">
        <v>-7</v>
      </c>
      <c r="H78">
        <v>7</v>
      </c>
    </row>
    <row r="79" spans="1:8" x14ac:dyDescent="0.25">
      <c r="A79" t="s">
        <v>48</v>
      </c>
      <c r="B79">
        <v>8</v>
      </c>
      <c r="C79">
        <v>10</v>
      </c>
      <c r="D79">
        <v>8</v>
      </c>
      <c r="E79">
        <v>12</v>
      </c>
      <c r="F79" t="s">
        <v>1447</v>
      </c>
      <c r="G79">
        <v>-4</v>
      </c>
      <c r="H79">
        <v>4</v>
      </c>
    </row>
    <row r="80" spans="1:8" x14ac:dyDescent="0.25">
      <c r="A80" t="s">
        <v>449</v>
      </c>
      <c r="B80">
        <v>10</v>
      </c>
      <c r="C80">
        <v>11</v>
      </c>
      <c r="D80">
        <v>17</v>
      </c>
      <c r="E80">
        <v>13</v>
      </c>
      <c r="F80" t="s">
        <v>1447</v>
      </c>
      <c r="G80">
        <v>-3</v>
      </c>
      <c r="H80">
        <v>3</v>
      </c>
    </row>
    <row r="81" spans="1:8" x14ac:dyDescent="0.25">
      <c r="A81" t="s">
        <v>615</v>
      </c>
      <c r="B81">
        <v>11</v>
      </c>
      <c r="C81">
        <v>11</v>
      </c>
      <c r="D81">
        <v>17</v>
      </c>
      <c r="E81">
        <v>13</v>
      </c>
      <c r="F81" t="s">
        <v>1447</v>
      </c>
      <c r="G81">
        <v>-2</v>
      </c>
      <c r="H81">
        <v>2</v>
      </c>
    </row>
    <row r="82" spans="1:8" x14ac:dyDescent="0.25">
      <c r="A82" t="s">
        <v>631</v>
      </c>
      <c r="B82">
        <v>12</v>
      </c>
      <c r="C82">
        <v>7</v>
      </c>
      <c r="D82">
        <v>13</v>
      </c>
      <c r="E82">
        <v>13</v>
      </c>
      <c r="F82" t="s">
        <v>1447</v>
      </c>
      <c r="G82">
        <v>-1</v>
      </c>
      <c r="H82">
        <v>1</v>
      </c>
    </row>
    <row r="83" spans="1:8" x14ac:dyDescent="0.25">
      <c r="A83" t="s">
        <v>836</v>
      </c>
      <c r="B83">
        <v>0</v>
      </c>
      <c r="C83">
        <v>0</v>
      </c>
      <c r="D83">
        <v>13</v>
      </c>
      <c r="E83">
        <v>13</v>
      </c>
      <c r="F83" t="s">
        <v>1447</v>
      </c>
      <c r="G83">
        <v>-13</v>
      </c>
      <c r="H83">
        <v>13</v>
      </c>
    </row>
    <row r="84" spans="1:8" x14ac:dyDescent="0.25">
      <c r="A84" t="s">
        <v>320</v>
      </c>
      <c r="B84">
        <v>7</v>
      </c>
      <c r="C84">
        <v>6</v>
      </c>
      <c r="D84">
        <v>5</v>
      </c>
      <c r="E84">
        <v>14</v>
      </c>
      <c r="F84" t="s">
        <v>1447</v>
      </c>
      <c r="G84">
        <v>-7</v>
      </c>
      <c r="H84">
        <v>7</v>
      </c>
    </row>
    <row r="85" spans="1:8" x14ac:dyDescent="0.25">
      <c r="A85" t="s">
        <v>440</v>
      </c>
      <c r="B85">
        <v>5</v>
      </c>
      <c r="C85">
        <v>5</v>
      </c>
      <c r="D85">
        <v>9</v>
      </c>
      <c r="E85">
        <v>14</v>
      </c>
      <c r="F85" t="s">
        <v>1447</v>
      </c>
      <c r="G85">
        <v>-9</v>
      </c>
      <c r="H85">
        <v>9</v>
      </c>
    </row>
    <row r="86" spans="1:8" x14ac:dyDescent="0.25">
      <c r="A86" t="s">
        <v>52</v>
      </c>
      <c r="B86">
        <v>15</v>
      </c>
      <c r="C86">
        <v>15</v>
      </c>
      <c r="D86">
        <v>15</v>
      </c>
      <c r="E86">
        <v>16</v>
      </c>
      <c r="F86" t="s">
        <v>1447</v>
      </c>
      <c r="G86">
        <v>-1</v>
      </c>
      <c r="H86">
        <v>1</v>
      </c>
    </row>
    <row r="87" spans="1:8" x14ac:dyDescent="0.25">
      <c r="A87" t="s">
        <v>431</v>
      </c>
      <c r="B87">
        <v>16</v>
      </c>
      <c r="C87">
        <v>17</v>
      </c>
      <c r="D87">
        <v>17</v>
      </c>
      <c r="E87">
        <v>18</v>
      </c>
      <c r="F87" t="s">
        <v>1447</v>
      </c>
      <c r="G87">
        <v>-2</v>
      </c>
      <c r="H87">
        <v>2</v>
      </c>
    </row>
    <row r="88" spans="1:8" x14ac:dyDescent="0.25">
      <c r="A88" t="s">
        <v>451</v>
      </c>
      <c r="B88">
        <v>3</v>
      </c>
      <c r="C88">
        <v>7</v>
      </c>
      <c r="D88">
        <v>32</v>
      </c>
      <c r="E88">
        <v>18</v>
      </c>
      <c r="F88" t="s">
        <v>1447</v>
      </c>
      <c r="G88">
        <v>-15</v>
      </c>
      <c r="H88">
        <v>15</v>
      </c>
    </row>
    <row r="89" spans="1:8" x14ac:dyDescent="0.25">
      <c r="A89" t="s">
        <v>543</v>
      </c>
      <c r="B89">
        <v>5</v>
      </c>
      <c r="C89">
        <v>19</v>
      </c>
      <c r="D89">
        <v>17</v>
      </c>
      <c r="E89">
        <v>18</v>
      </c>
      <c r="F89" t="s">
        <v>1447</v>
      </c>
      <c r="G89">
        <v>-13</v>
      </c>
      <c r="H89">
        <v>13</v>
      </c>
    </row>
    <row r="90" spans="1:8" x14ac:dyDescent="0.25">
      <c r="A90" t="s">
        <v>582</v>
      </c>
      <c r="B90">
        <v>13</v>
      </c>
      <c r="C90">
        <v>16</v>
      </c>
      <c r="D90">
        <v>19</v>
      </c>
      <c r="E90">
        <v>20</v>
      </c>
      <c r="F90" t="s">
        <v>1447</v>
      </c>
      <c r="G90">
        <v>-7</v>
      </c>
      <c r="H90">
        <v>7</v>
      </c>
    </row>
    <row r="91" spans="1:8" x14ac:dyDescent="0.25">
      <c r="A91" t="s">
        <v>597</v>
      </c>
      <c r="B91">
        <v>13</v>
      </c>
      <c r="C91">
        <v>12</v>
      </c>
      <c r="D91">
        <v>13</v>
      </c>
      <c r="E91">
        <v>20</v>
      </c>
      <c r="F91" t="s">
        <v>1447</v>
      </c>
      <c r="G91">
        <v>-7</v>
      </c>
      <c r="H91">
        <v>7</v>
      </c>
    </row>
    <row r="92" spans="1:8" x14ac:dyDescent="0.25">
      <c r="A92" t="s">
        <v>287</v>
      </c>
      <c r="B92">
        <v>20</v>
      </c>
      <c r="C92">
        <v>20</v>
      </c>
      <c r="D92">
        <v>20</v>
      </c>
      <c r="E92">
        <v>22</v>
      </c>
      <c r="F92" t="s">
        <v>1447</v>
      </c>
      <c r="G92">
        <v>-2</v>
      </c>
      <c r="H92">
        <v>2</v>
      </c>
    </row>
    <row r="93" spans="1:8" x14ac:dyDescent="0.25">
      <c r="A93" t="s">
        <v>485</v>
      </c>
      <c r="B93">
        <v>18</v>
      </c>
      <c r="C93">
        <v>18</v>
      </c>
      <c r="D93">
        <v>21</v>
      </c>
      <c r="E93">
        <v>22</v>
      </c>
      <c r="F93" t="s">
        <v>1447</v>
      </c>
      <c r="G93">
        <v>-4</v>
      </c>
      <c r="H93">
        <v>4</v>
      </c>
    </row>
    <row r="94" spans="1:8" x14ac:dyDescent="0.25">
      <c r="A94" t="s">
        <v>44</v>
      </c>
      <c r="B94">
        <v>22</v>
      </c>
      <c r="C94">
        <v>22</v>
      </c>
      <c r="D94">
        <v>24</v>
      </c>
      <c r="E94">
        <v>23</v>
      </c>
      <c r="F94" t="s">
        <v>1447</v>
      </c>
      <c r="G94">
        <v>-1</v>
      </c>
      <c r="H94">
        <v>1</v>
      </c>
    </row>
    <row r="95" spans="1:8" x14ac:dyDescent="0.25">
      <c r="A95" t="s">
        <v>799</v>
      </c>
      <c r="B95">
        <v>22</v>
      </c>
      <c r="C95">
        <v>22</v>
      </c>
      <c r="D95">
        <v>22</v>
      </c>
      <c r="E95">
        <v>24</v>
      </c>
      <c r="F95" t="s">
        <v>1447</v>
      </c>
      <c r="G95">
        <v>-2</v>
      </c>
      <c r="H95">
        <v>2</v>
      </c>
    </row>
    <row r="96" spans="1:8" x14ac:dyDescent="0.25">
      <c r="A96" t="s">
        <v>692</v>
      </c>
      <c r="B96">
        <v>23</v>
      </c>
      <c r="C96">
        <v>20</v>
      </c>
      <c r="D96">
        <v>28</v>
      </c>
      <c r="E96">
        <v>25</v>
      </c>
      <c r="F96" t="s">
        <v>1447</v>
      </c>
      <c r="G96">
        <v>-2</v>
      </c>
      <c r="H96">
        <v>2</v>
      </c>
    </row>
    <row r="97" spans="1:8" x14ac:dyDescent="0.25">
      <c r="A97" t="s">
        <v>384</v>
      </c>
      <c r="B97">
        <v>22</v>
      </c>
      <c r="C97">
        <v>27</v>
      </c>
      <c r="D97">
        <v>26</v>
      </c>
      <c r="E97">
        <v>26</v>
      </c>
      <c r="F97" t="s">
        <v>1447</v>
      </c>
      <c r="G97">
        <v>-4</v>
      </c>
      <c r="H97">
        <v>4</v>
      </c>
    </row>
    <row r="98" spans="1:8" x14ac:dyDescent="0.25">
      <c r="A98" t="s">
        <v>770</v>
      </c>
      <c r="B98">
        <v>0</v>
      </c>
      <c r="C98">
        <v>0</v>
      </c>
      <c r="D98">
        <v>27</v>
      </c>
      <c r="E98">
        <v>27</v>
      </c>
      <c r="F98" t="s">
        <v>1447</v>
      </c>
      <c r="G98">
        <v>-27</v>
      </c>
      <c r="H98">
        <v>27</v>
      </c>
    </row>
    <row r="99" spans="1:8" x14ac:dyDescent="0.25">
      <c r="A99" t="s">
        <v>781</v>
      </c>
      <c r="B99">
        <v>27</v>
      </c>
      <c r="C99">
        <v>29</v>
      </c>
      <c r="D99">
        <v>29</v>
      </c>
      <c r="E99">
        <v>29</v>
      </c>
      <c r="F99" t="s">
        <v>1447</v>
      </c>
      <c r="G99">
        <v>-2</v>
      </c>
      <c r="H99">
        <v>2</v>
      </c>
    </row>
    <row r="100" spans="1:8" x14ac:dyDescent="0.25">
      <c r="A100" t="s">
        <v>599</v>
      </c>
      <c r="B100">
        <v>0</v>
      </c>
      <c r="C100">
        <v>0</v>
      </c>
      <c r="D100">
        <v>0</v>
      </c>
      <c r="E100">
        <v>30</v>
      </c>
      <c r="F100" t="s">
        <v>1447</v>
      </c>
      <c r="G100">
        <v>-30</v>
      </c>
      <c r="H100">
        <v>30</v>
      </c>
    </row>
    <row r="101" spans="1:8" x14ac:dyDescent="0.25">
      <c r="A101" t="s">
        <v>25</v>
      </c>
      <c r="B101">
        <v>11</v>
      </c>
      <c r="C101">
        <v>18</v>
      </c>
      <c r="D101">
        <v>23</v>
      </c>
      <c r="E101">
        <v>31</v>
      </c>
      <c r="F101" t="s">
        <v>1447</v>
      </c>
      <c r="G101">
        <v>-20</v>
      </c>
      <c r="H101">
        <v>20</v>
      </c>
    </row>
    <row r="102" spans="1:8" x14ac:dyDescent="0.25">
      <c r="A102" t="s">
        <v>417</v>
      </c>
      <c r="B102">
        <v>18</v>
      </c>
      <c r="C102">
        <v>19</v>
      </c>
      <c r="D102">
        <v>23</v>
      </c>
      <c r="E102">
        <v>32</v>
      </c>
      <c r="F102" t="s">
        <v>1447</v>
      </c>
      <c r="G102">
        <v>-14</v>
      </c>
      <c r="H102">
        <v>14</v>
      </c>
    </row>
    <row r="103" spans="1:8" x14ac:dyDescent="0.25">
      <c r="A103" t="s">
        <v>853</v>
      </c>
      <c r="B103">
        <v>10</v>
      </c>
      <c r="C103">
        <v>23</v>
      </c>
      <c r="D103">
        <v>31</v>
      </c>
      <c r="E103">
        <v>32</v>
      </c>
      <c r="F103" t="s">
        <v>1447</v>
      </c>
      <c r="G103">
        <v>-22</v>
      </c>
      <c r="H103">
        <v>22</v>
      </c>
    </row>
    <row r="104" spans="1:8" x14ac:dyDescent="0.25">
      <c r="A104" t="s">
        <v>468</v>
      </c>
      <c r="B104">
        <v>27</v>
      </c>
      <c r="C104">
        <v>30</v>
      </c>
      <c r="D104">
        <v>30</v>
      </c>
      <c r="E104">
        <v>33</v>
      </c>
      <c r="F104" t="s">
        <v>1447</v>
      </c>
      <c r="G104">
        <v>-6</v>
      </c>
      <c r="H104">
        <v>6</v>
      </c>
    </row>
    <row r="105" spans="1:8" x14ac:dyDescent="0.25">
      <c r="A105" t="s">
        <v>671</v>
      </c>
      <c r="B105">
        <v>3</v>
      </c>
      <c r="C105">
        <v>3</v>
      </c>
      <c r="D105">
        <v>66</v>
      </c>
      <c r="E105">
        <v>33</v>
      </c>
      <c r="F105" t="s">
        <v>1447</v>
      </c>
      <c r="G105">
        <v>-30</v>
      </c>
      <c r="H105">
        <v>30</v>
      </c>
    </row>
    <row r="106" spans="1:8" x14ac:dyDescent="0.25">
      <c r="A106" t="s">
        <v>444</v>
      </c>
      <c r="B106">
        <v>26</v>
      </c>
      <c r="C106">
        <v>28</v>
      </c>
      <c r="D106">
        <v>33</v>
      </c>
      <c r="E106">
        <v>34</v>
      </c>
      <c r="F106" t="s">
        <v>1447</v>
      </c>
      <c r="G106">
        <v>-8</v>
      </c>
      <c r="H106">
        <v>8</v>
      </c>
    </row>
    <row r="107" spans="1:8" x14ac:dyDescent="0.25">
      <c r="A107" t="s">
        <v>546</v>
      </c>
      <c r="B107">
        <v>33</v>
      </c>
      <c r="C107">
        <v>33</v>
      </c>
      <c r="D107">
        <v>32</v>
      </c>
      <c r="E107">
        <v>35</v>
      </c>
      <c r="F107" t="s">
        <v>1447</v>
      </c>
      <c r="G107">
        <v>-2</v>
      </c>
      <c r="H107">
        <v>2</v>
      </c>
    </row>
    <row r="108" spans="1:8" x14ac:dyDescent="0.25">
      <c r="A108" t="s">
        <v>477</v>
      </c>
      <c r="B108">
        <v>17</v>
      </c>
      <c r="C108">
        <v>20</v>
      </c>
      <c r="D108">
        <v>26</v>
      </c>
      <c r="E108">
        <v>36</v>
      </c>
      <c r="F108" t="s">
        <v>1447</v>
      </c>
      <c r="G108">
        <v>-19</v>
      </c>
      <c r="H108">
        <v>19</v>
      </c>
    </row>
    <row r="109" spans="1:8" x14ac:dyDescent="0.25">
      <c r="A109" t="s">
        <v>439</v>
      </c>
      <c r="B109">
        <v>32</v>
      </c>
      <c r="C109">
        <v>42</v>
      </c>
      <c r="D109">
        <v>37</v>
      </c>
      <c r="E109">
        <v>42</v>
      </c>
      <c r="F109" t="s">
        <v>1447</v>
      </c>
      <c r="G109">
        <v>-10</v>
      </c>
      <c r="H109">
        <v>10</v>
      </c>
    </row>
    <row r="110" spans="1:8" x14ac:dyDescent="0.25">
      <c r="A110" t="s">
        <v>668</v>
      </c>
      <c r="B110">
        <v>43</v>
      </c>
      <c r="C110">
        <v>37</v>
      </c>
      <c r="D110">
        <v>38</v>
      </c>
      <c r="E110">
        <v>45</v>
      </c>
      <c r="F110" t="s">
        <v>1447</v>
      </c>
      <c r="G110">
        <v>-2</v>
      </c>
      <c r="H110">
        <v>2</v>
      </c>
    </row>
    <row r="111" spans="1:8" x14ac:dyDescent="0.25">
      <c r="A111" t="s">
        <v>432</v>
      </c>
      <c r="B111">
        <v>40</v>
      </c>
      <c r="C111">
        <v>41</v>
      </c>
      <c r="D111">
        <v>44</v>
      </c>
      <c r="E111">
        <v>46</v>
      </c>
      <c r="F111" t="s">
        <v>1447</v>
      </c>
      <c r="G111">
        <v>-6</v>
      </c>
      <c r="H111">
        <v>6</v>
      </c>
    </row>
    <row r="112" spans="1:8" x14ac:dyDescent="0.25">
      <c r="A112" t="s">
        <v>21</v>
      </c>
      <c r="B112">
        <v>40</v>
      </c>
      <c r="C112">
        <v>41</v>
      </c>
      <c r="D112">
        <v>45</v>
      </c>
      <c r="E112">
        <v>46</v>
      </c>
      <c r="F112" t="s">
        <v>1447</v>
      </c>
      <c r="G112">
        <v>-6</v>
      </c>
      <c r="H112">
        <v>6</v>
      </c>
    </row>
    <row r="113" spans="1:8" x14ac:dyDescent="0.25">
      <c r="A113" t="s">
        <v>393</v>
      </c>
      <c r="B113">
        <v>2</v>
      </c>
      <c r="C113">
        <v>2</v>
      </c>
      <c r="D113">
        <v>17</v>
      </c>
      <c r="E113">
        <v>50</v>
      </c>
      <c r="F113" t="s">
        <v>1447</v>
      </c>
      <c r="G113">
        <v>-48</v>
      </c>
      <c r="H113">
        <v>48</v>
      </c>
    </row>
    <row r="114" spans="1:8" x14ac:dyDescent="0.25">
      <c r="A114" t="s">
        <v>617</v>
      </c>
      <c r="B114">
        <v>43</v>
      </c>
      <c r="C114">
        <v>49</v>
      </c>
      <c r="D114">
        <v>45</v>
      </c>
      <c r="E114">
        <v>50</v>
      </c>
      <c r="F114" t="s">
        <v>1447</v>
      </c>
      <c r="G114">
        <v>-7</v>
      </c>
      <c r="H114">
        <v>7</v>
      </c>
    </row>
    <row r="115" spans="1:8" x14ac:dyDescent="0.25">
      <c r="A115" t="s">
        <v>421</v>
      </c>
      <c r="B115">
        <v>39</v>
      </c>
      <c r="C115">
        <v>43</v>
      </c>
      <c r="D115">
        <v>44</v>
      </c>
      <c r="E115">
        <v>52</v>
      </c>
      <c r="F115" t="s">
        <v>1447</v>
      </c>
      <c r="G115">
        <v>-13</v>
      </c>
      <c r="H115">
        <v>13</v>
      </c>
    </row>
    <row r="116" spans="1:8" x14ac:dyDescent="0.25">
      <c r="A116" t="s">
        <v>573</v>
      </c>
      <c r="B116">
        <v>51</v>
      </c>
      <c r="C116">
        <v>52</v>
      </c>
      <c r="D116">
        <v>51</v>
      </c>
      <c r="E116">
        <v>53</v>
      </c>
      <c r="F116" t="s">
        <v>1447</v>
      </c>
      <c r="G116">
        <v>-2</v>
      </c>
      <c r="H116">
        <v>2</v>
      </c>
    </row>
    <row r="117" spans="1:8" x14ac:dyDescent="0.25">
      <c r="A117" t="s">
        <v>563</v>
      </c>
      <c r="B117">
        <v>1</v>
      </c>
      <c r="C117">
        <v>1</v>
      </c>
      <c r="D117">
        <v>1</v>
      </c>
      <c r="E117">
        <v>55</v>
      </c>
      <c r="F117" t="s">
        <v>1447</v>
      </c>
      <c r="G117">
        <v>-54</v>
      </c>
      <c r="H117">
        <v>54</v>
      </c>
    </row>
    <row r="118" spans="1:8" x14ac:dyDescent="0.25">
      <c r="A118" t="s">
        <v>471</v>
      </c>
      <c r="B118">
        <v>47</v>
      </c>
      <c r="C118">
        <v>42</v>
      </c>
      <c r="D118">
        <v>46</v>
      </c>
      <c r="E118">
        <v>62</v>
      </c>
      <c r="F118" t="s">
        <v>1447</v>
      </c>
      <c r="G118">
        <v>-15</v>
      </c>
      <c r="H118">
        <v>15</v>
      </c>
    </row>
    <row r="119" spans="1:8" x14ac:dyDescent="0.25">
      <c r="A119" t="s">
        <v>486</v>
      </c>
      <c r="B119">
        <v>63</v>
      </c>
      <c r="C119">
        <v>67</v>
      </c>
      <c r="D119">
        <v>65</v>
      </c>
      <c r="E119">
        <v>69</v>
      </c>
      <c r="F119" t="s">
        <v>1447</v>
      </c>
      <c r="G119">
        <v>-6</v>
      </c>
      <c r="H119">
        <v>6</v>
      </c>
    </row>
    <row r="120" spans="1:8" x14ac:dyDescent="0.25">
      <c r="A120" t="s">
        <v>295</v>
      </c>
      <c r="B120">
        <v>23</v>
      </c>
      <c r="C120">
        <v>20</v>
      </c>
      <c r="D120">
        <v>26</v>
      </c>
      <c r="E120">
        <v>72</v>
      </c>
      <c r="F120" t="s">
        <v>1447</v>
      </c>
      <c r="G120">
        <v>-49</v>
      </c>
      <c r="H120">
        <v>49</v>
      </c>
    </row>
    <row r="121" spans="1:8" x14ac:dyDescent="0.25">
      <c r="A121" t="s">
        <v>635</v>
      </c>
      <c r="B121">
        <v>58</v>
      </c>
      <c r="C121">
        <v>61</v>
      </c>
      <c r="D121">
        <v>72</v>
      </c>
      <c r="E121">
        <v>75</v>
      </c>
      <c r="F121" t="s">
        <v>1447</v>
      </c>
      <c r="G121">
        <v>-17</v>
      </c>
      <c r="H121">
        <v>17</v>
      </c>
    </row>
    <row r="122" spans="1:8" x14ac:dyDescent="0.25">
      <c r="A122" t="s">
        <v>282</v>
      </c>
      <c r="B122">
        <v>0</v>
      </c>
      <c r="C122">
        <v>0</v>
      </c>
      <c r="D122">
        <v>0</v>
      </c>
      <c r="E122">
        <v>78</v>
      </c>
      <c r="F122" t="s">
        <v>1447</v>
      </c>
      <c r="G122">
        <v>-78</v>
      </c>
      <c r="H122">
        <v>78</v>
      </c>
    </row>
    <row r="123" spans="1:8" x14ac:dyDescent="0.25">
      <c r="A123" t="s">
        <v>69</v>
      </c>
      <c r="B123">
        <v>0</v>
      </c>
      <c r="C123">
        <v>0</v>
      </c>
      <c r="D123">
        <v>0</v>
      </c>
      <c r="E123">
        <v>80</v>
      </c>
      <c r="F123" t="s">
        <v>1447</v>
      </c>
      <c r="G123">
        <v>-80</v>
      </c>
      <c r="H123">
        <v>80</v>
      </c>
    </row>
    <row r="124" spans="1:8" x14ac:dyDescent="0.25">
      <c r="A124" t="s">
        <v>623</v>
      </c>
      <c r="B124">
        <v>76</v>
      </c>
      <c r="C124">
        <v>82</v>
      </c>
      <c r="D124">
        <v>78</v>
      </c>
      <c r="E124">
        <v>83</v>
      </c>
      <c r="F124" t="s">
        <v>1447</v>
      </c>
      <c r="G124">
        <v>-7</v>
      </c>
      <c r="H124">
        <v>7</v>
      </c>
    </row>
    <row r="125" spans="1:8" x14ac:dyDescent="0.25">
      <c r="A125" t="s">
        <v>732</v>
      </c>
      <c r="B125">
        <v>65</v>
      </c>
      <c r="C125">
        <v>64</v>
      </c>
      <c r="D125">
        <v>64</v>
      </c>
      <c r="E125">
        <v>84</v>
      </c>
      <c r="F125" t="s">
        <v>1447</v>
      </c>
      <c r="G125">
        <v>-19</v>
      </c>
      <c r="H125">
        <v>19</v>
      </c>
    </row>
    <row r="126" spans="1:8" x14ac:dyDescent="0.25">
      <c r="A126" t="s">
        <v>30</v>
      </c>
      <c r="B126">
        <v>75</v>
      </c>
      <c r="C126">
        <v>75</v>
      </c>
      <c r="D126">
        <v>88</v>
      </c>
      <c r="E126">
        <v>89</v>
      </c>
      <c r="F126" t="s">
        <v>1447</v>
      </c>
      <c r="G126">
        <v>-14</v>
      </c>
      <c r="H126">
        <v>14</v>
      </c>
    </row>
    <row r="127" spans="1:8" x14ac:dyDescent="0.25">
      <c r="A127" t="s">
        <v>355</v>
      </c>
      <c r="B127">
        <v>22</v>
      </c>
      <c r="C127">
        <v>28</v>
      </c>
      <c r="D127">
        <v>29</v>
      </c>
      <c r="E127">
        <v>90</v>
      </c>
      <c r="F127" t="s">
        <v>1447</v>
      </c>
      <c r="G127">
        <v>-68</v>
      </c>
      <c r="H127">
        <v>68</v>
      </c>
    </row>
    <row r="128" spans="1:8" x14ac:dyDescent="0.25">
      <c r="A128" t="s">
        <v>804</v>
      </c>
      <c r="B128">
        <v>15</v>
      </c>
      <c r="C128">
        <v>17</v>
      </c>
      <c r="D128">
        <v>29</v>
      </c>
      <c r="E128">
        <v>90</v>
      </c>
      <c r="F128" t="s">
        <v>1447</v>
      </c>
      <c r="G128">
        <v>-75</v>
      </c>
      <c r="H128">
        <v>75</v>
      </c>
    </row>
    <row r="129" spans="1:8" x14ac:dyDescent="0.25">
      <c r="A129" t="s">
        <v>555</v>
      </c>
      <c r="B129">
        <v>40</v>
      </c>
      <c r="C129">
        <v>31</v>
      </c>
      <c r="D129">
        <v>47</v>
      </c>
      <c r="E129">
        <v>91</v>
      </c>
      <c r="F129" t="s">
        <v>1447</v>
      </c>
      <c r="G129">
        <v>-51</v>
      </c>
      <c r="H129">
        <v>51</v>
      </c>
    </row>
    <row r="130" spans="1:8" x14ac:dyDescent="0.25">
      <c r="A130" t="s">
        <v>20</v>
      </c>
      <c r="B130">
        <v>90</v>
      </c>
      <c r="C130">
        <v>88</v>
      </c>
      <c r="D130">
        <v>54</v>
      </c>
      <c r="E130">
        <v>94</v>
      </c>
      <c r="F130" t="s">
        <v>1447</v>
      </c>
      <c r="G130">
        <v>-4</v>
      </c>
      <c r="H130">
        <v>4</v>
      </c>
    </row>
    <row r="131" spans="1:8" x14ac:dyDescent="0.25">
      <c r="A131" t="s">
        <v>813</v>
      </c>
      <c r="B131">
        <v>7</v>
      </c>
      <c r="C131">
        <v>57</v>
      </c>
      <c r="D131">
        <v>97</v>
      </c>
      <c r="E131">
        <v>100</v>
      </c>
      <c r="F131" t="s">
        <v>1447</v>
      </c>
      <c r="G131">
        <v>-93</v>
      </c>
      <c r="H131">
        <v>93</v>
      </c>
    </row>
    <row r="132" spans="1:8" x14ac:dyDescent="0.25">
      <c r="A132" t="s">
        <v>309</v>
      </c>
      <c r="B132">
        <v>86</v>
      </c>
      <c r="C132">
        <v>85</v>
      </c>
      <c r="D132">
        <v>93</v>
      </c>
      <c r="E132">
        <v>101</v>
      </c>
      <c r="F132" t="s">
        <v>1447</v>
      </c>
      <c r="G132">
        <v>-15</v>
      </c>
      <c r="H132">
        <v>15</v>
      </c>
    </row>
    <row r="133" spans="1:8" x14ac:dyDescent="0.25">
      <c r="A133" t="s">
        <v>363</v>
      </c>
      <c r="B133">
        <v>89</v>
      </c>
      <c r="C133">
        <v>86</v>
      </c>
      <c r="D133">
        <v>108</v>
      </c>
      <c r="E133">
        <v>104</v>
      </c>
      <c r="F133" t="s">
        <v>1447</v>
      </c>
      <c r="G133">
        <v>-15</v>
      </c>
      <c r="H133">
        <v>15</v>
      </c>
    </row>
    <row r="134" spans="1:8" x14ac:dyDescent="0.25">
      <c r="A134" t="s">
        <v>22</v>
      </c>
      <c r="B134">
        <v>0</v>
      </c>
      <c r="C134">
        <v>0</v>
      </c>
      <c r="D134">
        <v>115</v>
      </c>
      <c r="E134">
        <v>113</v>
      </c>
      <c r="F134" t="s">
        <v>1447</v>
      </c>
      <c r="G134">
        <v>-113</v>
      </c>
      <c r="H134">
        <v>113</v>
      </c>
    </row>
    <row r="135" spans="1:8" x14ac:dyDescent="0.25">
      <c r="A135" t="s">
        <v>441</v>
      </c>
      <c r="B135">
        <v>106</v>
      </c>
      <c r="C135">
        <v>105</v>
      </c>
      <c r="D135">
        <v>100</v>
      </c>
      <c r="E135">
        <v>116</v>
      </c>
      <c r="F135" t="s">
        <v>1447</v>
      </c>
      <c r="G135">
        <v>-10</v>
      </c>
      <c r="H135">
        <v>10</v>
      </c>
    </row>
    <row r="136" spans="1:8" x14ac:dyDescent="0.25">
      <c r="A136" t="s">
        <v>621</v>
      </c>
      <c r="B136">
        <v>92</v>
      </c>
      <c r="C136">
        <v>102</v>
      </c>
      <c r="D136">
        <v>120</v>
      </c>
      <c r="E136">
        <v>121</v>
      </c>
      <c r="F136" t="s">
        <v>1447</v>
      </c>
      <c r="G136">
        <v>-29</v>
      </c>
      <c r="H136">
        <v>29</v>
      </c>
    </row>
    <row r="137" spans="1:8" x14ac:dyDescent="0.25">
      <c r="A137" t="s">
        <v>395</v>
      </c>
      <c r="B137">
        <v>102</v>
      </c>
      <c r="C137">
        <v>108</v>
      </c>
      <c r="D137">
        <v>114</v>
      </c>
      <c r="E137">
        <v>122</v>
      </c>
      <c r="F137" t="s">
        <v>1447</v>
      </c>
      <c r="G137">
        <v>-20</v>
      </c>
      <c r="H137">
        <v>20</v>
      </c>
    </row>
    <row r="138" spans="1:8" x14ac:dyDescent="0.25">
      <c r="A138" t="s">
        <v>538</v>
      </c>
      <c r="B138">
        <v>98</v>
      </c>
      <c r="C138">
        <v>113</v>
      </c>
      <c r="D138">
        <v>164</v>
      </c>
      <c r="E138">
        <v>122</v>
      </c>
      <c r="F138" t="s">
        <v>1447</v>
      </c>
      <c r="G138">
        <v>-24</v>
      </c>
      <c r="H138">
        <v>24</v>
      </c>
    </row>
    <row r="139" spans="1:8" x14ac:dyDescent="0.25">
      <c r="A139" t="s">
        <v>772</v>
      </c>
      <c r="B139">
        <v>0</v>
      </c>
      <c r="C139">
        <v>0</v>
      </c>
      <c r="D139">
        <v>0</v>
      </c>
      <c r="E139">
        <v>122</v>
      </c>
      <c r="F139" t="s">
        <v>1447</v>
      </c>
      <c r="G139">
        <v>-122</v>
      </c>
      <c r="H139">
        <v>122</v>
      </c>
    </row>
    <row r="140" spans="1:8" x14ac:dyDescent="0.25">
      <c r="A140" t="s">
        <v>422</v>
      </c>
      <c r="B140">
        <v>130</v>
      </c>
      <c r="C140">
        <v>126</v>
      </c>
      <c r="D140">
        <v>130</v>
      </c>
      <c r="E140">
        <v>133</v>
      </c>
      <c r="F140" t="s">
        <v>1447</v>
      </c>
      <c r="G140">
        <v>-3</v>
      </c>
      <c r="H140">
        <v>3</v>
      </c>
    </row>
    <row r="141" spans="1:8" x14ac:dyDescent="0.25">
      <c r="A141" t="s">
        <v>736</v>
      </c>
      <c r="B141">
        <v>0</v>
      </c>
      <c r="C141">
        <v>0</v>
      </c>
      <c r="D141">
        <v>99</v>
      </c>
      <c r="E141">
        <v>140</v>
      </c>
      <c r="F141" t="s">
        <v>1447</v>
      </c>
      <c r="G141">
        <v>-140</v>
      </c>
      <c r="H141">
        <v>140</v>
      </c>
    </row>
    <row r="142" spans="1:8" x14ac:dyDescent="0.25">
      <c r="A142" t="s">
        <v>398</v>
      </c>
      <c r="B142">
        <v>123</v>
      </c>
      <c r="C142">
        <v>130</v>
      </c>
      <c r="D142">
        <v>145</v>
      </c>
      <c r="E142">
        <v>142</v>
      </c>
      <c r="F142" t="s">
        <v>1447</v>
      </c>
      <c r="G142">
        <v>-19</v>
      </c>
      <c r="H142">
        <v>19</v>
      </c>
    </row>
    <row r="143" spans="1:8" x14ac:dyDescent="0.25">
      <c r="A143" t="s">
        <v>562</v>
      </c>
      <c r="B143">
        <v>120</v>
      </c>
      <c r="C143">
        <v>113</v>
      </c>
      <c r="D143">
        <v>115</v>
      </c>
      <c r="E143">
        <v>146</v>
      </c>
      <c r="F143" t="s">
        <v>1447</v>
      </c>
      <c r="G143">
        <v>-26</v>
      </c>
      <c r="H143">
        <v>26</v>
      </c>
    </row>
    <row r="144" spans="1:8" x14ac:dyDescent="0.25">
      <c r="A144" t="s">
        <v>328</v>
      </c>
      <c r="B144">
        <v>0</v>
      </c>
      <c r="C144">
        <v>132</v>
      </c>
      <c r="D144">
        <v>137</v>
      </c>
      <c r="E144">
        <v>153</v>
      </c>
      <c r="F144" t="s">
        <v>1447</v>
      </c>
      <c r="G144">
        <v>-153</v>
      </c>
      <c r="H144">
        <v>153</v>
      </c>
    </row>
    <row r="145" spans="1:8" x14ac:dyDescent="0.25">
      <c r="A145" t="s">
        <v>503</v>
      </c>
      <c r="B145">
        <v>95</v>
      </c>
      <c r="C145">
        <v>95</v>
      </c>
      <c r="D145">
        <v>144</v>
      </c>
      <c r="E145">
        <v>154</v>
      </c>
      <c r="F145" t="s">
        <v>1447</v>
      </c>
      <c r="G145">
        <v>-59</v>
      </c>
      <c r="H145">
        <v>59</v>
      </c>
    </row>
    <row r="146" spans="1:8" x14ac:dyDescent="0.25">
      <c r="A146" t="s">
        <v>514</v>
      </c>
      <c r="B146">
        <v>38</v>
      </c>
      <c r="C146">
        <v>47</v>
      </c>
      <c r="D146">
        <v>198</v>
      </c>
      <c r="E146">
        <v>171</v>
      </c>
      <c r="F146" t="s">
        <v>1447</v>
      </c>
      <c r="G146">
        <v>-133</v>
      </c>
      <c r="H146">
        <v>133</v>
      </c>
    </row>
    <row r="147" spans="1:8" x14ac:dyDescent="0.25">
      <c r="A147" t="s">
        <v>716</v>
      </c>
      <c r="B147">
        <v>170</v>
      </c>
      <c r="C147">
        <v>175</v>
      </c>
      <c r="D147">
        <v>171</v>
      </c>
      <c r="E147">
        <v>172</v>
      </c>
      <c r="F147" t="s">
        <v>1447</v>
      </c>
      <c r="G147">
        <v>-2</v>
      </c>
      <c r="H147">
        <v>2</v>
      </c>
    </row>
    <row r="148" spans="1:8" x14ac:dyDescent="0.25">
      <c r="A148" t="s">
        <v>298</v>
      </c>
      <c r="B148">
        <v>0</v>
      </c>
      <c r="C148">
        <v>0</v>
      </c>
      <c r="D148">
        <v>275</v>
      </c>
      <c r="E148">
        <v>183</v>
      </c>
      <c r="F148" t="s">
        <v>1447</v>
      </c>
      <c r="G148">
        <v>-183</v>
      </c>
      <c r="H148">
        <v>183</v>
      </c>
    </row>
    <row r="149" spans="1:8" x14ac:dyDescent="0.25">
      <c r="A149" t="s">
        <v>377</v>
      </c>
      <c r="B149">
        <v>170</v>
      </c>
      <c r="C149">
        <v>173</v>
      </c>
      <c r="D149">
        <v>168</v>
      </c>
      <c r="E149">
        <v>185</v>
      </c>
      <c r="F149" t="s">
        <v>1447</v>
      </c>
      <c r="G149">
        <v>-15</v>
      </c>
      <c r="H149">
        <v>15</v>
      </c>
    </row>
    <row r="150" spans="1:8" x14ac:dyDescent="0.25">
      <c r="A150" t="s">
        <v>800</v>
      </c>
      <c r="B150">
        <v>150</v>
      </c>
      <c r="C150">
        <v>151</v>
      </c>
      <c r="D150">
        <v>164</v>
      </c>
      <c r="E150">
        <v>193</v>
      </c>
      <c r="F150" t="s">
        <v>1447</v>
      </c>
      <c r="G150">
        <v>-43</v>
      </c>
      <c r="H150">
        <v>43</v>
      </c>
    </row>
    <row r="151" spans="1:8" x14ac:dyDescent="0.25">
      <c r="A151" t="s">
        <v>607</v>
      </c>
      <c r="B151">
        <v>174</v>
      </c>
      <c r="C151">
        <v>177</v>
      </c>
      <c r="D151">
        <v>185</v>
      </c>
      <c r="E151">
        <v>195</v>
      </c>
      <c r="F151" t="s">
        <v>1447</v>
      </c>
      <c r="G151">
        <v>-21</v>
      </c>
      <c r="H151">
        <v>21</v>
      </c>
    </row>
    <row r="152" spans="1:8" x14ac:dyDescent="0.25">
      <c r="A152" t="s">
        <v>445</v>
      </c>
      <c r="B152">
        <v>161</v>
      </c>
      <c r="C152">
        <v>167</v>
      </c>
      <c r="D152">
        <v>179</v>
      </c>
      <c r="E152">
        <v>196</v>
      </c>
      <c r="F152" t="s">
        <v>1447</v>
      </c>
      <c r="G152">
        <v>-35</v>
      </c>
      <c r="H152">
        <v>35</v>
      </c>
    </row>
    <row r="153" spans="1:8" x14ac:dyDescent="0.25">
      <c r="A153" t="s">
        <v>39</v>
      </c>
      <c r="B153">
        <v>188</v>
      </c>
      <c r="C153">
        <v>175</v>
      </c>
      <c r="D153">
        <v>221</v>
      </c>
      <c r="E153">
        <v>200</v>
      </c>
      <c r="F153" t="s">
        <v>1447</v>
      </c>
      <c r="G153">
        <v>-12</v>
      </c>
      <c r="H153">
        <v>12</v>
      </c>
    </row>
    <row r="154" spans="1:8" x14ac:dyDescent="0.25">
      <c r="A154" t="s">
        <v>491</v>
      </c>
      <c r="B154">
        <v>144</v>
      </c>
      <c r="C154">
        <v>135</v>
      </c>
      <c r="D154">
        <v>217</v>
      </c>
      <c r="E154">
        <v>223</v>
      </c>
      <c r="F154" t="s">
        <v>1447</v>
      </c>
      <c r="G154">
        <v>-79</v>
      </c>
      <c r="H154">
        <v>79</v>
      </c>
    </row>
    <row r="155" spans="1:8" x14ac:dyDescent="0.25">
      <c r="A155" t="s">
        <v>368</v>
      </c>
      <c r="B155">
        <v>180</v>
      </c>
      <c r="C155">
        <v>157</v>
      </c>
      <c r="D155">
        <v>182</v>
      </c>
      <c r="E155">
        <v>231</v>
      </c>
      <c r="F155" t="s">
        <v>1447</v>
      </c>
      <c r="G155">
        <v>-51</v>
      </c>
      <c r="H155">
        <v>51</v>
      </c>
    </row>
    <row r="156" spans="1:8" x14ac:dyDescent="0.25">
      <c r="A156" t="s">
        <v>526</v>
      </c>
      <c r="B156">
        <v>0</v>
      </c>
      <c r="C156">
        <v>0</v>
      </c>
      <c r="D156">
        <v>0</v>
      </c>
      <c r="E156">
        <v>252</v>
      </c>
      <c r="F156" t="s">
        <v>1447</v>
      </c>
      <c r="G156">
        <v>-252</v>
      </c>
      <c r="H156">
        <v>252</v>
      </c>
    </row>
    <row r="157" spans="1:8" x14ac:dyDescent="0.25">
      <c r="A157" t="s">
        <v>826</v>
      </c>
      <c r="B157">
        <v>116</v>
      </c>
      <c r="C157">
        <v>194</v>
      </c>
      <c r="D157">
        <v>216</v>
      </c>
      <c r="E157">
        <v>261</v>
      </c>
      <c r="F157" t="s">
        <v>1447</v>
      </c>
      <c r="G157">
        <v>-145</v>
      </c>
      <c r="H157">
        <v>145</v>
      </c>
    </row>
    <row r="158" spans="1:8" x14ac:dyDescent="0.25">
      <c r="A158" t="s">
        <v>591</v>
      </c>
      <c r="B158">
        <v>0</v>
      </c>
      <c r="C158">
        <v>0</v>
      </c>
      <c r="D158">
        <v>264</v>
      </c>
      <c r="E158">
        <v>285</v>
      </c>
      <c r="F158" t="s">
        <v>1447</v>
      </c>
      <c r="G158">
        <v>-285</v>
      </c>
      <c r="H158">
        <v>285</v>
      </c>
    </row>
    <row r="159" spans="1:8" x14ac:dyDescent="0.25">
      <c r="A159" t="s">
        <v>345</v>
      </c>
      <c r="B159">
        <v>302</v>
      </c>
      <c r="C159">
        <v>298</v>
      </c>
      <c r="D159">
        <v>303</v>
      </c>
      <c r="E159">
        <v>308</v>
      </c>
      <c r="F159" t="s">
        <v>1447</v>
      </c>
      <c r="G159">
        <v>-6</v>
      </c>
      <c r="H159">
        <v>6</v>
      </c>
    </row>
    <row r="160" spans="1:8" x14ac:dyDescent="0.25">
      <c r="A160" t="s">
        <v>839</v>
      </c>
      <c r="B160">
        <v>262</v>
      </c>
      <c r="C160">
        <v>270</v>
      </c>
      <c r="D160">
        <v>292</v>
      </c>
      <c r="E160">
        <v>321</v>
      </c>
      <c r="F160" t="s">
        <v>1447</v>
      </c>
      <c r="G160">
        <v>-59</v>
      </c>
      <c r="H160">
        <v>59</v>
      </c>
    </row>
    <row r="161" spans="1:8" x14ac:dyDescent="0.25">
      <c r="A161" t="s">
        <v>446</v>
      </c>
      <c r="B161">
        <v>207</v>
      </c>
      <c r="C161">
        <v>227</v>
      </c>
      <c r="D161">
        <v>282</v>
      </c>
      <c r="E161">
        <v>349</v>
      </c>
      <c r="F161" t="s">
        <v>1447</v>
      </c>
      <c r="G161">
        <v>-142</v>
      </c>
      <c r="H161">
        <v>142</v>
      </c>
    </row>
    <row r="162" spans="1:8" x14ac:dyDescent="0.25">
      <c r="A162" t="s">
        <v>499</v>
      </c>
      <c r="B162">
        <v>287</v>
      </c>
      <c r="C162">
        <v>299</v>
      </c>
      <c r="D162">
        <v>299</v>
      </c>
      <c r="E162">
        <v>353</v>
      </c>
      <c r="F162" t="s">
        <v>1447</v>
      </c>
      <c r="G162">
        <v>-66</v>
      </c>
      <c r="H162">
        <v>66</v>
      </c>
    </row>
    <row r="163" spans="1:8" x14ac:dyDescent="0.25">
      <c r="A163" t="s">
        <v>424</v>
      </c>
      <c r="B163">
        <v>166</v>
      </c>
      <c r="C163">
        <v>169</v>
      </c>
      <c r="D163">
        <v>150</v>
      </c>
      <c r="E163">
        <v>385</v>
      </c>
      <c r="F163" t="s">
        <v>1447</v>
      </c>
      <c r="G163">
        <v>-219</v>
      </c>
      <c r="H163">
        <v>219</v>
      </c>
    </row>
    <row r="164" spans="1:8" x14ac:dyDescent="0.25">
      <c r="A164" t="s">
        <v>372</v>
      </c>
      <c r="B164">
        <v>228</v>
      </c>
      <c r="C164">
        <v>320</v>
      </c>
      <c r="D164">
        <v>657</v>
      </c>
      <c r="E164">
        <v>414</v>
      </c>
      <c r="F164" t="s">
        <v>1447</v>
      </c>
      <c r="G164">
        <v>-186</v>
      </c>
      <c r="H164">
        <v>186</v>
      </c>
    </row>
    <row r="165" spans="1:8" x14ac:dyDescent="0.25">
      <c r="A165" t="s">
        <v>331</v>
      </c>
      <c r="B165">
        <v>553</v>
      </c>
      <c r="C165">
        <v>550</v>
      </c>
      <c r="D165">
        <v>567</v>
      </c>
      <c r="E165">
        <v>578</v>
      </c>
      <c r="F165" t="s">
        <v>1447</v>
      </c>
      <c r="G165">
        <v>-25</v>
      </c>
      <c r="H165">
        <v>25</v>
      </c>
    </row>
    <row r="166" spans="1:8" x14ac:dyDescent="0.25">
      <c r="A166" t="s">
        <v>296</v>
      </c>
      <c r="B166">
        <v>448</v>
      </c>
      <c r="C166">
        <v>509</v>
      </c>
      <c r="D166">
        <v>495</v>
      </c>
      <c r="E166">
        <v>580</v>
      </c>
      <c r="F166" t="s">
        <v>1447</v>
      </c>
      <c r="G166">
        <v>-132</v>
      </c>
      <c r="H166">
        <v>132</v>
      </c>
    </row>
    <row r="167" spans="1:8" x14ac:dyDescent="0.25">
      <c r="A167" t="s">
        <v>488</v>
      </c>
      <c r="B167">
        <v>634</v>
      </c>
      <c r="C167">
        <v>651</v>
      </c>
      <c r="D167">
        <v>658</v>
      </c>
      <c r="E167">
        <v>674</v>
      </c>
      <c r="F167" t="s">
        <v>1447</v>
      </c>
      <c r="G167">
        <v>-40</v>
      </c>
      <c r="H167">
        <v>40</v>
      </c>
    </row>
    <row r="168" spans="1:8" x14ac:dyDescent="0.25">
      <c r="A168" t="s">
        <v>65</v>
      </c>
      <c r="B168">
        <v>35</v>
      </c>
      <c r="C168">
        <v>328</v>
      </c>
      <c r="D168">
        <v>895</v>
      </c>
      <c r="E168">
        <v>731</v>
      </c>
      <c r="F168" t="s">
        <v>1447</v>
      </c>
      <c r="G168">
        <v>-696</v>
      </c>
      <c r="H168">
        <v>696</v>
      </c>
    </row>
    <row r="169" spans="1:8" x14ac:dyDescent="0.25">
      <c r="A169" t="s">
        <v>416</v>
      </c>
      <c r="B169">
        <v>0</v>
      </c>
      <c r="C169">
        <v>0</v>
      </c>
      <c r="D169">
        <v>0</v>
      </c>
      <c r="E169">
        <v>753</v>
      </c>
      <c r="F169" t="s">
        <v>1447</v>
      </c>
      <c r="G169">
        <v>-753</v>
      </c>
      <c r="H169">
        <v>753</v>
      </c>
    </row>
    <row r="170" spans="1:8" x14ac:dyDescent="0.25">
      <c r="A170" t="s">
        <v>38</v>
      </c>
      <c r="B170">
        <v>0</v>
      </c>
      <c r="C170">
        <v>0</v>
      </c>
      <c r="D170">
        <v>0</v>
      </c>
      <c r="E170">
        <v>783</v>
      </c>
      <c r="F170" t="s">
        <v>1447</v>
      </c>
      <c r="G170">
        <v>-783</v>
      </c>
      <c r="H170">
        <v>783</v>
      </c>
    </row>
    <row r="171" spans="1:8" x14ac:dyDescent="0.25">
      <c r="A171" t="s">
        <v>578</v>
      </c>
      <c r="B171">
        <v>112</v>
      </c>
      <c r="C171">
        <v>607</v>
      </c>
      <c r="D171">
        <v>722</v>
      </c>
      <c r="E171">
        <v>825</v>
      </c>
      <c r="F171" t="s">
        <v>1447</v>
      </c>
      <c r="G171">
        <v>-713</v>
      </c>
      <c r="H171">
        <v>713</v>
      </c>
    </row>
    <row r="172" spans="1:8" x14ac:dyDescent="0.25">
      <c r="A172" t="s">
        <v>565</v>
      </c>
      <c r="B172">
        <v>98</v>
      </c>
      <c r="C172">
        <v>84</v>
      </c>
      <c r="D172">
        <v>134</v>
      </c>
      <c r="E172">
        <v>1168</v>
      </c>
      <c r="F172" t="s">
        <v>1447</v>
      </c>
      <c r="G172">
        <v>-1070</v>
      </c>
      <c r="H172">
        <v>1070</v>
      </c>
    </row>
    <row r="173" spans="1:8" x14ac:dyDescent="0.25">
      <c r="A173" t="s">
        <v>569</v>
      </c>
      <c r="B173">
        <v>1170</v>
      </c>
      <c r="C173">
        <v>1192</v>
      </c>
      <c r="D173">
        <v>1254</v>
      </c>
      <c r="E173">
        <v>1279</v>
      </c>
      <c r="F173" t="s">
        <v>1447</v>
      </c>
      <c r="G173">
        <v>-109</v>
      </c>
      <c r="H173">
        <v>109</v>
      </c>
    </row>
    <row r="174" spans="1:8" x14ac:dyDescent="0.25">
      <c r="A174" t="s">
        <v>731</v>
      </c>
      <c r="B174">
        <v>0</v>
      </c>
      <c r="C174">
        <v>0</v>
      </c>
      <c r="D174">
        <v>0</v>
      </c>
      <c r="E174">
        <v>1334</v>
      </c>
      <c r="F174" t="s">
        <v>1447</v>
      </c>
      <c r="G174">
        <v>-1334</v>
      </c>
      <c r="H174">
        <v>1334</v>
      </c>
    </row>
    <row r="175" spans="1:8" x14ac:dyDescent="0.25">
      <c r="A175" t="s">
        <v>806</v>
      </c>
      <c r="B175">
        <v>1064</v>
      </c>
      <c r="C175">
        <v>1147</v>
      </c>
      <c r="D175">
        <v>1443</v>
      </c>
      <c r="E175">
        <v>1400</v>
      </c>
      <c r="F175" t="s">
        <v>1447</v>
      </c>
      <c r="G175">
        <v>-336</v>
      </c>
      <c r="H175">
        <v>336</v>
      </c>
    </row>
    <row r="176" spans="1:8" x14ac:dyDescent="0.25">
      <c r="A176" t="s">
        <v>802</v>
      </c>
      <c r="B176">
        <v>1326</v>
      </c>
      <c r="C176">
        <v>1364</v>
      </c>
      <c r="D176">
        <v>1402</v>
      </c>
      <c r="E176">
        <v>1448</v>
      </c>
      <c r="F176" t="s">
        <v>1447</v>
      </c>
      <c r="G176">
        <v>-122</v>
      </c>
      <c r="H176">
        <v>122</v>
      </c>
    </row>
    <row r="177" spans="1:8" x14ac:dyDescent="0.25">
      <c r="A177" t="s">
        <v>46</v>
      </c>
      <c r="B177">
        <v>1381</v>
      </c>
      <c r="C177">
        <v>1403</v>
      </c>
      <c r="D177">
        <v>1443</v>
      </c>
      <c r="E177">
        <v>1457</v>
      </c>
      <c r="F177" t="s">
        <v>1447</v>
      </c>
      <c r="G177">
        <v>-76</v>
      </c>
      <c r="H177">
        <v>76</v>
      </c>
    </row>
    <row r="178" spans="1:8" x14ac:dyDescent="0.25">
      <c r="A178" t="s">
        <v>645</v>
      </c>
      <c r="B178">
        <v>1752</v>
      </c>
      <c r="C178">
        <v>1732</v>
      </c>
      <c r="D178">
        <v>1778</v>
      </c>
      <c r="E178">
        <v>1797</v>
      </c>
      <c r="F178" t="s">
        <v>1447</v>
      </c>
      <c r="G178">
        <v>-45</v>
      </c>
      <c r="H178">
        <v>45</v>
      </c>
    </row>
    <row r="179" spans="1:8" x14ac:dyDescent="0.25">
      <c r="A179" t="s">
        <v>327</v>
      </c>
      <c r="B179">
        <v>0</v>
      </c>
      <c r="C179">
        <v>0</v>
      </c>
      <c r="D179">
        <v>0</v>
      </c>
      <c r="E179">
        <v>2032</v>
      </c>
      <c r="F179" t="s">
        <v>1447</v>
      </c>
      <c r="G179">
        <v>-2032</v>
      </c>
      <c r="H179">
        <v>2032</v>
      </c>
    </row>
    <row r="180" spans="1:8" x14ac:dyDescent="0.25">
      <c r="A180" t="s">
        <v>827</v>
      </c>
      <c r="B180">
        <v>3665</v>
      </c>
      <c r="C180">
        <v>3686</v>
      </c>
      <c r="D180">
        <v>3710</v>
      </c>
      <c r="E180">
        <v>3698</v>
      </c>
      <c r="F180" t="s">
        <v>1447</v>
      </c>
      <c r="G180">
        <v>-33</v>
      </c>
      <c r="H180">
        <v>33</v>
      </c>
    </row>
    <row r="181" spans="1:8" x14ac:dyDescent="0.25">
      <c r="A181" t="s">
        <v>592</v>
      </c>
      <c r="B181">
        <v>3782</v>
      </c>
      <c r="C181">
        <v>3779</v>
      </c>
      <c r="D181">
        <v>3885</v>
      </c>
      <c r="E181">
        <v>4064</v>
      </c>
      <c r="F181" t="s">
        <v>1447</v>
      </c>
      <c r="G181">
        <v>-282</v>
      </c>
      <c r="H181">
        <v>282</v>
      </c>
    </row>
    <row r="182" spans="1:8" x14ac:dyDescent="0.25">
      <c r="A182" t="s">
        <v>9</v>
      </c>
      <c r="B182">
        <v>2353</v>
      </c>
      <c r="C182">
        <v>2570</v>
      </c>
      <c r="D182">
        <v>3143</v>
      </c>
      <c r="E182">
        <v>4735</v>
      </c>
      <c r="F182" t="s">
        <v>1447</v>
      </c>
      <c r="G182">
        <v>-2382</v>
      </c>
      <c r="H182">
        <v>2382</v>
      </c>
    </row>
    <row r="183" spans="1:8" x14ac:dyDescent="0.25">
      <c r="A183" t="s">
        <v>492</v>
      </c>
      <c r="B183">
        <v>4381</v>
      </c>
      <c r="C183">
        <v>5057</v>
      </c>
      <c r="D183">
        <v>5496</v>
      </c>
      <c r="E183">
        <v>4776</v>
      </c>
      <c r="F183" t="s">
        <v>1447</v>
      </c>
      <c r="G183">
        <v>-395</v>
      </c>
      <c r="H183">
        <v>395</v>
      </c>
    </row>
    <row r="184" spans="1:8" x14ac:dyDescent="0.25">
      <c r="A184" t="s">
        <v>741</v>
      </c>
      <c r="B184">
        <v>3788</v>
      </c>
      <c r="C184">
        <v>3463</v>
      </c>
      <c r="D184">
        <v>4247</v>
      </c>
      <c r="E184">
        <v>5488</v>
      </c>
      <c r="F184" t="s">
        <v>1447</v>
      </c>
      <c r="G184">
        <v>-1700</v>
      </c>
      <c r="H184">
        <v>1700</v>
      </c>
    </row>
    <row r="185" spans="1:8" x14ac:dyDescent="0.25">
      <c r="A185" t="s">
        <v>706</v>
      </c>
      <c r="B185">
        <v>5076</v>
      </c>
      <c r="C185">
        <v>5229</v>
      </c>
      <c r="D185">
        <v>5467</v>
      </c>
      <c r="E185">
        <v>5635</v>
      </c>
      <c r="F185" t="s">
        <v>1447</v>
      </c>
      <c r="G185">
        <v>-559</v>
      </c>
      <c r="H185">
        <v>559</v>
      </c>
    </row>
    <row r="186" spans="1:8" x14ac:dyDescent="0.25">
      <c r="A186" t="s">
        <v>655</v>
      </c>
      <c r="B186">
        <v>1350</v>
      </c>
      <c r="C186">
        <v>1339</v>
      </c>
      <c r="D186">
        <v>1405</v>
      </c>
      <c r="E186">
        <v>5731</v>
      </c>
      <c r="F186" t="s">
        <v>1447</v>
      </c>
      <c r="G186">
        <v>-4381</v>
      </c>
      <c r="H186">
        <v>4381</v>
      </c>
    </row>
    <row r="187" spans="1:8" x14ac:dyDescent="0.25">
      <c r="A187" t="s">
        <v>358</v>
      </c>
      <c r="B187">
        <v>5765</v>
      </c>
      <c r="C187">
        <v>5817</v>
      </c>
      <c r="D187">
        <v>6029</v>
      </c>
      <c r="E187">
        <v>6101</v>
      </c>
      <c r="F187" t="s">
        <v>1447</v>
      </c>
      <c r="G187">
        <v>-336</v>
      </c>
      <c r="H187">
        <v>336</v>
      </c>
    </row>
    <row r="188" spans="1:8" x14ac:dyDescent="0.25">
      <c r="A188" t="s">
        <v>822</v>
      </c>
      <c r="B188">
        <v>3048</v>
      </c>
      <c r="C188">
        <v>3204</v>
      </c>
      <c r="D188">
        <v>3429</v>
      </c>
      <c r="E188">
        <v>6109</v>
      </c>
      <c r="F188" t="s">
        <v>1447</v>
      </c>
      <c r="G188">
        <v>-3061</v>
      </c>
      <c r="H188">
        <v>3061</v>
      </c>
    </row>
    <row r="189" spans="1:8" x14ac:dyDescent="0.25">
      <c r="A189" t="s">
        <v>685</v>
      </c>
      <c r="B189">
        <v>0</v>
      </c>
      <c r="C189">
        <v>0</v>
      </c>
      <c r="D189">
        <v>6459</v>
      </c>
      <c r="E189">
        <v>6535</v>
      </c>
      <c r="F189" t="s">
        <v>1447</v>
      </c>
      <c r="G189">
        <v>-6535</v>
      </c>
      <c r="H189">
        <v>6535</v>
      </c>
    </row>
    <row r="190" spans="1:8" x14ac:dyDescent="0.25">
      <c r="A190" t="s">
        <v>385</v>
      </c>
      <c r="B190">
        <v>6604</v>
      </c>
      <c r="C190">
        <v>6690</v>
      </c>
      <c r="D190">
        <v>6733</v>
      </c>
      <c r="E190">
        <v>6863</v>
      </c>
      <c r="F190" t="s">
        <v>1447</v>
      </c>
      <c r="G190">
        <v>-259</v>
      </c>
      <c r="H190">
        <v>259</v>
      </c>
    </row>
    <row r="191" spans="1:8" x14ac:dyDescent="0.25">
      <c r="A191" t="s">
        <v>412</v>
      </c>
      <c r="B191">
        <v>4293</v>
      </c>
      <c r="C191">
        <v>4394</v>
      </c>
      <c r="D191">
        <v>6234</v>
      </c>
      <c r="E191">
        <v>6889</v>
      </c>
      <c r="F191" t="s">
        <v>1447</v>
      </c>
      <c r="G191">
        <v>-2596</v>
      </c>
      <c r="H191">
        <v>2596</v>
      </c>
    </row>
    <row r="192" spans="1:8" x14ac:dyDescent="0.25">
      <c r="A192" t="s">
        <v>435</v>
      </c>
      <c r="B192">
        <v>6797</v>
      </c>
      <c r="C192">
        <v>7249</v>
      </c>
      <c r="D192">
        <v>8583</v>
      </c>
      <c r="E192">
        <v>10002</v>
      </c>
      <c r="F192" t="s">
        <v>1447</v>
      </c>
      <c r="G192">
        <v>-3205</v>
      </c>
      <c r="H192">
        <v>3205</v>
      </c>
    </row>
    <row r="193" spans="1:8" x14ac:dyDescent="0.25">
      <c r="A193" t="s">
        <v>575</v>
      </c>
      <c r="B193">
        <v>7205</v>
      </c>
      <c r="C193">
        <v>9412</v>
      </c>
      <c r="D193">
        <v>11962</v>
      </c>
      <c r="E193">
        <v>11785</v>
      </c>
      <c r="F193" t="s">
        <v>1447</v>
      </c>
      <c r="G193">
        <v>-4580</v>
      </c>
      <c r="H193">
        <v>4580</v>
      </c>
    </row>
    <row r="194" spans="1:8" x14ac:dyDescent="0.25">
      <c r="A194" t="s">
        <v>867</v>
      </c>
      <c r="B194">
        <v>9123</v>
      </c>
      <c r="C194">
        <v>9447</v>
      </c>
      <c r="D194">
        <v>10810</v>
      </c>
      <c r="E194">
        <v>11981</v>
      </c>
      <c r="F194" t="s">
        <v>1447</v>
      </c>
      <c r="G194">
        <v>-2858</v>
      </c>
      <c r="H194">
        <v>2858</v>
      </c>
    </row>
    <row r="195" spans="1:8" x14ac:dyDescent="0.25">
      <c r="A195" t="s">
        <v>365</v>
      </c>
      <c r="B195">
        <v>11356</v>
      </c>
      <c r="C195">
        <v>11473</v>
      </c>
      <c r="D195">
        <v>11875</v>
      </c>
      <c r="E195">
        <v>12052</v>
      </c>
      <c r="F195" t="s">
        <v>1447</v>
      </c>
      <c r="G195">
        <v>-696</v>
      </c>
      <c r="H195">
        <v>696</v>
      </c>
    </row>
    <row r="196" spans="1:8" x14ac:dyDescent="0.25">
      <c r="A196" t="s">
        <v>771</v>
      </c>
      <c r="B196">
        <v>11123</v>
      </c>
      <c r="C196">
        <v>11104</v>
      </c>
      <c r="D196">
        <v>12112</v>
      </c>
      <c r="E196">
        <v>12660</v>
      </c>
      <c r="F196" t="s">
        <v>1447</v>
      </c>
      <c r="G196">
        <v>-1537</v>
      </c>
      <c r="H196">
        <v>1537</v>
      </c>
    </row>
    <row r="197" spans="1:8" x14ac:dyDescent="0.25">
      <c r="A197" t="s">
        <v>725</v>
      </c>
      <c r="B197">
        <v>14119</v>
      </c>
      <c r="C197">
        <v>14358</v>
      </c>
      <c r="D197">
        <v>15302</v>
      </c>
      <c r="E197">
        <v>15933</v>
      </c>
      <c r="F197" t="s">
        <v>1447</v>
      </c>
      <c r="G197">
        <v>-1814</v>
      </c>
      <c r="H197">
        <v>1814</v>
      </c>
    </row>
    <row r="198" spans="1:8" x14ac:dyDescent="0.25">
      <c r="A198" t="s">
        <v>824</v>
      </c>
      <c r="B198">
        <v>15776</v>
      </c>
      <c r="C198">
        <v>15863</v>
      </c>
      <c r="D198">
        <v>16339</v>
      </c>
      <c r="E198">
        <v>16584</v>
      </c>
      <c r="F198" t="s">
        <v>1447</v>
      </c>
      <c r="G198">
        <v>-808</v>
      </c>
      <c r="H198">
        <v>808</v>
      </c>
    </row>
    <row r="199" spans="1:8" x14ac:dyDescent="0.25">
      <c r="A199" t="s">
        <v>394</v>
      </c>
      <c r="B199">
        <v>16228</v>
      </c>
      <c r="C199">
        <v>16774</v>
      </c>
      <c r="D199">
        <v>17855</v>
      </c>
      <c r="E199">
        <v>19009</v>
      </c>
      <c r="F199" t="s">
        <v>1447</v>
      </c>
      <c r="G199">
        <v>-2781</v>
      </c>
      <c r="H199">
        <v>2781</v>
      </c>
    </row>
    <row r="200" spans="1:8" x14ac:dyDescent="0.25">
      <c r="A200" t="s">
        <v>576</v>
      </c>
      <c r="B200">
        <v>17472</v>
      </c>
      <c r="C200">
        <v>17696</v>
      </c>
      <c r="D200">
        <v>18487</v>
      </c>
      <c r="E200">
        <v>19232</v>
      </c>
      <c r="F200" t="s">
        <v>1447</v>
      </c>
      <c r="G200">
        <v>-1760</v>
      </c>
      <c r="H200">
        <v>1760</v>
      </c>
    </row>
    <row r="201" spans="1:8" x14ac:dyDescent="0.25">
      <c r="A201" t="s">
        <v>837</v>
      </c>
      <c r="B201">
        <v>26224</v>
      </c>
      <c r="C201">
        <v>26430</v>
      </c>
      <c r="D201">
        <v>26826</v>
      </c>
      <c r="E201">
        <v>26946</v>
      </c>
      <c r="F201" t="s">
        <v>1447</v>
      </c>
      <c r="G201">
        <v>-722</v>
      </c>
      <c r="H201">
        <v>722</v>
      </c>
    </row>
    <row r="202" spans="1:8" x14ac:dyDescent="0.25">
      <c r="A202" t="s">
        <v>458</v>
      </c>
      <c r="B202">
        <v>35349</v>
      </c>
      <c r="C202">
        <v>35966</v>
      </c>
      <c r="D202">
        <v>31711</v>
      </c>
      <c r="E202">
        <v>35767</v>
      </c>
      <c r="F202" t="s">
        <v>1447</v>
      </c>
      <c r="G202">
        <v>-418</v>
      </c>
      <c r="H202">
        <v>418</v>
      </c>
    </row>
  </sheetData>
  <autoFilter ref="A1:H1" xr:uid="{CE6B809D-FBA2-4FC7-90EA-40E81D23195F}"/>
  <conditionalFormatting sqref="A2:A202">
    <cfRule type="containsText" dxfId="0" priority="1" operator="containsText" text="UNIMED">
      <formula>NOT(ISERROR(SEARCH("UNIMED",A2)))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A6B4-88E3-4FF5-A5FD-67965014B9FE}">
  <dimension ref="A3:K909"/>
  <sheetViews>
    <sheetView showGridLines="0" topLeftCell="C1" workbookViewId="0">
      <selection activeCell="K12" sqref="K12"/>
    </sheetView>
  </sheetViews>
  <sheetFormatPr defaultRowHeight="15" x14ac:dyDescent="0.25"/>
  <cols>
    <col min="2" max="2" width="59.28515625" customWidth="1"/>
    <col min="3" max="3" width="20.140625" style="49" bestFit="1" customWidth="1"/>
    <col min="4" max="4" width="20.140625" style="49" customWidth="1"/>
    <col min="5" max="5" width="18.140625" style="49" bestFit="1" customWidth="1"/>
    <col min="6" max="6" width="18.140625" style="49" customWidth="1"/>
    <col min="7" max="7" width="20.140625" style="49" bestFit="1" customWidth="1"/>
    <col min="8" max="8" width="19.140625" style="49" bestFit="1" customWidth="1"/>
    <col min="9" max="9" width="19.7109375" style="49" bestFit="1" customWidth="1"/>
    <col min="10" max="10" width="19.140625" style="49" bestFit="1" customWidth="1"/>
    <col min="11" max="11" width="9.140625" style="13"/>
  </cols>
  <sheetData>
    <row r="3" spans="1:10" x14ac:dyDescent="0.25">
      <c r="B3" t="s">
        <v>1144</v>
      </c>
    </row>
    <row r="4" spans="1:10" x14ac:dyDescent="0.25">
      <c r="B4" t="s">
        <v>942</v>
      </c>
    </row>
    <row r="6" spans="1:10" ht="45" x14ac:dyDescent="0.25">
      <c r="B6" t="s">
        <v>3</v>
      </c>
      <c r="C6" s="50" t="s">
        <v>1145</v>
      </c>
      <c r="D6" s="50"/>
      <c r="E6" s="50" t="s">
        <v>89</v>
      </c>
      <c r="F6" s="50"/>
      <c r="G6" s="50" t="s">
        <v>1146</v>
      </c>
      <c r="H6" s="50" t="s">
        <v>90</v>
      </c>
      <c r="I6" s="50" t="s">
        <v>91</v>
      </c>
      <c r="J6" s="50" t="s">
        <v>92</v>
      </c>
    </row>
    <row r="7" spans="1:10" x14ac:dyDescent="0.25">
      <c r="A7" t="s">
        <v>2032</v>
      </c>
      <c r="B7" s="14" t="s">
        <v>4</v>
      </c>
      <c r="C7" s="51">
        <v>119342537147</v>
      </c>
      <c r="D7" s="51"/>
      <c r="E7" s="51">
        <v>7106739676</v>
      </c>
      <c r="F7" s="51"/>
      <c r="G7" s="51">
        <v>103844054331</v>
      </c>
      <c r="H7" s="51">
        <v>12999089642</v>
      </c>
      <c r="I7" s="51">
        <v>4130672377</v>
      </c>
      <c r="J7" s="51">
        <v>10152308278</v>
      </c>
    </row>
    <row r="8" spans="1:10" x14ac:dyDescent="0.25">
      <c r="A8" t="str">
        <f t="shared" ref="A8:A71" si="0">LEFT(B8,6)</f>
        <v>368253</v>
      </c>
      <c r="B8" t="s">
        <v>690</v>
      </c>
      <c r="C8" s="49">
        <v>4675760865</v>
      </c>
      <c r="D8" s="52">
        <f>C8/$C$7</f>
        <v>3.9179331835727929E-2</v>
      </c>
      <c r="E8" s="49">
        <v>329620259</v>
      </c>
      <c r="F8" s="52">
        <f t="shared" ref="F8:F17" si="1">E8/$E$7</f>
        <v>4.6381361078013404E-2</v>
      </c>
      <c r="G8" s="49">
        <v>3643649187</v>
      </c>
      <c r="H8" s="49">
        <v>834873050</v>
      </c>
      <c r="I8" s="49">
        <v>212324401</v>
      </c>
      <c r="J8" s="49">
        <v>573096262</v>
      </c>
    </row>
    <row r="9" spans="1:10" x14ac:dyDescent="0.25">
      <c r="A9" t="str">
        <f t="shared" si="0"/>
        <v>359017</v>
      </c>
      <c r="B9" t="s">
        <v>652</v>
      </c>
      <c r="C9" s="49">
        <v>5058210493</v>
      </c>
      <c r="D9" s="52">
        <f>C9/$C$7</f>
        <v>4.2383969822675685E-2</v>
      </c>
      <c r="E9" s="49">
        <v>314145075</v>
      </c>
      <c r="F9" s="52">
        <f t="shared" si="1"/>
        <v>4.420382472442206E-2</v>
      </c>
      <c r="G9" s="49">
        <v>4321515390</v>
      </c>
      <c r="H9" s="49">
        <v>449822291</v>
      </c>
      <c r="I9" s="49">
        <v>329314621</v>
      </c>
      <c r="J9" s="49">
        <v>151189685</v>
      </c>
    </row>
    <row r="10" spans="1:10" x14ac:dyDescent="0.25">
      <c r="A10" t="str">
        <f t="shared" si="0"/>
        <v>339954</v>
      </c>
      <c r="B10" t="s">
        <v>532</v>
      </c>
      <c r="C10" s="49">
        <v>262425977</v>
      </c>
      <c r="E10" s="49">
        <v>234722791</v>
      </c>
      <c r="F10" s="52">
        <f t="shared" si="1"/>
        <v>3.3028196008456127E-2</v>
      </c>
      <c r="G10" s="49">
        <v>248432007</v>
      </c>
      <c r="H10" s="49">
        <v>20368260</v>
      </c>
      <c r="I10" s="49">
        <v>412536</v>
      </c>
      <c r="J10" s="49">
        <v>243708486</v>
      </c>
    </row>
    <row r="11" spans="1:10" x14ac:dyDescent="0.25">
      <c r="A11" t="str">
        <f t="shared" si="0"/>
        <v>406554</v>
      </c>
      <c r="B11" t="s">
        <v>744</v>
      </c>
      <c r="C11" s="49">
        <v>44376887</v>
      </c>
      <c r="E11" s="49">
        <v>184519208</v>
      </c>
      <c r="F11" s="52">
        <f t="shared" si="1"/>
        <v>2.5963974538582776E-2</v>
      </c>
      <c r="G11" s="49">
        <v>40835825</v>
      </c>
      <c r="H11" s="49">
        <v>5461031</v>
      </c>
      <c r="I11" s="49">
        <v>188395</v>
      </c>
      <c r="J11" s="49">
        <v>171177426</v>
      </c>
    </row>
    <row r="12" spans="1:10" x14ac:dyDescent="0.25">
      <c r="A12" t="str">
        <f t="shared" si="0"/>
        <v>420077</v>
      </c>
      <c r="B12" t="s">
        <v>884</v>
      </c>
      <c r="C12" s="49">
        <v>165795021</v>
      </c>
      <c r="E12" s="49">
        <v>183743859</v>
      </c>
      <c r="F12" s="52">
        <f t="shared" si="1"/>
        <v>2.5854874017760491E-2</v>
      </c>
      <c r="G12" s="49">
        <v>150657181</v>
      </c>
      <c r="H12" s="49">
        <v>13099990</v>
      </c>
      <c r="I12" s="49">
        <v>0</v>
      </c>
      <c r="J12" s="49">
        <v>165873597</v>
      </c>
    </row>
    <row r="13" spans="1:10" x14ac:dyDescent="0.25">
      <c r="A13" t="str">
        <f t="shared" si="0"/>
        <v>382876</v>
      </c>
      <c r="B13" t="s">
        <v>711</v>
      </c>
      <c r="C13" s="49">
        <v>839831787</v>
      </c>
      <c r="E13" s="49">
        <v>174220156</v>
      </c>
      <c r="F13" s="52">
        <f t="shared" si="1"/>
        <v>2.4514779482968076E-2</v>
      </c>
      <c r="G13" s="49">
        <v>883820229</v>
      </c>
      <c r="H13" s="49">
        <v>87141501</v>
      </c>
      <c r="I13" s="49">
        <v>8178596</v>
      </c>
      <c r="J13" s="49">
        <v>167492300</v>
      </c>
    </row>
    <row r="14" spans="1:10" x14ac:dyDescent="0.25">
      <c r="A14" t="str">
        <f t="shared" si="0"/>
        <v>393321</v>
      </c>
      <c r="B14" t="s">
        <v>725</v>
      </c>
      <c r="C14" s="49">
        <v>2418221497</v>
      </c>
      <c r="D14" s="52">
        <f>C14/$C$7</f>
        <v>2.0262863140083565E-2</v>
      </c>
      <c r="E14" s="49">
        <v>158032806</v>
      </c>
      <c r="F14" s="52">
        <f t="shared" si="1"/>
        <v>2.2237033183259661E-2</v>
      </c>
      <c r="G14" s="49">
        <v>2550657860</v>
      </c>
      <c r="H14" s="49">
        <v>267296578</v>
      </c>
      <c r="I14" s="49">
        <v>187695435</v>
      </c>
      <c r="J14" s="49">
        <v>259660314</v>
      </c>
    </row>
    <row r="15" spans="1:10" x14ac:dyDescent="0.25">
      <c r="A15" t="str">
        <f t="shared" si="0"/>
        <v>300870</v>
      </c>
      <c r="B15" t="s">
        <v>292</v>
      </c>
      <c r="C15" s="49">
        <v>-5751376</v>
      </c>
      <c r="E15" s="49">
        <v>156091305</v>
      </c>
      <c r="F15" s="52">
        <f t="shared" si="1"/>
        <v>2.1963841665276162E-2</v>
      </c>
      <c r="G15" s="49">
        <v>0</v>
      </c>
      <c r="H15" s="49">
        <v>10010700</v>
      </c>
      <c r="I15" s="49">
        <v>0</v>
      </c>
      <c r="J15" s="49">
        <v>132980163</v>
      </c>
    </row>
    <row r="16" spans="1:10" x14ac:dyDescent="0.25">
      <c r="A16" t="str">
        <f t="shared" si="0"/>
        <v>333875</v>
      </c>
      <c r="B16" t="s">
        <v>497</v>
      </c>
      <c r="C16" s="49">
        <v>29932403</v>
      </c>
      <c r="E16" s="49">
        <v>141023054</v>
      </c>
      <c r="F16" s="52">
        <f t="shared" si="1"/>
        <v>1.9843565464518924E-2</v>
      </c>
      <c r="G16" s="49">
        <v>28757743</v>
      </c>
      <c r="H16" s="49">
        <v>1565977</v>
      </c>
      <c r="I16" s="49">
        <v>132846</v>
      </c>
      <c r="J16" s="49">
        <v>142954580</v>
      </c>
    </row>
    <row r="17" spans="1:10" x14ac:dyDescent="0.25">
      <c r="A17" t="str">
        <f t="shared" si="0"/>
        <v>318299</v>
      </c>
      <c r="B17" t="s">
        <v>15</v>
      </c>
      <c r="C17" s="49">
        <v>92770165</v>
      </c>
      <c r="E17" s="49">
        <v>119079334</v>
      </c>
      <c r="F17" s="52">
        <f t="shared" si="1"/>
        <v>1.675583170749028E-2</v>
      </c>
      <c r="G17" s="49">
        <v>85343119</v>
      </c>
      <c r="H17" s="49">
        <v>13243515</v>
      </c>
      <c r="I17" s="49">
        <v>734421</v>
      </c>
      <c r="J17" s="49">
        <v>124849736</v>
      </c>
    </row>
    <row r="18" spans="1:10" x14ac:dyDescent="0.25">
      <c r="A18" t="str">
        <f t="shared" si="0"/>
        <v>311359</v>
      </c>
      <c r="B18" t="s">
        <v>348</v>
      </c>
      <c r="C18" s="49">
        <v>38346898</v>
      </c>
      <c r="E18" s="49">
        <v>116619349</v>
      </c>
      <c r="G18" s="49">
        <v>38842734</v>
      </c>
      <c r="H18" s="49">
        <v>3039725</v>
      </c>
      <c r="I18" s="49">
        <v>152719</v>
      </c>
      <c r="J18" s="49">
        <v>145432739</v>
      </c>
    </row>
    <row r="19" spans="1:10" x14ac:dyDescent="0.25">
      <c r="A19" t="str">
        <f t="shared" si="0"/>
        <v>330116</v>
      </c>
      <c r="B19" t="s">
        <v>482</v>
      </c>
      <c r="C19" s="49">
        <v>18368934</v>
      </c>
      <c r="E19" s="49">
        <v>108382337</v>
      </c>
      <c r="G19" s="49">
        <v>18518348</v>
      </c>
      <c r="H19" s="49">
        <v>1015626</v>
      </c>
      <c r="I19" s="49">
        <v>0</v>
      </c>
      <c r="J19" s="49">
        <v>96361096</v>
      </c>
    </row>
    <row r="20" spans="1:10" x14ac:dyDescent="0.25">
      <c r="A20" t="str">
        <f t="shared" si="0"/>
        <v>321931</v>
      </c>
      <c r="B20" t="s">
        <v>428</v>
      </c>
      <c r="C20" s="49">
        <v>11141328</v>
      </c>
      <c r="E20" s="49">
        <v>103041899</v>
      </c>
      <c r="G20" s="49">
        <v>9912863</v>
      </c>
      <c r="H20" s="49">
        <v>676465</v>
      </c>
      <c r="I20" s="49">
        <v>162233</v>
      </c>
      <c r="J20" s="49">
        <v>109209877</v>
      </c>
    </row>
    <row r="21" spans="1:10" x14ac:dyDescent="0.25">
      <c r="A21" t="str">
        <f t="shared" si="0"/>
        <v>326305</v>
      </c>
      <c r="B21" t="s">
        <v>458</v>
      </c>
      <c r="C21" s="49">
        <v>7612271747</v>
      </c>
      <c r="D21" s="52">
        <f>C21/$C$7</f>
        <v>6.3785067160283301E-2</v>
      </c>
      <c r="E21" s="49">
        <v>99477474</v>
      </c>
      <c r="G21" s="49">
        <v>7025735035</v>
      </c>
      <c r="H21" s="49">
        <v>1070582072</v>
      </c>
      <c r="I21" s="49">
        <v>424171674</v>
      </c>
      <c r="J21" s="49">
        <v>140920648</v>
      </c>
    </row>
    <row r="22" spans="1:10" x14ac:dyDescent="0.25">
      <c r="A22" t="str">
        <f t="shared" si="0"/>
        <v>343889</v>
      </c>
      <c r="B22" t="s">
        <v>557</v>
      </c>
      <c r="C22" s="49">
        <v>2588038111</v>
      </c>
      <c r="D22" s="52">
        <f>C22/$C$7</f>
        <v>2.1685797644910028E-2</v>
      </c>
      <c r="E22" s="49">
        <v>89416652</v>
      </c>
      <c r="G22" s="49">
        <v>1969098522</v>
      </c>
      <c r="H22" s="49">
        <v>449559842</v>
      </c>
      <c r="I22" s="49">
        <v>43705459</v>
      </c>
      <c r="J22" s="49">
        <v>131761655</v>
      </c>
    </row>
    <row r="23" spans="1:10" x14ac:dyDescent="0.25">
      <c r="A23" t="str">
        <f t="shared" si="0"/>
        <v>005711</v>
      </c>
      <c r="B23" t="s">
        <v>288</v>
      </c>
      <c r="C23" s="49">
        <v>13676348759</v>
      </c>
      <c r="D23" s="52">
        <f>C23/$C$7</f>
        <v>0.11459743596831846</v>
      </c>
      <c r="E23" s="49">
        <v>89010141</v>
      </c>
      <c r="G23" s="49">
        <v>13087111731</v>
      </c>
      <c r="H23" s="49">
        <v>589820480</v>
      </c>
      <c r="I23" s="49">
        <v>616931104</v>
      </c>
      <c r="J23" s="49">
        <v>220069480</v>
      </c>
    </row>
    <row r="24" spans="1:10" x14ac:dyDescent="0.25">
      <c r="A24" t="str">
        <f t="shared" si="0"/>
        <v>319422</v>
      </c>
      <c r="B24" t="s">
        <v>16</v>
      </c>
      <c r="C24" s="49">
        <v>32231939</v>
      </c>
      <c r="E24" s="49">
        <v>86498268</v>
      </c>
      <c r="G24" s="49">
        <v>24730160</v>
      </c>
      <c r="H24" s="49">
        <v>1230797</v>
      </c>
      <c r="I24" s="49">
        <v>63467</v>
      </c>
      <c r="J24" s="49">
        <v>94491138</v>
      </c>
    </row>
    <row r="25" spans="1:10" x14ac:dyDescent="0.25">
      <c r="A25" t="str">
        <f t="shared" si="0"/>
        <v>410292</v>
      </c>
      <c r="B25" t="s">
        <v>55</v>
      </c>
      <c r="C25" s="49">
        <v>38779381</v>
      </c>
      <c r="E25" s="49">
        <v>80262686</v>
      </c>
      <c r="G25" s="49">
        <v>29689937</v>
      </c>
      <c r="H25" s="49">
        <v>5047254</v>
      </c>
      <c r="I25" s="49">
        <v>205199</v>
      </c>
      <c r="J25" s="49">
        <v>77309314</v>
      </c>
    </row>
    <row r="26" spans="1:10" x14ac:dyDescent="0.25">
      <c r="A26" t="str">
        <f t="shared" si="0"/>
        <v>342084</v>
      </c>
      <c r="B26" t="s">
        <v>539</v>
      </c>
      <c r="C26" s="49">
        <v>602955861</v>
      </c>
      <c r="E26" s="49">
        <v>80167896</v>
      </c>
      <c r="G26" s="49">
        <v>574579735</v>
      </c>
      <c r="H26" s="49">
        <v>60692785</v>
      </c>
      <c r="I26" s="49">
        <v>4304105</v>
      </c>
      <c r="J26" s="49">
        <v>104322555</v>
      </c>
    </row>
    <row r="27" spans="1:10" x14ac:dyDescent="0.25">
      <c r="A27" t="str">
        <f t="shared" si="0"/>
        <v>346659</v>
      </c>
      <c r="B27" t="s">
        <v>576</v>
      </c>
      <c r="C27" s="49">
        <v>3149720182</v>
      </c>
      <c r="D27" s="52">
        <f>C27/$C$7</f>
        <v>2.6392267646533581E-2</v>
      </c>
      <c r="E27" s="49">
        <v>73746197</v>
      </c>
      <c r="G27" s="49">
        <v>3131923473</v>
      </c>
      <c r="H27" s="49">
        <v>214011378</v>
      </c>
      <c r="I27" s="49">
        <v>2150</v>
      </c>
      <c r="J27" s="49">
        <v>138748110</v>
      </c>
    </row>
    <row r="28" spans="1:10" x14ac:dyDescent="0.25">
      <c r="A28" t="str">
        <f t="shared" si="0"/>
        <v>352501</v>
      </c>
      <c r="B28" t="s">
        <v>608</v>
      </c>
      <c r="C28" s="49">
        <v>1500389072</v>
      </c>
      <c r="E28" s="49">
        <v>67966365</v>
      </c>
      <c r="G28" s="49">
        <v>1297058641</v>
      </c>
      <c r="H28" s="49">
        <v>163799000</v>
      </c>
      <c r="I28" s="49">
        <v>1131576</v>
      </c>
      <c r="J28" s="49">
        <v>82231228</v>
      </c>
    </row>
    <row r="29" spans="1:10" x14ac:dyDescent="0.25">
      <c r="A29" t="str">
        <f t="shared" si="0"/>
        <v>364584</v>
      </c>
      <c r="B29" t="s">
        <v>676</v>
      </c>
      <c r="C29" s="49">
        <v>197013141</v>
      </c>
      <c r="E29" s="49">
        <v>65001721</v>
      </c>
      <c r="G29" s="49">
        <v>179284982</v>
      </c>
      <c r="H29" s="49">
        <v>33765421</v>
      </c>
      <c r="I29" s="49">
        <v>4511526</v>
      </c>
      <c r="J29" s="49">
        <v>58508724</v>
      </c>
    </row>
    <row r="30" spans="1:10" x14ac:dyDescent="0.25">
      <c r="A30" t="str">
        <f t="shared" si="0"/>
        <v>354562</v>
      </c>
      <c r="B30" t="s">
        <v>626</v>
      </c>
      <c r="C30" s="49">
        <v>67705474</v>
      </c>
      <c r="E30" s="49">
        <v>62692358</v>
      </c>
      <c r="G30" s="49">
        <v>57973911</v>
      </c>
      <c r="H30" s="49">
        <v>5516598</v>
      </c>
      <c r="I30" s="49">
        <v>243110</v>
      </c>
      <c r="J30" s="49">
        <v>74427548</v>
      </c>
    </row>
    <row r="31" spans="1:10" x14ac:dyDescent="0.25">
      <c r="A31" t="str">
        <f t="shared" si="0"/>
        <v>401081</v>
      </c>
      <c r="B31" t="s">
        <v>732</v>
      </c>
      <c r="C31" s="49">
        <v>69976250</v>
      </c>
      <c r="E31" s="49">
        <v>60601803</v>
      </c>
      <c r="G31" s="49">
        <v>40064875</v>
      </c>
      <c r="H31" s="49">
        <v>41141018</v>
      </c>
      <c r="I31" s="49">
        <v>610356</v>
      </c>
      <c r="J31" s="49">
        <v>43964953</v>
      </c>
    </row>
    <row r="32" spans="1:10" x14ac:dyDescent="0.25">
      <c r="A32" t="str">
        <f t="shared" si="0"/>
        <v>342556</v>
      </c>
      <c r="B32" t="s">
        <v>545</v>
      </c>
      <c r="C32" s="49">
        <v>119644237</v>
      </c>
      <c r="E32" s="49">
        <v>57556561</v>
      </c>
      <c r="G32" s="49">
        <v>95267502</v>
      </c>
      <c r="H32" s="49">
        <v>9080140</v>
      </c>
      <c r="I32" s="49">
        <v>1031319</v>
      </c>
      <c r="J32" s="49">
        <v>78400497</v>
      </c>
    </row>
    <row r="33" spans="1:10" x14ac:dyDescent="0.25">
      <c r="A33" t="str">
        <f t="shared" si="0"/>
        <v>342807</v>
      </c>
      <c r="B33" t="s">
        <v>546</v>
      </c>
      <c r="C33" s="49">
        <v>101454287</v>
      </c>
      <c r="E33" s="49">
        <v>56488658</v>
      </c>
      <c r="G33" s="49">
        <v>66824901</v>
      </c>
      <c r="H33" s="49">
        <v>34908939</v>
      </c>
      <c r="I33" s="49">
        <v>910911</v>
      </c>
      <c r="J33" s="49">
        <v>68676875</v>
      </c>
    </row>
    <row r="34" spans="1:10" x14ac:dyDescent="0.25">
      <c r="A34" t="str">
        <f t="shared" si="0"/>
        <v>335690</v>
      </c>
      <c r="B34" t="s">
        <v>510</v>
      </c>
      <c r="C34" s="49">
        <v>1234589903</v>
      </c>
      <c r="E34" s="49">
        <v>55843115</v>
      </c>
      <c r="G34" s="49">
        <v>1095968824</v>
      </c>
      <c r="H34" s="49">
        <v>121770992</v>
      </c>
      <c r="I34" s="49">
        <v>4737224</v>
      </c>
      <c r="J34" s="49">
        <v>73113715</v>
      </c>
    </row>
    <row r="35" spans="1:10" x14ac:dyDescent="0.25">
      <c r="A35" t="str">
        <f t="shared" si="0"/>
        <v>382540</v>
      </c>
      <c r="B35" t="s">
        <v>709</v>
      </c>
      <c r="C35" s="49">
        <v>98537788</v>
      </c>
      <c r="E35" s="49">
        <v>55682589</v>
      </c>
      <c r="G35" s="49">
        <v>38368967</v>
      </c>
      <c r="H35" s="49">
        <v>34738078</v>
      </c>
      <c r="I35" s="49">
        <v>0</v>
      </c>
      <c r="J35" s="49">
        <v>66534369</v>
      </c>
    </row>
    <row r="36" spans="1:10" x14ac:dyDescent="0.25">
      <c r="A36" t="str">
        <f t="shared" si="0"/>
        <v>325571</v>
      </c>
      <c r="B36" t="s">
        <v>456</v>
      </c>
      <c r="C36" s="49">
        <v>477382531</v>
      </c>
      <c r="E36" s="49">
        <v>55390669</v>
      </c>
      <c r="G36" s="49">
        <v>430933101</v>
      </c>
      <c r="H36" s="49">
        <v>56067322</v>
      </c>
      <c r="I36" s="49">
        <v>2467927</v>
      </c>
      <c r="J36" s="49">
        <v>56517182</v>
      </c>
    </row>
    <row r="37" spans="1:10" x14ac:dyDescent="0.25">
      <c r="A37" t="str">
        <f t="shared" si="0"/>
        <v>413534</v>
      </c>
      <c r="B37" t="s">
        <v>792</v>
      </c>
      <c r="C37" s="49">
        <v>428697078</v>
      </c>
      <c r="E37" s="49">
        <v>54857507</v>
      </c>
      <c r="G37" s="49">
        <v>297836220</v>
      </c>
      <c r="H37" s="49">
        <v>27003611</v>
      </c>
      <c r="I37" s="49">
        <v>0</v>
      </c>
      <c r="J37" s="49">
        <v>148053720</v>
      </c>
    </row>
    <row r="38" spans="1:10" x14ac:dyDescent="0.25">
      <c r="A38" t="str">
        <f t="shared" si="0"/>
        <v>421189</v>
      </c>
      <c r="B38" t="s">
        <v>902</v>
      </c>
      <c r="C38" s="49">
        <v>673187</v>
      </c>
      <c r="E38" s="49">
        <v>54342557</v>
      </c>
      <c r="G38" s="49">
        <v>279421</v>
      </c>
      <c r="H38" s="49">
        <v>276937</v>
      </c>
      <c r="I38" s="49">
        <v>4792</v>
      </c>
      <c r="J38" s="49">
        <v>54914797</v>
      </c>
    </row>
    <row r="39" spans="1:10" x14ac:dyDescent="0.25">
      <c r="A39" t="str">
        <f t="shared" si="0"/>
        <v>326755</v>
      </c>
      <c r="B39" t="s">
        <v>460</v>
      </c>
      <c r="C39" s="49">
        <v>71404660</v>
      </c>
      <c r="E39" s="49">
        <v>54276354</v>
      </c>
      <c r="G39" s="49">
        <v>60370707</v>
      </c>
      <c r="H39" s="49">
        <v>4119241</v>
      </c>
      <c r="I39" s="49">
        <v>1008748</v>
      </c>
      <c r="J39" s="49">
        <v>66689443</v>
      </c>
    </row>
    <row r="40" spans="1:10" x14ac:dyDescent="0.25">
      <c r="A40" t="str">
        <f t="shared" si="0"/>
        <v>336831</v>
      </c>
      <c r="B40" t="s">
        <v>516</v>
      </c>
      <c r="C40" s="49">
        <v>52159294</v>
      </c>
      <c r="E40" s="49">
        <v>53279414</v>
      </c>
      <c r="G40" s="49">
        <v>54697464</v>
      </c>
      <c r="H40" s="49">
        <v>3952620</v>
      </c>
      <c r="I40" s="49">
        <v>775110</v>
      </c>
      <c r="J40" s="49">
        <v>58842525</v>
      </c>
    </row>
    <row r="41" spans="1:10" x14ac:dyDescent="0.25">
      <c r="A41" t="str">
        <f t="shared" si="0"/>
        <v>369659</v>
      </c>
      <c r="B41" t="s">
        <v>695</v>
      </c>
      <c r="C41" s="49">
        <v>246904307</v>
      </c>
      <c r="E41" s="49">
        <v>53276645</v>
      </c>
      <c r="G41" s="49">
        <v>191123158</v>
      </c>
      <c r="H41" s="49">
        <v>21973454</v>
      </c>
      <c r="I41" s="49">
        <v>1086028</v>
      </c>
      <c r="J41" s="49">
        <v>66908388</v>
      </c>
    </row>
    <row r="42" spans="1:10" x14ac:dyDescent="0.25">
      <c r="A42" t="str">
        <f t="shared" si="0"/>
        <v>329339</v>
      </c>
      <c r="B42" t="s">
        <v>477</v>
      </c>
      <c r="C42" s="49">
        <v>137103016</v>
      </c>
      <c r="E42" s="49">
        <v>51601835</v>
      </c>
      <c r="G42" s="49">
        <v>110933586</v>
      </c>
      <c r="H42" s="49">
        <v>15963829</v>
      </c>
      <c r="I42" s="49">
        <v>1605355</v>
      </c>
      <c r="J42" s="49">
        <v>40828499</v>
      </c>
    </row>
    <row r="43" spans="1:10" x14ac:dyDescent="0.25">
      <c r="A43" t="str">
        <f t="shared" si="0"/>
        <v>360449</v>
      </c>
      <c r="B43" t="s">
        <v>660</v>
      </c>
      <c r="C43" s="49">
        <v>574350949</v>
      </c>
      <c r="E43" s="49">
        <v>51043352</v>
      </c>
      <c r="G43" s="49">
        <v>508579597</v>
      </c>
      <c r="H43" s="49">
        <v>39215935</v>
      </c>
      <c r="I43" s="49">
        <v>14194732</v>
      </c>
      <c r="J43" s="49">
        <v>81987948</v>
      </c>
    </row>
    <row r="44" spans="1:10" x14ac:dyDescent="0.25">
      <c r="A44" t="str">
        <f t="shared" si="0"/>
        <v>348295</v>
      </c>
      <c r="B44" t="s">
        <v>587</v>
      </c>
      <c r="C44" s="49">
        <v>440299894</v>
      </c>
      <c r="E44" s="49">
        <v>49647252</v>
      </c>
      <c r="G44" s="49">
        <v>371887310</v>
      </c>
      <c r="H44" s="49">
        <v>33584843</v>
      </c>
      <c r="I44" s="49">
        <v>3286003</v>
      </c>
      <c r="J44" s="49">
        <v>59267366</v>
      </c>
    </row>
    <row r="45" spans="1:10" x14ac:dyDescent="0.25">
      <c r="A45" t="str">
        <f t="shared" si="0"/>
        <v>317144</v>
      </c>
      <c r="B45" t="s">
        <v>398</v>
      </c>
      <c r="C45" s="49">
        <v>1123800465</v>
      </c>
      <c r="E45" s="49">
        <v>49074058</v>
      </c>
      <c r="G45" s="49">
        <v>987356502</v>
      </c>
      <c r="H45" s="49">
        <v>103531016</v>
      </c>
      <c r="I45" s="49">
        <v>16245368</v>
      </c>
      <c r="J45" s="49">
        <v>100939603</v>
      </c>
    </row>
    <row r="46" spans="1:10" x14ac:dyDescent="0.25">
      <c r="A46" t="str">
        <f t="shared" si="0"/>
        <v>422762</v>
      </c>
      <c r="B46" t="s">
        <v>936</v>
      </c>
      <c r="C46" s="49">
        <v>190668</v>
      </c>
      <c r="E46" s="49">
        <v>46747341</v>
      </c>
      <c r="G46" s="49">
        <v>85625</v>
      </c>
      <c r="H46" s="49">
        <v>25030912</v>
      </c>
      <c r="I46" s="49">
        <v>49232</v>
      </c>
      <c r="J46" s="49">
        <v>24567592</v>
      </c>
    </row>
    <row r="47" spans="1:10" x14ac:dyDescent="0.25">
      <c r="A47" t="str">
        <f t="shared" si="0"/>
        <v>339679</v>
      </c>
      <c r="B47" t="s">
        <v>531</v>
      </c>
      <c r="C47" s="49">
        <v>3034361288</v>
      </c>
      <c r="D47" s="52">
        <f>C47/$C$7</f>
        <v>2.5425647556515659E-2</v>
      </c>
      <c r="E47" s="49">
        <v>46197968</v>
      </c>
      <c r="G47" s="49">
        <v>2877086018</v>
      </c>
      <c r="H47" s="49">
        <v>242980347</v>
      </c>
      <c r="I47" s="49">
        <v>158688795</v>
      </c>
      <c r="J47" s="49">
        <v>207130769</v>
      </c>
    </row>
    <row r="48" spans="1:10" x14ac:dyDescent="0.25">
      <c r="A48" t="str">
        <f t="shared" si="0"/>
        <v>354295</v>
      </c>
      <c r="B48" t="s">
        <v>623</v>
      </c>
      <c r="C48" s="49">
        <v>108276766</v>
      </c>
      <c r="E48" s="49">
        <v>46062376</v>
      </c>
      <c r="G48" s="49">
        <v>79143434</v>
      </c>
      <c r="H48" s="49">
        <v>11350095</v>
      </c>
      <c r="I48" s="49">
        <v>277737</v>
      </c>
      <c r="J48" s="49">
        <v>47443137</v>
      </c>
    </row>
    <row r="49" spans="1:10" x14ac:dyDescent="0.25">
      <c r="A49" t="str">
        <f t="shared" si="0"/>
        <v>331988</v>
      </c>
      <c r="B49" t="s">
        <v>492</v>
      </c>
      <c r="C49" s="49">
        <v>174871411</v>
      </c>
      <c r="E49" s="49">
        <v>45007562</v>
      </c>
      <c r="G49" s="49">
        <v>211463828</v>
      </c>
      <c r="H49" s="49">
        <v>8917844</v>
      </c>
      <c r="I49" s="49">
        <v>0</v>
      </c>
      <c r="J49" s="49">
        <v>34550118</v>
      </c>
    </row>
    <row r="50" spans="1:10" x14ac:dyDescent="0.25">
      <c r="A50" t="str">
        <f t="shared" si="0"/>
        <v>345741</v>
      </c>
      <c r="B50" t="s">
        <v>571</v>
      </c>
      <c r="C50" s="49">
        <v>5807329</v>
      </c>
      <c r="E50" s="49">
        <v>40774650</v>
      </c>
      <c r="G50" s="49">
        <v>4005437</v>
      </c>
      <c r="H50" s="49">
        <v>741282</v>
      </c>
      <c r="I50" s="49">
        <v>0</v>
      </c>
      <c r="J50" s="49">
        <v>44776144</v>
      </c>
    </row>
    <row r="51" spans="1:10" x14ac:dyDescent="0.25">
      <c r="A51" t="str">
        <f t="shared" si="0"/>
        <v>356417</v>
      </c>
      <c r="B51" t="s">
        <v>638</v>
      </c>
      <c r="C51" s="49">
        <v>171913945</v>
      </c>
      <c r="E51" s="49">
        <v>40175694</v>
      </c>
      <c r="G51" s="49">
        <v>136832427</v>
      </c>
      <c r="H51" s="49">
        <v>24435750</v>
      </c>
      <c r="I51" s="49">
        <v>2361826</v>
      </c>
      <c r="J51" s="49">
        <v>47086560</v>
      </c>
    </row>
    <row r="52" spans="1:10" x14ac:dyDescent="0.25">
      <c r="A52" t="str">
        <f t="shared" si="0"/>
        <v>321273</v>
      </c>
      <c r="B52" t="s">
        <v>424</v>
      </c>
      <c r="C52" s="49">
        <v>234232145</v>
      </c>
      <c r="E52" s="49">
        <v>39801441</v>
      </c>
      <c r="G52" s="49">
        <v>214883332</v>
      </c>
      <c r="H52" s="49">
        <v>10583618</v>
      </c>
      <c r="I52" s="49">
        <v>488444</v>
      </c>
      <c r="J52" s="49">
        <v>38946285</v>
      </c>
    </row>
    <row r="53" spans="1:10" x14ac:dyDescent="0.25">
      <c r="A53" t="str">
        <f t="shared" si="0"/>
        <v>323942</v>
      </c>
      <c r="B53" t="s">
        <v>439</v>
      </c>
      <c r="C53" s="49">
        <v>22856065</v>
      </c>
      <c r="E53" s="49">
        <v>39351072</v>
      </c>
      <c r="G53" s="49">
        <v>15554625</v>
      </c>
      <c r="H53" s="49">
        <v>913509</v>
      </c>
      <c r="I53" s="49">
        <v>16035</v>
      </c>
      <c r="J53" s="49">
        <v>50847658</v>
      </c>
    </row>
    <row r="54" spans="1:10" x14ac:dyDescent="0.25">
      <c r="A54" t="str">
        <f t="shared" si="0"/>
        <v>304701</v>
      </c>
      <c r="B54" t="s">
        <v>6</v>
      </c>
      <c r="C54" s="49">
        <v>1292390916</v>
      </c>
      <c r="E54" s="49">
        <v>38207088</v>
      </c>
      <c r="G54" s="49">
        <v>1116679461</v>
      </c>
      <c r="H54" s="49">
        <v>99736816</v>
      </c>
      <c r="I54" s="49">
        <v>58924288</v>
      </c>
      <c r="J54" s="49">
        <v>73584809</v>
      </c>
    </row>
    <row r="55" spans="1:10" x14ac:dyDescent="0.25">
      <c r="A55" t="str">
        <f t="shared" si="0"/>
        <v>322326</v>
      </c>
      <c r="B55" t="s">
        <v>430</v>
      </c>
      <c r="C55" s="49">
        <v>7156129</v>
      </c>
      <c r="E55" s="49">
        <v>37965771</v>
      </c>
      <c r="G55" s="49">
        <v>5601772</v>
      </c>
      <c r="H55" s="49">
        <v>689214</v>
      </c>
      <c r="I55" s="49">
        <v>0</v>
      </c>
      <c r="J55" s="49">
        <v>37994491</v>
      </c>
    </row>
    <row r="56" spans="1:10" x14ac:dyDescent="0.25">
      <c r="A56" t="str">
        <f t="shared" si="0"/>
        <v>413372</v>
      </c>
      <c r="B56" t="s">
        <v>790</v>
      </c>
      <c r="C56" s="49">
        <v>10523856</v>
      </c>
      <c r="E56" s="49">
        <v>37857412</v>
      </c>
      <c r="G56" s="49">
        <v>8092947</v>
      </c>
      <c r="H56" s="49">
        <v>1835699</v>
      </c>
      <c r="I56" s="49">
        <v>92443</v>
      </c>
      <c r="J56" s="49">
        <v>41547944</v>
      </c>
    </row>
    <row r="57" spans="1:10" x14ac:dyDescent="0.25">
      <c r="A57" t="str">
        <f t="shared" si="0"/>
        <v>335100</v>
      </c>
      <c r="B57" t="s">
        <v>503</v>
      </c>
      <c r="C57" s="49">
        <v>466401957</v>
      </c>
      <c r="E57" s="49">
        <v>37031497</v>
      </c>
      <c r="G57" s="49">
        <v>426008214</v>
      </c>
      <c r="H57" s="49">
        <v>44316014</v>
      </c>
      <c r="I57" s="49">
        <v>5377088</v>
      </c>
      <c r="J57" s="49">
        <v>30964198</v>
      </c>
    </row>
    <row r="58" spans="1:10" x14ac:dyDescent="0.25">
      <c r="A58" t="str">
        <f t="shared" si="0"/>
        <v>311618</v>
      </c>
      <c r="B58" t="s">
        <v>353</v>
      </c>
      <c r="C58" s="49">
        <v>42088476</v>
      </c>
      <c r="E58" s="49">
        <v>36546050</v>
      </c>
      <c r="G58" s="49">
        <v>31833454</v>
      </c>
      <c r="H58" s="49">
        <v>6461081</v>
      </c>
      <c r="I58" s="49">
        <v>72723</v>
      </c>
      <c r="J58" s="49">
        <v>36994216</v>
      </c>
    </row>
    <row r="59" spans="1:10" x14ac:dyDescent="0.25">
      <c r="A59" t="str">
        <f t="shared" si="0"/>
        <v>303356</v>
      </c>
      <c r="B59" t="s">
        <v>306</v>
      </c>
      <c r="C59" s="49">
        <v>183339125</v>
      </c>
      <c r="E59" s="49">
        <v>36410613</v>
      </c>
      <c r="G59" s="49">
        <v>151368033</v>
      </c>
      <c r="H59" s="49">
        <v>11876634</v>
      </c>
      <c r="I59" s="49">
        <v>439243</v>
      </c>
      <c r="J59" s="49">
        <v>43901189</v>
      </c>
    </row>
    <row r="60" spans="1:10" x14ac:dyDescent="0.25">
      <c r="A60" t="str">
        <f t="shared" si="0"/>
        <v>408522</v>
      </c>
      <c r="B60" t="s">
        <v>759</v>
      </c>
      <c r="C60" s="49">
        <v>1789207</v>
      </c>
      <c r="E60" s="49">
        <v>34667571</v>
      </c>
      <c r="G60" s="49">
        <v>757581</v>
      </c>
      <c r="H60" s="49">
        <v>154475</v>
      </c>
      <c r="I60" s="49">
        <v>0</v>
      </c>
      <c r="J60" s="49">
        <v>35426881</v>
      </c>
    </row>
    <row r="61" spans="1:10" x14ac:dyDescent="0.25">
      <c r="A61" t="str">
        <f t="shared" si="0"/>
        <v>355691</v>
      </c>
      <c r="B61" t="s">
        <v>636</v>
      </c>
      <c r="C61" s="49">
        <v>251079122</v>
      </c>
      <c r="E61" s="49">
        <v>34483401</v>
      </c>
      <c r="G61" s="49">
        <v>184604903</v>
      </c>
      <c r="H61" s="49">
        <v>37222220</v>
      </c>
      <c r="I61" s="49">
        <v>1689652</v>
      </c>
      <c r="J61" s="49">
        <v>56397176</v>
      </c>
    </row>
    <row r="62" spans="1:10" x14ac:dyDescent="0.25">
      <c r="A62" t="str">
        <f t="shared" si="0"/>
        <v>417599</v>
      </c>
      <c r="B62" t="s">
        <v>840</v>
      </c>
      <c r="C62" s="49">
        <v>32177212</v>
      </c>
      <c r="E62" s="49">
        <v>34245091</v>
      </c>
      <c r="G62" s="49">
        <v>37946248</v>
      </c>
      <c r="H62" s="49">
        <v>11322137</v>
      </c>
      <c r="I62" s="49">
        <v>62627</v>
      </c>
      <c r="J62" s="49">
        <v>11872766</v>
      </c>
    </row>
    <row r="63" spans="1:10" x14ac:dyDescent="0.25">
      <c r="A63" t="str">
        <f t="shared" si="0"/>
        <v>347655</v>
      </c>
      <c r="B63" t="s">
        <v>582</v>
      </c>
      <c r="C63" s="49">
        <v>53367471</v>
      </c>
      <c r="E63" s="49">
        <v>33173427</v>
      </c>
      <c r="G63" s="49">
        <v>37854725</v>
      </c>
      <c r="H63" s="49">
        <v>1195205</v>
      </c>
      <c r="I63" s="49">
        <v>425076</v>
      </c>
      <c r="J63" s="49">
        <v>45082084</v>
      </c>
    </row>
    <row r="64" spans="1:10" x14ac:dyDescent="0.25">
      <c r="A64" t="str">
        <f t="shared" si="0"/>
        <v>006246</v>
      </c>
      <c r="B64" t="s">
        <v>289</v>
      </c>
      <c r="C64" s="49">
        <v>10088004661</v>
      </c>
      <c r="D64" s="52">
        <f>C64/$C$7</f>
        <v>8.4529832381342068E-2</v>
      </c>
      <c r="E64" s="49">
        <v>32190191</v>
      </c>
      <c r="G64" s="49">
        <v>8951467333</v>
      </c>
      <c r="H64" s="49">
        <v>559472891</v>
      </c>
      <c r="I64" s="49">
        <v>653160893</v>
      </c>
      <c r="J64" s="49">
        <v>236253481</v>
      </c>
    </row>
    <row r="65" spans="1:10" x14ac:dyDescent="0.25">
      <c r="A65" t="str">
        <f t="shared" si="0"/>
        <v>309222</v>
      </c>
      <c r="B65" t="s">
        <v>11</v>
      </c>
      <c r="C65" s="49">
        <v>868616541</v>
      </c>
      <c r="E65" s="49">
        <v>31739716</v>
      </c>
      <c r="G65" s="49">
        <v>713624686</v>
      </c>
      <c r="H65" s="49">
        <v>94872929</v>
      </c>
      <c r="I65" s="49">
        <v>41102693</v>
      </c>
      <c r="J65" s="49">
        <v>52042004</v>
      </c>
    </row>
    <row r="66" spans="1:10" x14ac:dyDescent="0.25">
      <c r="A66" t="str">
        <f t="shared" si="0"/>
        <v>357260</v>
      </c>
      <c r="B66" t="s">
        <v>40</v>
      </c>
      <c r="C66" s="49">
        <v>78654919</v>
      </c>
      <c r="E66" s="49">
        <v>31010736</v>
      </c>
      <c r="G66" s="49">
        <v>71242842</v>
      </c>
      <c r="H66" s="49">
        <v>12059695</v>
      </c>
      <c r="I66" s="49">
        <v>496844</v>
      </c>
      <c r="J66" s="49">
        <v>30593319</v>
      </c>
    </row>
    <row r="67" spans="1:10" x14ac:dyDescent="0.25">
      <c r="A67" t="str">
        <f t="shared" si="0"/>
        <v>353353</v>
      </c>
      <c r="B67" t="s">
        <v>617</v>
      </c>
      <c r="C67" s="49">
        <v>241698892</v>
      </c>
      <c r="E67" s="49">
        <v>29172902</v>
      </c>
      <c r="G67" s="49">
        <v>222951898</v>
      </c>
      <c r="H67" s="49">
        <v>28745698</v>
      </c>
      <c r="I67" s="49">
        <v>1007333</v>
      </c>
      <c r="J67" s="49">
        <v>51370984</v>
      </c>
    </row>
    <row r="68" spans="1:10" x14ac:dyDescent="0.25">
      <c r="A68" t="str">
        <f t="shared" si="0"/>
        <v>342343</v>
      </c>
      <c r="B68" t="s">
        <v>542</v>
      </c>
      <c r="C68" s="49">
        <v>26534715</v>
      </c>
      <c r="E68" s="49">
        <v>29116239</v>
      </c>
      <c r="G68" s="49">
        <v>29668025</v>
      </c>
      <c r="H68" s="49">
        <v>4535469</v>
      </c>
      <c r="I68" s="49">
        <v>181299</v>
      </c>
      <c r="J68" s="49">
        <v>18351828</v>
      </c>
    </row>
    <row r="69" spans="1:10" x14ac:dyDescent="0.25">
      <c r="A69" t="str">
        <f t="shared" si="0"/>
        <v>420930</v>
      </c>
      <c r="B69" t="s">
        <v>898</v>
      </c>
      <c r="C69" s="49">
        <v>1116955</v>
      </c>
      <c r="E69" s="49">
        <v>28992220</v>
      </c>
      <c r="G69" s="49">
        <v>586517</v>
      </c>
      <c r="H69" s="49">
        <v>236514</v>
      </c>
      <c r="I69" s="49">
        <v>0</v>
      </c>
      <c r="J69" s="49">
        <v>39690160</v>
      </c>
    </row>
    <row r="70" spans="1:10" x14ac:dyDescent="0.25">
      <c r="A70" t="str">
        <f t="shared" si="0"/>
        <v>312851</v>
      </c>
      <c r="B70" t="s">
        <v>364</v>
      </c>
      <c r="C70" s="49">
        <v>379503649</v>
      </c>
      <c r="E70" s="49">
        <v>28208930</v>
      </c>
      <c r="G70" s="49">
        <v>298277504</v>
      </c>
      <c r="H70" s="49">
        <v>48044351</v>
      </c>
      <c r="I70" s="49">
        <v>2859901</v>
      </c>
      <c r="J70" s="49">
        <v>40133938</v>
      </c>
    </row>
    <row r="71" spans="1:10" x14ac:dyDescent="0.25">
      <c r="A71" t="str">
        <f t="shared" si="0"/>
        <v>302953</v>
      </c>
      <c r="B71" t="s">
        <v>303</v>
      </c>
      <c r="C71" s="49">
        <v>168495611</v>
      </c>
      <c r="E71" s="49">
        <v>26808146</v>
      </c>
      <c r="G71" s="49">
        <v>129150617</v>
      </c>
      <c r="H71" s="49">
        <v>18776735</v>
      </c>
      <c r="I71" s="49">
        <v>1555319</v>
      </c>
      <c r="J71" s="49">
        <v>32180794</v>
      </c>
    </row>
    <row r="72" spans="1:10" x14ac:dyDescent="0.25">
      <c r="A72" t="str">
        <f t="shared" ref="A72:A135" si="2">LEFT(B72,6)</f>
        <v>309028</v>
      </c>
      <c r="B72" t="s">
        <v>337</v>
      </c>
      <c r="C72" s="49">
        <v>18586656</v>
      </c>
      <c r="E72" s="49">
        <v>25608371</v>
      </c>
      <c r="G72" s="49">
        <v>3874505</v>
      </c>
      <c r="H72" s="49">
        <v>8878414</v>
      </c>
      <c r="I72" s="49">
        <v>0</v>
      </c>
      <c r="J72" s="49">
        <v>29146158</v>
      </c>
    </row>
    <row r="73" spans="1:10" x14ac:dyDescent="0.25">
      <c r="A73" t="str">
        <f t="shared" si="2"/>
        <v>312363</v>
      </c>
      <c r="B73" t="s">
        <v>361</v>
      </c>
      <c r="C73" s="49">
        <v>0</v>
      </c>
      <c r="E73" s="49">
        <v>25006091</v>
      </c>
      <c r="G73" s="49">
        <v>0</v>
      </c>
      <c r="H73" s="49">
        <v>19522402</v>
      </c>
      <c r="I73" s="49">
        <v>0</v>
      </c>
      <c r="J73" s="49">
        <v>4989235</v>
      </c>
    </row>
    <row r="74" spans="1:10" x14ac:dyDescent="0.25">
      <c r="A74" t="str">
        <f t="shared" si="2"/>
        <v>319708</v>
      </c>
      <c r="B74" t="s">
        <v>410</v>
      </c>
      <c r="C74" s="49">
        <v>130909623</v>
      </c>
      <c r="E74" s="49">
        <v>24252460</v>
      </c>
      <c r="G74" s="49">
        <v>114150914</v>
      </c>
      <c r="H74" s="49">
        <v>17552405</v>
      </c>
      <c r="I74" s="49">
        <v>3840724</v>
      </c>
      <c r="J74" s="49">
        <v>18205645</v>
      </c>
    </row>
    <row r="75" spans="1:10" x14ac:dyDescent="0.25">
      <c r="A75" t="str">
        <f t="shared" si="2"/>
        <v>361011</v>
      </c>
      <c r="B75" t="s">
        <v>663</v>
      </c>
      <c r="C75" s="49">
        <v>182370055</v>
      </c>
      <c r="E75" s="49">
        <v>24097755</v>
      </c>
      <c r="G75" s="49">
        <v>185838564</v>
      </c>
      <c r="H75" s="49">
        <v>32200669</v>
      </c>
      <c r="I75" s="49">
        <v>696187</v>
      </c>
      <c r="J75" s="49">
        <v>18229915</v>
      </c>
    </row>
    <row r="76" spans="1:10" x14ac:dyDescent="0.25">
      <c r="A76" t="str">
        <f t="shared" si="2"/>
        <v>317632</v>
      </c>
      <c r="B76" t="s">
        <v>400</v>
      </c>
      <c r="C76" s="49">
        <v>127372892</v>
      </c>
      <c r="E76" s="49">
        <v>23909646</v>
      </c>
      <c r="G76" s="49">
        <v>119830288</v>
      </c>
      <c r="H76" s="49">
        <v>15949691</v>
      </c>
      <c r="I76" s="49">
        <v>0</v>
      </c>
      <c r="J76" s="49">
        <v>15722611</v>
      </c>
    </row>
    <row r="77" spans="1:10" x14ac:dyDescent="0.25">
      <c r="A77" t="str">
        <f t="shared" si="2"/>
        <v>415014</v>
      </c>
      <c r="B77" t="s">
        <v>808</v>
      </c>
      <c r="C77" s="49">
        <v>40596489</v>
      </c>
      <c r="E77" s="49">
        <v>23379655</v>
      </c>
      <c r="G77" s="49">
        <v>33941322</v>
      </c>
      <c r="H77" s="49">
        <v>6090051</v>
      </c>
      <c r="I77" s="49">
        <v>319802</v>
      </c>
      <c r="J77" s="49">
        <v>22621279</v>
      </c>
    </row>
    <row r="78" spans="1:10" x14ac:dyDescent="0.25">
      <c r="A78" t="str">
        <f t="shared" si="2"/>
        <v>315729</v>
      </c>
      <c r="B78" t="s">
        <v>14</v>
      </c>
      <c r="C78" s="49">
        <v>276147408</v>
      </c>
      <c r="E78" s="49">
        <v>23303996</v>
      </c>
      <c r="G78" s="49">
        <v>236218666</v>
      </c>
      <c r="H78" s="49">
        <v>24959381</v>
      </c>
      <c r="I78" s="49">
        <v>1073632</v>
      </c>
      <c r="J78" s="49">
        <v>18971866</v>
      </c>
    </row>
    <row r="79" spans="1:10" x14ac:dyDescent="0.25">
      <c r="A79" t="str">
        <f t="shared" si="2"/>
        <v>313211</v>
      </c>
      <c r="B79" t="s">
        <v>368</v>
      </c>
      <c r="C79" s="49">
        <v>56342458</v>
      </c>
      <c r="E79" s="49">
        <v>23054233</v>
      </c>
      <c r="G79" s="49">
        <v>51338402</v>
      </c>
      <c r="H79" s="49">
        <v>6589609</v>
      </c>
      <c r="I79" s="49">
        <v>93547</v>
      </c>
      <c r="J79" s="49">
        <v>27129595</v>
      </c>
    </row>
    <row r="80" spans="1:10" x14ac:dyDescent="0.25">
      <c r="A80" t="str">
        <f t="shared" si="2"/>
        <v>337374</v>
      </c>
      <c r="B80" t="s">
        <v>519</v>
      </c>
      <c r="C80" s="49">
        <v>112838415</v>
      </c>
      <c r="E80" s="49">
        <v>22978628</v>
      </c>
      <c r="G80" s="49">
        <v>96079135</v>
      </c>
      <c r="H80" s="49">
        <v>26309425</v>
      </c>
      <c r="I80" s="49">
        <v>1189505</v>
      </c>
      <c r="J80" s="49">
        <v>21862299</v>
      </c>
    </row>
    <row r="81" spans="1:10" x14ac:dyDescent="0.25">
      <c r="A81" t="str">
        <f t="shared" si="2"/>
        <v>306398</v>
      </c>
      <c r="B81" t="s">
        <v>325</v>
      </c>
      <c r="C81" s="49">
        <v>232877399</v>
      </c>
      <c r="E81" s="49">
        <v>22771302</v>
      </c>
      <c r="G81" s="49">
        <v>188253308</v>
      </c>
      <c r="H81" s="49">
        <v>42819326</v>
      </c>
      <c r="I81" s="49">
        <v>2152788</v>
      </c>
      <c r="J81" s="49">
        <v>28423484</v>
      </c>
    </row>
    <row r="82" spans="1:10" x14ac:dyDescent="0.25">
      <c r="A82" t="str">
        <f t="shared" si="2"/>
        <v>340952</v>
      </c>
      <c r="B82" t="s">
        <v>536</v>
      </c>
      <c r="C82" s="49">
        <v>167225711</v>
      </c>
      <c r="E82" s="49">
        <v>22630779</v>
      </c>
      <c r="G82" s="49">
        <v>159034824</v>
      </c>
      <c r="H82" s="49">
        <v>18507958</v>
      </c>
      <c r="I82" s="49">
        <v>1270387</v>
      </c>
      <c r="J82" s="49">
        <v>26383015</v>
      </c>
    </row>
    <row r="83" spans="1:10" x14ac:dyDescent="0.25">
      <c r="A83" t="str">
        <f t="shared" si="2"/>
        <v>357391</v>
      </c>
      <c r="B83" t="s">
        <v>644</v>
      </c>
      <c r="C83" s="49">
        <v>778677677</v>
      </c>
      <c r="E83" s="49">
        <v>22096871</v>
      </c>
      <c r="G83" s="49">
        <v>762225692</v>
      </c>
      <c r="H83" s="49">
        <v>70669642</v>
      </c>
      <c r="I83" s="49">
        <v>9518725</v>
      </c>
      <c r="J83" s="49">
        <v>20332087</v>
      </c>
    </row>
    <row r="84" spans="1:10" x14ac:dyDescent="0.25">
      <c r="A84" t="str">
        <f t="shared" si="2"/>
        <v>369411</v>
      </c>
      <c r="B84" t="s">
        <v>694</v>
      </c>
      <c r="C84" s="49">
        <v>70672041</v>
      </c>
      <c r="E84" s="49">
        <v>21949652</v>
      </c>
      <c r="G84" s="49">
        <v>54010541</v>
      </c>
      <c r="H84" s="49">
        <v>14475038</v>
      </c>
      <c r="I84" s="49">
        <v>260676</v>
      </c>
      <c r="J84" s="49">
        <v>21556695</v>
      </c>
    </row>
    <row r="85" spans="1:10" x14ac:dyDescent="0.25">
      <c r="A85" t="str">
        <f t="shared" si="2"/>
        <v>353264</v>
      </c>
      <c r="B85" t="s">
        <v>616</v>
      </c>
      <c r="C85" s="49">
        <v>13445566</v>
      </c>
      <c r="E85" s="49">
        <v>21611440</v>
      </c>
      <c r="G85" s="49">
        <v>14515694</v>
      </c>
      <c r="H85" s="49">
        <v>1161522</v>
      </c>
      <c r="I85" s="49">
        <v>0</v>
      </c>
      <c r="J85" s="49">
        <v>21830311</v>
      </c>
    </row>
    <row r="86" spans="1:10" x14ac:dyDescent="0.25">
      <c r="A86" t="str">
        <f t="shared" si="2"/>
        <v>351202</v>
      </c>
      <c r="B86" t="s">
        <v>602</v>
      </c>
      <c r="C86" s="49">
        <v>337316328</v>
      </c>
      <c r="E86" s="49">
        <v>21334816</v>
      </c>
      <c r="G86" s="49">
        <v>250953646</v>
      </c>
      <c r="H86" s="49">
        <v>30516892</v>
      </c>
      <c r="I86" s="49">
        <v>10322428</v>
      </c>
      <c r="J86" s="49">
        <v>74274241</v>
      </c>
    </row>
    <row r="87" spans="1:10" x14ac:dyDescent="0.25">
      <c r="A87" t="str">
        <f t="shared" si="2"/>
        <v>351407</v>
      </c>
      <c r="B87" t="s">
        <v>604</v>
      </c>
      <c r="C87" s="49">
        <v>57070177</v>
      </c>
      <c r="E87" s="49">
        <v>21277775</v>
      </c>
      <c r="G87" s="49">
        <v>43266139</v>
      </c>
      <c r="H87" s="49">
        <v>10132501</v>
      </c>
      <c r="I87" s="49">
        <v>83984</v>
      </c>
      <c r="J87" s="49">
        <v>23737422</v>
      </c>
    </row>
    <row r="88" spans="1:10" x14ac:dyDescent="0.25">
      <c r="A88" t="str">
        <f t="shared" si="2"/>
        <v>306045</v>
      </c>
      <c r="B88" t="s">
        <v>322</v>
      </c>
      <c r="C88" s="49">
        <v>6292488</v>
      </c>
      <c r="E88" s="49">
        <v>21079930</v>
      </c>
      <c r="G88" s="49">
        <v>3481193</v>
      </c>
      <c r="H88" s="49">
        <v>318500</v>
      </c>
      <c r="I88" s="49">
        <v>1592</v>
      </c>
      <c r="J88" s="49">
        <v>24191228</v>
      </c>
    </row>
    <row r="89" spans="1:10" x14ac:dyDescent="0.25">
      <c r="A89" t="str">
        <f t="shared" si="2"/>
        <v>312720</v>
      </c>
      <c r="B89" t="s">
        <v>363</v>
      </c>
      <c r="C89" s="49">
        <v>252096252</v>
      </c>
      <c r="E89" s="49">
        <v>20829429</v>
      </c>
      <c r="G89" s="49">
        <v>205737599</v>
      </c>
      <c r="H89" s="49">
        <v>35651551</v>
      </c>
      <c r="I89" s="49">
        <v>647565</v>
      </c>
      <c r="J89" s="49">
        <v>21583659</v>
      </c>
    </row>
    <row r="90" spans="1:10" x14ac:dyDescent="0.25">
      <c r="A90" t="str">
        <f t="shared" si="2"/>
        <v>335592</v>
      </c>
      <c r="B90" t="s">
        <v>507</v>
      </c>
      <c r="C90" s="49">
        <v>527828076</v>
      </c>
      <c r="E90" s="49">
        <v>20633275</v>
      </c>
      <c r="G90" s="49">
        <v>507673623</v>
      </c>
      <c r="H90" s="49">
        <v>47481720</v>
      </c>
      <c r="I90" s="49">
        <v>6987967</v>
      </c>
      <c r="J90" s="49">
        <v>32218729</v>
      </c>
    </row>
    <row r="91" spans="1:10" x14ac:dyDescent="0.25">
      <c r="A91" t="str">
        <f t="shared" si="2"/>
        <v>306886</v>
      </c>
      <c r="B91" t="s">
        <v>331</v>
      </c>
      <c r="C91" s="49">
        <v>245602557</v>
      </c>
      <c r="E91" s="49">
        <v>20531282</v>
      </c>
      <c r="G91" s="49">
        <v>207632797</v>
      </c>
      <c r="H91" s="49">
        <v>34957131</v>
      </c>
      <c r="I91" s="49">
        <v>2015666</v>
      </c>
      <c r="J91" s="49">
        <v>38553572</v>
      </c>
    </row>
    <row r="92" spans="1:10" x14ac:dyDescent="0.25">
      <c r="A92" t="str">
        <f t="shared" si="2"/>
        <v>000701</v>
      </c>
      <c r="B92" t="s">
        <v>286</v>
      </c>
      <c r="C92" s="49">
        <v>1827164063</v>
      </c>
      <c r="E92" s="49">
        <v>20495214</v>
      </c>
      <c r="G92" s="49">
        <v>1557152226</v>
      </c>
      <c r="H92" s="49">
        <v>111152451</v>
      </c>
      <c r="I92" s="49">
        <v>99859729</v>
      </c>
      <c r="J92" s="49">
        <v>22947163</v>
      </c>
    </row>
    <row r="93" spans="1:10" x14ac:dyDescent="0.25">
      <c r="A93" t="str">
        <f t="shared" si="2"/>
        <v>303267</v>
      </c>
      <c r="B93" t="s">
        <v>305</v>
      </c>
      <c r="C93" s="49">
        <v>176350409</v>
      </c>
      <c r="E93" s="49">
        <v>20372468</v>
      </c>
      <c r="G93" s="49">
        <v>174552298</v>
      </c>
      <c r="H93" s="49">
        <v>17854071</v>
      </c>
      <c r="I93" s="49">
        <v>3460244</v>
      </c>
      <c r="J93" s="49">
        <v>10599077</v>
      </c>
    </row>
    <row r="94" spans="1:10" x14ac:dyDescent="0.25">
      <c r="A94" t="str">
        <f t="shared" si="2"/>
        <v>310247</v>
      </c>
      <c r="B94" t="s">
        <v>96</v>
      </c>
      <c r="C94" s="49">
        <v>146767361</v>
      </c>
      <c r="E94" s="49">
        <v>20267080</v>
      </c>
      <c r="G94" s="49">
        <v>137736362</v>
      </c>
      <c r="H94" s="49">
        <v>13496145</v>
      </c>
      <c r="I94" s="49">
        <v>1207263</v>
      </c>
      <c r="J94" s="49">
        <v>24047895</v>
      </c>
    </row>
    <row r="95" spans="1:10" x14ac:dyDescent="0.25">
      <c r="A95" t="str">
        <f t="shared" si="2"/>
        <v>354031</v>
      </c>
      <c r="B95" t="s">
        <v>620</v>
      </c>
      <c r="C95" s="49">
        <v>208129851</v>
      </c>
      <c r="E95" s="49">
        <v>20247908</v>
      </c>
      <c r="G95" s="49">
        <v>185251396</v>
      </c>
      <c r="H95" s="49">
        <v>23973534</v>
      </c>
      <c r="I95" s="49">
        <v>885381</v>
      </c>
      <c r="J95" s="49">
        <v>12932057</v>
      </c>
    </row>
    <row r="96" spans="1:10" x14ac:dyDescent="0.25">
      <c r="A96" t="str">
        <f t="shared" si="2"/>
        <v>343269</v>
      </c>
      <c r="B96" t="s">
        <v>23</v>
      </c>
      <c r="C96" s="49">
        <v>397157123</v>
      </c>
      <c r="E96" s="49">
        <v>20204601</v>
      </c>
      <c r="G96" s="49">
        <v>364425921</v>
      </c>
      <c r="H96" s="49">
        <v>33357715</v>
      </c>
      <c r="I96" s="49">
        <v>4169586</v>
      </c>
      <c r="J96" s="49">
        <v>29915232</v>
      </c>
    </row>
    <row r="97" spans="1:10" x14ac:dyDescent="0.25">
      <c r="A97" t="str">
        <f t="shared" si="2"/>
        <v>385697</v>
      </c>
      <c r="B97" t="s">
        <v>716</v>
      </c>
      <c r="C97" s="49">
        <v>138181992</v>
      </c>
      <c r="E97" s="49">
        <v>20135547</v>
      </c>
      <c r="G97" s="49">
        <v>133306640</v>
      </c>
      <c r="H97" s="49">
        <v>17630599</v>
      </c>
      <c r="I97" s="49">
        <v>0</v>
      </c>
      <c r="J97" s="49">
        <v>3296093</v>
      </c>
    </row>
    <row r="98" spans="1:10" x14ac:dyDescent="0.25">
      <c r="A98" t="str">
        <f t="shared" si="2"/>
        <v>323080</v>
      </c>
      <c r="B98" t="s">
        <v>435</v>
      </c>
      <c r="C98" s="49">
        <v>1731097882</v>
      </c>
      <c r="E98" s="49">
        <v>20025390</v>
      </c>
      <c r="G98" s="49">
        <v>1457278629</v>
      </c>
      <c r="H98" s="49">
        <v>189151147</v>
      </c>
      <c r="I98" s="49">
        <v>0</v>
      </c>
      <c r="J98" s="49">
        <v>112904616</v>
      </c>
    </row>
    <row r="99" spans="1:10" x14ac:dyDescent="0.25">
      <c r="A99" t="str">
        <f t="shared" si="2"/>
        <v>345091</v>
      </c>
      <c r="B99" t="s">
        <v>567</v>
      </c>
      <c r="C99" s="49">
        <v>29061325</v>
      </c>
      <c r="E99" s="49">
        <v>19997716</v>
      </c>
      <c r="G99" s="49">
        <v>23705276</v>
      </c>
      <c r="H99" s="49">
        <v>1981225</v>
      </c>
      <c r="I99" s="49">
        <v>912966</v>
      </c>
      <c r="J99" s="49">
        <v>23113868</v>
      </c>
    </row>
    <row r="100" spans="1:10" x14ac:dyDescent="0.25">
      <c r="A100" t="str">
        <f t="shared" si="2"/>
        <v>345598</v>
      </c>
      <c r="B100" t="s">
        <v>570</v>
      </c>
      <c r="C100" s="49">
        <v>73569689</v>
      </c>
      <c r="E100" s="49">
        <v>19972024</v>
      </c>
      <c r="G100" s="49">
        <v>61570367</v>
      </c>
      <c r="H100" s="49">
        <v>11278342</v>
      </c>
      <c r="I100" s="49">
        <v>0</v>
      </c>
      <c r="J100" s="49">
        <v>22307634</v>
      </c>
    </row>
    <row r="101" spans="1:10" x14ac:dyDescent="0.25">
      <c r="A101" t="str">
        <f t="shared" si="2"/>
        <v>323993</v>
      </c>
      <c r="B101" t="s">
        <v>440</v>
      </c>
      <c r="C101" s="49">
        <v>108998769</v>
      </c>
      <c r="E101" s="49">
        <v>18114314</v>
      </c>
      <c r="G101" s="49">
        <v>98475734</v>
      </c>
      <c r="H101" s="49">
        <v>15588451</v>
      </c>
      <c r="I101" s="49">
        <v>591978</v>
      </c>
      <c r="J101" s="49">
        <v>17977019</v>
      </c>
    </row>
    <row r="102" spans="1:10" x14ac:dyDescent="0.25">
      <c r="A102" t="str">
        <f t="shared" si="2"/>
        <v>316148</v>
      </c>
      <c r="B102" t="s">
        <v>390</v>
      </c>
      <c r="C102" s="49">
        <v>53259411</v>
      </c>
      <c r="E102" s="49">
        <v>18070770</v>
      </c>
      <c r="G102" s="49">
        <v>37332968</v>
      </c>
      <c r="H102" s="49">
        <v>8886473</v>
      </c>
      <c r="I102" s="49">
        <v>1955214</v>
      </c>
      <c r="J102" s="49">
        <v>18432987</v>
      </c>
    </row>
    <row r="103" spans="1:10" x14ac:dyDescent="0.25">
      <c r="A103" t="str">
        <f t="shared" si="2"/>
        <v>311375</v>
      </c>
      <c r="B103" t="s">
        <v>349</v>
      </c>
      <c r="C103" s="49">
        <v>85628743</v>
      </c>
      <c r="E103" s="49">
        <v>17840902</v>
      </c>
      <c r="G103" s="49">
        <v>78435350</v>
      </c>
      <c r="H103" s="49">
        <v>13946696</v>
      </c>
      <c r="I103" s="49">
        <v>85213</v>
      </c>
      <c r="J103" s="49">
        <v>14975038</v>
      </c>
    </row>
    <row r="104" spans="1:10" x14ac:dyDescent="0.25">
      <c r="A104" t="str">
        <f t="shared" si="2"/>
        <v>314706</v>
      </c>
      <c r="B104" t="s">
        <v>380</v>
      </c>
      <c r="C104" s="49">
        <v>8753970</v>
      </c>
      <c r="E104" s="49">
        <v>17814814</v>
      </c>
      <c r="G104" s="49">
        <v>5748621</v>
      </c>
      <c r="H104" s="49">
        <v>663133</v>
      </c>
      <c r="I104" s="49">
        <v>55342</v>
      </c>
      <c r="J104" s="49">
        <v>34525932</v>
      </c>
    </row>
    <row r="105" spans="1:10" x14ac:dyDescent="0.25">
      <c r="A105" t="str">
        <f t="shared" si="2"/>
        <v>320706</v>
      </c>
      <c r="B105" t="s">
        <v>417</v>
      </c>
      <c r="C105" s="49">
        <v>174474362</v>
      </c>
      <c r="E105" s="49">
        <v>17794590</v>
      </c>
      <c r="G105" s="49">
        <v>148612171</v>
      </c>
      <c r="H105" s="49">
        <v>17718266</v>
      </c>
      <c r="I105" s="49">
        <v>2908929</v>
      </c>
      <c r="J105" s="49">
        <v>26022096</v>
      </c>
    </row>
    <row r="106" spans="1:10" x14ac:dyDescent="0.25">
      <c r="A106" t="str">
        <f t="shared" si="2"/>
        <v>359777</v>
      </c>
      <c r="B106" t="s">
        <v>657</v>
      </c>
      <c r="C106" s="49">
        <v>97467911</v>
      </c>
      <c r="E106" s="49">
        <v>17771590</v>
      </c>
      <c r="G106" s="49">
        <v>70506034</v>
      </c>
      <c r="H106" s="49">
        <v>7446615</v>
      </c>
      <c r="I106" s="49">
        <v>1293390</v>
      </c>
      <c r="J106" s="49">
        <v>21959240</v>
      </c>
    </row>
    <row r="107" spans="1:10" x14ac:dyDescent="0.25">
      <c r="A107" t="str">
        <f t="shared" si="2"/>
        <v>321044</v>
      </c>
      <c r="B107" t="s">
        <v>422</v>
      </c>
      <c r="C107" s="49">
        <v>486610636</v>
      </c>
      <c r="E107" s="49">
        <v>16801820</v>
      </c>
      <c r="G107" s="49">
        <v>426105866</v>
      </c>
      <c r="H107" s="49">
        <v>53477859</v>
      </c>
      <c r="I107" s="49">
        <v>1695695</v>
      </c>
      <c r="J107" s="49">
        <v>59534327</v>
      </c>
    </row>
    <row r="108" spans="1:10" x14ac:dyDescent="0.25">
      <c r="A108" t="str">
        <f t="shared" si="2"/>
        <v>419133</v>
      </c>
      <c r="B108" t="s">
        <v>867</v>
      </c>
      <c r="C108" s="49">
        <v>292542698</v>
      </c>
      <c r="E108" s="49">
        <v>16645923</v>
      </c>
      <c r="G108" s="49">
        <v>0</v>
      </c>
      <c r="H108" s="49">
        <v>68052045</v>
      </c>
      <c r="I108" s="49">
        <v>0</v>
      </c>
      <c r="J108" s="49">
        <v>32231310</v>
      </c>
    </row>
    <row r="109" spans="1:10" x14ac:dyDescent="0.25">
      <c r="A109" t="str">
        <f t="shared" si="2"/>
        <v>357022</v>
      </c>
      <c r="B109" t="s">
        <v>642</v>
      </c>
      <c r="C109" s="49">
        <v>38486070</v>
      </c>
      <c r="E109" s="49">
        <v>16151475</v>
      </c>
      <c r="G109" s="49">
        <v>30976781</v>
      </c>
      <c r="H109" s="49">
        <v>7468394</v>
      </c>
      <c r="I109" s="49">
        <v>340942</v>
      </c>
      <c r="J109" s="49">
        <v>18768177</v>
      </c>
    </row>
    <row r="110" spans="1:10" x14ac:dyDescent="0.25">
      <c r="A110" t="str">
        <f t="shared" si="2"/>
        <v>386588</v>
      </c>
      <c r="B110" t="s">
        <v>717</v>
      </c>
      <c r="C110" s="49">
        <v>128609995</v>
      </c>
      <c r="E110" s="49">
        <v>15785328</v>
      </c>
      <c r="G110" s="49">
        <v>104502142</v>
      </c>
      <c r="H110" s="49">
        <v>11756554</v>
      </c>
      <c r="I110" s="49">
        <v>1018408</v>
      </c>
      <c r="J110" s="49">
        <v>25677447</v>
      </c>
    </row>
    <row r="111" spans="1:10" x14ac:dyDescent="0.25">
      <c r="A111" t="str">
        <f t="shared" si="2"/>
        <v>313971</v>
      </c>
      <c r="B111" t="s">
        <v>372</v>
      </c>
      <c r="C111" s="49">
        <v>230416586</v>
      </c>
      <c r="E111" s="49">
        <v>15661609</v>
      </c>
      <c r="G111" s="49">
        <v>123658719</v>
      </c>
      <c r="H111" s="49">
        <v>46439553</v>
      </c>
      <c r="I111" s="49">
        <v>5118006</v>
      </c>
      <c r="J111" s="49">
        <v>57993591</v>
      </c>
    </row>
    <row r="112" spans="1:10" x14ac:dyDescent="0.25">
      <c r="A112" t="str">
        <f t="shared" si="2"/>
        <v>410110</v>
      </c>
      <c r="B112" t="s">
        <v>768</v>
      </c>
      <c r="C112" s="49">
        <v>15209909</v>
      </c>
      <c r="E112" s="49">
        <v>15637490</v>
      </c>
      <c r="G112" s="49">
        <v>11917905</v>
      </c>
      <c r="H112" s="49">
        <v>1709473</v>
      </c>
      <c r="I112" s="49">
        <v>0</v>
      </c>
      <c r="J112" s="49">
        <v>17232129</v>
      </c>
    </row>
    <row r="113" spans="1:10" x14ac:dyDescent="0.25">
      <c r="A113" t="str">
        <f t="shared" si="2"/>
        <v>344915</v>
      </c>
      <c r="B113" t="s">
        <v>566</v>
      </c>
      <c r="C113" s="49">
        <v>2522982</v>
      </c>
      <c r="E113" s="49">
        <v>15560925</v>
      </c>
      <c r="G113" s="49">
        <v>1505252</v>
      </c>
      <c r="H113" s="49">
        <v>339335</v>
      </c>
      <c r="I113" s="49">
        <v>4566</v>
      </c>
      <c r="J113" s="49">
        <v>16748806</v>
      </c>
    </row>
    <row r="114" spans="1:10" x14ac:dyDescent="0.25">
      <c r="A114" t="str">
        <f t="shared" si="2"/>
        <v>330566</v>
      </c>
      <c r="B114" t="s">
        <v>485</v>
      </c>
      <c r="C114" s="49">
        <v>51403552</v>
      </c>
      <c r="E114" s="49">
        <v>15527750</v>
      </c>
      <c r="G114" s="49">
        <v>45907598</v>
      </c>
      <c r="H114" s="49">
        <v>9703250</v>
      </c>
      <c r="I114" s="49">
        <v>317883</v>
      </c>
      <c r="J114" s="49">
        <v>11710375</v>
      </c>
    </row>
    <row r="115" spans="1:10" x14ac:dyDescent="0.25">
      <c r="A115" t="str">
        <f t="shared" si="2"/>
        <v>315796</v>
      </c>
      <c r="B115" t="s">
        <v>389</v>
      </c>
      <c r="C115" s="49">
        <v>199915762</v>
      </c>
      <c r="E115" s="49">
        <v>15496712</v>
      </c>
      <c r="G115" s="49">
        <v>169576387</v>
      </c>
      <c r="H115" s="49">
        <v>19344859</v>
      </c>
      <c r="I115" s="49">
        <v>598690</v>
      </c>
      <c r="J115" s="49">
        <v>30475200</v>
      </c>
    </row>
    <row r="116" spans="1:10" x14ac:dyDescent="0.25">
      <c r="A116" t="str">
        <f t="shared" si="2"/>
        <v>366340</v>
      </c>
      <c r="B116" t="s">
        <v>683</v>
      </c>
      <c r="C116" s="49">
        <v>21401089</v>
      </c>
      <c r="E116" s="49">
        <v>14916561</v>
      </c>
      <c r="G116" s="49">
        <v>15144988</v>
      </c>
      <c r="H116" s="49">
        <v>3834283</v>
      </c>
      <c r="I116" s="49">
        <v>128064</v>
      </c>
      <c r="J116" s="49">
        <v>18174092</v>
      </c>
    </row>
    <row r="117" spans="1:10" x14ac:dyDescent="0.25">
      <c r="A117" t="str">
        <f t="shared" si="2"/>
        <v>327689</v>
      </c>
      <c r="B117" t="s">
        <v>468</v>
      </c>
      <c r="C117" s="49">
        <v>358399901</v>
      </c>
      <c r="E117" s="49">
        <v>14915029</v>
      </c>
      <c r="G117" s="49">
        <v>335914905</v>
      </c>
      <c r="H117" s="49">
        <v>22115997</v>
      </c>
      <c r="I117" s="49">
        <v>1807851</v>
      </c>
      <c r="J117" s="49">
        <v>22712781</v>
      </c>
    </row>
    <row r="118" spans="1:10" x14ac:dyDescent="0.25">
      <c r="A118" t="str">
        <f t="shared" si="2"/>
        <v>301574</v>
      </c>
      <c r="B118" t="s">
        <v>295</v>
      </c>
      <c r="C118" s="49">
        <v>93992144</v>
      </c>
      <c r="E118" s="49">
        <v>14748183</v>
      </c>
      <c r="G118" s="49">
        <v>81182934</v>
      </c>
      <c r="H118" s="49">
        <v>13458096</v>
      </c>
      <c r="I118" s="49">
        <v>650540</v>
      </c>
      <c r="J118" s="49">
        <v>15677393</v>
      </c>
    </row>
    <row r="119" spans="1:10" x14ac:dyDescent="0.25">
      <c r="A119" t="str">
        <f t="shared" si="2"/>
        <v>304123</v>
      </c>
      <c r="B119" t="s">
        <v>311</v>
      </c>
      <c r="C119" s="49">
        <v>23415120</v>
      </c>
      <c r="E119" s="49">
        <v>13371729</v>
      </c>
      <c r="G119" s="49">
        <v>19352642</v>
      </c>
      <c r="H119" s="49">
        <v>7731432</v>
      </c>
      <c r="I119" s="49">
        <v>0</v>
      </c>
      <c r="J119" s="49">
        <v>10018898</v>
      </c>
    </row>
    <row r="120" spans="1:10" x14ac:dyDescent="0.25">
      <c r="A120" t="str">
        <f t="shared" si="2"/>
        <v>340782</v>
      </c>
      <c r="B120" t="s">
        <v>20</v>
      </c>
      <c r="C120" s="49">
        <v>496297432</v>
      </c>
      <c r="E120" s="49">
        <v>13313274</v>
      </c>
      <c r="G120" s="49">
        <v>366143602</v>
      </c>
      <c r="H120" s="49">
        <v>44567050</v>
      </c>
      <c r="I120" s="49">
        <v>9390382</v>
      </c>
      <c r="J120" s="49">
        <v>71917992</v>
      </c>
    </row>
    <row r="121" spans="1:10" x14ac:dyDescent="0.25">
      <c r="A121" t="str">
        <f t="shared" si="2"/>
        <v>343731</v>
      </c>
      <c r="B121" t="s">
        <v>555</v>
      </c>
      <c r="C121" s="49">
        <v>433934800</v>
      </c>
      <c r="E121" s="49">
        <v>13300034</v>
      </c>
      <c r="G121" s="49">
        <v>383538534</v>
      </c>
      <c r="H121" s="49">
        <v>36817076</v>
      </c>
      <c r="I121" s="49">
        <v>4696317</v>
      </c>
      <c r="J121" s="49">
        <v>38612851</v>
      </c>
    </row>
    <row r="122" spans="1:10" x14ac:dyDescent="0.25">
      <c r="A122" t="str">
        <f t="shared" si="2"/>
        <v>369292</v>
      </c>
      <c r="B122" t="s">
        <v>692</v>
      </c>
      <c r="C122" s="49">
        <v>154308789</v>
      </c>
      <c r="E122" s="49">
        <v>13185480</v>
      </c>
      <c r="G122" s="49">
        <v>133581249</v>
      </c>
      <c r="H122" s="49">
        <v>21601371</v>
      </c>
      <c r="I122" s="49">
        <v>1851980</v>
      </c>
      <c r="J122" s="49">
        <v>11693768</v>
      </c>
    </row>
    <row r="123" spans="1:10" x14ac:dyDescent="0.25">
      <c r="A123" t="str">
        <f t="shared" si="2"/>
        <v>418285</v>
      </c>
      <c r="B123" t="s">
        <v>852</v>
      </c>
      <c r="C123" s="49">
        <v>3361424</v>
      </c>
      <c r="E123" s="49">
        <v>13122646</v>
      </c>
      <c r="G123" s="49">
        <v>0</v>
      </c>
      <c r="H123" s="49">
        <v>10537467</v>
      </c>
      <c r="I123" s="49">
        <v>0</v>
      </c>
      <c r="J123" s="49">
        <v>6163113</v>
      </c>
    </row>
    <row r="124" spans="1:10" x14ac:dyDescent="0.25">
      <c r="A124" t="str">
        <f t="shared" si="2"/>
        <v>320251</v>
      </c>
      <c r="B124" t="s">
        <v>414</v>
      </c>
      <c r="C124" s="49">
        <v>110652840</v>
      </c>
      <c r="E124" s="49">
        <v>13007299</v>
      </c>
      <c r="G124" s="49">
        <v>100179760</v>
      </c>
      <c r="H124" s="49">
        <v>14439679</v>
      </c>
      <c r="I124" s="49">
        <v>1828770</v>
      </c>
      <c r="J124" s="49">
        <v>15307272</v>
      </c>
    </row>
    <row r="125" spans="1:10" x14ac:dyDescent="0.25">
      <c r="A125" t="str">
        <f t="shared" si="2"/>
        <v>322831</v>
      </c>
      <c r="B125" t="s">
        <v>432</v>
      </c>
      <c r="C125" s="49">
        <v>27367096</v>
      </c>
      <c r="E125" s="49">
        <v>12893792</v>
      </c>
      <c r="G125" s="49">
        <v>38230940</v>
      </c>
      <c r="H125" s="49">
        <v>4940397</v>
      </c>
      <c r="I125" s="49">
        <v>304976</v>
      </c>
      <c r="J125" s="49">
        <v>7705537</v>
      </c>
    </row>
    <row r="126" spans="1:10" x14ac:dyDescent="0.25">
      <c r="A126" t="str">
        <f t="shared" si="2"/>
        <v>414131</v>
      </c>
      <c r="B126" t="s">
        <v>60</v>
      </c>
      <c r="C126" s="49">
        <v>80009102</v>
      </c>
      <c r="E126" s="49">
        <v>12787295</v>
      </c>
      <c r="G126" s="49">
        <v>55714958</v>
      </c>
      <c r="H126" s="49">
        <v>9746932</v>
      </c>
      <c r="I126" s="49">
        <v>1093814</v>
      </c>
      <c r="J126" s="49">
        <v>28941579</v>
      </c>
    </row>
    <row r="127" spans="1:10" x14ac:dyDescent="0.25">
      <c r="A127" t="str">
        <f t="shared" si="2"/>
        <v>385620</v>
      </c>
      <c r="B127" t="s">
        <v>715</v>
      </c>
      <c r="C127" s="49">
        <v>17495933</v>
      </c>
      <c r="E127" s="49">
        <v>12681219</v>
      </c>
      <c r="G127" s="49">
        <v>14620309</v>
      </c>
      <c r="H127" s="49">
        <v>2884016</v>
      </c>
      <c r="I127" s="49">
        <v>7959</v>
      </c>
      <c r="J127" s="49">
        <v>10683135</v>
      </c>
    </row>
    <row r="128" spans="1:10" x14ac:dyDescent="0.25">
      <c r="A128" t="str">
        <f t="shared" si="2"/>
        <v>363766</v>
      </c>
      <c r="B128" t="s">
        <v>672</v>
      </c>
      <c r="C128" s="49">
        <v>129306224</v>
      </c>
      <c r="E128" s="49">
        <v>12245200</v>
      </c>
      <c r="G128" s="49">
        <v>95069856</v>
      </c>
      <c r="H128" s="49">
        <v>15571068</v>
      </c>
      <c r="I128" s="49">
        <v>829933</v>
      </c>
      <c r="J128" s="49">
        <v>4732101</v>
      </c>
    </row>
    <row r="129" spans="1:10" x14ac:dyDescent="0.25">
      <c r="A129" t="str">
        <f t="shared" si="2"/>
        <v>416428</v>
      </c>
      <c r="B129" t="s">
        <v>822</v>
      </c>
      <c r="C129" s="49">
        <v>36680360</v>
      </c>
      <c r="E129" s="49">
        <v>11933857</v>
      </c>
      <c r="G129" s="49">
        <v>1547547</v>
      </c>
      <c r="H129" s="49">
        <v>11229114</v>
      </c>
      <c r="I129" s="49">
        <v>0</v>
      </c>
      <c r="J129" s="49">
        <v>7092213</v>
      </c>
    </row>
    <row r="130" spans="1:10" x14ac:dyDescent="0.25">
      <c r="A130" t="str">
        <f t="shared" si="2"/>
        <v>356476</v>
      </c>
      <c r="B130" t="s">
        <v>639</v>
      </c>
      <c r="C130" s="49">
        <v>65382320</v>
      </c>
      <c r="E130" s="49">
        <v>11808283</v>
      </c>
      <c r="G130" s="49">
        <v>57052143</v>
      </c>
      <c r="H130" s="49">
        <v>3602078</v>
      </c>
      <c r="I130" s="49">
        <v>0</v>
      </c>
      <c r="J130" s="49">
        <v>862665</v>
      </c>
    </row>
    <row r="131" spans="1:10" x14ac:dyDescent="0.25">
      <c r="A131" t="str">
        <f t="shared" si="2"/>
        <v>314218</v>
      </c>
      <c r="B131" t="s">
        <v>374</v>
      </c>
      <c r="C131" s="49">
        <v>334014841</v>
      </c>
      <c r="E131" s="49">
        <v>11688304</v>
      </c>
      <c r="G131" s="49">
        <v>289450482</v>
      </c>
      <c r="H131" s="49">
        <v>34710614</v>
      </c>
      <c r="I131" s="49">
        <v>12490731</v>
      </c>
      <c r="J131" s="49">
        <v>46863075</v>
      </c>
    </row>
    <row r="132" spans="1:10" x14ac:dyDescent="0.25">
      <c r="A132" t="str">
        <f t="shared" si="2"/>
        <v>370070</v>
      </c>
      <c r="B132" t="s">
        <v>47</v>
      </c>
      <c r="C132" s="49">
        <v>201287254</v>
      </c>
      <c r="E132" s="49">
        <v>11609020</v>
      </c>
      <c r="G132" s="49">
        <v>178456978</v>
      </c>
      <c r="H132" s="49">
        <v>16284801</v>
      </c>
      <c r="I132" s="49">
        <v>1452479</v>
      </c>
      <c r="J132" s="49">
        <v>25007891</v>
      </c>
    </row>
    <row r="133" spans="1:10" x14ac:dyDescent="0.25">
      <c r="A133" t="str">
        <f t="shared" si="2"/>
        <v>304883</v>
      </c>
      <c r="B133" t="s">
        <v>7</v>
      </c>
      <c r="C133" s="49">
        <v>92628177</v>
      </c>
      <c r="E133" s="49">
        <v>11303928</v>
      </c>
      <c r="G133" s="49">
        <v>85002202</v>
      </c>
      <c r="H133" s="49">
        <v>9098346</v>
      </c>
      <c r="I133" s="49">
        <v>137280</v>
      </c>
      <c r="J133" s="49">
        <v>9244011</v>
      </c>
    </row>
    <row r="134" spans="1:10" x14ac:dyDescent="0.25">
      <c r="A134" t="str">
        <f t="shared" si="2"/>
        <v>346926</v>
      </c>
      <c r="B134" t="s">
        <v>578</v>
      </c>
      <c r="C134" s="49">
        <v>417455944</v>
      </c>
      <c r="E134" s="49">
        <v>11283375</v>
      </c>
      <c r="G134" s="49">
        <v>484850548</v>
      </c>
      <c r="H134" s="49">
        <v>45166311</v>
      </c>
      <c r="I134" s="49">
        <v>0</v>
      </c>
      <c r="J134" s="49">
        <v>32265404</v>
      </c>
    </row>
    <row r="135" spans="1:10" x14ac:dyDescent="0.25">
      <c r="A135" t="str">
        <f t="shared" si="2"/>
        <v>333808</v>
      </c>
      <c r="B135" t="s">
        <v>495</v>
      </c>
      <c r="C135" s="49">
        <v>21250723</v>
      </c>
      <c r="E135" s="49">
        <v>11244946</v>
      </c>
      <c r="G135" s="49">
        <v>20509134</v>
      </c>
      <c r="H135" s="49">
        <v>6359065</v>
      </c>
      <c r="I135" s="49">
        <v>63458</v>
      </c>
      <c r="J135" s="49">
        <v>6955768</v>
      </c>
    </row>
    <row r="136" spans="1:10" x14ac:dyDescent="0.25">
      <c r="A136" t="str">
        <f t="shared" ref="A136:A199" si="3">LEFT(B136,6)</f>
        <v>358088</v>
      </c>
      <c r="B136" t="s">
        <v>647</v>
      </c>
      <c r="C136" s="49">
        <v>100682348</v>
      </c>
      <c r="E136" s="49">
        <v>11151447</v>
      </c>
      <c r="G136" s="49">
        <v>88279126</v>
      </c>
      <c r="H136" s="49">
        <v>11076436</v>
      </c>
      <c r="I136" s="49">
        <v>878073</v>
      </c>
      <c r="J136" s="49">
        <v>14695678</v>
      </c>
    </row>
    <row r="137" spans="1:10" x14ac:dyDescent="0.25">
      <c r="A137" t="str">
        <f t="shared" si="3"/>
        <v>356123</v>
      </c>
      <c r="B137" t="s">
        <v>637</v>
      </c>
      <c r="C137" s="49">
        <v>81399564</v>
      </c>
      <c r="E137" s="49">
        <v>11082659</v>
      </c>
      <c r="G137" s="49">
        <v>69342761</v>
      </c>
      <c r="H137" s="49">
        <v>9833520</v>
      </c>
      <c r="I137" s="49">
        <v>835037</v>
      </c>
      <c r="J137" s="49">
        <v>24756532</v>
      </c>
    </row>
    <row r="138" spans="1:10" x14ac:dyDescent="0.25">
      <c r="A138" t="str">
        <f t="shared" si="3"/>
        <v>359289</v>
      </c>
      <c r="B138" t="s">
        <v>655</v>
      </c>
      <c r="C138" s="49">
        <v>77980220</v>
      </c>
      <c r="E138" s="49">
        <v>10956186</v>
      </c>
      <c r="G138" s="49">
        <v>68706690</v>
      </c>
      <c r="H138" s="49">
        <v>8980933</v>
      </c>
      <c r="I138" s="49">
        <v>841562</v>
      </c>
      <c r="J138" s="49">
        <v>6716402</v>
      </c>
    </row>
    <row r="139" spans="1:10" x14ac:dyDescent="0.25">
      <c r="A139" t="str">
        <f t="shared" si="3"/>
        <v>305472</v>
      </c>
      <c r="B139" t="s">
        <v>320</v>
      </c>
      <c r="C139" s="49">
        <v>37116552</v>
      </c>
      <c r="E139" s="49">
        <v>10924671</v>
      </c>
      <c r="G139" s="49">
        <v>27899668</v>
      </c>
      <c r="H139" s="49">
        <v>7780106</v>
      </c>
      <c r="I139" s="49">
        <v>710056</v>
      </c>
      <c r="J139" s="49">
        <v>12538686</v>
      </c>
    </row>
    <row r="140" spans="1:10" x14ac:dyDescent="0.25">
      <c r="A140" t="str">
        <f t="shared" si="3"/>
        <v>341941</v>
      </c>
      <c r="B140" t="s">
        <v>100</v>
      </c>
      <c r="C140" s="49">
        <v>11653222</v>
      </c>
      <c r="E140" s="49">
        <v>10819617</v>
      </c>
      <c r="G140" s="49">
        <v>8092356</v>
      </c>
      <c r="H140" s="49">
        <v>1099570</v>
      </c>
      <c r="I140" s="49">
        <v>0</v>
      </c>
      <c r="J140" s="49">
        <v>12770694</v>
      </c>
    </row>
    <row r="141" spans="1:10" x14ac:dyDescent="0.25">
      <c r="A141" t="str">
        <f t="shared" si="3"/>
        <v>349712</v>
      </c>
      <c r="B141" t="s">
        <v>594</v>
      </c>
      <c r="C141" s="49">
        <v>126399254</v>
      </c>
      <c r="E141" s="49">
        <v>10711303</v>
      </c>
      <c r="G141" s="49">
        <v>93713968</v>
      </c>
      <c r="H141" s="49">
        <v>15617049</v>
      </c>
      <c r="I141" s="49">
        <v>885629</v>
      </c>
      <c r="J141" s="49">
        <v>18213142</v>
      </c>
    </row>
    <row r="142" spans="1:10" x14ac:dyDescent="0.25">
      <c r="A142" t="str">
        <f t="shared" si="3"/>
        <v>328294</v>
      </c>
      <c r="B142" t="s">
        <v>471</v>
      </c>
      <c r="C142" s="49">
        <v>44260900</v>
      </c>
      <c r="E142" s="49">
        <v>10534635</v>
      </c>
      <c r="G142" s="49">
        <v>47296640</v>
      </c>
      <c r="H142" s="49">
        <v>10002667</v>
      </c>
      <c r="I142" s="49">
        <v>1040828</v>
      </c>
      <c r="J142" s="49">
        <v>7882714</v>
      </c>
    </row>
    <row r="143" spans="1:10" x14ac:dyDescent="0.25">
      <c r="A143" t="str">
        <f t="shared" si="3"/>
        <v>364312</v>
      </c>
      <c r="B143" t="s">
        <v>675</v>
      </c>
      <c r="C143" s="49">
        <v>161433020</v>
      </c>
      <c r="E143" s="49">
        <v>10521583</v>
      </c>
      <c r="G143" s="49">
        <v>132325758</v>
      </c>
      <c r="H143" s="49">
        <v>16838761</v>
      </c>
      <c r="I143" s="49">
        <v>488165</v>
      </c>
      <c r="J143" s="49">
        <v>23595315</v>
      </c>
    </row>
    <row r="144" spans="1:10" x14ac:dyDescent="0.25">
      <c r="A144" t="str">
        <f t="shared" si="3"/>
        <v>348082</v>
      </c>
      <c r="B144" t="s">
        <v>583</v>
      </c>
      <c r="C144" s="49">
        <v>108802649</v>
      </c>
      <c r="E144" s="49">
        <v>10498937</v>
      </c>
      <c r="G144" s="49">
        <v>97987356</v>
      </c>
      <c r="H144" s="49">
        <v>9992010</v>
      </c>
      <c r="I144" s="49">
        <v>71014</v>
      </c>
      <c r="J144" s="49">
        <v>8770054</v>
      </c>
    </row>
    <row r="145" spans="1:10" x14ac:dyDescent="0.25">
      <c r="A145" t="str">
        <f t="shared" si="3"/>
        <v>336106</v>
      </c>
      <c r="B145" t="s">
        <v>514</v>
      </c>
      <c r="C145" s="49">
        <v>146891860</v>
      </c>
      <c r="E145" s="49">
        <v>10358465</v>
      </c>
      <c r="G145" s="49">
        <v>128025478</v>
      </c>
      <c r="H145" s="49">
        <v>24158342</v>
      </c>
      <c r="I145" s="49">
        <v>206025</v>
      </c>
      <c r="J145" s="49">
        <v>10850043</v>
      </c>
    </row>
    <row r="146" spans="1:10" x14ac:dyDescent="0.25">
      <c r="A146" t="str">
        <f t="shared" si="3"/>
        <v>329355</v>
      </c>
      <c r="B146" t="s">
        <v>478</v>
      </c>
      <c r="C146" s="49">
        <v>20613831</v>
      </c>
      <c r="E146" s="49">
        <v>10195058</v>
      </c>
      <c r="G146" s="49">
        <v>14740670</v>
      </c>
      <c r="H146" s="49">
        <v>1252558</v>
      </c>
      <c r="I146" s="49">
        <v>219921</v>
      </c>
      <c r="J146" s="49">
        <v>14990488</v>
      </c>
    </row>
    <row r="147" spans="1:10" x14ac:dyDescent="0.25">
      <c r="A147" t="str">
        <f t="shared" si="3"/>
        <v>344729</v>
      </c>
      <c r="B147" t="s">
        <v>562</v>
      </c>
      <c r="C147" s="49">
        <v>54805067</v>
      </c>
      <c r="E147" s="49">
        <v>10017539</v>
      </c>
      <c r="G147" s="49">
        <v>41331883</v>
      </c>
      <c r="H147" s="49">
        <v>6439731</v>
      </c>
      <c r="I147" s="49">
        <v>494026</v>
      </c>
      <c r="J147" s="49">
        <v>10060377</v>
      </c>
    </row>
    <row r="148" spans="1:10" x14ac:dyDescent="0.25">
      <c r="A148" t="str">
        <f t="shared" si="3"/>
        <v>334561</v>
      </c>
      <c r="B148" t="s">
        <v>501</v>
      </c>
      <c r="C148" s="49">
        <v>277148161</v>
      </c>
      <c r="E148" s="49">
        <v>9963838</v>
      </c>
      <c r="G148" s="49">
        <v>272411612</v>
      </c>
      <c r="H148" s="49">
        <v>22477441</v>
      </c>
      <c r="I148" s="49">
        <v>3503605</v>
      </c>
      <c r="J148" s="49">
        <v>13701965</v>
      </c>
    </row>
    <row r="149" spans="1:10" x14ac:dyDescent="0.25">
      <c r="A149" t="str">
        <f t="shared" si="3"/>
        <v>319384</v>
      </c>
      <c r="B149" t="s">
        <v>409</v>
      </c>
      <c r="C149" s="49">
        <v>71037022</v>
      </c>
      <c r="E149" s="49">
        <v>9914288</v>
      </c>
      <c r="G149" s="49">
        <v>62062469</v>
      </c>
      <c r="H149" s="49">
        <v>7375777</v>
      </c>
      <c r="I149" s="49">
        <v>139910</v>
      </c>
      <c r="J149" s="49">
        <v>3383294</v>
      </c>
    </row>
    <row r="150" spans="1:10" x14ac:dyDescent="0.25">
      <c r="A150" t="str">
        <f t="shared" si="3"/>
        <v>335215</v>
      </c>
      <c r="B150" t="s">
        <v>504</v>
      </c>
      <c r="C150" s="49">
        <v>59430947</v>
      </c>
      <c r="E150" s="49">
        <v>9905416</v>
      </c>
      <c r="G150" s="49">
        <v>54383413</v>
      </c>
      <c r="H150" s="49">
        <v>8106459</v>
      </c>
      <c r="I150" s="49">
        <v>158376</v>
      </c>
      <c r="J150" s="49">
        <v>7017725</v>
      </c>
    </row>
    <row r="151" spans="1:10" x14ac:dyDescent="0.25">
      <c r="A151" t="str">
        <f t="shared" si="3"/>
        <v>326861</v>
      </c>
      <c r="B151" t="s">
        <v>461</v>
      </c>
      <c r="C151" s="49">
        <v>227539036</v>
      </c>
      <c r="E151" s="49">
        <v>9904396</v>
      </c>
      <c r="G151" s="49">
        <v>146450220</v>
      </c>
      <c r="H151" s="49">
        <v>61558922</v>
      </c>
      <c r="I151" s="49">
        <v>4074670</v>
      </c>
      <c r="J151" s="49">
        <v>8874270</v>
      </c>
    </row>
    <row r="152" spans="1:10" x14ac:dyDescent="0.25">
      <c r="A152" t="str">
        <f t="shared" si="3"/>
        <v>364860</v>
      </c>
      <c r="B152" t="s">
        <v>678</v>
      </c>
      <c r="C152" s="49">
        <v>70007156</v>
      </c>
      <c r="E152" s="49">
        <v>9822590</v>
      </c>
      <c r="G152" s="49">
        <v>60666512</v>
      </c>
      <c r="H152" s="49">
        <v>8313789</v>
      </c>
      <c r="I152" s="49">
        <v>891811</v>
      </c>
      <c r="J152" s="49">
        <v>9378299</v>
      </c>
    </row>
    <row r="153" spans="1:10" x14ac:dyDescent="0.25">
      <c r="A153" t="str">
        <f t="shared" si="3"/>
        <v>367095</v>
      </c>
      <c r="B153" t="s">
        <v>687</v>
      </c>
      <c r="C153" s="49">
        <v>143608868</v>
      </c>
      <c r="E153" s="49">
        <v>9590571</v>
      </c>
      <c r="G153" s="49">
        <v>87545158</v>
      </c>
      <c r="H153" s="49">
        <v>37542042</v>
      </c>
      <c r="I153" s="49">
        <v>4674368</v>
      </c>
      <c r="J153" s="49">
        <v>18043678</v>
      </c>
    </row>
    <row r="154" spans="1:10" x14ac:dyDescent="0.25">
      <c r="A154" t="str">
        <f t="shared" si="3"/>
        <v>331651</v>
      </c>
      <c r="B154" t="s">
        <v>490</v>
      </c>
      <c r="C154" s="49">
        <v>37259034</v>
      </c>
      <c r="E154" s="49">
        <v>9557331</v>
      </c>
      <c r="G154" s="49">
        <v>25610042</v>
      </c>
      <c r="H154" s="49">
        <v>4534272</v>
      </c>
      <c r="I154" s="49">
        <v>150718</v>
      </c>
      <c r="J154" s="49">
        <v>10779840</v>
      </c>
    </row>
    <row r="155" spans="1:10" x14ac:dyDescent="0.25">
      <c r="A155" t="str">
        <f t="shared" si="3"/>
        <v>342611</v>
      </c>
      <c r="B155" t="s">
        <v>21</v>
      </c>
      <c r="C155" s="49">
        <v>53358080</v>
      </c>
      <c r="E155" s="49">
        <v>9551858</v>
      </c>
      <c r="G155" s="49">
        <v>66170932</v>
      </c>
      <c r="H155" s="49">
        <v>13259319</v>
      </c>
      <c r="I155" s="49">
        <v>0</v>
      </c>
      <c r="J155" s="49">
        <v>62694433</v>
      </c>
    </row>
    <row r="156" spans="1:10" x14ac:dyDescent="0.25">
      <c r="A156" t="str">
        <f t="shared" si="3"/>
        <v>384577</v>
      </c>
      <c r="B156" t="s">
        <v>712</v>
      </c>
      <c r="C156" s="49">
        <v>245913940</v>
      </c>
      <c r="E156" s="49">
        <v>9393888</v>
      </c>
      <c r="G156" s="49">
        <v>198443501</v>
      </c>
      <c r="H156" s="49">
        <v>34174522</v>
      </c>
      <c r="I156" s="49">
        <v>4887551</v>
      </c>
      <c r="J156" s="49">
        <v>13607110</v>
      </c>
    </row>
    <row r="157" spans="1:10" x14ac:dyDescent="0.25">
      <c r="A157" t="str">
        <f t="shared" si="3"/>
        <v>300136</v>
      </c>
      <c r="B157" t="s">
        <v>290</v>
      </c>
      <c r="C157" s="49">
        <v>47075498</v>
      </c>
      <c r="E157" s="49">
        <v>9376140</v>
      </c>
      <c r="G157" s="49">
        <v>40837683</v>
      </c>
      <c r="H157" s="49">
        <v>7996975</v>
      </c>
      <c r="I157" s="49">
        <v>316586</v>
      </c>
      <c r="J157" s="49">
        <v>12496129</v>
      </c>
    </row>
    <row r="158" spans="1:10" x14ac:dyDescent="0.25">
      <c r="A158" t="str">
        <f t="shared" si="3"/>
        <v>352683</v>
      </c>
      <c r="B158" t="s">
        <v>612</v>
      </c>
      <c r="C158" s="49">
        <v>121318296</v>
      </c>
      <c r="E158" s="49">
        <v>9201887</v>
      </c>
      <c r="G158" s="49">
        <v>96606858</v>
      </c>
      <c r="H158" s="49">
        <v>12453176</v>
      </c>
      <c r="I158" s="49">
        <v>279408</v>
      </c>
      <c r="J158" s="49">
        <v>19337847</v>
      </c>
    </row>
    <row r="159" spans="1:10" x14ac:dyDescent="0.25">
      <c r="A159" t="str">
        <f t="shared" si="3"/>
        <v>371254</v>
      </c>
      <c r="B159" t="s">
        <v>700</v>
      </c>
      <c r="C159" s="49">
        <v>339441839</v>
      </c>
      <c r="E159" s="49">
        <v>9029768</v>
      </c>
      <c r="G159" s="49">
        <v>328979003</v>
      </c>
      <c r="H159" s="49">
        <v>34051621</v>
      </c>
      <c r="I159" s="49">
        <v>1149268</v>
      </c>
      <c r="J159" s="49">
        <v>15852257</v>
      </c>
    </row>
    <row r="160" spans="1:10" x14ac:dyDescent="0.25">
      <c r="A160" t="str">
        <f t="shared" si="3"/>
        <v>422053</v>
      </c>
      <c r="B160" t="s">
        <v>916</v>
      </c>
      <c r="C160" s="49">
        <v>1032685</v>
      </c>
      <c r="E160" s="49">
        <v>9017639</v>
      </c>
      <c r="G160" s="49">
        <v>597708</v>
      </c>
      <c r="H160" s="49">
        <v>6281251</v>
      </c>
      <c r="I160" s="49">
        <v>0</v>
      </c>
      <c r="J160" s="49">
        <v>3743891</v>
      </c>
    </row>
    <row r="161" spans="1:10" x14ac:dyDescent="0.25">
      <c r="A161" t="str">
        <f t="shared" si="3"/>
        <v>346276</v>
      </c>
      <c r="B161" t="s">
        <v>573</v>
      </c>
      <c r="C161" s="49">
        <v>103308052</v>
      </c>
      <c r="E161" s="49">
        <v>9001443</v>
      </c>
      <c r="G161" s="49">
        <v>89923261</v>
      </c>
      <c r="H161" s="49">
        <v>10254787</v>
      </c>
      <c r="I161" s="49">
        <v>781884</v>
      </c>
      <c r="J161" s="49">
        <v>14269732</v>
      </c>
    </row>
    <row r="162" spans="1:10" x14ac:dyDescent="0.25">
      <c r="A162" t="str">
        <f t="shared" si="3"/>
        <v>333051</v>
      </c>
      <c r="B162" t="s">
        <v>493</v>
      </c>
      <c r="C162" s="49">
        <v>145116969</v>
      </c>
      <c r="E162" s="49">
        <v>8960551</v>
      </c>
      <c r="G162" s="49">
        <v>119105566</v>
      </c>
      <c r="H162" s="49">
        <v>18894964</v>
      </c>
      <c r="I162" s="49">
        <v>3678138</v>
      </c>
      <c r="J162" s="49">
        <v>24652006</v>
      </c>
    </row>
    <row r="163" spans="1:10" x14ac:dyDescent="0.25">
      <c r="A163" t="str">
        <f t="shared" si="3"/>
        <v>307319</v>
      </c>
      <c r="B163" t="s">
        <v>333</v>
      </c>
      <c r="C163" s="49">
        <v>105048654</v>
      </c>
      <c r="E163" s="49">
        <v>8934466</v>
      </c>
      <c r="G163" s="49">
        <v>100455699</v>
      </c>
      <c r="H163" s="49">
        <v>10898612</v>
      </c>
      <c r="I163" s="49">
        <v>0</v>
      </c>
      <c r="J163" s="49">
        <v>9623217</v>
      </c>
    </row>
    <row r="164" spans="1:10" x14ac:dyDescent="0.25">
      <c r="A164" t="str">
        <f t="shared" si="3"/>
        <v>417173</v>
      </c>
      <c r="B164" t="s">
        <v>992</v>
      </c>
      <c r="C164" s="49">
        <v>510992323</v>
      </c>
      <c r="E164" s="49">
        <v>8896033</v>
      </c>
      <c r="G164" s="49">
        <v>0</v>
      </c>
      <c r="H164" s="49">
        <v>172587773</v>
      </c>
      <c r="I164" s="49">
        <v>2038911</v>
      </c>
      <c r="J164" s="49">
        <v>124420717</v>
      </c>
    </row>
    <row r="165" spans="1:10" x14ac:dyDescent="0.25">
      <c r="A165" t="str">
        <f t="shared" si="3"/>
        <v>355097</v>
      </c>
      <c r="B165" t="s">
        <v>632</v>
      </c>
      <c r="C165" s="49">
        <v>341214525</v>
      </c>
      <c r="E165" s="49">
        <v>8842671</v>
      </c>
      <c r="G165" s="49">
        <v>350589899</v>
      </c>
      <c r="H165" s="49">
        <v>21057245</v>
      </c>
      <c r="I165" s="49">
        <v>4794249</v>
      </c>
      <c r="J165" s="49">
        <v>16534441</v>
      </c>
    </row>
    <row r="166" spans="1:10" x14ac:dyDescent="0.25">
      <c r="A166" t="str">
        <f t="shared" si="3"/>
        <v>344397</v>
      </c>
      <c r="B166" t="s">
        <v>25</v>
      </c>
      <c r="C166" s="49">
        <v>202823867</v>
      </c>
      <c r="E166" s="49">
        <v>8832435</v>
      </c>
      <c r="G166" s="49">
        <v>167988787</v>
      </c>
      <c r="H166" s="49">
        <v>28706410</v>
      </c>
      <c r="I166" s="49">
        <v>2710047</v>
      </c>
      <c r="J166" s="49">
        <v>4159980</v>
      </c>
    </row>
    <row r="167" spans="1:10" x14ac:dyDescent="0.25">
      <c r="A167" t="str">
        <f t="shared" si="3"/>
        <v>421731</v>
      </c>
      <c r="B167" t="s">
        <v>171</v>
      </c>
      <c r="C167" s="49">
        <v>8261861</v>
      </c>
      <c r="E167" s="49">
        <v>8808743</v>
      </c>
      <c r="G167" s="49">
        <v>5953377</v>
      </c>
      <c r="H167" s="49">
        <v>564929</v>
      </c>
      <c r="I167" s="49">
        <v>695427</v>
      </c>
      <c r="J167" s="49">
        <v>9708692</v>
      </c>
    </row>
    <row r="168" spans="1:10" x14ac:dyDescent="0.25">
      <c r="A168" t="str">
        <f t="shared" si="3"/>
        <v>314781</v>
      </c>
      <c r="B168" t="s">
        <v>381</v>
      </c>
      <c r="C168" s="49">
        <v>14219813</v>
      </c>
      <c r="E168" s="49">
        <v>8776663</v>
      </c>
      <c r="G168" s="49">
        <v>13577506</v>
      </c>
      <c r="H168" s="49">
        <v>3534745</v>
      </c>
      <c r="I168" s="49">
        <v>0</v>
      </c>
      <c r="J168" s="49">
        <v>6435462</v>
      </c>
    </row>
    <row r="169" spans="1:10" x14ac:dyDescent="0.25">
      <c r="A169" t="str">
        <f t="shared" si="3"/>
        <v>338648</v>
      </c>
      <c r="B169" t="s">
        <v>527</v>
      </c>
      <c r="C169" s="49">
        <v>63980413</v>
      </c>
      <c r="E169" s="49">
        <v>8348915</v>
      </c>
      <c r="G169" s="49">
        <v>59672505</v>
      </c>
      <c r="H169" s="49">
        <v>7066888</v>
      </c>
      <c r="I169" s="49">
        <v>0</v>
      </c>
      <c r="J169" s="49">
        <v>7664399</v>
      </c>
    </row>
    <row r="170" spans="1:10" x14ac:dyDescent="0.25">
      <c r="A170" t="str">
        <f t="shared" si="3"/>
        <v>313751</v>
      </c>
      <c r="B170" t="s">
        <v>948</v>
      </c>
      <c r="C170" s="49">
        <v>25697565</v>
      </c>
      <c r="E170" s="49">
        <v>8264980</v>
      </c>
      <c r="G170" s="49">
        <v>15329446</v>
      </c>
      <c r="H170" s="49">
        <v>5744734</v>
      </c>
      <c r="I170" s="49">
        <v>535975</v>
      </c>
      <c r="J170" s="49">
        <v>8069035</v>
      </c>
    </row>
    <row r="171" spans="1:10" x14ac:dyDescent="0.25">
      <c r="A171" t="str">
        <f t="shared" si="3"/>
        <v>324361</v>
      </c>
      <c r="B171" t="s">
        <v>445</v>
      </c>
      <c r="C171" s="49">
        <v>142232670</v>
      </c>
      <c r="E171" s="49">
        <v>8264655</v>
      </c>
      <c r="G171" s="49">
        <v>105494890</v>
      </c>
      <c r="H171" s="49">
        <v>32679141</v>
      </c>
      <c r="I171" s="49">
        <v>2994</v>
      </c>
      <c r="J171" s="49">
        <v>15775150</v>
      </c>
    </row>
    <row r="172" spans="1:10" x14ac:dyDescent="0.25">
      <c r="A172" t="str">
        <f t="shared" si="3"/>
        <v>326089</v>
      </c>
      <c r="B172" t="s">
        <v>457</v>
      </c>
      <c r="C172" s="49">
        <v>12974044</v>
      </c>
      <c r="E172" s="49">
        <v>8257561</v>
      </c>
      <c r="G172" s="49">
        <v>13381114</v>
      </c>
      <c r="H172" s="49">
        <v>2029408</v>
      </c>
      <c r="I172" s="49">
        <v>86977</v>
      </c>
      <c r="J172" s="49">
        <v>7572823</v>
      </c>
    </row>
    <row r="173" spans="1:10" x14ac:dyDescent="0.25">
      <c r="A173" t="str">
        <f t="shared" si="3"/>
        <v>350249</v>
      </c>
      <c r="B173" t="s">
        <v>597</v>
      </c>
      <c r="C173" s="49">
        <v>148592108</v>
      </c>
      <c r="E173" s="49">
        <v>8208107</v>
      </c>
      <c r="G173" s="49">
        <v>149337383</v>
      </c>
      <c r="H173" s="49">
        <v>13618217</v>
      </c>
      <c r="I173" s="49">
        <v>1112684</v>
      </c>
      <c r="J173" s="49">
        <v>9722724</v>
      </c>
    </row>
    <row r="174" spans="1:10" x14ac:dyDescent="0.25">
      <c r="A174" t="str">
        <f t="shared" si="3"/>
        <v>315478</v>
      </c>
      <c r="B174" t="s">
        <v>383</v>
      </c>
      <c r="C174" s="49">
        <v>684177088</v>
      </c>
      <c r="E174" s="49">
        <v>8199053</v>
      </c>
      <c r="G174" s="49">
        <v>623078551</v>
      </c>
      <c r="H174" s="49">
        <v>32207024</v>
      </c>
      <c r="I174" s="49">
        <v>0</v>
      </c>
      <c r="J174" s="49">
        <v>20240734</v>
      </c>
    </row>
    <row r="175" spans="1:10" x14ac:dyDescent="0.25">
      <c r="A175" t="str">
        <f t="shared" si="3"/>
        <v>311294</v>
      </c>
      <c r="B175" t="s">
        <v>347</v>
      </c>
      <c r="C175" s="49">
        <v>78566420</v>
      </c>
      <c r="E175" s="49">
        <v>8146059</v>
      </c>
      <c r="G175" s="49">
        <v>66287016</v>
      </c>
      <c r="H175" s="49">
        <v>6444376</v>
      </c>
      <c r="I175" s="49">
        <v>116011</v>
      </c>
      <c r="J175" s="49">
        <v>13633446</v>
      </c>
    </row>
    <row r="176" spans="1:10" x14ac:dyDescent="0.25">
      <c r="A176" t="str">
        <f t="shared" si="3"/>
        <v>371106</v>
      </c>
      <c r="B176" t="s">
        <v>699</v>
      </c>
      <c r="C176" s="49">
        <v>87384541</v>
      </c>
      <c r="E176" s="49">
        <v>8137279</v>
      </c>
      <c r="G176" s="49">
        <v>77751494</v>
      </c>
      <c r="H176" s="49">
        <v>11637904</v>
      </c>
      <c r="I176" s="49">
        <v>1773876</v>
      </c>
      <c r="J176" s="49">
        <v>9176371</v>
      </c>
    </row>
    <row r="177" spans="1:10" x14ac:dyDescent="0.25">
      <c r="A177" t="str">
        <f t="shared" si="3"/>
        <v>328073</v>
      </c>
      <c r="B177" t="s">
        <v>470</v>
      </c>
      <c r="C177" s="49">
        <v>24504348</v>
      </c>
      <c r="E177" s="49">
        <v>8100856</v>
      </c>
      <c r="G177" s="49">
        <v>22987614</v>
      </c>
      <c r="H177" s="49">
        <v>3374696</v>
      </c>
      <c r="I177" s="49">
        <v>71472</v>
      </c>
      <c r="J177" s="49">
        <v>8508550</v>
      </c>
    </row>
    <row r="178" spans="1:10" x14ac:dyDescent="0.25">
      <c r="A178" t="str">
        <f t="shared" si="3"/>
        <v>328031</v>
      </c>
      <c r="B178" t="s">
        <v>469</v>
      </c>
      <c r="C178" s="49">
        <v>33908</v>
      </c>
      <c r="E178" s="49">
        <v>8060102</v>
      </c>
      <c r="G178" s="49">
        <v>0</v>
      </c>
      <c r="H178" s="49">
        <v>0</v>
      </c>
      <c r="I178" s="49">
        <v>0</v>
      </c>
      <c r="J178" s="49">
        <v>6963537</v>
      </c>
    </row>
    <row r="179" spans="1:10" x14ac:dyDescent="0.25">
      <c r="A179" t="str">
        <f t="shared" si="3"/>
        <v>417505</v>
      </c>
      <c r="B179" t="s">
        <v>837</v>
      </c>
      <c r="C179" s="49">
        <v>240242682</v>
      </c>
      <c r="E179" s="49">
        <v>7692900</v>
      </c>
      <c r="G179" s="49">
        <v>208858419</v>
      </c>
      <c r="H179" s="49">
        <v>15968155</v>
      </c>
      <c r="I179" s="49">
        <v>0</v>
      </c>
      <c r="J179" s="49">
        <v>10709301</v>
      </c>
    </row>
    <row r="180" spans="1:10" x14ac:dyDescent="0.25">
      <c r="A180" t="str">
        <f t="shared" si="3"/>
        <v>354279</v>
      </c>
      <c r="B180" t="s">
        <v>622</v>
      </c>
      <c r="C180" s="49">
        <v>36853138</v>
      </c>
      <c r="E180" s="49">
        <v>7629965</v>
      </c>
      <c r="G180" s="49">
        <v>31376287</v>
      </c>
      <c r="H180" s="49">
        <v>4695176</v>
      </c>
      <c r="I180" s="49">
        <v>96034</v>
      </c>
      <c r="J180" s="49">
        <v>8751603</v>
      </c>
    </row>
    <row r="181" spans="1:10" x14ac:dyDescent="0.25">
      <c r="A181" t="str">
        <f t="shared" si="3"/>
        <v>368148</v>
      </c>
      <c r="B181" t="s">
        <v>689</v>
      </c>
      <c r="C181" s="49">
        <v>25652168</v>
      </c>
      <c r="E181" s="49">
        <v>7564689</v>
      </c>
      <c r="G181" s="49">
        <v>24152367</v>
      </c>
      <c r="H181" s="49">
        <v>4274921</v>
      </c>
      <c r="I181" s="49">
        <v>104685</v>
      </c>
      <c r="J181" s="49">
        <v>4878656</v>
      </c>
    </row>
    <row r="182" spans="1:10" x14ac:dyDescent="0.25">
      <c r="A182" t="str">
        <f t="shared" si="3"/>
        <v>416568</v>
      </c>
      <c r="B182" t="s">
        <v>824</v>
      </c>
      <c r="C182" s="49">
        <v>55143861</v>
      </c>
      <c r="E182" s="49">
        <v>7433734</v>
      </c>
      <c r="G182" s="49">
        <v>53162137</v>
      </c>
      <c r="H182" s="49">
        <v>6433602</v>
      </c>
      <c r="I182" s="49">
        <v>0</v>
      </c>
      <c r="J182" s="49">
        <v>2939603</v>
      </c>
    </row>
    <row r="183" spans="1:10" x14ac:dyDescent="0.25">
      <c r="A183" t="str">
        <f t="shared" si="3"/>
        <v>358282</v>
      </c>
      <c r="B183" t="s">
        <v>650</v>
      </c>
      <c r="C183" s="49">
        <v>17431810</v>
      </c>
      <c r="E183" s="49">
        <v>7213470</v>
      </c>
      <c r="G183" s="49">
        <v>14443660</v>
      </c>
      <c r="H183" s="49">
        <v>2665588</v>
      </c>
      <c r="I183" s="49">
        <v>180173</v>
      </c>
      <c r="J183" s="49">
        <v>6658431</v>
      </c>
    </row>
    <row r="184" spans="1:10" x14ac:dyDescent="0.25">
      <c r="A184" t="str">
        <f t="shared" si="3"/>
        <v>361941</v>
      </c>
      <c r="B184" t="s">
        <v>666</v>
      </c>
      <c r="C184" s="49">
        <v>43525371</v>
      </c>
      <c r="E184" s="49">
        <v>7180747</v>
      </c>
      <c r="G184" s="49">
        <v>34542619</v>
      </c>
      <c r="H184" s="49">
        <v>5130276</v>
      </c>
      <c r="I184" s="49">
        <v>203432</v>
      </c>
      <c r="J184" s="49">
        <v>7832490</v>
      </c>
    </row>
    <row r="185" spans="1:10" x14ac:dyDescent="0.25">
      <c r="A185" t="str">
        <f t="shared" si="3"/>
        <v>306762</v>
      </c>
      <c r="B185" t="s">
        <v>330</v>
      </c>
      <c r="C185" s="49">
        <v>75966765</v>
      </c>
      <c r="E185" s="49">
        <v>6843621</v>
      </c>
      <c r="G185" s="49">
        <v>64065967</v>
      </c>
      <c r="H185" s="49">
        <v>9672713</v>
      </c>
      <c r="I185" s="49">
        <v>296128</v>
      </c>
      <c r="J185" s="49">
        <v>10835033</v>
      </c>
    </row>
    <row r="186" spans="1:10" x14ac:dyDescent="0.25">
      <c r="A186" t="str">
        <f t="shared" si="3"/>
        <v>350494</v>
      </c>
      <c r="B186" t="s">
        <v>962</v>
      </c>
      <c r="C186" s="49">
        <v>51882751</v>
      </c>
      <c r="E186" s="49">
        <v>6738489</v>
      </c>
      <c r="G186" s="49">
        <v>28456235</v>
      </c>
      <c r="H186" s="49">
        <v>17339793</v>
      </c>
      <c r="I186" s="49">
        <v>1315327</v>
      </c>
      <c r="J186" s="49">
        <v>6260892</v>
      </c>
    </row>
    <row r="187" spans="1:10" x14ac:dyDescent="0.25">
      <c r="A187" t="str">
        <f t="shared" si="3"/>
        <v>370088</v>
      </c>
      <c r="B187" t="s">
        <v>696</v>
      </c>
      <c r="C187" s="49">
        <v>27560106</v>
      </c>
      <c r="E187" s="49">
        <v>6723157</v>
      </c>
      <c r="G187" s="49">
        <v>19454600</v>
      </c>
      <c r="H187" s="49">
        <v>5737834</v>
      </c>
      <c r="I187" s="49">
        <v>461457</v>
      </c>
      <c r="J187" s="49">
        <v>6684639</v>
      </c>
    </row>
    <row r="188" spans="1:10" x14ac:dyDescent="0.25">
      <c r="A188" t="str">
        <f t="shared" si="3"/>
        <v>344362</v>
      </c>
      <c r="B188" t="s">
        <v>560</v>
      </c>
      <c r="C188" s="49">
        <v>110083754</v>
      </c>
      <c r="E188" s="49">
        <v>6699716</v>
      </c>
      <c r="G188" s="49">
        <v>97246419</v>
      </c>
      <c r="H188" s="49">
        <v>7133490</v>
      </c>
      <c r="I188" s="49">
        <v>236626</v>
      </c>
      <c r="J188" s="49">
        <v>9915240</v>
      </c>
    </row>
    <row r="189" spans="1:10" x14ac:dyDescent="0.25">
      <c r="A189" t="str">
        <f t="shared" si="3"/>
        <v>311715</v>
      </c>
      <c r="B189" t="s">
        <v>354</v>
      </c>
      <c r="C189" s="49">
        <v>65255905</v>
      </c>
      <c r="E189" s="49">
        <v>6213758</v>
      </c>
      <c r="G189" s="49">
        <v>51338794</v>
      </c>
      <c r="H189" s="49">
        <v>9665483</v>
      </c>
      <c r="I189" s="49">
        <v>342728</v>
      </c>
      <c r="J189" s="49">
        <v>7813911</v>
      </c>
    </row>
    <row r="190" spans="1:10" x14ac:dyDescent="0.25">
      <c r="A190" t="str">
        <f t="shared" si="3"/>
        <v>312347</v>
      </c>
      <c r="B190" t="s">
        <v>360</v>
      </c>
      <c r="C190" s="49">
        <v>71587239</v>
      </c>
      <c r="E190" s="49">
        <v>6142259</v>
      </c>
      <c r="G190" s="49">
        <v>61849476</v>
      </c>
      <c r="H190" s="49">
        <v>10846792</v>
      </c>
      <c r="I190" s="49">
        <v>571898</v>
      </c>
      <c r="J190" s="49">
        <v>6827219</v>
      </c>
    </row>
    <row r="191" spans="1:10" x14ac:dyDescent="0.25">
      <c r="A191" t="str">
        <f t="shared" si="3"/>
        <v>348180</v>
      </c>
      <c r="B191" t="s">
        <v>584</v>
      </c>
      <c r="C191" s="49">
        <v>112928735</v>
      </c>
      <c r="E191" s="49">
        <v>6124019</v>
      </c>
      <c r="G191" s="49">
        <v>82435955</v>
      </c>
      <c r="H191" s="49">
        <v>17755268</v>
      </c>
      <c r="I191" s="49">
        <v>1106355</v>
      </c>
      <c r="J191" s="49">
        <v>7316345</v>
      </c>
    </row>
    <row r="192" spans="1:10" x14ac:dyDescent="0.25">
      <c r="A192" t="str">
        <f t="shared" si="3"/>
        <v>321958</v>
      </c>
      <c r="B192" t="s">
        <v>429</v>
      </c>
      <c r="C192" s="49">
        <v>176701333</v>
      </c>
      <c r="E192" s="49">
        <v>6065250</v>
      </c>
      <c r="G192" s="49">
        <v>146002498</v>
      </c>
      <c r="H192" s="49">
        <v>30781031</v>
      </c>
      <c r="I192" s="49">
        <v>3800355</v>
      </c>
      <c r="J192" s="49">
        <v>17019069</v>
      </c>
    </row>
    <row r="193" spans="1:10" x14ac:dyDescent="0.25">
      <c r="A193" t="str">
        <f t="shared" si="3"/>
        <v>353698</v>
      </c>
      <c r="B193" t="s">
        <v>618</v>
      </c>
      <c r="C193" s="49">
        <v>9858468</v>
      </c>
      <c r="E193" s="49">
        <v>6048789</v>
      </c>
      <c r="G193" s="49">
        <v>6236618</v>
      </c>
      <c r="H193" s="49">
        <v>2304343</v>
      </c>
      <c r="I193" s="49">
        <v>23472</v>
      </c>
      <c r="J193" s="49">
        <v>5247872</v>
      </c>
    </row>
    <row r="194" spans="1:10" x14ac:dyDescent="0.25">
      <c r="A194" t="str">
        <f t="shared" si="3"/>
        <v>392391</v>
      </c>
      <c r="B194" t="s">
        <v>723</v>
      </c>
      <c r="C194" s="49">
        <v>48096377</v>
      </c>
      <c r="E194" s="49">
        <v>6048787</v>
      </c>
      <c r="G194" s="49">
        <v>46127772</v>
      </c>
      <c r="H194" s="49">
        <v>6362073</v>
      </c>
      <c r="I194" s="49">
        <v>433460</v>
      </c>
      <c r="J194" s="49">
        <v>7839780</v>
      </c>
    </row>
    <row r="195" spans="1:10" x14ac:dyDescent="0.25">
      <c r="A195" t="str">
        <f t="shared" si="3"/>
        <v>339636</v>
      </c>
      <c r="B195" t="s">
        <v>530</v>
      </c>
      <c r="C195" s="49">
        <v>13026592</v>
      </c>
      <c r="E195" s="49">
        <v>5924919</v>
      </c>
      <c r="G195" s="49">
        <v>0</v>
      </c>
      <c r="H195" s="49">
        <v>19139407</v>
      </c>
      <c r="I195" s="49">
        <v>0</v>
      </c>
      <c r="J195" s="49">
        <v>3994825</v>
      </c>
    </row>
    <row r="196" spans="1:10" x14ac:dyDescent="0.25">
      <c r="A196" t="str">
        <f t="shared" si="3"/>
        <v>367397</v>
      </c>
      <c r="B196" t="s">
        <v>688</v>
      </c>
      <c r="C196" s="49">
        <v>117000554</v>
      </c>
      <c r="E196" s="49">
        <v>5778569</v>
      </c>
      <c r="G196" s="49">
        <v>121838064</v>
      </c>
      <c r="H196" s="49">
        <v>13214775</v>
      </c>
      <c r="I196" s="49">
        <v>68680</v>
      </c>
      <c r="J196" s="49">
        <v>9052431</v>
      </c>
    </row>
    <row r="197" spans="1:10" x14ac:dyDescent="0.25">
      <c r="A197" t="str">
        <f t="shared" si="3"/>
        <v>352331</v>
      </c>
      <c r="B197" t="s">
        <v>607</v>
      </c>
      <c r="C197" s="49">
        <v>282037442</v>
      </c>
      <c r="E197" s="49">
        <v>5715867</v>
      </c>
      <c r="G197" s="49">
        <v>438369151</v>
      </c>
      <c r="H197" s="49">
        <v>26565681</v>
      </c>
      <c r="I197" s="49">
        <v>0</v>
      </c>
      <c r="J197" s="49">
        <v>8606069</v>
      </c>
    </row>
    <row r="198" spans="1:10" x14ac:dyDescent="0.25">
      <c r="A198" t="str">
        <f t="shared" si="3"/>
        <v>418021</v>
      </c>
      <c r="B198" t="s">
        <v>845</v>
      </c>
      <c r="C198" s="49">
        <v>161831267</v>
      </c>
      <c r="E198" s="49">
        <v>5698484</v>
      </c>
      <c r="G198" s="49">
        <v>125898711</v>
      </c>
      <c r="H198" s="49">
        <v>29153736</v>
      </c>
      <c r="I198" s="49">
        <v>4375295</v>
      </c>
      <c r="J198" s="49">
        <v>7305733</v>
      </c>
    </row>
    <row r="199" spans="1:10" x14ac:dyDescent="0.25">
      <c r="A199" t="str">
        <f t="shared" si="3"/>
        <v>318388</v>
      </c>
      <c r="B199" t="s">
        <v>404</v>
      </c>
      <c r="C199" s="49">
        <v>58137110</v>
      </c>
      <c r="E199" s="49">
        <v>5642455</v>
      </c>
      <c r="G199" s="49">
        <v>47726458</v>
      </c>
      <c r="H199" s="49">
        <v>7929880</v>
      </c>
      <c r="I199" s="49">
        <v>203772</v>
      </c>
      <c r="J199" s="49">
        <v>4966916</v>
      </c>
    </row>
    <row r="200" spans="1:10" x14ac:dyDescent="0.25">
      <c r="A200" t="str">
        <f t="shared" ref="A200:A263" si="4">LEFT(B200,6)</f>
        <v>357138</v>
      </c>
      <c r="B200" t="s">
        <v>643</v>
      </c>
      <c r="C200" s="49">
        <v>63323541</v>
      </c>
      <c r="E200" s="49">
        <v>5579235</v>
      </c>
      <c r="G200" s="49">
        <v>59112624</v>
      </c>
      <c r="H200" s="49">
        <v>9517292</v>
      </c>
      <c r="I200" s="49">
        <v>0</v>
      </c>
      <c r="J200" s="49">
        <v>2861227</v>
      </c>
    </row>
    <row r="201" spans="1:10" x14ac:dyDescent="0.25">
      <c r="A201" t="str">
        <f t="shared" si="4"/>
        <v>334154</v>
      </c>
      <c r="B201" t="s">
        <v>498</v>
      </c>
      <c r="C201" s="49">
        <v>31973056</v>
      </c>
      <c r="E201" s="49">
        <v>5508166</v>
      </c>
      <c r="G201" s="49">
        <v>27020962</v>
      </c>
      <c r="H201" s="49">
        <v>5661245</v>
      </c>
      <c r="I201" s="49">
        <v>45960</v>
      </c>
      <c r="J201" s="49">
        <v>5079569</v>
      </c>
    </row>
    <row r="202" spans="1:10" x14ac:dyDescent="0.25">
      <c r="A202" t="str">
        <f t="shared" si="4"/>
        <v>304468</v>
      </c>
      <c r="B202" t="s">
        <v>316</v>
      </c>
      <c r="C202" s="49">
        <v>46496702</v>
      </c>
      <c r="E202" s="49">
        <v>5401768</v>
      </c>
      <c r="G202" s="49">
        <v>38350550</v>
      </c>
      <c r="H202" s="49">
        <v>5041498</v>
      </c>
      <c r="I202" s="49">
        <v>645357</v>
      </c>
      <c r="J202" s="49">
        <v>8723830</v>
      </c>
    </row>
    <row r="203" spans="1:10" x14ac:dyDescent="0.25">
      <c r="A203" t="str">
        <f t="shared" si="4"/>
        <v>406708</v>
      </c>
      <c r="B203" t="s">
        <v>745</v>
      </c>
      <c r="C203" s="49">
        <v>865073745</v>
      </c>
      <c r="E203" s="49">
        <v>5381499</v>
      </c>
      <c r="G203" s="49">
        <v>1156454663</v>
      </c>
      <c r="H203" s="49">
        <v>965646</v>
      </c>
      <c r="I203" s="49">
        <v>185920</v>
      </c>
      <c r="J203" s="49">
        <v>7389883</v>
      </c>
    </row>
    <row r="204" spans="1:10" x14ac:dyDescent="0.25">
      <c r="A204" t="str">
        <f t="shared" si="4"/>
        <v>320862</v>
      </c>
      <c r="B204" t="s">
        <v>420</v>
      </c>
      <c r="C204" s="49">
        <v>47722013</v>
      </c>
      <c r="E204" s="49">
        <v>5381358</v>
      </c>
      <c r="G204" s="49">
        <v>41145142</v>
      </c>
      <c r="H204" s="49">
        <v>5822785</v>
      </c>
      <c r="I204" s="49">
        <v>111144</v>
      </c>
      <c r="J204" s="49">
        <v>8414348</v>
      </c>
    </row>
    <row r="205" spans="1:10" x14ac:dyDescent="0.25">
      <c r="A205" t="str">
        <f t="shared" si="4"/>
        <v>337871</v>
      </c>
      <c r="B205" t="s">
        <v>524</v>
      </c>
      <c r="C205" s="49">
        <v>87679411</v>
      </c>
      <c r="E205" s="49">
        <v>5380075</v>
      </c>
      <c r="G205" s="49">
        <v>85504086</v>
      </c>
      <c r="H205" s="49">
        <v>7548069</v>
      </c>
      <c r="I205" s="49">
        <v>40332</v>
      </c>
      <c r="J205" s="49">
        <v>3636933</v>
      </c>
    </row>
    <row r="206" spans="1:10" x14ac:dyDescent="0.25">
      <c r="A206" t="str">
        <f t="shared" si="4"/>
        <v>306754</v>
      </c>
      <c r="B206" t="s">
        <v>329</v>
      </c>
      <c r="C206" s="49">
        <v>18101227</v>
      </c>
      <c r="E206" s="49">
        <v>5321011</v>
      </c>
      <c r="G206" s="49">
        <v>17031293</v>
      </c>
      <c r="H206" s="49">
        <v>3198448</v>
      </c>
      <c r="I206" s="49">
        <v>0</v>
      </c>
      <c r="J206" s="49">
        <v>4898412</v>
      </c>
    </row>
    <row r="207" spans="1:10" x14ac:dyDescent="0.25">
      <c r="A207" t="str">
        <f t="shared" si="4"/>
        <v>320897</v>
      </c>
      <c r="B207" t="s">
        <v>421</v>
      </c>
      <c r="C207" s="49">
        <v>35151334</v>
      </c>
      <c r="E207" s="49">
        <v>5302682</v>
      </c>
      <c r="G207" s="49">
        <v>33714058</v>
      </c>
      <c r="H207" s="49">
        <v>5845617</v>
      </c>
      <c r="I207" s="49">
        <v>336984</v>
      </c>
      <c r="J207" s="49">
        <v>2583193</v>
      </c>
    </row>
    <row r="208" spans="1:10" x14ac:dyDescent="0.25">
      <c r="A208" t="str">
        <f t="shared" si="4"/>
        <v>362140</v>
      </c>
      <c r="B208" t="s">
        <v>667</v>
      </c>
      <c r="C208" s="49">
        <v>73180265</v>
      </c>
      <c r="E208" s="49">
        <v>4999775</v>
      </c>
      <c r="G208" s="49">
        <v>35671305</v>
      </c>
      <c r="H208" s="49">
        <v>8884887</v>
      </c>
      <c r="I208" s="49">
        <v>1086916</v>
      </c>
      <c r="J208" s="49">
        <v>29600970</v>
      </c>
    </row>
    <row r="209" spans="1:10" x14ac:dyDescent="0.25">
      <c r="A209" t="str">
        <f t="shared" si="4"/>
        <v>306126</v>
      </c>
      <c r="B209" t="s">
        <v>324</v>
      </c>
      <c r="C209" s="49">
        <v>90915426</v>
      </c>
      <c r="E209" s="49">
        <v>4964917</v>
      </c>
      <c r="G209" s="49">
        <v>74428465</v>
      </c>
      <c r="H209" s="49">
        <v>9386915</v>
      </c>
      <c r="I209" s="49">
        <v>213954</v>
      </c>
      <c r="J209" s="49">
        <v>8710888</v>
      </c>
    </row>
    <row r="210" spans="1:10" x14ac:dyDescent="0.25">
      <c r="A210" t="str">
        <f t="shared" si="4"/>
        <v>345776</v>
      </c>
      <c r="B210" t="s">
        <v>572</v>
      </c>
      <c r="C210" s="49">
        <v>31585633</v>
      </c>
      <c r="E210" s="49">
        <v>4932171</v>
      </c>
      <c r="G210" s="49">
        <v>27520489</v>
      </c>
      <c r="H210" s="49">
        <v>5712625</v>
      </c>
      <c r="I210" s="49">
        <v>121242</v>
      </c>
      <c r="J210" s="49">
        <v>5664187</v>
      </c>
    </row>
    <row r="211" spans="1:10" x14ac:dyDescent="0.25">
      <c r="A211" t="str">
        <f t="shared" si="4"/>
        <v>353027</v>
      </c>
      <c r="B211" t="s">
        <v>615</v>
      </c>
      <c r="C211" s="49">
        <v>44210966</v>
      </c>
      <c r="E211" s="49">
        <v>4908294</v>
      </c>
      <c r="G211" s="49">
        <v>38558697</v>
      </c>
      <c r="H211" s="49">
        <v>6642659</v>
      </c>
      <c r="I211" s="49">
        <v>96598</v>
      </c>
      <c r="J211" s="49">
        <v>4020785</v>
      </c>
    </row>
    <row r="212" spans="1:10" x14ac:dyDescent="0.25">
      <c r="A212" t="str">
        <f t="shared" si="4"/>
        <v>359033</v>
      </c>
      <c r="B212" t="s">
        <v>653</v>
      </c>
      <c r="C212" s="49">
        <v>15576909</v>
      </c>
      <c r="E212" s="49">
        <v>4812603</v>
      </c>
      <c r="G212" s="49">
        <v>13073353</v>
      </c>
      <c r="H212" s="49">
        <v>2655215</v>
      </c>
      <c r="I212" s="49">
        <v>49819</v>
      </c>
      <c r="J212" s="49">
        <v>3720127</v>
      </c>
    </row>
    <row r="213" spans="1:10" x14ac:dyDescent="0.25">
      <c r="A213" t="str">
        <f t="shared" si="4"/>
        <v>370681</v>
      </c>
      <c r="B213" t="s">
        <v>48</v>
      </c>
      <c r="C213" s="49">
        <v>79633431</v>
      </c>
      <c r="E213" s="49">
        <v>4772092</v>
      </c>
      <c r="G213" s="49">
        <v>66719203</v>
      </c>
      <c r="H213" s="49">
        <v>8563227</v>
      </c>
      <c r="I213" s="49">
        <v>1063625</v>
      </c>
      <c r="J213" s="49">
        <v>10796795</v>
      </c>
    </row>
    <row r="214" spans="1:10" x14ac:dyDescent="0.25">
      <c r="A214" t="str">
        <f t="shared" si="4"/>
        <v>367087</v>
      </c>
      <c r="B214" t="s">
        <v>686</v>
      </c>
      <c r="C214" s="49">
        <v>141662407</v>
      </c>
      <c r="E214" s="49">
        <v>4755415</v>
      </c>
      <c r="G214" s="49">
        <v>107012605</v>
      </c>
      <c r="H214" s="49">
        <v>22001839</v>
      </c>
      <c r="I214" s="49">
        <v>736373</v>
      </c>
      <c r="J214" s="49">
        <v>17368107</v>
      </c>
    </row>
    <row r="215" spans="1:10" x14ac:dyDescent="0.25">
      <c r="A215" t="str">
        <f t="shared" si="4"/>
        <v>326500</v>
      </c>
      <c r="B215" t="s">
        <v>459</v>
      </c>
      <c r="C215" s="49">
        <v>157065578</v>
      </c>
      <c r="E215" s="49">
        <v>4705473</v>
      </c>
      <c r="G215" s="49">
        <v>116201118</v>
      </c>
      <c r="H215" s="49">
        <v>24332749</v>
      </c>
      <c r="I215" s="49">
        <v>4835647</v>
      </c>
      <c r="J215" s="49">
        <v>12578873</v>
      </c>
    </row>
    <row r="216" spans="1:10" x14ac:dyDescent="0.25">
      <c r="A216" t="str">
        <f t="shared" si="4"/>
        <v>328375</v>
      </c>
      <c r="B216" t="s">
        <v>474</v>
      </c>
      <c r="C216" s="49">
        <v>13946022</v>
      </c>
      <c r="E216" s="49">
        <v>4637440</v>
      </c>
      <c r="G216" s="49">
        <v>11472836</v>
      </c>
      <c r="H216" s="49">
        <v>3635223</v>
      </c>
      <c r="I216" s="49">
        <v>94157</v>
      </c>
      <c r="J216" s="49">
        <v>5139273</v>
      </c>
    </row>
    <row r="217" spans="1:10" x14ac:dyDescent="0.25">
      <c r="A217" t="str">
        <f t="shared" si="4"/>
        <v>327468</v>
      </c>
      <c r="B217" t="s">
        <v>465</v>
      </c>
      <c r="C217" s="49">
        <v>11751672</v>
      </c>
      <c r="E217" s="49">
        <v>4628021</v>
      </c>
      <c r="G217" s="49">
        <v>7138431</v>
      </c>
      <c r="H217" s="49">
        <v>2707701</v>
      </c>
      <c r="I217" s="49">
        <v>23751</v>
      </c>
      <c r="J217" s="49">
        <v>6952873</v>
      </c>
    </row>
    <row r="218" spans="1:10" x14ac:dyDescent="0.25">
      <c r="A218" t="str">
        <f t="shared" si="4"/>
        <v>309524</v>
      </c>
      <c r="B218" t="s">
        <v>339</v>
      </c>
      <c r="C218" s="49">
        <v>13841176</v>
      </c>
      <c r="E218" s="49">
        <v>4453925</v>
      </c>
      <c r="G218" s="49">
        <v>12745803</v>
      </c>
      <c r="H218" s="49">
        <v>2563350</v>
      </c>
      <c r="I218" s="49">
        <v>239846</v>
      </c>
      <c r="J218" s="49">
        <v>3875659</v>
      </c>
    </row>
    <row r="219" spans="1:10" x14ac:dyDescent="0.25">
      <c r="A219" t="str">
        <f t="shared" si="4"/>
        <v>344885</v>
      </c>
      <c r="B219" t="s">
        <v>565</v>
      </c>
      <c r="C219" s="49">
        <v>603670290</v>
      </c>
      <c r="E219" s="49">
        <v>4417544</v>
      </c>
      <c r="G219" s="49">
        <v>523989721</v>
      </c>
      <c r="H219" s="49">
        <v>53056735</v>
      </c>
      <c r="I219" s="49">
        <v>12916128</v>
      </c>
      <c r="J219" s="49">
        <v>60238711</v>
      </c>
    </row>
    <row r="220" spans="1:10" x14ac:dyDescent="0.25">
      <c r="A220" t="str">
        <f t="shared" si="4"/>
        <v>400190</v>
      </c>
      <c r="B220" t="s">
        <v>730</v>
      </c>
      <c r="C220" s="49">
        <v>41458468</v>
      </c>
      <c r="E220" s="49">
        <v>4381732</v>
      </c>
      <c r="G220" s="49">
        <v>29584300</v>
      </c>
      <c r="H220" s="49">
        <v>25905792</v>
      </c>
      <c r="I220" s="49">
        <v>489973</v>
      </c>
      <c r="J220" s="49">
        <v>4954946</v>
      </c>
    </row>
    <row r="221" spans="1:10" x14ac:dyDescent="0.25">
      <c r="A221" t="str">
        <f t="shared" si="4"/>
        <v>352179</v>
      </c>
      <c r="B221" t="s">
        <v>35</v>
      </c>
      <c r="C221" s="49">
        <v>44151193</v>
      </c>
      <c r="E221" s="49">
        <v>4343634</v>
      </c>
      <c r="G221" s="49">
        <v>35701165</v>
      </c>
      <c r="H221" s="49">
        <v>6448748</v>
      </c>
      <c r="I221" s="49">
        <v>0</v>
      </c>
      <c r="J221" s="49">
        <v>5548720</v>
      </c>
    </row>
    <row r="222" spans="1:10" x14ac:dyDescent="0.25">
      <c r="A222" t="str">
        <f t="shared" si="4"/>
        <v>354066</v>
      </c>
      <c r="B222" t="s">
        <v>621</v>
      </c>
      <c r="C222" s="49">
        <v>170261356</v>
      </c>
      <c r="E222" s="49">
        <v>4322726</v>
      </c>
      <c r="G222" s="49">
        <v>136338348</v>
      </c>
      <c r="H222" s="49">
        <v>22280813</v>
      </c>
      <c r="I222" s="49">
        <v>1407711</v>
      </c>
      <c r="J222" s="49">
        <v>8482664</v>
      </c>
    </row>
    <row r="223" spans="1:10" x14ac:dyDescent="0.25">
      <c r="A223" t="str">
        <f t="shared" si="4"/>
        <v>323055</v>
      </c>
      <c r="B223" t="s">
        <v>434</v>
      </c>
      <c r="C223" s="49">
        <v>24931255</v>
      </c>
      <c r="E223" s="49">
        <v>4276267</v>
      </c>
      <c r="G223" s="49">
        <v>20815628</v>
      </c>
      <c r="H223" s="49">
        <v>4048110</v>
      </c>
      <c r="I223" s="49">
        <v>50780</v>
      </c>
      <c r="J223" s="49">
        <v>3548554</v>
      </c>
    </row>
    <row r="224" spans="1:10" x14ac:dyDescent="0.25">
      <c r="A224" t="str">
        <f t="shared" si="4"/>
        <v>355721</v>
      </c>
      <c r="B224" t="s">
        <v>39</v>
      </c>
      <c r="C224" s="49">
        <v>411493387</v>
      </c>
      <c r="E224" s="49">
        <v>4215120</v>
      </c>
      <c r="G224" s="49">
        <v>381394039</v>
      </c>
      <c r="H224" s="49">
        <v>41020129</v>
      </c>
      <c r="I224" s="49">
        <v>5421344</v>
      </c>
      <c r="J224" s="49">
        <v>27643809</v>
      </c>
    </row>
    <row r="225" spans="1:10" x14ac:dyDescent="0.25">
      <c r="A225" t="str">
        <f t="shared" si="4"/>
        <v>309907</v>
      </c>
      <c r="B225" t="s">
        <v>341</v>
      </c>
      <c r="C225" s="49">
        <v>73871734</v>
      </c>
      <c r="E225" s="49">
        <v>4085511</v>
      </c>
      <c r="G225" s="49">
        <v>58927663</v>
      </c>
      <c r="H225" s="49">
        <v>10655570</v>
      </c>
      <c r="I225" s="49">
        <v>478752</v>
      </c>
      <c r="J225" s="49">
        <v>6670738</v>
      </c>
    </row>
    <row r="226" spans="1:10" x14ac:dyDescent="0.25">
      <c r="A226" t="str">
        <f t="shared" si="4"/>
        <v>355593</v>
      </c>
      <c r="B226" t="s">
        <v>635</v>
      </c>
      <c r="C226" s="49">
        <v>23626342</v>
      </c>
      <c r="E226" s="49">
        <v>4062509</v>
      </c>
      <c r="G226" s="49">
        <v>15302754</v>
      </c>
      <c r="H226" s="49">
        <v>5040347</v>
      </c>
      <c r="I226" s="49">
        <v>67063</v>
      </c>
      <c r="J226" s="49">
        <v>4351530</v>
      </c>
    </row>
    <row r="227" spans="1:10" x14ac:dyDescent="0.25">
      <c r="A227" t="str">
        <f t="shared" si="4"/>
        <v>369373</v>
      </c>
      <c r="B227" t="s">
        <v>693</v>
      </c>
      <c r="C227" s="49">
        <v>55447824</v>
      </c>
      <c r="E227" s="49">
        <v>4013027</v>
      </c>
      <c r="G227" s="49">
        <v>41107660</v>
      </c>
      <c r="H227" s="49">
        <v>9271567</v>
      </c>
      <c r="I227" s="49">
        <v>323122</v>
      </c>
      <c r="J227" s="49">
        <v>3106067</v>
      </c>
    </row>
    <row r="228" spans="1:10" x14ac:dyDescent="0.25">
      <c r="A228" t="str">
        <f t="shared" si="4"/>
        <v>323357</v>
      </c>
      <c r="B228" t="s">
        <v>437</v>
      </c>
      <c r="C228" s="49">
        <v>32348949</v>
      </c>
      <c r="E228" s="49">
        <v>4011278</v>
      </c>
      <c r="G228" s="49">
        <v>24255563</v>
      </c>
      <c r="H228" s="49">
        <v>7032209</v>
      </c>
      <c r="I228" s="49">
        <v>156514</v>
      </c>
      <c r="J228" s="49">
        <v>4692206</v>
      </c>
    </row>
    <row r="229" spans="1:10" x14ac:dyDescent="0.25">
      <c r="A229" t="str">
        <f t="shared" si="4"/>
        <v>416401</v>
      </c>
      <c r="B229" t="s">
        <v>821</v>
      </c>
      <c r="C229" s="49">
        <v>70971836</v>
      </c>
      <c r="E229" s="49">
        <v>3969600</v>
      </c>
      <c r="G229" s="49">
        <v>71875298</v>
      </c>
      <c r="H229" s="49">
        <v>7294092</v>
      </c>
      <c r="I229" s="49">
        <v>0</v>
      </c>
      <c r="J229" s="49">
        <v>4310585</v>
      </c>
    </row>
    <row r="230" spans="1:10" x14ac:dyDescent="0.25">
      <c r="A230" t="str">
        <f t="shared" si="4"/>
        <v>331341</v>
      </c>
      <c r="B230" t="s">
        <v>489</v>
      </c>
      <c r="C230" s="49">
        <v>97226693</v>
      </c>
      <c r="E230" s="49">
        <v>3968827</v>
      </c>
      <c r="G230" s="49">
        <v>93906162</v>
      </c>
      <c r="H230" s="49">
        <v>8503334</v>
      </c>
      <c r="I230" s="49">
        <v>42006</v>
      </c>
      <c r="J230" s="49">
        <v>6759901</v>
      </c>
    </row>
    <row r="231" spans="1:10" x14ac:dyDescent="0.25">
      <c r="A231" t="str">
        <f t="shared" si="4"/>
        <v>301124</v>
      </c>
      <c r="B231" t="s">
        <v>294</v>
      </c>
      <c r="C231" s="49">
        <v>17064173</v>
      </c>
      <c r="E231" s="49">
        <v>3960174</v>
      </c>
      <c r="G231" s="49">
        <v>11038941</v>
      </c>
      <c r="H231" s="49">
        <v>2283576</v>
      </c>
      <c r="I231" s="49">
        <v>73832</v>
      </c>
      <c r="J231" s="49">
        <v>4064359</v>
      </c>
    </row>
    <row r="232" spans="1:10" x14ac:dyDescent="0.25">
      <c r="A232" t="str">
        <f t="shared" si="4"/>
        <v>371777</v>
      </c>
      <c r="B232" t="s">
        <v>703</v>
      </c>
      <c r="C232" s="49">
        <v>62044765</v>
      </c>
      <c r="E232" s="49">
        <v>3956003</v>
      </c>
      <c r="G232" s="49">
        <v>59041260</v>
      </c>
      <c r="H232" s="49">
        <v>5690561</v>
      </c>
      <c r="I232" s="49">
        <v>214359</v>
      </c>
      <c r="J232" s="49">
        <v>8361228</v>
      </c>
    </row>
    <row r="233" spans="1:10" x14ac:dyDescent="0.25">
      <c r="A233" t="str">
        <f t="shared" si="4"/>
        <v>320838</v>
      </c>
      <c r="B233" t="s">
        <v>419</v>
      </c>
      <c r="C233" s="49">
        <v>4042670</v>
      </c>
      <c r="E233" s="49">
        <v>3938908</v>
      </c>
      <c r="G233" s="49">
        <v>656983</v>
      </c>
      <c r="H233" s="49">
        <v>73179</v>
      </c>
      <c r="I233" s="49">
        <v>0</v>
      </c>
      <c r="J233" s="49">
        <v>4599921</v>
      </c>
    </row>
    <row r="234" spans="1:10" x14ac:dyDescent="0.25">
      <c r="A234" t="str">
        <f t="shared" si="4"/>
        <v>366439</v>
      </c>
      <c r="B234" t="s">
        <v>970</v>
      </c>
      <c r="C234" s="49">
        <v>11325208</v>
      </c>
      <c r="E234" s="49">
        <v>3936873</v>
      </c>
      <c r="G234" s="49">
        <v>5085856</v>
      </c>
      <c r="H234" s="49">
        <v>5110225</v>
      </c>
      <c r="I234" s="49">
        <v>275125</v>
      </c>
      <c r="J234" s="49">
        <v>3141243</v>
      </c>
    </row>
    <row r="235" spans="1:10" x14ac:dyDescent="0.25">
      <c r="A235" t="str">
        <f t="shared" si="4"/>
        <v>359661</v>
      </c>
      <c r="B235" t="s">
        <v>656</v>
      </c>
      <c r="C235" s="49">
        <v>931540143</v>
      </c>
      <c r="E235" s="49">
        <v>3920645</v>
      </c>
      <c r="G235" s="49">
        <v>812687463</v>
      </c>
      <c r="H235" s="49">
        <v>99342596</v>
      </c>
      <c r="I235" s="49">
        <v>35242561</v>
      </c>
      <c r="J235" s="49">
        <v>5860591</v>
      </c>
    </row>
    <row r="236" spans="1:10" x14ac:dyDescent="0.25">
      <c r="A236" t="str">
        <f t="shared" si="4"/>
        <v>303178</v>
      </c>
      <c r="B236" t="s">
        <v>304</v>
      </c>
      <c r="C236" s="49">
        <v>37942260</v>
      </c>
      <c r="E236" s="49">
        <v>3835796</v>
      </c>
      <c r="G236" s="49">
        <v>28737638</v>
      </c>
      <c r="H236" s="49">
        <v>5976175</v>
      </c>
      <c r="I236" s="49">
        <v>265202</v>
      </c>
      <c r="J236" s="49">
        <v>10500293</v>
      </c>
    </row>
    <row r="237" spans="1:10" x14ac:dyDescent="0.25">
      <c r="A237" t="str">
        <f t="shared" si="4"/>
        <v>348830</v>
      </c>
      <c r="B237" t="s">
        <v>590</v>
      </c>
      <c r="C237" s="49">
        <v>86241653</v>
      </c>
      <c r="E237" s="49">
        <v>3620235</v>
      </c>
      <c r="G237" s="49">
        <v>75772939</v>
      </c>
      <c r="H237" s="49">
        <v>17114145</v>
      </c>
      <c r="I237" s="49">
        <v>5754629</v>
      </c>
      <c r="J237" s="49">
        <v>8433621</v>
      </c>
    </row>
    <row r="238" spans="1:10" x14ac:dyDescent="0.25">
      <c r="A238" t="str">
        <f t="shared" si="4"/>
        <v>365238</v>
      </c>
      <c r="B238" t="s">
        <v>110</v>
      </c>
      <c r="C238" s="49">
        <v>20632860</v>
      </c>
      <c r="E238" s="49">
        <v>3591467</v>
      </c>
      <c r="G238" s="49">
        <v>15655072</v>
      </c>
      <c r="H238" s="49">
        <v>4008999</v>
      </c>
      <c r="I238" s="49">
        <v>51024</v>
      </c>
      <c r="J238" s="49">
        <v>3109419</v>
      </c>
    </row>
    <row r="239" spans="1:10" x14ac:dyDescent="0.25">
      <c r="A239" t="str">
        <f t="shared" si="4"/>
        <v>301744</v>
      </c>
      <c r="B239" t="s">
        <v>297</v>
      </c>
      <c r="C239" s="49">
        <v>26564928</v>
      </c>
      <c r="E239" s="49">
        <v>3588371</v>
      </c>
      <c r="G239" s="49">
        <v>15743246</v>
      </c>
      <c r="H239" s="49">
        <v>5028628</v>
      </c>
      <c r="I239" s="49">
        <v>233199</v>
      </c>
      <c r="J239" s="49">
        <v>3541567</v>
      </c>
    </row>
    <row r="240" spans="1:10" x14ac:dyDescent="0.25">
      <c r="A240" t="str">
        <f t="shared" si="4"/>
        <v>419010</v>
      </c>
      <c r="B240" t="s">
        <v>865</v>
      </c>
      <c r="C240" s="49">
        <v>154867842</v>
      </c>
      <c r="E240" s="49">
        <v>3471525</v>
      </c>
      <c r="G240" s="49">
        <v>139089935</v>
      </c>
      <c r="H240" s="49">
        <v>10396561</v>
      </c>
      <c r="I240" s="49">
        <v>0</v>
      </c>
      <c r="J240" s="49">
        <v>6205060</v>
      </c>
    </row>
    <row r="241" spans="1:10" x14ac:dyDescent="0.25">
      <c r="A241" t="str">
        <f t="shared" si="4"/>
        <v>360414</v>
      </c>
      <c r="B241" t="s">
        <v>659</v>
      </c>
      <c r="C241" s="49">
        <v>25588135</v>
      </c>
      <c r="E241" s="49">
        <v>3471017</v>
      </c>
      <c r="G241" s="49">
        <v>23657918</v>
      </c>
      <c r="H241" s="49">
        <v>2703798</v>
      </c>
      <c r="I241" s="49">
        <v>176928</v>
      </c>
      <c r="J241" s="49">
        <v>2381900</v>
      </c>
    </row>
    <row r="242" spans="1:10" x14ac:dyDescent="0.25">
      <c r="A242" t="str">
        <f t="shared" si="4"/>
        <v>304395</v>
      </c>
      <c r="B242" t="s">
        <v>315</v>
      </c>
      <c r="C242" s="49">
        <v>43207835</v>
      </c>
      <c r="E242" s="49">
        <v>3442132</v>
      </c>
      <c r="G242" s="49">
        <v>34666301</v>
      </c>
      <c r="H242" s="49">
        <v>7870685</v>
      </c>
      <c r="I242" s="49">
        <v>43835</v>
      </c>
      <c r="J242" s="49">
        <v>7482915</v>
      </c>
    </row>
    <row r="243" spans="1:10" x14ac:dyDescent="0.25">
      <c r="A243" t="str">
        <f t="shared" si="4"/>
        <v>352543</v>
      </c>
      <c r="B243" t="s">
        <v>610</v>
      </c>
      <c r="C243" s="49">
        <v>69376137</v>
      </c>
      <c r="E243" s="49">
        <v>3421775</v>
      </c>
      <c r="G243" s="49">
        <v>60251600</v>
      </c>
      <c r="H243" s="49">
        <v>8678923</v>
      </c>
      <c r="I243" s="49">
        <v>1682314</v>
      </c>
      <c r="J243" s="49">
        <v>7614831</v>
      </c>
    </row>
    <row r="244" spans="1:10" x14ac:dyDescent="0.25">
      <c r="A244" t="str">
        <f t="shared" si="4"/>
        <v>354619</v>
      </c>
      <c r="B244" t="s">
        <v>627</v>
      </c>
      <c r="C244" s="49">
        <v>18965745</v>
      </c>
      <c r="E244" s="49">
        <v>3361924</v>
      </c>
      <c r="G244" s="49">
        <v>11369210</v>
      </c>
      <c r="H244" s="49">
        <v>4143115</v>
      </c>
      <c r="I244" s="49">
        <v>121077</v>
      </c>
      <c r="J244" s="49">
        <v>8618050</v>
      </c>
    </row>
    <row r="245" spans="1:10" x14ac:dyDescent="0.25">
      <c r="A245" t="str">
        <f t="shared" si="4"/>
        <v>343153</v>
      </c>
      <c r="B245" t="s">
        <v>550</v>
      </c>
      <c r="C245" s="49">
        <v>4205305</v>
      </c>
      <c r="E245" s="49">
        <v>3323990</v>
      </c>
      <c r="G245" s="49">
        <v>1818506</v>
      </c>
      <c r="H245" s="49">
        <v>1508389</v>
      </c>
      <c r="I245" s="49">
        <v>0</v>
      </c>
      <c r="J245" s="49">
        <v>4275871</v>
      </c>
    </row>
    <row r="246" spans="1:10" x14ac:dyDescent="0.25">
      <c r="A246" t="str">
        <f t="shared" si="4"/>
        <v>348244</v>
      </c>
      <c r="B246" t="s">
        <v>585</v>
      </c>
      <c r="C246" s="49">
        <v>47185190</v>
      </c>
      <c r="E246" s="49">
        <v>3315829</v>
      </c>
      <c r="G246" s="49">
        <v>36224525</v>
      </c>
      <c r="H246" s="49">
        <v>6069832</v>
      </c>
      <c r="I246" s="49">
        <v>218410</v>
      </c>
      <c r="J246" s="49">
        <v>4887515</v>
      </c>
    </row>
    <row r="247" spans="1:10" x14ac:dyDescent="0.25">
      <c r="A247" t="str">
        <f t="shared" si="4"/>
        <v>351792</v>
      </c>
      <c r="B247" t="s">
        <v>605</v>
      </c>
      <c r="C247" s="49">
        <v>41978820</v>
      </c>
      <c r="E247" s="49">
        <v>3266979</v>
      </c>
      <c r="G247" s="49">
        <v>35582283</v>
      </c>
      <c r="H247" s="49">
        <v>5646916</v>
      </c>
      <c r="I247" s="49">
        <v>97356</v>
      </c>
      <c r="J247" s="49">
        <v>6246047</v>
      </c>
    </row>
    <row r="248" spans="1:10" x14ac:dyDescent="0.25">
      <c r="A248" t="str">
        <f t="shared" si="4"/>
        <v>303976</v>
      </c>
      <c r="B248" t="s">
        <v>309</v>
      </c>
      <c r="C248" s="49">
        <v>667022601</v>
      </c>
      <c r="E248" s="49">
        <v>3257478</v>
      </c>
      <c r="G248" s="49">
        <v>632651105</v>
      </c>
      <c r="H248" s="49">
        <v>70433014</v>
      </c>
      <c r="I248" s="49">
        <v>1595952</v>
      </c>
      <c r="J248" s="49">
        <v>18713288</v>
      </c>
    </row>
    <row r="249" spans="1:10" x14ac:dyDescent="0.25">
      <c r="A249" t="str">
        <f t="shared" si="4"/>
        <v>371629</v>
      </c>
      <c r="B249" t="s">
        <v>702</v>
      </c>
      <c r="C249" s="49">
        <v>94488677</v>
      </c>
      <c r="E249" s="49">
        <v>3255748</v>
      </c>
      <c r="G249" s="49">
        <v>79522448</v>
      </c>
      <c r="H249" s="49">
        <v>8701275</v>
      </c>
      <c r="I249" s="49">
        <v>2442589</v>
      </c>
      <c r="J249" s="49">
        <v>5829392</v>
      </c>
    </row>
    <row r="250" spans="1:10" x14ac:dyDescent="0.25">
      <c r="A250" t="str">
        <f t="shared" si="4"/>
        <v>348520</v>
      </c>
      <c r="B250" t="s">
        <v>589</v>
      </c>
      <c r="C250" s="49">
        <v>442695059</v>
      </c>
      <c r="E250" s="49">
        <v>3223573</v>
      </c>
      <c r="G250" s="49">
        <v>337858673</v>
      </c>
      <c r="H250" s="49">
        <v>51162489</v>
      </c>
      <c r="I250" s="49">
        <v>25427074</v>
      </c>
      <c r="J250" s="49">
        <v>39891341</v>
      </c>
    </row>
    <row r="251" spans="1:10" x14ac:dyDescent="0.25">
      <c r="A251" t="str">
        <f t="shared" si="4"/>
        <v>335541</v>
      </c>
      <c r="B251" t="s">
        <v>18</v>
      </c>
      <c r="C251" s="49">
        <v>23750939</v>
      </c>
      <c r="E251" s="49">
        <v>3193280</v>
      </c>
      <c r="G251" s="49">
        <v>19830597</v>
      </c>
      <c r="H251" s="49">
        <v>4455269</v>
      </c>
      <c r="I251" s="49">
        <v>89187</v>
      </c>
      <c r="J251" s="49">
        <v>3303569</v>
      </c>
    </row>
    <row r="252" spans="1:10" x14ac:dyDescent="0.25">
      <c r="A252" t="str">
        <f t="shared" si="4"/>
        <v>362832</v>
      </c>
      <c r="B252" t="s">
        <v>669</v>
      </c>
      <c r="C252" s="49">
        <v>17116398</v>
      </c>
      <c r="E252" s="49">
        <v>3182555</v>
      </c>
      <c r="G252" s="49">
        <v>13465544</v>
      </c>
      <c r="H252" s="49">
        <v>3367707</v>
      </c>
      <c r="I252" s="49">
        <v>19216</v>
      </c>
      <c r="J252" s="49">
        <v>3285071</v>
      </c>
    </row>
    <row r="253" spans="1:10" x14ac:dyDescent="0.25">
      <c r="A253" t="str">
        <f t="shared" si="4"/>
        <v>000582</v>
      </c>
      <c r="B253" t="s">
        <v>285</v>
      </c>
      <c r="C253" s="49">
        <v>1428154399</v>
      </c>
      <c r="E253" s="49">
        <v>3151781</v>
      </c>
      <c r="G253" s="49">
        <v>1138018235</v>
      </c>
      <c r="H253" s="49">
        <v>118607629</v>
      </c>
      <c r="I253" s="49">
        <v>117785954</v>
      </c>
      <c r="J253" s="49">
        <v>4529582</v>
      </c>
    </row>
    <row r="254" spans="1:10" x14ac:dyDescent="0.25">
      <c r="A254" t="str">
        <f t="shared" si="4"/>
        <v>357511</v>
      </c>
      <c r="B254" t="s">
        <v>41</v>
      </c>
      <c r="C254" s="49">
        <v>255546424</v>
      </c>
      <c r="E254" s="49">
        <v>3058243</v>
      </c>
      <c r="G254" s="49">
        <v>239126868</v>
      </c>
      <c r="H254" s="49">
        <v>35055854</v>
      </c>
      <c r="I254" s="49">
        <v>4500096</v>
      </c>
      <c r="J254" s="49">
        <v>12795129</v>
      </c>
    </row>
    <row r="255" spans="1:10" x14ac:dyDescent="0.25">
      <c r="A255" t="str">
        <f t="shared" si="4"/>
        <v>335517</v>
      </c>
      <c r="B255" t="s">
        <v>506</v>
      </c>
      <c r="C255" s="49">
        <v>31618015</v>
      </c>
      <c r="E255" s="49">
        <v>3057740</v>
      </c>
      <c r="G255" s="49">
        <v>20340221</v>
      </c>
      <c r="H255" s="49">
        <v>3619621</v>
      </c>
      <c r="I255" s="49">
        <v>104143</v>
      </c>
      <c r="J255" s="49">
        <v>8325276</v>
      </c>
    </row>
    <row r="256" spans="1:10" x14ac:dyDescent="0.25">
      <c r="A256" t="str">
        <f t="shared" si="4"/>
        <v>313475</v>
      </c>
      <c r="B256" t="s">
        <v>369</v>
      </c>
      <c r="C256" s="49">
        <v>5088824</v>
      </c>
      <c r="E256" s="49">
        <v>3006350</v>
      </c>
      <c r="G256" s="49">
        <v>4258854</v>
      </c>
      <c r="H256" s="49">
        <v>1046536</v>
      </c>
      <c r="I256" s="49">
        <v>1833</v>
      </c>
      <c r="J256" s="49">
        <v>3151384</v>
      </c>
    </row>
    <row r="257" spans="1:10" x14ac:dyDescent="0.25">
      <c r="A257" t="str">
        <f t="shared" si="4"/>
        <v>354783</v>
      </c>
      <c r="B257" t="s">
        <v>630</v>
      </c>
      <c r="C257" s="49">
        <v>137225960</v>
      </c>
      <c r="E257" s="49">
        <v>2913930</v>
      </c>
      <c r="G257" s="49">
        <v>121628295</v>
      </c>
      <c r="H257" s="49">
        <v>18567989</v>
      </c>
      <c r="I257" s="49">
        <v>845027</v>
      </c>
      <c r="J257" s="49">
        <v>8395309</v>
      </c>
    </row>
    <row r="258" spans="1:10" x14ac:dyDescent="0.25">
      <c r="A258" t="str">
        <f t="shared" si="4"/>
        <v>304484</v>
      </c>
      <c r="B258" t="s">
        <v>945</v>
      </c>
      <c r="C258" s="49">
        <v>65476924</v>
      </c>
      <c r="E258" s="49">
        <v>2880740</v>
      </c>
      <c r="G258" s="49">
        <v>21491915</v>
      </c>
      <c r="H258" s="49">
        <v>17772373</v>
      </c>
      <c r="I258" s="49">
        <v>15382512</v>
      </c>
      <c r="J258" s="49">
        <v>10012912</v>
      </c>
    </row>
    <row r="259" spans="1:10" x14ac:dyDescent="0.25">
      <c r="A259" t="str">
        <f t="shared" si="4"/>
        <v>414492</v>
      </c>
      <c r="B259" t="s">
        <v>802</v>
      </c>
      <c r="C259" s="49">
        <v>135678204</v>
      </c>
      <c r="E259" s="49">
        <v>2784342</v>
      </c>
      <c r="G259" s="49">
        <v>88612539</v>
      </c>
      <c r="H259" s="49">
        <v>21247449</v>
      </c>
      <c r="I259" s="49">
        <v>0</v>
      </c>
      <c r="J259" s="49">
        <v>12190219</v>
      </c>
    </row>
    <row r="260" spans="1:10" x14ac:dyDescent="0.25">
      <c r="A260" t="str">
        <f t="shared" si="4"/>
        <v>335479</v>
      </c>
      <c r="B260" t="s">
        <v>505</v>
      </c>
      <c r="C260" s="49">
        <v>181533073</v>
      </c>
      <c r="E260" s="49">
        <v>2774938</v>
      </c>
      <c r="G260" s="49">
        <v>170728931</v>
      </c>
      <c r="H260" s="49">
        <v>14058743</v>
      </c>
      <c r="I260" s="49">
        <v>2408073</v>
      </c>
      <c r="J260" s="49">
        <v>7340875</v>
      </c>
    </row>
    <row r="261" spans="1:10" x14ac:dyDescent="0.25">
      <c r="A261" t="str">
        <f t="shared" si="4"/>
        <v>323268</v>
      </c>
      <c r="B261" t="s">
        <v>436</v>
      </c>
      <c r="C261" s="49">
        <v>158516220</v>
      </c>
      <c r="E261" s="49">
        <v>2771123</v>
      </c>
      <c r="G261" s="49">
        <v>133626781</v>
      </c>
      <c r="H261" s="49">
        <v>15046453</v>
      </c>
      <c r="I261" s="49">
        <v>1142932</v>
      </c>
      <c r="J261" s="49">
        <v>15169048</v>
      </c>
    </row>
    <row r="262" spans="1:10" x14ac:dyDescent="0.25">
      <c r="A262" t="str">
        <f t="shared" si="4"/>
        <v>337188</v>
      </c>
      <c r="B262" t="s">
        <v>518</v>
      </c>
      <c r="C262" s="49">
        <v>116328522</v>
      </c>
      <c r="E262" s="49">
        <v>2766192</v>
      </c>
      <c r="G262" s="49">
        <v>92256676</v>
      </c>
      <c r="H262" s="49">
        <v>12409446</v>
      </c>
      <c r="I262" s="49">
        <v>513115</v>
      </c>
      <c r="J262" s="49">
        <v>2835925</v>
      </c>
    </row>
    <row r="263" spans="1:10" x14ac:dyDescent="0.25">
      <c r="A263" t="str">
        <f t="shared" si="4"/>
        <v>416495</v>
      </c>
      <c r="B263" t="s">
        <v>823</v>
      </c>
      <c r="C263" s="49">
        <v>25234781</v>
      </c>
      <c r="E263" s="49">
        <v>2734789</v>
      </c>
      <c r="G263" s="49">
        <v>21921475</v>
      </c>
      <c r="H263" s="49">
        <v>3382305</v>
      </c>
      <c r="I263" s="49">
        <v>366658</v>
      </c>
      <c r="J263" s="49">
        <v>3244594</v>
      </c>
    </row>
    <row r="264" spans="1:10" x14ac:dyDescent="0.25">
      <c r="A264" t="str">
        <f t="shared" ref="A264:A327" si="5">LEFT(B264,6)</f>
        <v>324175</v>
      </c>
      <c r="B264" t="s">
        <v>442</v>
      </c>
      <c r="C264" s="49">
        <v>13187626</v>
      </c>
      <c r="E264" s="49">
        <v>2708999</v>
      </c>
      <c r="G264" s="49">
        <v>9049342</v>
      </c>
      <c r="H264" s="49">
        <v>2602971</v>
      </c>
      <c r="I264" s="49">
        <v>25339</v>
      </c>
      <c r="J264" s="49">
        <v>1078631</v>
      </c>
    </row>
    <row r="265" spans="1:10" x14ac:dyDescent="0.25">
      <c r="A265" t="str">
        <f t="shared" si="5"/>
        <v>331872</v>
      </c>
      <c r="B265" t="s">
        <v>491</v>
      </c>
      <c r="C265" s="49">
        <v>266215511</v>
      </c>
      <c r="E265" s="49">
        <v>2707282</v>
      </c>
      <c r="G265" s="49">
        <v>222328872</v>
      </c>
      <c r="H265" s="49">
        <v>33769172</v>
      </c>
      <c r="I265" s="49">
        <v>2007585</v>
      </c>
      <c r="J265" s="49">
        <v>14745013</v>
      </c>
    </row>
    <row r="266" spans="1:10" x14ac:dyDescent="0.25">
      <c r="A266" t="str">
        <f t="shared" si="5"/>
        <v>306100</v>
      </c>
      <c r="B266" t="s">
        <v>323</v>
      </c>
      <c r="C266" s="49">
        <v>68949339</v>
      </c>
      <c r="E266" s="49">
        <v>2683601</v>
      </c>
      <c r="G266" s="49">
        <v>54898629</v>
      </c>
      <c r="H266" s="49">
        <v>7161510</v>
      </c>
      <c r="I266" s="49">
        <v>799432</v>
      </c>
      <c r="J266" s="49">
        <v>9720295</v>
      </c>
    </row>
    <row r="267" spans="1:10" x14ac:dyDescent="0.25">
      <c r="A267" t="str">
        <f t="shared" si="5"/>
        <v>352314</v>
      </c>
      <c r="B267" t="s">
        <v>606</v>
      </c>
      <c r="C267" s="49">
        <v>37381494</v>
      </c>
      <c r="E267" s="49">
        <v>2676364</v>
      </c>
      <c r="G267" s="49">
        <v>31522522</v>
      </c>
      <c r="H267" s="49">
        <v>3701784</v>
      </c>
      <c r="I267" s="49">
        <v>433704</v>
      </c>
      <c r="J267" s="49">
        <v>3055426</v>
      </c>
    </row>
    <row r="268" spans="1:10" x14ac:dyDescent="0.25">
      <c r="A268" t="str">
        <f t="shared" si="5"/>
        <v>372561</v>
      </c>
      <c r="B268" t="s">
        <v>49</v>
      </c>
      <c r="C268" s="49">
        <v>32455889</v>
      </c>
      <c r="E268" s="49">
        <v>2649114</v>
      </c>
      <c r="G268" s="49">
        <v>26340542</v>
      </c>
      <c r="H268" s="49">
        <v>4206237</v>
      </c>
      <c r="I268" s="49">
        <v>111889</v>
      </c>
      <c r="J268" s="49">
        <v>3138715</v>
      </c>
    </row>
    <row r="269" spans="1:10" x14ac:dyDescent="0.25">
      <c r="A269" t="str">
        <f t="shared" si="5"/>
        <v>418374</v>
      </c>
      <c r="B269" t="s">
        <v>853</v>
      </c>
      <c r="C269" s="49">
        <v>55150644</v>
      </c>
      <c r="E269" s="49">
        <v>2627795</v>
      </c>
      <c r="G269" s="49">
        <v>44325801</v>
      </c>
      <c r="H269" s="49">
        <v>11003010</v>
      </c>
      <c r="I269" s="49">
        <v>0</v>
      </c>
      <c r="J269" s="49">
        <v>9809340</v>
      </c>
    </row>
    <row r="270" spans="1:10" x14ac:dyDescent="0.25">
      <c r="A270" t="str">
        <f t="shared" si="5"/>
        <v>334511</v>
      </c>
      <c r="B270" t="s">
        <v>500</v>
      </c>
      <c r="C270" s="49">
        <v>1220414</v>
      </c>
      <c r="E270" s="49">
        <v>2627269</v>
      </c>
      <c r="G270" s="49">
        <v>185002</v>
      </c>
      <c r="H270" s="49">
        <v>1219590</v>
      </c>
      <c r="I270" s="49">
        <v>0</v>
      </c>
      <c r="J270" s="49">
        <v>2480335</v>
      </c>
    </row>
    <row r="271" spans="1:10" x14ac:dyDescent="0.25">
      <c r="A271" t="str">
        <f t="shared" si="5"/>
        <v>318213</v>
      </c>
      <c r="B271" t="s">
        <v>403</v>
      </c>
      <c r="C271" s="49">
        <v>27217502</v>
      </c>
      <c r="E271" s="49">
        <v>2624609</v>
      </c>
      <c r="G271" s="49">
        <v>18245219</v>
      </c>
      <c r="H271" s="49">
        <v>3348923</v>
      </c>
      <c r="I271" s="49">
        <v>48676</v>
      </c>
      <c r="J271" s="49">
        <v>3588669</v>
      </c>
    </row>
    <row r="272" spans="1:10" x14ac:dyDescent="0.25">
      <c r="A272" t="str">
        <f t="shared" si="5"/>
        <v>302147</v>
      </c>
      <c r="B272" t="s">
        <v>299</v>
      </c>
      <c r="C272" s="49">
        <v>2365377224</v>
      </c>
      <c r="D272" s="52">
        <f>C272/$C$7</f>
        <v>1.9820068188146946E-2</v>
      </c>
      <c r="E272" s="49">
        <v>2596367</v>
      </c>
      <c r="G272" s="49">
        <v>2393097327</v>
      </c>
      <c r="H272" s="49">
        <v>307872517</v>
      </c>
      <c r="I272" s="49">
        <v>6010112</v>
      </c>
      <c r="J272" s="49">
        <v>31268317</v>
      </c>
    </row>
    <row r="273" spans="1:10" x14ac:dyDescent="0.25">
      <c r="A273" t="str">
        <f t="shared" si="5"/>
        <v>315648</v>
      </c>
      <c r="B273" t="s">
        <v>388</v>
      </c>
      <c r="C273" s="49">
        <v>19230108</v>
      </c>
      <c r="E273" s="49">
        <v>2577702</v>
      </c>
      <c r="G273" s="49">
        <v>16157023</v>
      </c>
      <c r="H273" s="49">
        <v>2756640</v>
      </c>
      <c r="I273" s="49">
        <v>131881</v>
      </c>
      <c r="J273" s="49">
        <v>2267054</v>
      </c>
    </row>
    <row r="274" spans="1:10" x14ac:dyDescent="0.25">
      <c r="A274" t="str">
        <f t="shared" si="5"/>
        <v>312592</v>
      </c>
      <c r="B274" t="s">
        <v>362</v>
      </c>
      <c r="C274" s="49">
        <v>57779300</v>
      </c>
      <c r="E274" s="49">
        <v>2527883</v>
      </c>
      <c r="G274" s="49">
        <v>43818972</v>
      </c>
      <c r="H274" s="49">
        <v>7845832</v>
      </c>
      <c r="I274" s="49">
        <v>169438</v>
      </c>
      <c r="J274" s="49">
        <v>10817095</v>
      </c>
    </row>
    <row r="275" spans="1:10" x14ac:dyDescent="0.25">
      <c r="A275" t="str">
        <f t="shared" si="5"/>
        <v>313149</v>
      </c>
      <c r="B275" t="s">
        <v>367</v>
      </c>
      <c r="C275" s="49">
        <v>8731650</v>
      </c>
      <c r="E275" s="49">
        <v>2467222</v>
      </c>
      <c r="G275" s="49">
        <v>4285228</v>
      </c>
      <c r="H275" s="49">
        <v>2129403</v>
      </c>
      <c r="I275" s="49">
        <v>0</v>
      </c>
      <c r="J275" s="49">
        <v>3770936</v>
      </c>
    </row>
    <row r="276" spans="1:10" x14ac:dyDescent="0.25">
      <c r="A276" t="str">
        <f t="shared" si="5"/>
        <v>334847</v>
      </c>
      <c r="B276" t="s">
        <v>502</v>
      </c>
      <c r="C276" s="49">
        <v>11196478</v>
      </c>
      <c r="E276" s="49">
        <v>2452690</v>
      </c>
      <c r="G276" s="49">
        <v>7329287</v>
      </c>
      <c r="H276" s="49">
        <v>2358733</v>
      </c>
      <c r="I276" s="49">
        <v>41055</v>
      </c>
      <c r="J276" s="49">
        <v>3992751</v>
      </c>
    </row>
    <row r="277" spans="1:10" x14ac:dyDescent="0.25">
      <c r="A277" t="str">
        <f t="shared" si="5"/>
        <v>340251</v>
      </c>
      <c r="B277" t="s">
        <v>535</v>
      </c>
      <c r="C277" s="49">
        <v>23164425</v>
      </c>
      <c r="E277" s="49">
        <v>2439633</v>
      </c>
      <c r="G277" s="49">
        <v>17141852</v>
      </c>
      <c r="H277" s="49">
        <v>3384648</v>
      </c>
      <c r="I277" s="49">
        <v>62717</v>
      </c>
      <c r="J277" s="49">
        <v>1970919</v>
      </c>
    </row>
    <row r="278" spans="1:10" x14ac:dyDescent="0.25">
      <c r="A278" t="str">
        <f t="shared" si="5"/>
        <v>345709</v>
      </c>
      <c r="B278" t="s">
        <v>27</v>
      </c>
      <c r="C278" s="49">
        <v>52860911</v>
      </c>
      <c r="E278" s="49">
        <v>2425460</v>
      </c>
      <c r="G278" s="49">
        <v>34612905</v>
      </c>
      <c r="H278" s="49">
        <v>5194322</v>
      </c>
      <c r="I278" s="49">
        <v>471944</v>
      </c>
      <c r="J278" s="49">
        <v>7053114</v>
      </c>
    </row>
    <row r="279" spans="1:10" x14ac:dyDescent="0.25">
      <c r="A279" t="str">
        <f t="shared" si="5"/>
        <v>314587</v>
      </c>
      <c r="B279" t="s">
        <v>377</v>
      </c>
      <c r="C279" s="49">
        <v>19762863</v>
      </c>
      <c r="E279" s="49">
        <v>2424505</v>
      </c>
      <c r="G279" s="49">
        <v>17177609</v>
      </c>
      <c r="H279" s="49">
        <v>2428938</v>
      </c>
      <c r="I279" s="49">
        <v>78858</v>
      </c>
      <c r="J279" s="49">
        <v>3285502</v>
      </c>
    </row>
    <row r="280" spans="1:10" x14ac:dyDescent="0.25">
      <c r="A280" t="str">
        <f t="shared" si="5"/>
        <v>305227</v>
      </c>
      <c r="B280" t="s">
        <v>319</v>
      </c>
      <c r="C280" s="49">
        <v>41441361</v>
      </c>
      <c r="E280" s="49">
        <v>2420111</v>
      </c>
      <c r="G280" s="49">
        <v>37904815</v>
      </c>
      <c r="H280" s="49">
        <v>5553937</v>
      </c>
      <c r="I280" s="49">
        <v>492350</v>
      </c>
      <c r="J280" s="49">
        <v>3522661</v>
      </c>
    </row>
    <row r="281" spans="1:10" x14ac:dyDescent="0.25">
      <c r="A281" t="str">
        <f t="shared" si="5"/>
        <v>417645</v>
      </c>
      <c r="B281" t="s">
        <v>1005</v>
      </c>
      <c r="C281" s="49">
        <v>6599871</v>
      </c>
      <c r="E281" s="49">
        <v>2398635</v>
      </c>
      <c r="G281" s="49">
        <v>0</v>
      </c>
      <c r="H281" s="49">
        <v>3660378</v>
      </c>
      <c r="I281" s="49">
        <v>4207974</v>
      </c>
      <c r="J281" s="49">
        <v>1645674</v>
      </c>
    </row>
    <row r="282" spans="1:10" x14ac:dyDescent="0.25">
      <c r="A282" t="str">
        <f t="shared" si="5"/>
        <v>421871</v>
      </c>
      <c r="B282" t="s">
        <v>1104</v>
      </c>
      <c r="C282" s="49">
        <v>0</v>
      </c>
      <c r="E282" s="49">
        <v>2383734</v>
      </c>
      <c r="G282" s="49">
        <v>0</v>
      </c>
      <c r="H282" s="49">
        <v>1396361</v>
      </c>
      <c r="I282" s="49">
        <v>2201</v>
      </c>
      <c r="J282" s="49">
        <v>2049447</v>
      </c>
    </row>
    <row r="283" spans="1:10" x14ac:dyDescent="0.25">
      <c r="A283" t="str">
        <f t="shared" si="5"/>
        <v>301060</v>
      </c>
      <c r="B283" t="s">
        <v>293</v>
      </c>
      <c r="C283" s="49">
        <v>25230042</v>
      </c>
      <c r="E283" s="49">
        <v>2340574</v>
      </c>
      <c r="G283" s="49">
        <v>20762994</v>
      </c>
      <c r="H283" s="49">
        <v>4868947</v>
      </c>
      <c r="I283" s="49">
        <v>48269</v>
      </c>
      <c r="J283" s="49">
        <v>1806028</v>
      </c>
    </row>
    <row r="284" spans="1:10" x14ac:dyDescent="0.25">
      <c r="A284" t="str">
        <f t="shared" si="5"/>
        <v>319996</v>
      </c>
      <c r="B284" t="s">
        <v>412</v>
      </c>
      <c r="C284" s="49">
        <v>647080454</v>
      </c>
      <c r="E284" s="49">
        <v>2328918</v>
      </c>
      <c r="G284" s="49">
        <v>528781193</v>
      </c>
      <c r="H284" s="49">
        <v>88886529</v>
      </c>
      <c r="I284" s="49">
        <v>17768773</v>
      </c>
      <c r="J284" s="49">
        <v>22479935</v>
      </c>
    </row>
    <row r="285" spans="1:10" x14ac:dyDescent="0.25">
      <c r="A285" t="str">
        <f t="shared" si="5"/>
        <v>329886</v>
      </c>
      <c r="B285" t="s">
        <v>480</v>
      </c>
      <c r="C285" s="49">
        <v>48206462</v>
      </c>
      <c r="E285" s="49">
        <v>2326570</v>
      </c>
      <c r="G285" s="49">
        <v>36670276</v>
      </c>
      <c r="H285" s="49">
        <v>6376071</v>
      </c>
      <c r="I285" s="49">
        <v>402321</v>
      </c>
      <c r="J285" s="49">
        <v>4636976</v>
      </c>
    </row>
    <row r="286" spans="1:10" x14ac:dyDescent="0.25">
      <c r="A286" t="str">
        <f t="shared" si="5"/>
        <v>325031</v>
      </c>
      <c r="B286" t="s">
        <v>451</v>
      </c>
      <c r="C286" s="49">
        <v>29983635</v>
      </c>
      <c r="E286" s="49">
        <v>2314579</v>
      </c>
      <c r="G286" s="49">
        <v>27971619</v>
      </c>
      <c r="H286" s="49">
        <v>4666113</v>
      </c>
      <c r="I286" s="49">
        <v>192841</v>
      </c>
      <c r="J286" s="49">
        <v>603064</v>
      </c>
    </row>
    <row r="287" spans="1:10" x14ac:dyDescent="0.25">
      <c r="A287" t="str">
        <f t="shared" si="5"/>
        <v>403911</v>
      </c>
      <c r="B287" t="s">
        <v>741</v>
      </c>
      <c r="C287" s="49">
        <v>582849097</v>
      </c>
      <c r="E287" s="49">
        <v>2311242</v>
      </c>
      <c r="G287" s="49">
        <v>461988959</v>
      </c>
      <c r="H287" s="49">
        <v>68783316</v>
      </c>
      <c r="I287" s="49">
        <v>49011336</v>
      </c>
      <c r="J287" s="49">
        <v>17092502</v>
      </c>
    </row>
    <row r="288" spans="1:10" x14ac:dyDescent="0.25">
      <c r="A288" t="str">
        <f t="shared" si="5"/>
        <v>349682</v>
      </c>
      <c r="B288" t="s">
        <v>593</v>
      </c>
      <c r="C288" s="49">
        <v>129315648</v>
      </c>
      <c r="E288" s="49">
        <v>2291857</v>
      </c>
      <c r="G288" s="49">
        <v>103020060</v>
      </c>
      <c r="H288" s="49">
        <v>10926938</v>
      </c>
      <c r="I288" s="49">
        <v>2742220</v>
      </c>
      <c r="J288" s="49">
        <v>2226316</v>
      </c>
    </row>
    <row r="289" spans="1:10" x14ac:dyDescent="0.25">
      <c r="A289" t="str">
        <f t="shared" si="5"/>
        <v>313955</v>
      </c>
      <c r="B289" t="s">
        <v>371</v>
      </c>
      <c r="C289" s="49">
        <v>7661972</v>
      </c>
      <c r="E289" s="49">
        <v>2285568</v>
      </c>
      <c r="G289" s="49">
        <v>8799018</v>
      </c>
      <c r="H289" s="49">
        <v>1964431</v>
      </c>
      <c r="I289" s="49">
        <v>50238</v>
      </c>
      <c r="J289" s="49">
        <v>1658176</v>
      </c>
    </row>
    <row r="290" spans="1:10" x14ac:dyDescent="0.25">
      <c r="A290" t="str">
        <f t="shared" si="5"/>
        <v>304051</v>
      </c>
      <c r="B290" t="s">
        <v>310</v>
      </c>
      <c r="C290" s="49">
        <v>100240703</v>
      </c>
      <c r="E290" s="49">
        <v>2266908</v>
      </c>
      <c r="G290" s="49">
        <v>89647351</v>
      </c>
      <c r="H290" s="49">
        <v>9638915</v>
      </c>
      <c r="I290" s="49">
        <v>1940929</v>
      </c>
      <c r="J290" s="49">
        <v>4150290</v>
      </c>
    </row>
    <row r="291" spans="1:10" x14ac:dyDescent="0.25">
      <c r="A291" t="str">
        <f t="shared" si="5"/>
        <v>360244</v>
      </c>
      <c r="B291" t="s">
        <v>658</v>
      </c>
      <c r="C291" s="49">
        <v>141532602</v>
      </c>
      <c r="E291" s="49">
        <v>2245461</v>
      </c>
      <c r="G291" s="49">
        <v>121787874</v>
      </c>
      <c r="H291" s="49">
        <v>8339620</v>
      </c>
      <c r="I291" s="49">
        <v>1557666</v>
      </c>
      <c r="J291" s="49">
        <v>3880690</v>
      </c>
    </row>
    <row r="292" spans="1:10" x14ac:dyDescent="0.25">
      <c r="A292" t="str">
        <f t="shared" si="5"/>
        <v>342033</v>
      </c>
      <c r="B292" t="s">
        <v>538</v>
      </c>
      <c r="C292" s="49">
        <v>271398346</v>
      </c>
      <c r="E292" s="49">
        <v>2210527</v>
      </c>
      <c r="G292" s="49">
        <v>195133081</v>
      </c>
      <c r="H292" s="49">
        <v>40192383</v>
      </c>
      <c r="I292" s="49">
        <v>10254202</v>
      </c>
      <c r="J292" s="49">
        <v>8118330</v>
      </c>
    </row>
    <row r="293" spans="1:10" x14ac:dyDescent="0.25">
      <c r="A293" t="str">
        <f t="shared" si="5"/>
        <v>314099</v>
      </c>
      <c r="B293" t="s">
        <v>373</v>
      </c>
      <c r="C293" s="49">
        <v>80555007</v>
      </c>
      <c r="E293" s="49">
        <v>2196329</v>
      </c>
      <c r="G293" s="49">
        <v>67651484</v>
      </c>
      <c r="H293" s="49">
        <v>6278858</v>
      </c>
      <c r="I293" s="49">
        <v>847585</v>
      </c>
      <c r="J293" s="49">
        <v>5564912</v>
      </c>
    </row>
    <row r="294" spans="1:10" x14ac:dyDescent="0.25">
      <c r="A294" t="str">
        <f t="shared" si="5"/>
        <v>387185</v>
      </c>
      <c r="B294" t="s">
        <v>720</v>
      </c>
      <c r="C294" s="49">
        <v>12657611</v>
      </c>
      <c r="E294" s="49">
        <v>2190819</v>
      </c>
      <c r="G294" s="49">
        <v>12382925</v>
      </c>
      <c r="H294" s="49">
        <v>2536591</v>
      </c>
      <c r="I294" s="49">
        <v>0</v>
      </c>
      <c r="J294" s="49">
        <v>197791</v>
      </c>
    </row>
    <row r="295" spans="1:10" x14ac:dyDescent="0.25">
      <c r="A295" t="str">
        <f t="shared" si="5"/>
        <v>335754</v>
      </c>
      <c r="B295" t="s">
        <v>511</v>
      </c>
      <c r="C295" s="49">
        <v>37613584</v>
      </c>
      <c r="E295" s="49">
        <v>2157573</v>
      </c>
      <c r="G295" s="49">
        <v>38822310</v>
      </c>
      <c r="H295" s="49">
        <v>2586103</v>
      </c>
      <c r="I295" s="49">
        <v>0</v>
      </c>
      <c r="J295" s="49">
        <v>1266088</v>
      </c>
    </row>
    <row r="296" spans="1:10" x14ac:dyDescent="0.25">
      <c r="A296" t="str">
        <f t="shared" si="5"/>
        <v>350648</v>
      </c>
      <c r="B296" t="s">
        <v>600</v>
      </c>
      <c r="C296" s="49">
        <v>15547058</v>
      </c>
      <c r="E296" s="49">
        <v>2145083</v>
      </c>
      <c r="G296" s="49">
        <v>13218802</v>
      </c>
      <c r="H296" s="49">
        <v>3227028</v>
      </c>
      <c r="I296" s="49">
        <v>14507</v>
      </c>
      <c r="J296" s="49">
        <v>2509294</v>
      </c>
    </row>
    <row r="297" spans="1:10" x14ac:dyDescent="0.25">
      <c r="A297" t="str">
        <f t="shared" si="5"/>
        <v>311146</v>
      </c>
      <c r="B297" t="s">
        <v>12</v>
      </c>
      <c r="C297" s="49">
        <v>28322779</v>
      </c>
      <c r="E297" s="49">
        <v>2136254</v>
      </c>
      <c r="G297" s="49">
        <v>28354220</v>
      </c>
      <c r="H297" s="49">
        <v>4492718</v>
      </c>
      <c r="I297" s="49">
        <v>641906</v>
      </c>
      <c r="J297" s="49">
        <v>4163933</v>
      </c>
    </row>
    <row r="298" spans="1:10" x14ac:dyDescent="0.25">
      <c r="A298" t="str">
        <f t="shared" si="5"/>
        <v>343684</v>
      </c>
      <c r="B298" t="s">
        <v>553</v>
      </c>
      <c r="C298" s="49">
        <v>26204377</v>
      </c>
      <c r="E298" s="49">
        <v>2105517</v>
      </c>
      <c r="G298" s="49">
        <v>21432109</v>
      </c>
      <c r="H298" s="49">
        <v>4855300</v>
      </c>
      <c r="I298" s="49">
        <v>124842</v>
      </c>
      <c r="J298" s="49">
        <v>2266334</v>
      </c>
    </row>
    <row r="299" spans="1:10" x14ac:dyDescent="0.25">
      <c r="A299" t="str">
        <f t="shared" si="5"/>
        <v>382639</v>
      </c>
      <c r="B299" t="s">
        <v>710</v>
      </c>
      <c r="C299" s="49">
        <v>1331165</v>
      </c>
      <c r="E299" s="49">
        <v>2084846</v>
      </c>
      <c r="G299" s="49">
        <v>1130561</v>
      </c>
      <c r="H299" s="49">
        <v>86879</v>
      </c>
      <c r="I299" s="49">
        <v>0</v>
      </c>
      <c r="J299" s="49">
        <v>2093910</v>
      </c>
    </row>
    <row r="300" spans="1:10" x14ac:dyDescent="0.25">
      <c r="A300" t="str">
        <f t="shared" si="5"/>
        <v>350346</v>
      </c>
      <c r="B300" t="s">
        <v>598</v>
      </c>
      <c r="C300" s="49">
        <v>24289218</v>
      </c>
      <c r="E300" s="49">
        <v>2075129</v>
      </c>
      <c r="G300" s="49">
        <v>23768189</v>
      </c>
      <c r="H300" s="49">
        <v>3205286</v>
      </c>
      <c r="I300" s="49">
        <v>968235</v>
      </c>
      <c r="J300" s="49">
        <v>1735216</v>
      </c>
    </row>
    <row r="301" spans="1:10" x14ac:dyDescent="0.25">
      <c r="A301" t="str">
        <f t="shared" si="5"/>
        <v>412635</v>
      </c>
      <c r="B301" t="s">
        <v>784</v>
      </c>
      <c r="C301" s="49">
        <v>14108180</v>
      </c>
      <c r="E301" s="49">
        <v>2064211</v>
      </c>
      <c r="G301" s="49">
        <v>23387232</v>
      </c>
      <c r="H301" s="49">
        <v>2639660</v>
      </c>
      <c r="I301" s="49">
        <v>0</v>
      </c>
      <c r="J301" s="49">
        <v>281571</v>
      </c>
    </row>
    <row r="302" spans="1:10" x14ac:dyDescent="0.25">
      <c r="A302" t="str">
        <f t="shared" si="5"/>
        <v>419435</v>
      </c>
      <c r="B302" t="s">
        <v>1050</v>
      </c>
      <c r="C302" s="49">
        <v>0</v>
      </c>
      <c r="E302" s="49">
        <v>2061844</v>
      </c>
      <c r="G302" s="49">
        <v>0</v>
      </c>
      <c r="H302" s="49">
        <v>293757</v>
      </c>
      <c r="I302" s="49">
        <v>946178</v>
      </c>
      <c r="J302" s="49">
        <v>0</v>
      </c>
    </row>
    <row r="303" spans="1:10" x14ac:dyDescent="0.25">
      <c r="A303" t="str">
        <f t="shared" si="5"/>
        <v>314668</v>
      </c>
      <c r="B303" t="s">
        <v>379</v>
      </c>
      <c r="C303" s="49">
        <v>70450235</v>
      </c>
      <c r="E303" s="49">
        <v>2028202</v>
      </c>
      <c r="G303" s="49">
        <v>44472887</v>
      </c>
      <c r="H303" s="49">
        <v>13852238</v>
      </c>
      <c r="I303" s="49">
        <v>0</v>
      </c>
      <c r="J303" s="49">
        <v>13183469</v>
      </c>
    </row>
    <row r="304" spans="1:10" x14ac:dyDescent="0.25">
      <c r="A304" t="str">
        <f t="shared" si="5"/>
        <v>419621</v>
      </c>
      <c r="B304" t="s">
        <v>1055</v>
      </c>
      <c r="C304" s="49">
        <v>0</v>
      </c>
      <c r="E304" s="49">
        <v>2008523</v>
      </c>
      <c r="G304" s="49">
        <v>0</v>
      </c>
      <c r="H304" s="49">
        <v>1297653</v>
      </c>
      <c r="I304" s="49">
        <v>0</v>
      </c>
      <c r="J304" s="49">
        <v>0</v>
      </c>
    </row>
    <row r="305" spans="1:10" x14ac:dyDescent="0.25">
      <c r="A305" t="str">
        <f t="shared" si="5"/>
        <v>352519</v>
      </c>
      <c r="B305" t="s">
        <v>609</v>
      </c>
      <c r="C305" s="49">
        <v>8762494</v>
      </c>
      <c r="E305" s="49">
        <v>2007331</v>
      </c>
      <c r="G305" s="49">
        <v>5032891</v>
      </c>
      <c r="H305" s="49">
        <v>2644588</v>
      </c>
      <c r="I305" s="49">
        <v>120908</v>
      </c>
      <c r="J305" s="49">
        <v>2307991</v>
      </c>
    </row>
    <row r="306" spans="1:10" x14ac:dyDescent="0.25">
      <c r="A306" t="str">
        <f t="shared" si="5"/>
        <v>330264</v>
      </c>
      <c r="B306" t="s">
        <v>483</v>
      </c>
      <c r="C306" s="49">
        <v>52152936</v>
      </c>
      <c r="E306" s="49">
        <v>1998033</v>
      </c>
      <c r="G306" s="49">
        <v>47120598</v>
      </c>
      <c r="H306" s="49">
        <v>6974224</v>
      </c>
      <c r="I306" s="49">
        <v>120352</v>
      </c>
      <c r="J306" s="49">
        <v>3942479</v>
      </c>
    </row>
    <row r="307" spans="1:10" x14ac:dyDescent="0.25">
      <c r="A307" t="str">
        <f t="shared" si="5"/>
        <v>350371</v>
      </c>
      <c r="B307" t="s">
        <v>32</v>
      </c>
      <c r="C307" s="49">
        <v>60976103</v>
      </c>
      <c r="E307" s="49">
        <v>1994516</v>
      </c>
      <c r="G307" s="49">
        <v>52901387</v>
      </c>
      <c r="H307" s="49">
        <v>6384983</v>
      </c>
      <c r="I307" s="49">
        <v>509735</v>
      </c>
      <c r="J307" s="49">
        <v>2168211</v>
      </c>
    </row>
    <row r="308" spans="1:10" x14ac:dyDescent="0.25">
      <c r="A308" t="str">
        <f t="shared" si="5"/>
        <v>319121</v>
      </c>
      <c r="B308" t="s">
        <v>407</v>
      </c>
      <c r="C308" s="49">
        <v>240676300</v>
      </c>
      <c r="E308" s="49">
        <v>1992460</v>
      </c>
      <c r="G308" s="49">
        <v>190989200</v>
      </c>
      <c r="H308" s="49">
        <v>16878731</v>
      </c>
      <c r="I308" s="49">
        <v>187571</v>
      </c>
      <c r="J308" s="49">
        <v>11796268</v>
      </c>
    </row>
    <row r="309" spans="1:10" x14ac:dyDescent="0.25">
      <c r="A309" t="str">
        <f t="shared" si="5"/>
        <v>323926</v>
      </c>
      <c r="B309" t="s">
        <v>438</v>
      </c>
      <c r="C309" s="49">
        <v>38615926</v>
      </c>
      <c r="E309" s="49">
        <v>1991017</v>
      </c>
      <c r="G309" s="49">
        <v>27747083</v>
      </c>
      <c r="H309" s="49">
        <v>4507848</v>
      </c>
      <c r="I309" s="49">
        <v>179900</v>
      </c>
      <c r="J309" s="49">
        <v>5734279</v>
      </c>
    </row>
    <row r="310" spans="1:10" x14ac:dyDescent="0.25">
      <c r="A310" t="str">
        <f t="shared" si="5"/>
        <v>324566</v>
      </c>
      <c r="B310" t="s">
        <v>449</v>
      </c>
      <c r="C310" s="49">
        <v>37274190</v>
      </c>
      <c r="E310" s="49">
        <v>1979207</v>
      </c>
      <c r="G310" s="49">
        <v>30274933</v>
      </c>
      <c r="H310" s="49">
        <v>4098663</v>
      </c>
      <c r="I310" s="49">
        <v>203371</v>
      </c>
      <c r="J310" s="49">
        <v>5236899</v>
      </c>
    </row>
    <row r="311" spans="1:10" x14ac:dyDescent="0.25">
      <c r="A311" t="str">
        <f t="shared" si="5"/>
        <v>350141</v>
      </c>
      <c r="B311" t="s">
        <v>596</v>
      </c>
      <c r="C311" s="49">
        <v>137350099</v>
      </c>
      <c r="E311" s="49">
        <v>1951282</v>
      </c>
      <c r="G311" s="49">
        <v>159910674</v>
      </c>
      <c r="H311" s="49">
        <v>15228645</v>
      </c>
      <c r="I311" s="49">
        <v>5960390</v>
      </c>
      <c r="J311" s="49">
        <v>3348366</v>
      </c>
    </row>
    <row r="312" spans="1:10" x14ac:dyDescent="0.25">
      <c r="A312" t="str">
        <f t="shared" si="5"/>
        <v>371564</v>
      </c>
      <c r="B312" t="s">
        <v>701</v>
      </c>
      <c r="C312" s="49">
        <v>10142330</v>
      </c>
      <c r="E312" s="49">
        <v>1949945</v>
      </c>
      <c r="G312" s="49">
        <v>9716818</v>
      </c>
      <c r="H312" s="49">
        <v>2651455</v>
      </c>
      <c r="I312" s="49">
        <v>345444</v>
      </c>
      <c r="J312" s="49">
        <v>577982</v>
      </c>
    </row>
    <row r="313" spans="1:10" x14ac:dyDescent="0.25">
      <c r="A313" t="str">
        <f t="shared" si="5"/>
        <v>370592</v>
      </c>
      <c r="B313" t="s">
        <v>697</v>
      </c>
      <c r="C313" s="49">
        <v>9779103</v>
      </c>
      <c r="E313" s="49">
        <v>1933594</v>
      </c>
      <c r="G313" s="49">
        <v>9274840</v>
      </c>
      <c r="H313" s="49">
        <v>1757960</v>
      </c>
      <c r="I313" s="49">
        <v>0</v>
      </c>
      <c r="J313" s="49">
        <v>43015</v>
      </c>
    </row>
    <row r="314" spans="1:10" x14ac:dyDescent="0.25">
      <c r="A314" t="str">
        <f t="shared" si="5"/>
        <v>316881</v>
      </c>
      <c r="B314" t="s">
        <v>395</v>
      </c>
      <c r="C314" s="49">
        <v>57623067</v>
      </c>
      <c r="E314" s="49">
        <v>1889320</v>
      </c>
      <c r="G314" s="49">
        <v>46724822</v>
      </c>
      <c r="H314" s="49">
        <v>5000356</v>
      </c>
      <c r="I314" s="49">
        <v>465914</v>
      </c>
      <c r="J314" s="49">
        <v>3552959</v>
      </c>
    </row>
    <row r="315" spans="1:10" x14ac:dyDescent="0.25">
      <c r="A315" t="str">
        <f t="shared" si="5"/>
        <v>324477</v>
      </c>
      <c r="B315" t="s">
        <v>446</v>
      </c>
      <c r="C315" s="49">
        <v>206698742</v>
      </c>
      <c r="E315" s="49">
        <v>1871147</v>
      </c>
      <c r="G315" s="49">
        <v>183484582</v>
      </c>
      <c r="H315" s="49">
        <v>31007504</v>
      </c>
      <c r="I315" s="49">
        <v>0</v>
      </c>
      <c r="J315" s="49">
        <v>6722413</v>
      </c>
    </row>
    <row r="316" spans="1:10" x14ac:dyDescent="0.25">
      <c r="A316" t="str">
        <f t="shared" si="5"/>
        <v>311847</v>
      </c>
      <c r="B316" t="s">
        <v>355</v>
      </c>
      <c r="C316" s="49">
        <v>155855378</v>
      </c>
      <c r="E316" s="49">
        <v>1821471</v>
      </c>
      <c r="G316" s="49">
        <v>116938848</v>
      </c>
      <c r="H316" s="49">
        <v>19478739</v>
      </c>
      <c r="I316" s="49">
        <v>0</v>
      </c>
      <c r="J316" s="49">
        <v>10173354</v>
      </c>
    </row>
    <row r="317" spans="1:10" x14ac:dyDescent="0.25">
      <c r="A317" t="str">
        <f t="shared" si="5"/>
        <v>359122</v>
      </c>
      <c r="B317" t="s">
        <v>654</v>
      </c>
      <c r="C317" s="49">
        <v>19309463</v>
      </c>
      <c r="E317" s="49">
        <v>1814410</v>
      </c>
      <c r="G317" s="49">
        <v>0</v>
      </c>
      <c r="H317" s="49">
        <v>5497630</v>
      </c>
      <c r="I317" s="49">
        <v>0</v>
      </c>
      <c r="J317" s="49">
        <v>4808677</v>
      </c>
    </row>
    <row r="318" spans="1:10" x14ac:dyDescent="0.25">
      <c r="A318" t="str">
        <f t="shared" si="5"/>
        <v>322571</v>
      </c>
      <c r="B318" t="s">
        <v>431</v>
      </c>
      <c r="C318" s="49">
        <v>48273282</v>
      </c>
      <c r="E318" s="49">
        <v>1798734</v>
      </c>
      <c r="G318" s="49">
        <v>41771747</v>
      </c>
      <c r="H318" s="49">
        <v>6480202</v>
      </c>
      <c r="I318" s="49">
        <v>129106</v>
      </c>
      <c r="J318" s="49">
        <v>2973369</v>
      </c>
    </row>
    <row r="319" spans="1:10" x14ac:dyDescent="0.25">
      <c r="A319" t="str">
        <f t="shared" si="5"/>
        <v>422304</v>
      </c>
      <c r="B319" t="s">
        <v>920</v>
      </c>
      <c r="C319" s="49">
        <v>4230548</v>
      </c>
      <c r="E319" s="49">
        <v>1794474</v>
      </c>
      <c r="G319" s="49">
        <v>1966026</v>
      </c>
      <c r="H319" s="49">
        <v>2393357</v>
      </c>
      <c r="I319" s="49">
        <v>0</v>
      </c>
      <c r="J319" s="49">
        <v>0</v>
      </c>
    </row>
    <row r="320" spans="1:10" x14ac:dyDescent="0.25">
      <c r="A320" t="str">
        <f t="shared" si="5"/>
        <v>417815</v>
      </c>
      <c r="B320" t="s">
        <v>1013</v>
      </c>
      <c r="C320" s="49">
        <v>68074862</v>
      </c>
      <c r="E320" s="49">
        <v>1781990</v>
      </c>
      <c r="G320" s="49">
        <v>32109568</v>
      </c>
      <c r="H320" s="49">
        <v>9301129</v>
      </c>
      <c r="I320" s="49">
        <v>11774050</v>
      </c>
      <c r="J320" s="49">
        <v>4063955</v>
      </c>
    </row>
    <row r="321" spans="1:10" x14ac:dyDescent="0.25">
      <c r="A321" t="str">
        <f t="shared" si="5"/>
        <v>421677</v>
      </c>
      <c r="B321" t="s">
        <v>1095</v>
      </c>
      <c r="C321" s="49">
        <v>0</v>
      </c>
      <c r="E321" s="49">
        <v>1761534</v>
      </c>
      <c r="G321" s="49">
        <v>0</v>
      </c>
      <c r="H321" s="49">
        <v>1383706</v>
      </c>
      <c r="I321" s="49">
        <v>0</v>
      </c>
      <c r="J321" s="49">
        <v>0</v>
      </c>
    </row>
    <row r="322" spans="1:10" x14ac:dyDescent="0.25">
      <c r="A322" t="str">
        <f t="shared" si="5"/>
        <v>417530</v>
      </c>
      <c r="B322" t="s">
        <v>838</v>
      </c>
      <c r="C322" s="49">
        <v>168629618</v>
      </c>
      <c r="E322" s="49">
        <v>1747832</v>
      </c>
      <c r="G322" s="49">
        <v>125996982</v>
      </c>
      <c r="H322" s="49">
        <v>28438958</v>
      </c>
      <c r="I322" s="49">
        <v>7890103</v>
      </c>
      <c r="J322" s="49">
        <v>4319389</v>
      </c>
    </row>
    <row r="323" spans="1:10" x14ac:dyDescent="0.25">
      <c r="A323" t="str">
        <f t="shared" si="5"/>
        <v>379956</v>
      </c>
      <c r="B323" t="s">
        <v>51</v>
      </c>
      <c r="C323" s="49">
        <v>798360721</v>
      </c>
      <c r="E323" s="49">
        <v>1735572</v>
      </c>
      <c r="G323" s="49">
        <v>571097267</v>
      </c>
      <c r="H323" s="49">
        <v>86889284</v>
      </c>
      <c r="I323" s="49">
        <v>61217938</v>
      </c>
      <c r="J323" s="49">
        <v>2837273</v>
      </c>
    </row>
    <row r="324" spans="1:10" x14ac:dyDescent="0.25">
      <c r="A324" t="str">
        <f t="shared" si="5"/>
        <v>402206</v>
      </c>
      <c r="B324" t="s">
        <v>735</v>
      </c>
      <c r="C324" s="49">
        <v>6299480</v>
      </c>
      <c r="E324" s="49">
        <v>1734719</v>
      </c>
      <c r="G324" s="49">
        <v>5026694</v>
      </c>
      <c r="H324" s="49">
        <v>1632304</v>
      </c>
      <c r="I324" s="49">
        <v>0</v>
      </c>
      <c r="J324" s="49">
        <v>964033</v>
      </c>
    </row>
    <row r="325" spans="1:10" x14ac:dyDescent="0.25">
      <c r="A325" t="str">
        <f t="shared" si="5"/>
        <v>342131</v>
      </c>
      <c r="B325" t="s">
        <v>540</v>
      </c>
      <c r="C325" s="49">
        <v>19100380</v>
      </c>
      <c r="E325" s="49">
        <v>1719879</v>
      </c>
      <c r="G325" s="49">
        <v>12168641</v>
      </c>
      <c r="H325" s="49">
        <v>5938858</v>
      </c>
      <c r="I325" s="49">
        <v>260655</v>
      </c>
      <c r="J325" s="49">
        <v>1835625</v>
      </c>
    </row>
    <row r="326" spans="1:10" x14ac:dyDescent="0.25">
      <c r="A326" t="str">
        <f t="shared" si="5"/>
        <v>000477</v>
      </c>
      <c r="B326" t="s">
        <v>283</v>
      </c>
      <c r="C326" s="49">
        <v>316108854</v>
      </c>
      <c r="E326" s="49">
        <v>1705198</v>
      </c>
      <c r="G326" s="49">
        <v>303453701</v>
      </c>
      <c r="H326" s="49">
        <v>33881973</v>
      </c>
      <c r="I326" s="49">
        <v>32854225</v>
      </c>
      <c r="J326" s="49">
        <v>13343401</v>
      </c>
    </row>
    <row r="327" spans="1:10" x14ac:dyDescent="0.25">
      <c r="A327" t="str">
        <f t="shared" si="5"/>
        <v>346004</v>
      </c>
      <c r="B327" t="s">
        <v>959</v>
      </c>
      <c r="C327" s="49">
        <v>8359842</v>
      </c>
      <c r="E327" s="49">
        <v>1704338</v>
      </c>
      <c r="G327" s="49">
        <v>5012620</v>
      </c>
      <c r="H327" s="49">
        <v>3276625</v>
      </c>
      <c r="I327" s="49">
        <v>24754</v>
      </c>
      <c r="J327" s="49">
        <v>907230</v>
      </c>
    </row>
    <row r="328" spans="1:10" x14ac:dyDescent="0.25">
      <c r="A328" t="str">
        <f t="shared" ref="A328:A391" si="6">LEFT(B328,6)</f>
        <v>355577</v>
      </c>
      <c r="B328" t="s">
        <v>634</v>
      </c>
      <c r="C328" s="49">
        <v>29910601</v>
      </c>
      <c r="E328" s="49">
        <v>1695043</v>
      </c>
      <c r="G328" s="49">
        <v>23033127</v>
      </c>
      <c r="H328" s="49">
        <v>4843055</v>
      </c>
      <c r="I328" s="49">
        <v>349788</v>
      </c>
      <c r="J328" s="49">
        <v>1591742</v>
      </c>
    </row>
    <row r="329" spans="1:10" x14ac:dyDescent="0.25">
      <c r="A329" t="str">
        <f t="shared" si="6"/>
        <v>411256</v>
      </c>
      <c r="B329" t="s">
        <v>57</v>
      </c>
      <c r="C329" s="49">
        <v>177628529</v>
      </c>
      <c r="E329" s="49">
        <v>1689683</v>
      </c>
      <c r="G329" s="49">
        <v>157313873</v>
      </c>
      <c r="H329" s="49">
        <v>13314608</v>
      </c>
      <c r="I329" s="49">
        <v>3455039</v>
      </c>
      <c r="J329" s="49">
        <v>1987732</v>
      </c>
    </row>
    <row r="330" spans="1:10" x14ac:dyDescent="0.25">
      <c r="A330" t="str">
        <f t="shared" si="6"/>
        <v>314315</v>
      </c>
      <c r="B330" t="s">
        <v>949</v>
      </c>
      <c r="C330" s="49">
        <v>7170002</v>
      </c>
      <c r="E330" s="49">
        <v>1688817</v>
      </c>
      <c r="G330" s="49">
        <v>3863861</v>
      </c>
      <c r="H330" s="49">
        <v>3478796</v>
      </c>
      <c r="I330" s="49">
        <v>373748</v>
      </c>
      <c r="J330" s="49">
        <v>343592</v>
      </c>
    </row>
    <row r="331" spans="1:10" x14ac:dyDescent="0.25">
      <c r="A331" t="str">
        <f t="shared" si="6"/>
        <v>418552</v>
      </c>
      <c r="B331" t="s">
        <v>1026</v>
      </c>
      <c r="C331" s="49">
        <v>41853078</v>
      </c>
      <c r="E331" s="49">
        <v>1676234</v>
      </c>
      <c r="G331" s="49">
        <v>0</v>
      </c>
      <c r="H331" s="49">
        <v>20754724</v>
      </c>
      <c r="I331" s="49">
        <v>3338486</v>
      </c>
      <c r="J331" s="49">
        <v>9012700</v>
      </c>
    </row>
    <row r="332" spans="1:10" x14ac:dyDescent="0.25">
      <c r="A332" t="str">
        <f t="shared" si="6"/>
        <v>345458</v>
      </c>
      <c r="B332" t="s">
        <v>568</v>
      </c>
      <c r="C332" s="49">
        <v>30983504</v>
      </c>
      <c r="E332" s="49">
        <v>1676046</v>
      </c>
      <c r="G332" s="49">
        <v>26820597</v>
      </c>
      <c r="H332" s="49">
        <v>5188687</v>
      </c>
      <c r="I332" s="49">
        <v>242398</v>
      </c>
      <c r="J332" s="49">
        <v>2272048</v>
      </c>
    </row>
    <row r="333" spans="1:10" x14ac:dyDescent="0.25">
      <c r="A333" t="str">
        <f t="shared" si="6"/>
        <v>353060</v>
      </c>
      <c r="B333" t="s">
        <v>36</v>
      </c>
      <c r="C333" s="49">
        <v>96750561</v>
      </c>
      <c r="E333" s="49">
        <v>1656455</v>
      </c>
      <c r="G333" s="49">
        <v>78184430</v>
      </c>
      <c r="H333" s="49">
        <v>8755559</v>
      </c>
      <c r="I333" s="49">
        <v>1476654</v>
      </c>
      <c r="J333" s="49">
        <v>3361656</v>
      </c>
    </row>
    <row r="334" spans="1:10" x14ac:dyDescent="0.25">
      <c r="A334" t="str">
        <f t="shared" si="6"/>
        <v>354996</v>
      </c>
      <c r="B334" t="s">
        <v>631</v>
      </c>
      <c r="C334" s="49">
        <v>15837311</v>
      </c>
      <c r="E334" s="49">
        <v>1646150</v>
      </c>
      <c r="G334" s="49">
        <v>11025632</v>
      </c>
      <c r="H334" s="49">
        <v>2942483</v>
      </c>
      <c r="I334" s="49">
        <v>93620</v>
      </c>
      <c r="J334" s="49">
        <v>987401</v>
      </c>
    </row>
    <row r="335" spans="1:10" x14ac:dyDescent="0.25">
      <c r="A335" t="str">
        <f t="shared" si="6"/>
        <v>346951</v>
      </c>
      <c r="B335" t="s">
        <v>579</v>
      </c>
      <c r="C335" s="49">
        <v>24332276</v>
      </c>
      <c r="E335" s="49">
        <v>1641627</v>
      </c>
      <c r="G335" s="49">
        <v>25031905</v>
      </c>
      <c r="H335" s="49">
        <v>2526091</v>
      </c>
      <c r="I335" s="49">
        <v>67955</v>
      </c>
      <c r="J335" s="49">
        <v>1853251</v>
      </c>
    </row>
    <row r="336" spans="1:10" x14ac:dyDescent="0.25">
      <c r="A336" t="str">
        <f t="shared" si="6"/>
        <v>414905</v>
      </c>
      <c r="B336" t="s">
        <v>806</v>
      </c>
      <c r="C336" s="49">
        <v>15564718</v>
      </c>
      <c r="E336" s="49">
        <v>1634898</v>
      </c>
      <c r="G336" s="49">
        <v>13737897</v>
      </c>
      <c r="H336" s="49">
        <v>3730871</v>
      </c>
      <c r="I336" s="49">
        <v>183233</v>
      </c>
      <c r="J336" s="49">
        <v>2089745</v>
      </c>
    </row>
    <row r="337" spans="1:10" x14ac:dyDescent="0.25">
      <c r="A337" t="str">
        <f t="shared" si="6"/>
        <v>410128</v>
      </c>
      <c r="B337" t="s">
        <v>769</v>
      </c>
      <c r="C337" s="49">
        <v>15077749</v>
      </c>
      <c r="E337" s="49">
        <v>1620058</v>
      </c>
      <c r="G337" s="49">
        <v>16779474</v>
      </c>
      <c r="H337" s="49">
        <v>1415435</v>
      </c>
      <c r="I337" s="49">
        <v>0</v>
      </c>
      <c r="J337" s="49">
        <v>547799</v>
      </c>
    </row>
    <row r="338" spans="1:10" x14ac:dyDescent="0.25">
      <c r="A338" t="str">
        <f t="shared" si="6"/>
        <v>373010</v>
      </c>
      <c r="B338" t="s">
        <v>50</v>
      </c>
      <c r="C338" s="49">
        <v>105555441</v>
      </c>
      <c r="E338" s="49">
        <v>1599150</v>
      </c>
      <c r="G338" s="49">
        <v>88732440</v>
      </c>
      <c r="H338" s="49">
        <v>19503582</v>
      </c>
      <c r="I338" s="49">
        <v>1785929</v>
      </c>
      <c r="J338" s="49">
        <v>7086676</v>
      </c>
    </row>
    <row r="339" spans="1:10" x14ac:dyDescent="0.25">
      <c r="A339" t="str">
        <f t="shared" si="6"/>
        <v>312126</v>
      </c>
      <c r="B339" t="s">
        <v>358</v>
      </c>
      <c r="C339" s="49">
        <v>942932191</v>
      </c>
      <c r="E339" s="49">
        <v>1592970</v>
      </c>
      <c r="G339" s="49">
        <v>829812632</v>
      </c>
      <c r="H339" s="49">
        <v>45504061</v>
      </c>
      <c r="I339" s="49">
        <v>0</v>
      </c>
      <c r="J339" s="49">
        <v>8888403</v>
      </c>
    </row>
    <row r="340" spans="1:10" x14ac:dyDescent="0.25">
      <c r="A340" t="str">
        <f t="shared" si="6"/>
        <v>309087</v>
      </c>
      <c r="B340" t="s">
        <v>10</v>
      </c>
      <c r="C340" s="49">
        <v>36433885</v>
      </c>
      <c r="E340" s="49">
        <v>1583449</v>
      </c>
      <c r="G340" s="49">
        <v>29663852</v>
      </c>
      <c r="H340" s="49">
        <v>5221442</v>
      </c>
      <c r="I340" s="49">
        <v>55964</v>
      </c>
      <c r="J340" s="49">
        <v>3716196</v>
      </c>
    </row>
    <row r="341" spans="1:10" x14ac:dyDescent="0.25">
      <c r="A341" t="str">
        <f t="shared" si="6"/>
        <v>353663</v>
      </c>
      <c r="B341" t="s">
        <v>37</v>
      </c>
      <c r="C341" s="49">
        <v>161018392</v>
      </c>
      <c r="E341" s="49">
        <v>1554026</v>
      </c>
      <c r="G341" s="49">
        <v>140471946</v>
      </c>
      <c r="H341" s="49">
        <v>13709071</v>
      </c>
      <c r="I341" s="49">
        <v>1356862</v>
      </c>
      <c r="J341" s="49">
        <v>6691891</v>
      </c>
    </row>
    <row r="342" spans="1:10" x14ac:dyDescent="0.25">
      <c r="A342" t="str">
        <f t="shared" si="6"/>
        <v>320510</v>
      </c>
      <c r="B342" t="s">
        <v>415</v>
      </c>
      <c r="C342" s="49">
        <v>35965594</v>
      </c>
      <c r="E342" s="49">
        <v>1541289</v>
      </c>
      <c r="G342" s="49">
        <v>30663670</v>
      </c>
      <c r="H342" s="49">
        <v>4001518</v>
      </c>
      <c r="I342" s="49">
        <v>1802751</v>
      </c>
      <c r="J342" s="49">
        <v>1118944</v>
      </c>
    </row>
    <row r="343" spans="1:10" x14ac:dyDescent="0.25">
      <c r="A343" t="str">
        <f t="shared" si="6"/>
        <v>347507</v>
      </c>
      <c r="B343" t="s">
        <v>581</v>
      </c>
      <c r="C343" s="49">
        <v>61930932</v>
      </c>
      <c r="E343" s="49">
        <v>1540441</v>
      </c>
      <c r="G343" s="49">
        <v>52608165</v>
      </c>
      <c r="H343" s="49">
        <v>9464797</v>
      </c>
      <c r="I343" s="49">
        <v>342601</v>
      </c>
      <c r="J343" s="49">
        <v>4519174</v>
      </c>
    </row>
    <row r="344" spans="1:10" x14ac:dyDescent="0.25">
      <c r="A344" t="str">
        <f t="shared" si="6"/>
        <v>347795</v>
      </c>
      <c r="B344" t="s">
        <v>961</v>
      </c>
      <c r="C344" s="49">
        <v>5041591</v>
      </c>
      <c r="E344" s="49">
        <v>1530875</v>
      </c>
      <c r="G344" s="49">
        <v>2560437</v>
      </c>
      <c r="H344" s="49">
        <v>2192818</v>
      </c>
      <c r="I344" s="49">
        <v>64849</v>
      </c>
      <c r="J344" s="49">
        <v>1293234</v>
      </c>
    </row>
    <row r="345" spans="1:10" x14ac:dyDescent="0.25">
      <c r="A345" t="str">
        <f t="shared" si="6"/>
        <v>333662</v>
      </c>
      <c r="B345" t="s">
        <v>98</v>
      </c>
      <c r="C345" s="49">
        <v>89430529</v>
      </c>
      <c r="E345" s="49">
        <v>1511934</v>
      </c>
      <c r="G345" s="49">
        <v>59196032</v>
      </c>
      <c r="H345" s="49">
        <v>15673201</v>
      </c>
      <c r="I345" s="49">
        <v>158117</v>
      </c>
      <c r="J345" s="49">
        <v>6865609</v>
      </c>
    </row>
    <row r="346" spans="1:10" x14ac:dyDescent="0.25">
      <c r="A346" t="str">
        <f t="shared" si="6"/>
        <v>317012</v>
      </c>
      <c r="B346" t="s">
        <v>397</v>
      </c>
      <c r="C346" s="49">
        <v>27890606</v>
      </c>
      <c r="E346" s="49">
        <v>1493574</v>
      </c>
      <c r="G346" s="49">
        <v>24436268</v>
      </c>
      <c r="H346" s="49">
        <v>3765945</v>
      </c>
      <c r="I346" s="49">
        <v>223012</v>
      </c>
      <c r="J346" s="49">
        <v>2135987</v>
      </c>
    </row>
    <row r="347" spans="1:10" x14ac:dyDescent="0.25">
      <c r="A347" t="str">
        <f t="shared" si="6"/>
        <v>330809</v>
      </c>
      <c r="B347" t="s">
        <v>486</v>
      </c>
      <c r="C347" s="49">
        <v>41470529</v>
      </c>
      <c r="E347" s="49">
        <v>1476906</v>
      </c>
      <c r="G347" s="49">
        <v>44766113</v>
      </c>
      <c r="H347" s="49">
        <v>363405</v>
      </c>
      <c r="I347" s="49">
        <v>0</v>
      </c>
      <c r="J347" s="49">
        <v>711612</v>
      </c>
    </row>
    <row r="348" spans="1:10" x14ac:dyDescent="0.25">
      <c r="A348" t="str">
        <f t="shared" si="6"/>
        <v>324213</v>
      </c>
      <c r="B348" t="s">
        <v>443</v>
      </c>
      <c r="C348" s="49">
        <v>5522697</v>
      </c>
      <c r="E348" s="49">
        <v>1470740</v>
      </c>
      <c r="G348" s="49">
        <v>1951213</v>
      </c>
      <c r="H348" s="49">
        <v>4702687</v>
      </c>
      <c r="I348" s="49">
        <v>0</v>
      </c>
      <c r="J348" s="49">
        <v>72962</v>
      </c>
    </row>
    <row r="349" spans="1:10" x14ac:dyDescent="0.25">
      <c r="A349" t="str">
        <f t="shared" si="6"/>
        <v>324523</v>
      </c>
      <c r="B349" t="s">
        <v>448</v>
      </c>
      <c r="C349" s="49">
        <v>71</v>
      </c>
      <c r="E349" s="49">
        <v>1465598</v>
      </c>
      <c r="G349" s="49">
        <v>3852</v>
      </c>
      <c r="H349" s="49">
        <v>0</v>
      </c>
      <c r="I349" s="49">
        <v>0</v>
      </c>
      <c r="J349" s="49">
        <v>1422861</v>
      </c>
    </row>
    <row r="350" spans="1:10" x14ac:dyDescent="0.25">
      <c r="A350" t="str">
        <f t="shared" si="6"/>
        <v>324159</v>
      </c>
      <c r="B350" t="s">
        <v>441</v>
      </c>
      <c r="C350" s="49">
        <v>31464198</v>
      </c>
      <c r="E350" s="49">
        <v>1422338</v>
      </c>
      <c r="G350" s="49">
        <v>22663672</v>
      </c>
      <c r="H350" s="49">
        <v>4772380</v>
      </c>
      <c r="I350" s="49">
        <v>63100</v>
      </c>
      <c r="J350" s="49">
        <v>1280711</v>
      </c>
    </row>
    <row r="351" spans="1:10" x14ac:dyDescent="0.25">
      <c r="A351" t="str">
        <f t="shared" si="6"/>
        <v>314242</v>
      </c>
      <c r="B351" t="s">
        <v>375</v>
      </c>
      <c r="C351" s="49">
        <v>16282248</v>
      </c>
      <c r="E351" s="49">
        <v>1415234</v>
      </c>
      <c r="G351" s="49">
        <v>12181049</v>
      </c>
      <c r="H351" s="49">
        <v>2500792</v>
      </c>
      <c r="I351" s="49">
        <v>170684</v>
      </c>
      <c r="J351" s="49">
        <v>3519709</v>
      </c>
    </row>
    <row r="352" spans="1:10" x14ac:dyDescent="0.25">
      <c r="A352" t="str">
        <f t="shared" si="6"/>
        <v>349194</v>
      </c>
      <c r="B352" t="s">
        <v>591</v>
      </c>
      <c r="C352" s="49">
        <v>4415028</v>
      </c>
      <c r="E352" s="49">
        <v>1412838</v>
      </c>
      <c r="G352" s="49">
        <v>1984685</v>
      </c>
      <c r="H352" s="49">
        <v>1017828</v>
      </c>
      <c r="I352" s="49">
        <v>167</v>
      </c>
      <c r="J352" s="49">
        <v>1066836</v>
      </c>
    </row>
    <row r="353" spans="1:10" x14ac:dyDescent="0.25">
      <c r="A353" t="str">
        <f t="shared" si="6"/>
        <v>327352</v>
      </c>
      <c r="B353" t="s">
        <v>463</v>
      </c>
      <c r="C353" s="49">
        <v>17948868</v>
      </c>
      <c r="E353" s="49">
        <v>1410958</v>
      </c>
      <c r="G353" s="49">
        <v>10739048</v>
      </c>
      <c r="H353" s="49">
        <v>3306697</v>
      </c>
      <c r="I353" s="49">
        <v>365045</v>
      </c>
      <c r="J353" s="49">
        <v>2180739</v>
      </c>
    </row>
    <row r="354" spans="1:10" x14ac:dyDescent="0.25">
      <c r="A354" t="str">
        <f t="shared" si="6"/>
        <v>353876</v>
      </c>
      <c r="B354" t="s">
        <v>619</v>
      </c>
      <c r="C354" s="49">
        <v>10992417</v>
      </c>
      <c r="E354" s="49">
        <v>1401004</v>
      </c>
      <c r="G354" s="49">
        <v>6963831</v>
      </c>
      <c r="H354" s="49">
        <v>1706596</v>
      </c>
      <c r="I354" s="49">
        <v>336954</v>
      </c>
      <c r="J354" s="49">
        <v>1801260</v>
      </c>
    </row>
    <row r="355" spans="1:10" x14ac:dyDescent="0.25">
      <c r="A355" t="str">
        <f t="shared" si="6"/>
        <v>300713</v>
      </c>
      <c r="B355" t="s">
        <v>291</v>
      </c>
      <c r="C355" s="49">
        <v>55570796</v>
      </c>
      <c r="E355" s="49">
        <v>1393310</v>
      </c>
      <c r="G355" s="49">
        <v>50750518</v>
      </c>
      <c r="H355" s="49">
        <v>6609592</v>
      </c>
      <c r="I355" s="49">
        <v>138862</v>
      </c>
      <c r="J355" s="49">
        <v>4476067</v>
      </c>
    </row>
    <row r="356" spans="1:10" x14ac:dyDescent="0.25">
      <c r="A356" t="str">
        <f t="shared" si="6"/>
        <v>365530</v>
      </c>
      <c r="B356" t="s">
        <v>679</v>
      </c>
      <c r="C356" s="49">
        <v>22872246</v>
      </c>
      <c r="E356" s="49">
        <v>1390178</v>
      </c>
      <c r="G356" s="49">
        <v>17056410</v>
      </c>
      <c r="H356" s="49">
        <v>4222210</v>
      </c>
      <c r="I356" s="49">
        <v>57588</v>
      </c>
      <c r="J356" s="49">
        <v>1873799</v>
      </c>
    </row>
    <row r="357" spans="1:10" x14ac:dyDescent="0.25">
      <c r="A357" t="str">
        <f t="shared" si="6"/>
        <v>415111</v>
      </c>
      <c r="B357" t="s">
        <v>811</v>
      </c>
      <c r="C357" s="49">
        <v>125713536</v>
      </c>
      <c r="E357" s="49">
        <v>1382352</v>
      </c>
      <c r="G357" s="49">
        <v>102581944</v>
      </c>
      <c r="H357" s="49">
        <v>20274587</v>
      </c>
      <c r="I357" s="49">
        <v>3186351</v>
      </c>
      <c r="J357" s="49">
        <v>3919668</v>
      </c>
    </row>
    <row r="358" spans="1:10" x14ac:dyDescent="0.25">
      <c r="A358" t="str">
        <f t="shared" si="6"/>
        <v>422142</v>
      </c>
      <c r="B358" t="s">
        <v>195</v>
      </c>
      <c r="C358" s="49">
        <v>5013525</v>
      </c>
      <c r="E358" s="49">
        <v>1378393</v>
      </c>
      <c r="G358" s="49">
        <v>0</v>
      </c>
      <c r="H358" s="49">
        <v>5931114</v>
      </c>
      <c r="I358" s="49">
        <v>0</v>
      </c>
      <c r="J358" s="49">
        <v>815015</v>
      </c>
    </row>
    <row r="359" spans="1:10" x14ac:dyDescent="0.25">
      <c r="A359" t="str">
        <f t="shared" si="6"/>
        <v>414204</v>
      </c>
      <c r="B359" t="s">
        <v>980</v>
      </c>
      <c r="C359" s="49">
        <v>10719692</v>
      </c>
      <c r="E359" s="49">
        <v>1352855</v>
      </c>
      <c r="G359" s="49">
        <v>0</v>
      </c>
      <c r="H359" s="49">
        <v>7512620</v>
      </c>
      <c r="I359" s="49">
        <v>0</v>
      </c>
      <c r="J359" s="49">
        <v>2543150</v>
      </c>
    </row>
    <row r="360" spans="1:10" x14ac:dyDescent="0.25">
      <c r="A360" t="str">
        <f t="shared" si="6"/>
        <v>362573</v>
      </c>
      <c r="B360" t="s">
        <v>668</v>
      </c>
      <c r="C360" s="49">
        <v>19310227</v>
      </c>
      <c r="E360" s="49">
        <v>1349960</v>
      </c>
      <c r="G360" s="49">
        <v>15179127</v>
      </c>
      <c r="H360" s="49">
        <v>5220605</v>
      </c>
      <c r="I360" s="49">
        <v>51556</v>
      </c>
      <c r="J360" s="49">
        <v>1216230</v>
      </c>
    </row>
    <row r="361" spans="1:10" x14ac:dyDescent="0.25">
      <c r="A361" t="str">
        <f t="shared" si="6"/>
        <v>304531</v>
      </c>
      <c r="B361" t="s">
        <v>317</v>
      </c>
      <c r="C361" s="49">
        <v>6543879</v>
      </c>
      <c r="E361" s="49">
        <v>1339997</v>
      </c>
      <c r="G361" s="49">
        <v>5030624</v>
      </c>
      <c r="H361" s="49">
        <v>2135552</v>
      </c>
      <c r="I361" s="49">
        <v>0</v>
      </c>
      <c r="J361" s="49">
        <v>476384</v>
      </c>
    </row>
    <row r="362" spans="1:10" x14ac:dyDescent="0.25">
      <c r="A362" t="str">
        <f t="shared" si="6"/>
        <v>000884</v>
      </c>
      <c r="B362" t="s">
        <v>287</v>
      </c>
      <c r="C362" s="49">
        <v>89623436</v>
      </c>
      <c r="E362" s="49">
        <v>1328339</v>
      </c>
      <c r="G362" s="49">
        <v>163702211</v>
      </c>
      <c r="H362" s="49">
        <v>12382652</v>
      </c>
      <c r="I362" s="49">
        <v>100642</v>
      </c>
      <c r="J362" s="49">
        <v>5668459</v>
      </c>
    </row>
    <row r="363" spans="1:10" x14ac:dyDescent="0.25">
      <c r="A363" t="str">
        <f t="shared" si="6"/>
        <v>344451</v>
      </c>
      <c r="B363" t="s">
        <v>958</v>
      </c>
      <c r="C363" s="49">
        <v>12330209</v>
      </c>
      <c r="E363" s="49">
        <v>1315938</v>
      </c>
      <c r="G363" s="49">
        <v>6707504</v>
      </c>
      <c r="H363" s="49">
        <v>5257547</v>
      </c>
      <c r="I363" s="49">
        <v>864974</v>
      </c>
      <c r="J363" s="49">
        <v>202978</v>
      </c>
    </row>
    <row r="364" spans="1:10" x14ac:dyDescent="0.25">
      <c r="A364" t="str">
        <f t="shared" si="6"/>
        <v>380661</v>
      </c>
      <c r="B364" t="s">
        <v>52</v>
      </c>
      <c r="C364" s="49">
        <v>126058491</v>
      </c>
      <c r="E364" s="49">
        <v>1315767</v>
      </c>
      <c r="G364" s="49">
        <v>128868914</v>
      </c>
      <c r="H364" s="49">
        <v>12491813</v>
      </c>
      <c r="I364" s="49">
        <v>0</v>
      </c>
      <c r="J364" s="49">
        <v>2617566</v>
      </c>
    </row>
    <row r="365" spans="1:10" x14ac:dyDescent="0.25">
      <c r="A365" t="str">
        <f t="shared" si="6"/>
        <v>342157</v>
      </c>
      <c r="B365" t="s">
        <v>541</v>
      </c>
      <c r="C365" s="49">
        <v>7888205</v>
      </c>
      <c r="E365" s="49">
        <v>1308404</v>
      </c>
      <c r="G365" s="49">
        <v>5274915</v>
      </c>
      <c r="H365" s="49">
        <v>1078512</v>
      </c>
      <c r="I365" s="49">
        <v>20247</v>
      </c>
      <c r="J365" s="49">
        <v>3218644</v>
      </c>
    </row>
    <row r="366" spans="1:10" x14ac:dyDescent="0.25">
      <c r="A366" t="str">
        <f t="shared" si="6"/>
        <v>349534</v>
      </c>
      <c r="B366" t="s">
        <v>592</v>
      </c>
      <c r="C366" s="49">
        <v>61775486</v>
      </c>
      <c r="E366" s="49">
        <v>1301738</v>
      </c>
      <c r="G366" s="49">
        <v>48132639</v>
      </c>
      <c r="H366" s="49">
        <v>9048370</v>
      </c>
      <c r="I366" s="49">
        <v>106980</v>
      </c>
      <c r="J366" s="49">
        <v>8842983</v>
      </c>
    </row>
    <row r="367" spans="1:10" x14ac:dyDescent="0.25">
      <c r="A367" t="str">
        <f t="shared" si="6"/>
        <v>364070</v>
      </c>
      <c r="B367" t="s">
        <v>674</v>
      </c>
      <c r="C367" s="49">
        <v>15440329</v>
      </c>
      <c r="E367" s="49">
        <v>1294244</v>
      </c>
      <c r="G367" s="49">
        <v>9624997</v>
      </c>
      <c r="H367" s="49">
        <v>2458919</v>
      </c>
      <c r="I367" s="49">
        <v>170858</v>
      </c>
      <c r="J367" s="49">
        <v>4534184</v>
      </c>
    </row>
    <row r="368" spans="1:10" x14ac:dyDescent="0.25">
      <c r="A368" t="str">
        <f t="shared" si="6"/>
        <v>342203</v>
      </c>
      <c r="B368" t="s">
        <v>101</v>
      </c>
      <c r="C368" s="49">
        <v>11762783</v>
      </c>
      <c r="E368" s="49">
        <v>1293903</v>
      </c>
      <c r="G368" s="49">
        <v>6118412</v>
      </c>
      <c r="H368" s="49">
        <v>4070831</v>
      </c>
      <c r="I368" s="49">
        <v>284685</v>
      </c>
      <c r="J368" s="49">
        <v>1670337</v>
      </c>
    </row>
    <row r="369" spans="1:10" x14ac:dyDescent="0.25">
      <c r="A369" t="str">
        <f t="shared" si="6"/>
        <v>304344</v>
      </c>
      <c r="B369" t="s">
        <v>314</v>
      </c>
      <c r="C369" s="49">
        <v>39248126</v>
      </c>
      <c r="E369" s="49">
        <v>1287583</v>
      </c>
      <c r="G369" s="49">
        <v>30291258</v>
      </c>
      <c r="H369" s="49">
        <v>4211390</v>
      </c>
      <c r="I369" s="49">
        <v>287408</v>
      </c>
      <c r="J369" s="49">
        <v>1932080</v>
      </c>
    </row>
    <row r="370" spans="1:10" x14ac:dyDescent="0.25">
      <c r="A370" t="str">
        <f t="shared" si="6"/>
        <v>315044</v>
      </c>
      <c r="B370" t="s">
        <v>382</v>
      </c>
      <c r="C370" s="49">
        <v>86656700</v>
      </c>
      <c r="E370" s="49">
        <v>1281276</v>
      </c>
      <c r="G370" s="49">
        <v>80519286</v>
      </c>
      <c r="H370" s="49">
        <v>4386957</v>
      </c>
      <c r="I370" s="49">
        <v>0</v>
      </c>
      <c r="J370" s="49">
        <v>1412423</v>
      </c>
    </row>
    <row r="371" spans="1:10" x14ac:dyDescent="0.25">
      <c r="A371" t="str">
        <f t="shared" si="6"/>
        <v>337668</v>
      </c>
      <c r="B371" t="s">
        <v>523</v>
      </c>
      <c r="C371" s="49">
        <v>240521550</v>
      </c>
      <c r="E371" s="49">
        <v>1259608</v>
      </c>
      <c r="G371" s="49">
        <v>259912142</v>
      </c>
      <c r="H371" s="49">
        <v>20020661</v>
      </c>
      <c r="I371" s="49">
        <v>2707516</v>
      </c>
      <c r="J371" s="49">
        <v>18711436</v>
      </c>
    </row>
    <row r="372" spans="1:10" x14ac:dyDescent="0.25">
      <c r="A372" t="str">
        <f t="shared" si="6"/>
        <v>420000</v>
      </c>
      <c r="B372" t="s">
        <v>882</v>
      </c>
      <c r="C372" s="49">
        <v>23282572</v>
      </c>
      <c r="E372" s="49">
        <v>1241374</v>
      </c>
      <c r="G372" s="49">
        <v>20823771</v>
      </c>
      <c r="H372" s="49">
        <v>2404624</v>
      </c>
      <c r="I372" s="49">
        <v>1156123</v>
      </c>
      <c r="J372" s="49">
        <v>352572</v>
      </c>
    </row>
    <row r="373" spans="1:10" x14ac:dyDescent="0.25">
      <c r="A373" t="str">
        <f t="shared" si="6"/>
        <v>361852</v>
      </c>
      <c r="B373" t="s">
        <v>108</v>
      </c>
      <c r="C373" s="49">
        <v>4831996</v>
      </c>
      <c r="E373" s="49">
        <v>1229449</v>
      </c>
      <c r="G373" s="49">
        <v>2990219</v>
      </c>
      <c r="H373" s="49">
        <v>1081609</v>
      </c>
      <c r="I373" s="49">
        <v>1251</v>
      </c>
      <c r="J373" s="49">
        <v>1409441</v>
      </c>
    </row>
    <row r="374" spans="1:10" x14ac:dyDescent="0.25">
      <c r="A374" t="str">
        <f t="shared" si="6"/>
        <v>346870</v>
      </c>
      <c r="B374" t="s">
        <v>577</v>
      </c>
      <c r="C374" s="49">
        <v>9469813</v>
      </c>
      <c r="E374" s="49">
        <v>1222881</v>
      </c>
      <c r="G374" s="49">
        <v>5040107</v>
      </c>
      <c r="H374" s="49">
        <v>5261252</v>
      </c>
      <c r="I374" s="49">
        <v>0</v>
      </c>
      <c r="J374" s="49">
        <v>85569</v>
      </c>
    </row>
    <row r="375" spans="1:10" x14ac:dyDescent="0.25">
      <c r="A375" t="str">
        <f t="shared" si="6"/>
        <v>327328</v>
      </c>
      <c r="B375" t="s">
        <v>462</v>
      </c>
      <c r="C375" s="49">
        <v>636732</v>
      </c>
      <c r="E375" s="49">
        <v>1183750</v>
      </c>
      <c r="G375" s="49">
        <v>511053</v>
      </c>
      <c r="H375" s="49">
        <v>256313</v>
      </c>
      <c r="I375" s="49">
        <v>0</v>
      </c>
      <c r="J375" s="49">
        <v>790875</v>
      </c>
    </row>
    <row r="376" spans="1:10" x14ac:dyDescent="0.25">
      <c r="A376" t="str">
        <f t="shared" si="6"/>
        <v>418803</v>
      </c>
      <c r="B376" t="s">
        <v>860</v>
      </c>
      <c r="C376" s="49">
        <v>34533185</v>
      </c>
      <c r="E376" s="49">
        <v>1162919</v>
      </c>
      <c r="G376" s="49">
        <v>27334015</v>
      </c>
      <c r="H376" s="49">
        <v>4638881</v>
      </c>
      <c r="I376" s="49">
        <v>429878</v>
      </c>
      <c r="J376" s="49">
        <v>5766495</v>
      </c>
    </row>
    <row r="377" spans="1:10" x14ac:dyDescent="0.25">
      <c r="A377" t="str">
        <f t="shared" si="6"/>
        <v>363286</v>
      </c>
      <c r="B377" t="s">
        <v>670</v>
      </c>
      <c r="C377" s="49">
        <v>50538919</v>
      </c>
      <c r="E377" s="49">
        <v>1152072</v>
      </c>
      <c r="G377" s="49">
        <v>42984745</v>
      </c>
      <c r="H377" s="49">
        <v>7742938</v>
      </c>
      <c r="I377" s="49">
        <v>236493</v>
      </c>
      <c r="J377" s="49">
        <v>2493429</v>
      </c>
    </row>
    <row r="378" spans="1:10" x14ac:dyDescent="0.25">
      <c r="A378" t="str">
        <f t="shared" si="6"/>
        <v>310131</v>
      </c>
      <c r="B378" t="s">
        <v>342</v>
      </c>
      <c r="C378" s="49">
        <v>-72141</v>
      </c>
      <c r="E378" s="49">
        <v>1140711</v>
      </c>
      <c r="G378" s="49">
        <v>54711</v>
      </c>
      <c r="H378" s="49">
        <v>733588</v>
      </c>
      <c r="I378" s="49">
        <v>0</v>
      </c>
      <c r="J378" s="49">
        <v>491400</v>
      </c>
    </row>
    <row r="379" spans="1:10" x14ac:dyDescent="0.25">
      <c r="A379" t="str">
        <f t="shared" si="6"/>
        <v>421332</v>
      </c>
      <c r="B379" t="s">
        <v>1088</v>
      </c>
      <c r="C379" s="49">
        <v>781545</v>
      </c>
      <c r="E379" s="49">
        <v>1135515</v>
      </c>
      <c r="G379" s="49">
        <v>0</v>
      </c>
      <c r="H379" s="49">
        <v>1864816</v>
      </c>
      <c r="I379" s="49">
        <v>0</v>
      </c>
      <c r="J379" s="49">
        <v>21159</v>
      </c>
    </row>
    <row r="380" spans="1:10" x14ac:dyDescent="0.25">
      <c r="A380" t="str">
        <f t="shared" si="6"/>
        <v>347108</v>
      </c>
      <c r="B380" t="s">
        <v>29</v>
      </c>
      <c r="C380" s="49">
        <v>25518984</v>
      </c>
      <c r="E380" s="49">
        <v>1129930</v>
      </c>
      <c r="G380" s="49">
        <v>18389296</v>
      </c>
      <c r="H380" s="49">
        <v>5479042</v>
      </c>
      <c r="I380" s="49">
        <v>473258</v>
      </c>
      <c r="J380" s="49">
        <v>2538624</v>
      </c>
    </row>
    <row r="381" spans="1:10" x14ac:dyDescent="0.25">
      <c r="A381" t="str">
        <f t="shared" si="6"/>
        <v>318566</v>
      </c>
      <c r="B381" t="s">
        <v>406</v>
      </c>
      <c r="C381" s="49">
        <v>32618177</v>
      </c>
      <c r="E381" s="49">
        <v>1127941</v>
      </c>
      <c r="G381" s="49">
        <v>23976654</v>
      </c>
      <c r="H381" s="49">
        <v>7306227</v>
      </c>
      <c r="I381" s="49">
        <v>577973</v>
      </c>
      <c r="J381" s="49">
        <v>2075294</v>
      </c>
    </row>
    <row r="382" spans="1:10" x14ac:dyDescent="0.25">
      <c r="A382" t="str">
        <f t="shared" si="6"/>
        <v>338346</v>
      </c>
      <c r="B382" t="s">
        <v>525</v>
      </c>
      <c r="C382" s="49">
        <v>11006405</v>
      </c>
      <c r="E382" s="49">
        <v>1125217</v>
      </c>
      <c r="G382" s="49">
        <v>8248824</v>
      </c>
      <c r="H382" s="49">
        <v>4537774</v>
      </c>
      <c r="I382" s="49">
        <v>205769</v>
      </c>
      <c r="J382" s="49">
        <v>1342588</v>
      </c>
    </row>
    <row r="383" spans="1:10" x14ac:dyDescent="0.25">
      <c r="A383" t="str">
        <f t="shared" si="6"/>
        <v>346209</v>
      </c>
      <c r="B383" t="s">
        <v>28</v>
      </c>
      <c r="C383" s="49">
        <v>42400342</v>
      </c>
      <c r="E383" s="49">
        <v>1119814</v>
      </c>
      <c r="G383" s="49">
        <v>33866213</v>
      </c>
      <c r="H383" s="49">
        <v>6168635</v>
      </c>
      <c r="I383" s="49">
        <v>375748</v>
      </c>
      <c r="J383" s="49">
        <v>1506160</v>
      </c>
    </row>
    <row r="384" spans="1:10" x14ac:dyDescent="0.25">
      <c r="A384" t="str">
        <f t="shared" si="6"/>
        <v>327417</v>
      </c>
      <c r="B384" t="s">
        <v>464</v>
      </c>
      <c r="C384" s="49">
        <v>120737624</v>
      </c>
      <c r="E384" s="49">
        <v>1112187</v>
      </c>
      <c r="G384" s="49">
        <v>104576283</v>
      </c>
      <c r="H384" s="49">
        <v>11290627</v>
      </c>
      <c r="I384" s="49">
        <v>3126348</v>
      </c>
      <c r="J384" s="49">
        <v>4448467</v>
      </c>
    </row>
    <row r="385" spans="1:10" x14ac:dyDescent="0.25">
      <c r="A385" t="str">
        <f t="shared" si="6"/>
        <v>414573</v>
      </c>
      <c r="B385" t="s">
        <v>803</v>
      </c>
      <c r="C385" s="49">
        <v>9369537</v>
      </c>
      <c r="E385" s="49">
        <v>1104531</v>
      </c>
      <c r="G385" s="49">
        <v>7534591</v>
      </c>
      <c r="H385" s="49">
        <v>5357387</v>
      </c>
      <c r="I385" s="49">
        <v>112379</v>
      </c>
      <c r="J385" s="49">
        <v>94897</v>
      </c>
    </row>
    <row r="386" spans="1:10" x14ac:dyDescent="0.25">
      <c r="A386" t="str">
        <f t="shared" si="6"/>
        <v>354678</v>
      </c>
      <c r="B386" t="s">
        <v>629</v>
      </c>
      <c r="C386" s="49">
        <v>9244862</v>
      </c>
      <c r="E386" s="49">
        <v>1095966</v>
      </c>
      <c r="G386" s="49">
        <v>5934549</v>
      </c>
      <c r="H386" s="49">
        <v>2392140</v>
      </c>
      <c r="I386" s="49">
        <v>63539</v>
      </c>
      <c r="J386" s="49">
        <v>1570503</v>
      </c>
    </row>
    <row r="387" spans="1:10" x14ac:dyDescent="0.25">
      <c r="A387" t="str">
        <f t="shared" si="6"/>
        <v>301949</v>
      </c>
      <c r="B387" t="s">
        <v>94</v>
      </c>
      <c r="C387" s="49">
        <v>901341923</v>
      </c>
      <c r="E387" s="49">
        <v>1089381</v>
      </c>
      <c r="G387" s="49">
        <v>300516006</v>
      </c>
      <c r="H387" s="49">
        <v>130637449</v>
      </c>
      <c r="I387" s="49">
        <v>100494541</v>
      </c>
      <c r="J387" s="49">
        <v>43368601</v>
      </c>
    </row>
    <row r="388" spans="1:10" x14ac:dyDescent="0.25">
      <c r="A388" t="str">
        <f t="shared" si="6"/>
        <v>318035</v>
      </c>
      <c r="B388" t="s">
        <v>402</v>
      </c>
      <c r="C388" s="49">
        <v>21700637</v>
      </c>
      <c r="E388" s="49">
        <v>1082225</v>
      </c>
      <c r="G388" s="49">
        <v>17346752</v>
      </c>
      <c r="H388" s="49">
        <v>3749265</v>
      </c>
      <c r="I388" s="49">
        <v>187261</v>
      </c>
      <c r="J388" s="49">
        <v>2518246</v>
      </c>
    </row>
    <row r="389" spans="1:10" x14ac:dyDescent="0.25">
      <c r="A389" t="str">
        <f t="shared" si="6"/>
        <v>419290</v>
      </c>
      <c r="B389" t="s">
        <v>1045</v>
      </c>
      <c r="C389" s="49">
        <v>32379320</v>
      </c>
      <c r="E389" s="49">
        <v>1050563</v>
      </c>
      <c r="G389" s="49">
        <v>0</v>
      </c>
      <c r="H389" s="49">
        <v>9270021</v>
      </c>
      <c r="I389" s="49">
        <v>0</v>
      </c>
      <c r="J389" s="49">
        <v>11306403</v>
      </c>
    </row>
    <row r="390" spans="1:10" x14ac:dyDescent="0.25">
      <c r="A390" t="str">
        <f t="shared" si="6"/>
        <v>406937</v>
      </c>
      <c r="B390" t="s">
        <v>748</v>
      </c>
      <c r="C390" s="49">
        <v>7887549</v>
      </c>
      <c r="E390" s="49">
        <v>1047071</v>
      </c>
      <c r="G390" s="49">
        <v>9312925</v>
      </c>
      <c r="H390" s="49">
        <v>734935</v>
      </c>
      <c r="I390" s="49">
        <v>0</v>
      </c>
      <c r="J390" s="49">
        <v>-31392</v>
      </c>
    </row>
    <row r="391" spans="1:10" x14ac:dyDescent="0.25">
      <c r="A391" t="str">
        <f t="shared" si="6"/>
        <v>358096</v>
      </c>
      <c r="B391" t="s">
        <v>648</v>
      </c>
      <c r="C391" s="49">
        <v>43096212</v>
      </c>
      <c r="E391" s="49">
        <v>1032984</v>
      </c>
      <c r="G391" s="49">
        <v>31703937</v>
      </c>
      <c r="H391" s="49">
        <v>5161196</v>
      </c>
      <c r="I391" s="49">
        <v>135769</v>
      </c>
      <c r="J391" s="49">
        <v>3707155</v>
      </c>
    </row>
    <row r="392" spans="1:10" x14ac:dyDescent="0.25">
      <c r="A392" t="str">
        <f t="shared" ref="A392:A455" si="7">LEFT(B392,6)</f>
        <v>330108</v>
      </c>
      <c r="B392" t="s">
        <v>481</v>
      </c>
      <c r="C392" s="49">
        <v>47683613</v>
      </c>
      <c r="E392" s="49">
        <v>992818</v>
      </c>
      <c r="G392" s="49">
        <v>31797762</v>
      </c>
      <c r="H392" s="49">
        <v>7075249</v>
      </c>
      <c r="I392" s="49">
        <v>455226</v>
      </c>
      <c r="J392" s="49">
        <v>8709701</v>
      </c>
    </row>
    <row r="393" spans="1:10" x14ac:dyDescent="0.25">
      <c r="A393" t="str">
        <f t="shared" si="7"/>
        <v>334243</v>
      </c>
      <c r="B393" t="s">
        <v>954</v>
      </c>
      <c r="C393" s="49">
        <v>4281305</v>
      </c>
      <c r="E393" s="49">
        <v>972116</v>
      </c>
      <c r="G393" s="49">
        <v>2997838</v>
      </c>
      <c r="H393" s="49">
        <v>1207540</v>
      </c>
      <c r="I393" s="49">
        <v>82369</v>
      </c>
      <c r="J393" s="49">
        <v>716067</v>
      </c>
    </row>
    <row r="394" spans="1:10" x14ac:dyDescent="0.25">
      <c r="A394" t="str">
        <f t="shared" si="7"/>
        <v>420247</v>
      </c>
      <c r="B394" t="s">
        <v>137</v>
      </c>
      <c r="C394" s="49">
        <v>0</v>
      </c>
      <c r="E394" s="49">
        <v>955984</v>
      </c>
      <c r="G394" s="49">
        <v>0</v>
      </c>
      <c r="H394" s="49">
        <v>306002</v>
      </c>
      <c r="I394" s="49">
        <v>0</v>
      </c>
      <c r="J394" s="49">
        <v>0</v>
      </c>
    </row>
    <row r="395" spans="1:10" x14ac:dyDescent="0.25">
      <c r="A395" t="str">
        <f t="shared" si="7"/>
        <v>414310</v>
      </c>
      <c r="B395" t="s">
        <v>799</v>
      </c>
      <c r="C395" s="49">
        <v>42811660</v>
      </c>
      <c r="E395" s="49">
        <v>931415</v>
      </c>
      <c r="G395" s="49">
        <v>41578195</v>
      </c>
      <c r="H395" s="49">
        <v>4629005</v>
      </c>
      <c r="I395" s="49">
        <v>0</v>
      </c>
      <c r="J395" s="49">
        <v>1687232</v>
      </c>
    </row>
    <row r="396" spans="1:10" x14ac:dyDescent="0.25">
      <c r="A396" t="str">
        <f t="shared" si="7"/>
        <v>345318</v>
      </c>
      <c r="B396" t="s">
        <v>102</v>
      </c>
      <c r="C396" s="49">
        <v>12203207</v>
      </c>
      <c r="E396" s="49">
        <v>923738</v>
      </c>
      <c r="G396" s="49">
        <v>8306685</v>
      </c>
      <c r="H396" s="49">
        <v>2681208</v>
      </c>
      <c r="I396" s="49">
        <v>139825</v>
      </c>
      <c r="J396" s="49">
        <v>667236</v>
      </c>
    </row>
    <row r="397" spans="1:10" x14ac:dyDescent="0.25">
      <c r="A397" t="str">
        <f t="shared" si="7"/>
        <v>325082</v>
      </c>
      <c r="B397" t="s">
        <v>453</v>
      </c>
      <c r="C397" s="49">
        <v>10951681</v>
      </c>
      <c r="E397" s="49">
        <v>916281</v>
      </c>
      <c r="G397" s="49">
        <v>9283255</v>
      </c>
      <c r="H397" s="49">
        <v>1465275</v>
      </c>
      <c r="I397" s="49">
        <v>0</v>
      </c>
      <c r="J397" s="49">
        <v>682760</v>
      </c>
    </row>
    <row r="398" spans="1:10" x14ac:dyDescent="0.25">
      <c r="A398" t="str">
        <f t="shared" si="7"/>
        <v>361615</v>
      </c>
      <c r="B398" t="s">
        <v>665</v>
      </c>
      <c r="C398" s="49">
        <v>59325644</v>
      </c>
      <c r="E398" s="49">
        <v>910060</v>
      </c>
      <c r="G398" s="49">
        <v>52842733</v>
      </c>
      <c r="H398" s="49">
        <v>5672073</v>
      </c>
      <c r="I398" s="49">
        <v>74495</v>
      </c>
      <c r="J398" s="49">
        <v>3353210</v>
      </c>
    </row>
    <row r="399" spans="1:10" x14ac:dyDescent="0.25">
      <c r="A399" t="str">
        <f t="shared" si="7"/>
        <v>303844</v>
      </c>
      <c r="B399" t="s">
        <v>308</v>
      </c>
      <c r="C399" s="49">
        <v>27807938</v>
      </c>
      <c r="E399" s="49">
        <v>902297</v>
      </c>
      <c r="G399" s="49">
        <v>22497706</v>
      </c>
      <c r="H399" s="49">
        <v>4001162</v>
      </c>
      <c r="I399" s="49">
        <v>115755</v>
      </c>
      <c r="J399" s="49">
        <v>3588351</v>
      </c>
    </row>
    <row r="400" spans="1:10" x14ac:dyDescent="0.25">
      <c r="A400" t="str">
        <f t="shared" si="7"/>
        <v>365777</v>
      </c>
      <c r="B400" t="s">
        <v>681</v>
      </c>
      <c r="C400" s="49">
        <v>34226566</v>
      </c>
      <c r="E400" s="49">
        <v>896299</v>
      </c>
      <c r="G400" s="49">
        <v>29226314</v>
      </c>
      <c r="H400" s="49">
        <v>4649982</v>
      </c>
      <c r="I400" s="49">
        <v>264046</v>
      </c>
      <c r="J400" s="49">
        <v>3751279</v>
      </c>
    </row>
    <row r="401" spans="1:10" x14ac:dyDescent="0.25">
      <c r="A401" t="str">
        <f t="shared" si="7"/>
        <v>422681</v>
      </c>
      <c r="B401" t="s">
        <v>932</v>
      </c>
      <c r="C401" s="49">
        <v>34591783</v>
      </c>
      <c r="E401" s="49">
        <v>887838</v>
      </c>
      <c r="G401" s="49">
        <v>32377675</v>
      </c>
      <c r="H401" s="49">
        <v>7192120</v>
      </c>
      <c r="I401" s="49">
        <v>1348386</v>
      </c>
      <c r="J401" s="49">
        <v>1417679</v>
      </c>
    </row>
    <row r="402" spans="1:10" x14ac:dyDescent="0.25">
      <c r="A402" t="str">
        <f t="shared" si="7"/>
        <v>308811</v>
      </c>
      <c r="B402" t="s">
        <v>336</v>
      </c>
      <c r="C402" s="49">
        <v>18866336</v>
      </c>
      <c r="E402" s="49">
        <v>887200</v>
      </c>
      <c r="G402" s="49">
        <v>15050772</v>
      </c>
      <c r="H402" s="49">
        <v>1985448</v>
      </c>
      <c r="I402" s="49">
        <v>526057</v>
      </c>
      <c r="J402" s="49">
        <v>852292</v>
      </c>
    </row>
    <row r="403" spans="1:10" x14ac:dyDescent="0.25">
      <c r="A403" t="str">
        <f t="shared" si="7"/>
        <v>323004</v>
      </c>
      <c r="B403" t="s">
        <v>433</v>
      </c>
      <c r="C403" s="49">
        <v>13019870</v>
      </c>
      <c r="E403" s="49">
        <v>856615</v>
      </c>
      <c r="G403" s="49">
        <v>10748539</v>
      </c>
      <c r="H403" s="49">
        <v>2099943</v>
      </c>
      <c r="I403" s="49">
        <v>26690</v>
      </c>
      <c r="J403" s="49">
        <v>767416</v>
      </c>
    </row>
    <row r="404" spans="1:10" x14ac:dyDescent="0.25">
      <c r="A404" t="str">
        <f t="shared" si="7"/>
        <v>360783</v>
      </c>
      <c r="B404" t="s">
        <v>107</v>
      </c>
      <c r="C404" s="49">
        <v>4330408</v>
      </c>
      <c r="E404" s="49">
        <v>854609</v>
      </c>
      <c r="G404" s="49">
        <v>4015107</v>
      </c>
      <c r="H404" s="49">
        <v>888865</v>
      </c>
      <c r="I404" s="49">
        <v>0</v>
      </c>
      <c r="J404" s="49">
        <v>149969</v>
      </c>
    </row>
    <row r="405" spans="1:10" x14ac:dyDescent="0.25">
      <c r="A405" t="str">
        <f t="shared" si="7"/>
        <v>343722</v>
      </c>
      <c r="B405" t="s">
        <v>554</v>
      </c>
      <c r="C405" s="49">
        <v>6890884</v>
      </c>
      <c r="E405" s="49">
        <v>835414</v>
      </c>
      <c r="G405" s="49">
        <v>5845966</v>
      </c>
      <c r="H405" s="49">
        <v>1611752</v>
      </c>
      <c r="I405" s="49">
        <v>9845</v>
      </c>
      <c r="J405" s="49">
        <v>454448</v>
      </c>
    </row>
    <row r="406" spans="1:10" x14ac:dyDescent="0.25">
      <c r="A406" t="str">
        <f t="shared" si="7"/>
        <v>333689</v>
      </c>
      <c r="B406" t="s">
        <v>494</v>
      </c>
      <c r="C406" s="49">
        <v>35018714</v>
      </c>
      <c r="E406" s="49">
        <v>827533</v>
      </c>
      <c r="G406" s="49">
        <v>0</v>
      </c>
      <c r="H406" s="49">
        <v>11922753</v>
      </c>
      <c r="I406" s="49">
        <v>0</v>
      </c>
      <c r="J406" s="49">
        <v>8538630</v>
      </c>
    </row>
    <row r="407" spans="1:10" x14ac:dyDescent="0.25">
      <c r="A407" t="str">
        <f t="shared" si="7"/>
        <v>390259</v>
      </c>
      <c r="B407" t="s">
        <v>722</v>
      </c>
      <c r="C407" s="49">
        <v>3873119</v>
      </c>
      <c r="E407" s="49">
        <v>825230</v>
      </c>
      <c r="G407" s="49">
        <v>3218041</v>
      </c>
      <c r="H407" s="49">
        <v>1562043</v>
      </c>
      <c r="I407" s="49">
        <v>0</v>
      </c>
      <c r="J407" s="49">
        <v>7527</v>
      </c>
    </row>
    <row r="408" spans="1:10" x14ac:dyDescent="0.25">
      <c r="A408" t="str">
        <f t="shared" si="7"/>
        <v>354511</v>
      </c>
      <c r="B408" t="s">
        <v>625</v>
      </c>
      <c r="C408" s="49">
        <v>74211799</v>
      </c>
      <c r="E408" s="49">
        <v>809109</v>
      </c>
      <c r="G408" s="49">
        <v>67920778</v>
      </c>
      <c r="H408" s="49">
        <v>5955830</v>
      </c>
      <c r="I408" s="49">
        <v>511023</v>
      </c>
      <c r="J408" s="49">
        <v>4918309</v>
      </c>
    </row>
    <row r="409" spans="1:10" x14ac:dyDescent="0.25">
      <c r="A409" t="str">
        <f t="shared" si="7"/>
        <v>311057</v>
      </c>
      <c r="B409" t="s">
        <v>346</v>
      </c>
      <c r="C409" s="49">
        <v>1923772</v>
      </c>
      <c r="E409" s="49">
        <v>807526</v>
      </c>
      <c r="G409" s="49">
        <v>406038</v>
      </c>
      <c r="H409" s="49">
        <v>1148296</v>
      </c>
      <c r="I409" s="49">
        <v>0</v>
      </c>
      <c r="J409" s="49">
        <v>813161</v>
      </c>
    </row>
    <row r="410" spans="1:10" x14ac:dyDescent="0.25">
      <c r="A410" t="str">
        <f t="shared" si="7"/>
        <v>337498</v>
      </c>
      <c r="B410" t="s">
        <v>520</v>
      </c>
      <c r="C410" s="49">
        <v>37897896</v>
      </c>
      <c r="E410" s="49">
        <v>799593</v>
      </c>
      <c r="G410" s="49">
        <v>33534564</v>
      </c>
      <c r="H410" s="49">
        <v>4149030</v>
      </c>
      <c r="I410" s="49">
        <v>737536</v>
      </c>
      <c r="J410" s="49">
        <v>1922512</v>
      </c>
    </row>
    <row r="411" spans="1:10" x14ac:dyDescent="0.25">
      <c r="A411" t="str">
        <f t="shared" si="7"/>
        <v>343056</v>
      </c>
      <c r="B411" t="s">
        <v>956</v>
      </c>
      <c r="C411" s="49">
        <v>2442017</v>
      </c>
      <c r="E411" s="49">
        <v>795466</v>
      </c>
      <c r="G411" s="49">
        <v>1859316</v>
      </c>
      <c r="H411" s="49">
        <v>1000589</v>
      </c>
      <c r="I411" s="49">
        <v>33256</v>
      </c>
      <c r="J411" s="49">
        <v>563008</v>
      </c>
    </row>
    <row r="412" spans="1:10" x14ac:dyDescent="0.25">
      <c r="A412" t="str">
        <f t="shared" si="7"/>
        <v>406945</v>
      </c>
      <c r="B412" t="s">
        <v>749</v>
      </c>
      <c r="C412" s="49">
        <v>20074619</v>
      </c>
      <c r="E412" s="49">
        <v>785574</v>
      </c>
      <c r="G412" s="49">
        <v>18385373</v>
      </c>
      <c r="H412" s="49">
        <v>2310503</v>
      </c>
      <c r="I412" s="49">
        <v>0</v>
      </c>
      <c r="J412" s="49">
        <v>606584</v>
      </c>
    </row>
    <row r="413" spans="1:10" x14ac:dyDescent="0.25">
      <c r="A413" t="str">
        <f t="shared" si="7"/>
        <v>415626</v>
      </c>
      <c r="B413" t="s">
        <v>983</v>
      </c>
      <c r="C413" s="49">
        <v>11062526</v>
      </c>
      <c r="E413" s="49">
        <v>777936</v>
      </c>
      <c r="G413" s="49">
        <v>6226356</v>
      </c>
      <c r="H413" s="49">
        <v>2475621</v>
      </c>
      <c r="I413" s="49">
        <v>422948</v>
      </c>
      <c r="J413" s="49">
        <v>553464</v>
      </c>
    </row>
    <row r="414" spans="1:10" x14ac:dyDescent="0.25">
      <c r="A414" t="str">
        <f t="shared" si="7"/>
        <v>386901</v>
      </c>
      <c r="B414" t="s">
        <v>719</v>
      </c>
      <c r="C414" s="49">
        <v>14679350</v>
      </c>
      <c r="E414" s="49">
        <v>764672</v>
      </c>
      <c r="G414" s="49">
        <v>13647894</v>
      </c>
      <c r="H414" s="49">
        <v>2335082</v>
      </c>
      <c r="I414" s="49">
        <v>298835</v>
      </c>
      <c r="J414" s="49">
        <v>700255</v>
      </c>
    </row>
    <row r="415" spans="1:10" x14ac:dyDescent="0.25">
      <c r="A415" t="str">
        <f t="shared" si="7"/>
        <v>343765</v>
      </c>
      <c r="B415" t="s">
        <v>556</v>
      </c>
      <c r="C415" s="49">
        <v>10965663</v>
      </c>
      <c r="E415" s="49">
        <v>753039</v>
      </c>
      <c r="G415" s="49">
        <v>9933628</v>
      </c>
      <c r="H415" s="49">
        <v>1051840</v>
      </c>
      <c r="I415" s="49">
        <v>145905</v>
      </c>
      <c r="J415" s="49">
        <v>1192627</v>
      </c>
    </row>
    <row r="416" spans="1:10" x14ac:dyDescent="0.25">
      <c r="A416" t="str">
        <f t="shared" si="7"/>
        <v>321338</v>
      </c>
      <c r="B416" t="s">
        <v>426</v>
      </c>
      <c r="C416" s="49">
        <v>26422733</v>
      </c>
      <c r="E416" s="49">
        <v>753009</v>
      </c>
      <c r="G416" s="49">
        <v>29275891</v>
      </c>
      <c r="H416" s="49">
        <v>3624442</v>
      </c>
      <c r="I416" s="49">
        <v>798053</v>
      </c>
      <c r="J416" s="49">
        <v>668449</v>
      </c>
    </row>
    <row r="417" spans="1:10" x14ac:dyDescent="0.25">
      <c r="A417" t="str">
        <f t="shared" si="7"/>
        <v>416738</v>
      </c>
      <c r="B417" t="s">
        <v>829</v>
      </c>
      <c r="C417" s="49">
        <v>31850370</v>
      </c>
      <c r="E417" s="49">
        <v>752801</v>
      </c>
      <c r="G417" s="49">
        <v>21809810</v>
      </c>
      <c r="H417" s="49">
        <v>7322822</v>
      </c>
      <c r="I417" s="49">
        <v>338820</v>
      </c>
      <c r="J417" s="49">
        <v>251632</v>
      </c>
    </row>
    <row r="418" spans="1:10" x14ac:dyDescent="0.25">
      <c r="A418" t="str">
        <f t="shared" si="7"/>
        <v>321125</v>
      </c>
      <c r="B418" t="s">
        <v>952</v>
      </c>
      <c r="C418" s="49">
        <v>11865822</v>
      </c>
      <c r="E418" s="49">
        <v>743593</v>
      </c>
      <c r="G418" s="49">
        <v>7557178</v>
      </c>
      <c r="H418" s="49">
        <v>4016850</v>
      </c>
      <c r="I418" s="49">
        <v>104353</v>
      </c>
      <c r="J418" s="49">
        <v>428480</v>
      </c>
    </row>
    <row r="419" spans="1:10" x14ac:dyDescent="0.25">
      <c r="A419" t="str">
        <f t="shared" si="7"/>
        <v>311944</v>
      </c>
      <c r="B419" t="s">
        <v>356</v>
      </c>
      <c r="C419" s="49">
        <v>14821878</v>
      </c>
      <c r="E419" s="49">
        <v>728368</v>
      </c>
      <c r="G419" s="49">
        <v>13093350</v>
      </c>
      <c r="H419" s="49">
        <v>2785334</v>
      </c>
      <c r="I419" s="49">
        <v>37713</v>
      </c>
      <c r="J419" s="49">
        <v>475132</v>
      </c>
    </row>
    <row r="420" spans="1:10" x14ac:dyDescent="0.25">
      <c r="A420" t="str">
        <f t="shared" si="7"/>
        <v>388092</v>
      </c>
      <c r="B420" t="s">
        <v>721</v>
      </c>
      <c r="C420" s="49">
        <v>5587787</v>
      </c>
      <c r="E420" s="49">
        <v>721575</v>
      </c>
      <c r="G420" s="49">
        <v>3104013</v>
      </c>
      <c r="H420" s="49">
        <v>718834</v>
      </c>
      <c r="I420" s="49">
        <v>0</v>
      </c>
      <c r="J420" s="49">
        <v>696362</v>
      </c>
    </row>
    <row r="421" spans="1:10" x14ac:dyDescent="0.25">
      <c r="A421" t="str">
        <f t="shared" si="7"/>
        <v>336467</v>
      </c>
      <c r="B421" t="s">
        <v>515</v>
      </c>
      <c r="C421" s="49">
        <v>5528495</v>
      </c>
      <c r="E421" s="49">
        <v>717422</v>
      </c>
      <c r="G421" s="49">
        <v>3559932</v>
      </c>
      <c r="H421" s="49">
        <v>936942</v>
      </c>
      <c r="I421" s="49">
        <v>7115</v>
      </c>
      <c r="J421" s="49">
        <v>881930</v>
      </c>
    </row>
    <row r="422" spans="1:10" x14ac:dyDescent="0.25">
      <c r="A422" t="str">
        <f t="shared" si="7"/>
        <v>386596</v>
      </c>
      <c r="B422" t="s">
        <v>718</v>
      </c>
      <c r="C422" s="49">
        <v>25124826</v>
      </c>
      <c r="E422" s="49">
        <v>708353</v>
      </c>
      <c r="G422" s="49">
        <v>16179117</v>
      </c>
      <c r="H422" s="49">
        <v>7194111</v>
      </c>
      <c r="I422" s="49">
        <v>485147</v>
      </c>
      <c r="J422" s="49">
        <v>3187578</v>
      </c>
    </row>
    <row r="423" spans="1:10" x14ac:dyDescent="0.25">
      <c r="A423" t="str">
        <f t="shared" si="7"/>
        <v>422126</v>
      </c>
      <c r="B423" t="s">
        <v>1109</v>
      </c>
      <c r="C423" s="49">
        <v>6977395</v>
      </c>
      <c r="E423" s="49">
        <v>706067</v>
      </c>
      <c r="G423" s="49">
        <v>0</v>
      </c>
      <c r="H423" s="49">
        <v>3662764</v>
      </c>
      <c r="I423" s="49">
        <v>4351888</v>
      </c>
      <c r="J423" s="49">
        <v>478709</v>
      </c>
    </row>
    <row r="424" spans="1:10" x14ac:dyDescent="0.25">
      <c r="A424" t="str">
        <f t="shared" si="7"/>
        <v>344141</v>
      </c>
      <c r="B424" t="s">
        <v>558</v>
      </c>
      <c r="C424" s="49">
        <v>3557607</v>
      </c>
      <c r="E424" s="49">
        <v>701042</v>
      </c>
      <c r="G424" s="49">
        <v>2412056</v>
      </c>
      <c r="H424" s="49">
        <v>1169083</v>
      </c>
      <c r="I424" s="49">
        <v>0</v>
      </c>
      <c r="J424" s="49">
        <v>669963</v>
      </c>
    </row>
    <row r="425" spans="1:10" x14ac:dyDescent="0.25">
      <c r="A425" t="str">
        <f t="shared" si="7"/>
        <v>343129</v>
      </c>
      <c r="B425" t="s">
        <v>549</v>
      </c>
      <c r="C425" s="49">
        <v>14774904</v>
      </c>
      <c r="E425" s="49">
        <v>669525</v>
      </c>
      <c r="G425" s="49">
        <v>16472361</v>
      </c>
      <c r="H425" s="49">
        <v>1979021</v>
      </c>
      <c r="I425" s="49">
        <v>0</v>
      </c>
      <c r="J425" s="49">
        <v>517918</v>
      </c>
    </row>
    <row r="426" spans="1:10" x14ac:dyDescent="0.25">
      <c r="A426" t="str">
        <f t="shared" si="7"/>
        <v>413551</v>
      </c>
      <c r="B426" t="s">
        <v>793</v>
      </c>
      <c r="C426" s="49">
        <v>2662554</v>
      </c>
      <c r="E426" s="49">
        <v>640968</v>
      </c>
      <c r="G426" s="49">
        <v>3079975</v>
      </c>
      <c r="H426" s="49">
        <v>512818</v>
      </c>
      <c r="I426" s="49">
        <v>0</v>
      </c>
      <c r="J426" s="49">
        <v>726856</v>
      </c>
    </row>
    <row r="427" spans="1:10" x14ac:dyDescent="0.25">
      <c r="A427" t="str">
        <f t="shared" si="7"/>
        <v>347736</v>
      </c>
      <c r="B427" t="s">
        <v>30</v>
      </c>
      <c r="C427" s="49">
        <v>21002508</v>
      </c>
      <c r="E427" s="49">
        <v>638034</v>
      </c>
      <c r="G427" s="49">
        <v>15761333</v>
      </c>
      <c r="H427" s="49">
        <v>2864909</v>
      </c>
      <c r="I427" s="49">
        <v>63663</v>
      </c>
      <c r="J427" s="49">
        <v>2775400</v>
      </c>
    </row>
    <row r="428" spans="1:10" x14ac:dyDescent="0.25">
      <c r="A428" t="str">
        <f t="shared" si="7"/>
        <v>410608</v>
      </c>
      <c r="B428" t="s">
        <v>117</v>
      </c>
      <c r="C428" s="49">
        <v>5907048</v>
      </c>
      <c r="E428" s="49">
        <v>635161</v>
      </c>
      <c r="G428" s="49">
        <v>5521775</v>
      </c>
      <c r="H428" s="49">
        <v>1096147</v>
      </c>
      <c r="I428" s="49">
        <v>0</v>
      </c>
      <c r="J428" s="49">
        <v>329934</v>
      </c>
    </row>
    <row r="429" spans="1:10" x14ac:dyDescent="0.25">
      <c r="A429" t="str">
        <f t="shared" si="7"/>
        <v>419095</v>
      </c>
      <c r="B429" t="s">
        <v>1038</v>
      </c>
      <c r="C429" s="49">
        <v>4294133</v>
      </c>
      <c r="E429" s="49">
        <v>627808</v>
      </c>
      <c r="G429" s="49">
        <v>0</v>
      </c>
      <c r="H429" s="49">
        <v>3682797</v>
      </c>
      <c r="I429" s="49">
        <v>618084</v>
      </c>
      <c r="J429" s="49">
        <v>116320</v>
      </c>
    </row>
    <row r="430" spans="1:10" x14ac:dyDescent="0.25">
      <c r="A430" t="str">
        <f t="shared" si="7"/>
        <v>370975</v>
      </c>
      <c r="B430" t="s">
        <v>698</v>
      </c>
      <c r="C430" s="49">
        <v>21155429</v>
      </c>
      <c r="E430" s="49">
        <v>624527</v>
      </c>
      <c r="G430" s="49">
        <v>19642990</v>
      </c>
      <c r="H430" s="49">
        <v>3538873</v>
      </c>
      <c r="I430" s="49">
        <v>2710</v>
      </c>
      <c r="J430" s="49">
        <v>1459649</v>
      </c>
    </row>
    <row r="431" spans="1:10" x14ac:dyDescent="0.25">
      <c r="A431" t="str">
        <f t="shared" si="7"/>
        <v>327638</v>
      </c>
      <c r="B431" t="s">
        <v>467</v>
      </c>
      <c r="C431" s="49">
        <v>8683362</v>
      </c>
      <c r="E431" s="49">
        <v>620624</v>
      </c>
      <c r="G431" s="49">
        <v>9404885</v>
      </c>
      <c r="H431" s="49">
        <v>1655720</v>
      </c>
      <c r="I431" s="49">
        <v>36106</v>
      </c>
      <c r="J431" s="49">
        <v>208225</v>
      </c>
    </row>
    <row r="432" spans="1:10" x14ac:dyDescent="0.25">
      <c r="A432" t="str">
        <f t="shared" si="7"/>
        <v>335258</v>
      </c>
      <c r="B432" t="s">
        <v>955</v>
      </c>
      <c r="C432" s="49">
        <v>16953594</v>
      </c>
      <c r="E432" s="49">
        <v>620067</v>
      </c>
      <c r="G432" s="49">
        <v>9912601</v>
      </c>
      <c r="H432" s="49">
        <v>4508458</v>
      </c>
      <c r="I432" s="49">
        <v>571920</v>
      </c>
      <c r="J432" s="49">
        <v>1496923</v>
      </c>
    </row>
    <row r="433" spans="1:10" x14ac:dyDescent="0.25">
      <c r="A433" t="str">
        <f t="shared" si="7"/>
        <v>419486</v>
      </c>
      <c r="B433" t="s">
        <v>875</v>
      </c>
      <c r="C433" s="49">
        <v>24910630</v>
      </c>
      <c r="E433" s="49">
        <v>609119</v>
      </c>
      <c r="G433" s="49">
        <v>18231197</v>
      </c>
      <c r="H433" s="49">
        <v>4450014</v>
      </c>
      <c r="I433" s="49">
        <v>578176</v>
      </c>
      <c r="J433" s="49">
        <v>863539</v>
      </c>
    </row>
    <row r="434" spans="1:10" x14ac:dyDescent="0.25">
      <c r="A434" t="str">
        <f t="shared" si="7"/>
        <v>417823</v>
      </c>
      <c r="B434" t="s">
        <v>842</v>
      </c>
      <c r="C434" s="49">
        <v>138180465</v>
      </c>
      <c r="E434" s="49">
        <v>590802</v>
      </c>
      <c r="G434" s="49">
        <v>89520970</v>
      </c>
      <c r="H434" s="49">
        <v>12109139</v>
      </c>
      <c r="I434" s="49">
        <v>9143826</v>
      </c>
      <c r="J434" s="49">
        <v>10225481</v>
      </c>
    </row>
    <row r="435" spans="1:10" x14ac:dyDescent="0.25">
      <c r="A435" t="str">
        <f t="shared" si="7"/>
        <v>393533</v>
      </c>
      <c r="B435" t="s">
        <v>726</v>
      </c>
      <c r="C435" s="49">
        <v>15901697</v>
      </c>
      <c r="E435" s="49">
        <v>590091</v>
      </c>
      <c r="G435" s="49">
        <v>14009466</v>
      </c>
      <c r="H435" s="49">
        <v>1828790</v>
      </c>
      <c r="I435" s="49">
        <v>0</v>
      </c>
      <c r="J435" s="49">
        <v>56497</v>
      </c>
    </row>
    <row r="436" spans="1:10" x14ac:dyDescent="0.25">
      <c r="A436" t="str">
        <f t="shared" si="7"/>
        <v>315265</v>
      </c>
      <c r="B436" t="s">
        <v>13</v>
      </c>
      <c r="C436" s="49">
        <v>27760268</v>
      </c>
      <c r="E436" s="49">
        <v>582254</v>
      </c>
      <c r="G436" s="49">
        <v>28883854</v>
      </c>
      <c r="H436" s="49">
        <v>10108002</v>
      </c>
      <c r="I436" s="49">
        <v>704851</v>
      </c>
      <c r="J436" s="49">
        <v>575526</v>
      </c>
    </row>
    <row r="437" spans="1:10" x14ac:dyDescent="0.25">
      <c r="A437" t="str">
        <f t="shared" si="7"/>
        <v>321087</v>
      </c>
      <c r="B437" t="s">
        <v>423</v>
      </c>
      <c r="C437" s="49">
        <v>26318939</v>
      </c>
      <c r="E437" s="49">
        <v>580932</v>
      </c>
      <c r="G437" s="49">
        <v>23311995</v>
      </c>
      <c r="H437" s="49">
        <v>3265254</v>
      </c>
      <c r="I437" s="49">
        <v>17112</v>
      </c>
      <c r="J437" s="49">
        <v>2374787</v>
      </c>
    </row>
    <row r="438" spans="1:10" x14ac:dyDescent="0.25">
      <c r="A438" t="str">
        <f t="shared" si="7"/>
        <v>404241</v>
      </c>
      <c r="B438" t="s">
        <v>743</v>
      </c>
      <c r="C438" s="49">
        <v>5251654</v>
      </c>
      <c r="E438" s="49">
        <v>578179</v>
      </c>
      <c r="G438" s="49">
        <v>4857992</v>
      </c>
      <c r="H438" s="49">
        <v>402755</v>
      </c>
      <c r="I438" s="49">
        <v>0</v>
      </c>
      <c r="J438" s="49">
        <v>3038</v>
      </c>
    </row>
    <row r="439" spans="1:10" x14ac:dyDescent="0.25">
      <c r="A439" t="str">
        <f t="shared" si="7"/>
        <v>357669</v>
      </c>
      <c r="B439" t="s">
        <v>645</v>
      </c>
      <c r="C439" s="49">
        <v>8905792</v>
      </c>
      <c r="E439" s="49">
        <v>560586</v>
      </c>
      <c r="G439" s="49">
        <v>9087095</v>
      </c>
      <c r="H439" s="49">
        <v>2026149</v>
      </c>
      <c r="I439" s="49">
        <v>0</v>
      </c>
      <c r="J439" s="49">
        <v>532372</v>
      </c>
    </row>
    <row r="440" spans="1:10" x14ac:dyDescent="0.25">
      <c r="A440" t="str">
        <f t="shared" si="7"/>
        <v>325465</v>
      </c>
      <c r="B440" t="s">
        <v>455</v>
      </c>
      <c r="C440" s="49">
        <v>16367929</v>
      </c>
      <c r="E440" s="49">
        <v>557442</v>
      </c>
      <c r="G440" s="49">
        <v>15082079</v>
      </c>
      <c r="H440" s="49">
        <v>2445063</v>
      </c>
      <c r="I440" s="49">
        <v>26089</v>
      </c>
      <c r="J440" s="49">
        <v>1525318</v>
      </c>
    </row>
    <row r="441" spans="1:10" x14ac:dyDescent="0.25">
      <c r="A441" t="str">
        <f t="shared" si="7"/>
        <v>403962</v>
      </c>
      <c r="B441" t="s">
        <v>742</v>
      </c>
      <c r="C441" s="49">
        <v>34552142</v>
      </c>
      <c r="E441" s="49">
        <v>542763</v>
      </c>
      <c r="G441" s="49">
        <v>30200526</v>
      </c>
      <c r="H441" s="49">
        <v>4980084</v>
      </c>
      <c r="I441" s="49">
        <v>107854</v>
      </c>
      <c r="J441" s="49">
        <v>822181</v>
      </c>
    </row>
    <row r="442" spans="1:10" x14ac:dyDescent="0.25">
      <c r="A442" t="str">
        <f t="shared" si="7"/>
        <v>392804</v>
      </c>
      <c r="B442" t="s">
        <v>724</v>
      </c>
      <c r="C442" s="49">
        <v>206726828</v>
      </c>
      <c r="E442" s="49">
        <v>535153</v>
      </c>
      <c r="G442" s="49">
        <v>174050936</v>
      </c>
      <c r="H442" s="49">
        <v>23148617</v>
      </c>
      <c r="I442" s="49">
        <v>4118468</v>
      </c>
      <c r="J442" s="49">
        <v>20788100</v>
      </c>
    </row>
    <row r="443" spans="1:10" x14ac:dyDescent="0.25">
      <c r="A443" t="str">
        <f t="shared" si="7"/>
        <v>330892</v>
      </c>
      <c r="B443" t="s">
        <v>487</v>
      </c>
      <c r="C443" s="49">
        <v>8831847</v>
      </c>
      <c r="E443" s="49">
        <v>533771</v>
      </c>
      <c r="G443" s="49">
        <v>7911828</v>
      </c>
      <c r="H443" s="49">
        <v>1480354</v>
      </c>
      <c r="I443" s="49">
        <v>143748</v>
      </c>
      <c r="J443" s="49">
        <v>-90722</v>
      </c>
    </row>
    <row r="444" spans="1:10" x14ac:dyDescent="0.25">
      <c r="A444" t="str">
        <f t="shared" si="7"/>
        <v>416398</v>
      </c>
      <c r="B444" t="s">
        <v>820</v>
      </c>
      <c r="C444" s="49">
        <v>46201847</v>
      </c>
      <c r="E444" s="49">
        <v>531115</v>
      </c>
      <c r="G444" s="49">
        <v>38247054</v>
      </c>
      <c r="H444" s="49">
        <v>4551491</v>
      </c>
      <c r="I444" s="49">
        <v>363960</v>
      </c>
      <c r="J444" s="49">
        <v>2315578</v>
      </c>
    </row>
    <row r="445" spans="1:10" x14ac:dyDescent="0.25">
      <c r="A445" t="str">
        <f t="shared" si="7"/>
        <v>420786</v>
      </c>
      <c r="B445" t="s">
        <v>894</v>
      </c>
      <c r="C445" s="49">
        <v>14078242</v>
      </c>
      <c r="E445" s="49">
        <v>527645</v>
      </c>
      <c r="G445" s="49">
        <v>9247225</v>
      </c>
      <c r="H445" s="49">
        <v>2662215</v>
      </c>
      <c r="I445" s="49">
        <v>0</v>
      </c>
      <c r="J445" s="49">
        <v>594975</v>
      </c>
    </row>
    <row r="446" spans="1:10" x14ac:dyDescent="0.25">
      <c r="A446" t="str">
        <f t="shared" si="7"/>
        <v>366064</v>
      </c>
      <c r="B446" t="s">
        <v>682</v>
      </c>
      <c r="C446" s="49">
        <v>20801823</v>
      </c>
      <c r="E446" s="49">
        <v>527147</v>
      </c>
      <c r="G446" s="49">
        <v>18315436</v>
      </c>
      <c r="H446" s="49">
        <v>3190007</v>
      </c>
      <c r="I446" s="49">
        <v>364770</v>
      </c>
      <c r="J446" s="49">
        <v>2274582</v>
      </c>
    </row>
    <row r="447" spans="1:10" x14ac:dyDescent="0.25">
      <c r="A447" t="str">
        <f t="shared" si="7"/>
        <v>358339</v>
      </c>
      <c r="B447" t="s">
        <v>964</v>
      </c>
      <c r="C447" s="49">
        <v>5549429</v>
      </c>
      <c r="E447" s="49">
        <v>521014</v>
      </c>
      <c r="G447" s="49">
        <v>3297296</v>
      </c>
      <c r="H447" s="49">
        <v>1357317</v>
      </c>
      <c r="I447" s="49">
        <v>47073</v>
      </c>
      <c r="J447" s="49">
        <v>358359</v>
      </c>
    </row>
    <row r="448" spans="1:10" x14ac:dyDescent="0.25">
      <c r="A448" t="str">
        <f t="shared" si="7"/>
        <v>418170</v>
      </c>
      <c r="B448" t="s">
        <v>849</v>
      </c>
      <c r="C448" s="49">
        <v>73853575</v>
      </c>
      <c r="E448" s="49">
        <v>515853</v>
      </c>
      <c r="G448" s="49">
        <v>64525901</v>
      </c>
      <c r="H448" s="49">
        <v>7390340</v>
      </c>
      <c r="I448" s="49">
        <v>2927055</v>
      </c>
      <c r="J448" s="49">
        <v>712902</v>
      </c>
    </row>
    <row r="449" spans="1:10" x14ac:dyDescent="0.25">
      <c r="A449" t="str">
        <f t="shared" si="7"/>
        <v>303739</v>
      </c>
      <c r="B449" t="s">
        <v>307</v>
      </c>
      <c r="C449" s="49">
        <v>74612594</v>
      </c>
      <c r="E449" s="49">
        <v>507000</v>
      </c>
      <c r="G449" s="49">
        <v>63040396</v>
      </c>
      <c r="H449" s="49">
        <v>10272031</v>
      </c>
      <c r="I449" s="49">
        <v>435773</v>
      </c>
      <c r="J449" s="49">
        <v>1892230</v>
      </c>
    </row>
    <row r="450" spans="1:10" x14ac:dyDescent="0.25">
      <c r="A450" t="str">
        <f t="shared" si="7"/>
        <v>381144</v>
      </c>
      <c r="B450" t="s">
        <v>111</v>
      </c>
      <c r="C450" s="49">
        <v>3315614</v>
      </c>
      <c r="E450" s="49">
        <v>500038</v>
      </c>
      <c r="G450" s="49">
        <v>2014287</v>
      </c>
      <c r="H450" s="49">
        <v>1169622</v>
      </c>
      <c r="I450" s="49">
        <v>73252</v>
      </c>
      <c r="J450" s="49">
        <v>407000</v>
      </c>
    </row>
    <row r="451" spans="1:10" x14ac:dyDescent="0.25">
      <c r="A451" t="str">
        <f t="shared" si="7"/>
        <v>310522</v>
      </c>
      <c r="B451" t="s">
        <v>345</v>
      </c>
      <c r="C451" s="49">
        <v>78078869</v>
      </c>
      <c r="E451" s="49">
        <v>492614</v>
      </c>
      <c r="G451" s="49">
        <v>65497298</v>
      </c>
      <c r="H451" s="49">
        <v>7072987</v>
      </c>
      <c r="I451" s="49">
        <v>0</v>
      </c>
      <c r="J451" s="49">
        <v>4807524</v>
      </c>
    </row>
    <row r="452" spans="1:10" x14ac:dyDescent="0.25">
      <c r="A452" t="str">
        <f t="shared" si="7"/>
        <v>354325</v>
      </c>
      <c r="B452" t="s">
        <v>624</v>
      </c>
      <c r="C452" s="49">
        <v>30535445</v>
      </c>
      <c r="E452" s="49">
        <v>479745</v>
      </c>
      <c r="G452" s="49">
        <v>33613775</v>
      </c>
      <c r="H452" s="49">
        <v>2970811</v>
      </c>
      <c r="I452" s="49">
        <v>180770</v>
      </c>
      <c r="J452" s="49">
        <v>768208</v>
      </c>
    </row>
    <row r="453" spans="1:10" x14ac:dyDescent="0.25">
      <c r="A453" t="str">
        <f t="shared" si="7"/>
        <v>412538</v>
      </c>
      <c r="B453" t="s">
        <v>783</v>
      </c>
      <c r="C453" s="49">
        <v>85651489</v>
      </c>
      <c r="E453" s="49">
        <v>474548</v>
      </c>
      <c r="G453" s="49">
        <v>63274674</v>
      </c>
      <c r="H453" s="49">
        <v>13618148</v>
      </c>
      <c r="I453" s="49">
        <v>950091</v>
      </c>
      <c r="J453" s="49">
        <v>5232799</v>
      </c>
    </row>
    <row r="454" spans="1:10" x14ac:dyDescent="0.25">
      <c r="A454" t="str">
        <f t="shared" si="7"/>
        <v>369233</v>
      </c>
      <c r="B454" t="s">
        <v>691</v>
      </c>
      <c r="C454" s="49">
        <v>8402071</v>
      </c>
      <c r="E454" s="49">
        <v>469453</v>
      </c>
      <c r="G454" s="49">
        <v>6237142</v>
      </c>
      <c r="H454" s="49">
        <v>2536485</v>
      </c>
      <c r="I454" s="49">
        <v>82515</v>
      </c>
      <c r="J454" s="49">
        <v>840930</v>
      </c>
    </row>
    <row r="455" spans="1:10" x14ac:dyDescent="0.25">
      <c r="A455" t="str">
        <f t="shared" si="7"/>
        <v>420140</v>
      </c>
      <c r="B455" t="s">
        <v>1066</v>
      </c>
      <c r="C455" s="49">
        <v>0</v>
      </c>
      <c r="E455" s="49">
        <v>456544</v>
      </c>
      <c r="G455" s="49">
        <v>0</v>
      </c>
      <c r="H455" s="49">
        <v>3207702</v>
      </c>
      <c r="I455" s="49">
        <v>0</v>
      </c>
      <c r="J455" s="49">
        <v>0</v>
      </c>
    </row>
    <row r="456" spans="1:10" x14ac:dyDescent="0.25">
      <c r="A456" t="str">
        <f t="shared" ref="A456:A519" si="8">LEFT(B456,6)</f>
        <v>414212</v>
      </c>
      <c r="B456" t="s">
        <v>796</v>
      </c>
      <c r="C456" s="49">
        <v>8872619</v>
      </c>
      <c r="E456" s="49">
        <v>452916</v>
      </c>
      <c r="G456" s="49">
        <v>8143638</v>
      </c>
      <c r="H456" s="49">
        <v>705694</v>
      </c>
      <c r="I456" s="49">
        <v>0</v>
      </c>
      <c r="J456" s="49">
        <v>94115</v>
      </c>
    </row>
    <row r="457" spans="1:10" x14ac:dyDescent="0.25">
      <c r="A457" t="str">
        <f t="shared" si="8"/>
        <v>342955</v>
      </c>
      <c r="B457" t="s">
        <v>547</v>
      </c>
      <c r="C457" s="49">
        <v>2536882</v>
      </c>
      <c r="E457" s="49">
        <v>447974</v>
      </c>
      <c r="G457" s="49">
        <v>1044025</v>
      </c>
      <c r="H457" s="49">
        <v>560867</v>
      </c>
      <c r="I457" s="49">
        <v>120577</v>
      </c>
      <c r="J457" s="49">
        <v>1240367</v>
      </c>
    </row>
    <row r="458" spans="1:10" x14ac:dyDescent="0.25">
      <c r="A458" t="str">
        <f t="shared" si="8"/>
        <v>408794</v>
      </c>
      <c r="B458" t="s">
        <v>760</v>
      </c>
      <c r="C458" s="49">
        <v>11930509</v>
      </c>
      <c r="E458" s="49">
        <v>445211</v>
      </c>
      <c r="G458" s="49">
        <v>8817890</v>
      </c>
      <c r="H458" s="49">
        <v>1517035</v>
      </c>
      <c r="I458" s="49">
        <v>0</v>
      </c>
      <c r="J458" s="49">
        <v>55063</v>
      </c>
    </row>
    <row r="459" spans="1:10" x14ac:dyDescent="0.25">
      <c r="A459" t="str">
        <f t="shared" si="8"/>
        <v>418960</v>
      </c>
      <c r="B459" t="s">
        <v>1035</v>
      </c>
      <c r="C459" s="49">
        <v>12426302</v>
      </c>
      <c r="E459" s="49">
        <v>442115</v>
      </c>
      <c r="G459" s="49">
        <v>0</v>
      </c>
      <c r="H459" s="49">
        <v>9247055</v>
      </c>
      <c r="I459" s="49">
        <v>2180979</v>
      </c>
      <c r="J459" s="49">
        <v>2836499</v>
      </c>
    </row>
    <row r="460" spans="1:10" x14ac:dyDescent="0.25">
      <c r="A460" t="str">
        <f t="shared" si="8"/>
        <v>342386</v>
      </c>
      <c r="B460" t="s">
        <v>543</v>
      </c>
      <c r="C460" s="49">
        <v>16373724</v>
      </c>
      <c r="E460" s="49">
        <v>441799</v>
      </c>
      <c r="G460" s="49">
        <v>12524397</v>
      </c>
      <c r="H460" s="49">
        <v>2202088</v>
      </c>
      <c r="I460" s="49">
        <v>45560</v>
      </c>
      <c r="J460" s="49">
        <v>2566066</v>
      </c>
    </row>
    <row r="461" spans="1:10" x14ac:dyDescent="0.25">
      <c r="A461" t="str">
        <f t="shared" si="8"/>
        <v>419168</v>
      </c>
      <c r="B461" t="s">
        <v>870</v>
      </c>
      <c r="C461" s="49">
        <v>943416</v>
      </c>
      <c r="E461" s="49">
        <v>441598</v>
      </c>
      <c r="G461" s="49">
        <v>-34392</v>
      </c>
      <c r="H461" s="49">
        <v>752119</v>
      </c>
      <c r="I461" s="49">
        <v>72818</v>
      </c>
      <c r="J461" s="49">
        <v>-1319382</v>
      </c>
    </row>
    <row r="462" spans="1:10" x14ac:dyDescent="0.25">
      <c r="A462" t="str">
        <f t="shared" si="8"/>
        <v>337561</v>
      </c>
      <c r="B462" t="s">
        <v>522</v>
      </c>
      <c r="C462" s="49">
        <v>9092434</v>
      </c>
      <c r="E462" s="49">
        <v>441045</v>
      </c>
      <c r="G462" s="49">
        <v>6879261</v>
      </c>
      <c r="H462" s="49">
        <v>1701888</v>
      </c>
      <c r="I462" s="49">
        <v>76974</v>
      </c>
      <c r="J462" s="49">
        <v>852673</v>
      </c>
    </row>
    <row r="463" spans="1:10" x14ac:dyDescent="0.25">
      <c r="A463" t="str">
        <f t="shared" si="8"/>
        <v>348261</v>
      </c>
      <c r="B463" t="s">
        <v>586</v>
      </c>
      <c r="C463" s="49">
        <v>28202651</v>
      </c>
      <c r="E463" s="49">
        <v>425910</v>
      </c>
      <c r="G463" s="49">
        <v>16618138</v>
      </c>
      <c r="H463" s="49">
        <v>3392020</v>
      </c>
      <c r="I463" s="49">
        <v>68373</v>
      </c>
      <c r="J463" s="49">
        <v>814053</v>
      </c>
    </row>
    <row r="464" spans="1:10" x14ac:dyDescent="0.25">
      <c r="A464" t="str">
        <f t="shared" si="8"/>
        <v>304212</v>
      </c>
      <c r="B464" t="s">
        <v>95</v>
      </c>
      <c r="C464" s="49">
        <v>367549</v>
      </c>
      <c r="E464" s="49">
        <v>422896</v>
      </c>
      <c r="G464" s="49">
        <v>164927</v>
      </c>
      <c r="H464" s="49">
        <v>348876</v>
      </c>
      <c r="I464" s="49">
        <v>0</v>
      </c>
      <c r="J464" s="49">
        <v>682571</v>
      </c>
    </row>
    <row r="465" spans="1:10" x14ac:dyDescent="0.25">
      <c r="A465" t="str">
        <f t="shared" si="8"/>
        <v>336858</v>
      </c>
      <c r="B465" t="s">
        <v>517</v>
      </c>
      <c r="C465" s="49">
        <v>39167704</v>
      </c>
      <c r="E465" s="49">
        <v>421193</v>
      </c>
      <c r="G465" s="49">
        <v>32657436</v>
      </c>
      <c r="H465" s="49">
        <v>3430222</v>
      </c>
      <c r="I465" s="49">
        <v>609152</v>
      </c>
      <c r="J465" s="49">
        <v>2621252</v>
      </c>
    </row>
    <row r="466" spans="1:10" x14ac:dyDescent="0.25">
      <c r="A466" t="str">
        <f t="shared" si="8"/>
        <v>420999</v>
      </c>
      <c r="B466" t="s">
        <v>1080</v>
      </c>
      <c r="C466" s="49">
        <v>3531834</v>
      </c>
      <c r="E466" s="49">
        <v>416327</v>
      </c>
      <c r="G466" s="49">
        <v>0</v>
      </c>
      <c r="H466" s="49">
        <v>2454410</v>
      </c>
      <c r="I466" s="49">
        <v>1751139</v>
      </c>
      <c r="J466" s="49">
        <v>418528</v>
      </c>
    </row>
    <row r="467" spans="1:10" x14ac:dyDescent="0.25">
      <c r="A467" t="str">
        <f t="shared" si="8"/>
        <v>414930</v>
      </c>
      <c r="B467" t="s">
        <v>807</v>
      </c>
      <c r="C467" s="49">
        <v>36296443</v>
      </c>
      <c r="E467" s="49">
        <v>409491</v>
      </c>
      <c r="G467" s="49">
        <v>32883876</v>
      </c>
      <c r="H467" s="49">
        <v>3344516</v>
      </c>
      <c r="I467" s="49">
        <v>543002</v>
      </c>
      <c r="J467" s="49">
        <v>448852</v>
      </c>
    </row>
    <row r="468" spans="1:10" x14ac:dyDescent="0.25">
      <c r="A468" t="str">
        <f t="shared" si="8"/>
        <v>358169</v>
      </c>
      <c r="B468" t="s">
        <v>649</v>
      </c>
      <c r="C468" s="49">
        <v>14301720</v>
      </c>
      <c r="E468" s="49">
        <v>407930</v>
      </c>
      <c r="G468" s="49">
        <v>12219476</v>
      </c>
      <c r="H468" s="49">
        <v>2378145</v>
      </c>
      <c r="I468" s="49">
        <v>0</v>
      </c>
      <c r="J468" s="49">
        <v>513595</v>
      </c>
    </row>
    <row r="469" spans="1:10" x14ac:dyDescent="0.25">
      <c r="A469" t="str">
        <f t="shared" si="8"/>
        <v>409413</v>
      </c>
      <c r="B469" t="s">
        <v>764</v>
      </c>
      <c r="C469" s="49">
        <v>4598730</v>
      </c>
      <c r="E469" s="49">
        <v>404706</v>
      </c>
      <c r="G469" s="49">
        <v>4729954</v>
      </c>
      <c r="H469" s="49">
        <v>653893</v>
      </c>
      <c r="I469" s="49">
        <v>0</v>
      </c>
      <c r="J469" s="49">
        <v>8597</v>
      </c>
    </row>
    <row r="470" spans="1:10" x14ac:dyDescent="0.25">
      <c r="A470" t="str">
        <f t="shared" si="8"/>
        <v>406635</v>
      </c>
      <c r="B470" t="s">
        <v>114</v>
      </c>
      <c r="C470" s="49">
        <v>6239647</v>
      </c>
      <c r="E470" s="49">
        <v>395052</v>
      </c>
      <c r="G470" s="49">
        <v>3103780</v>
      </c>
      <c r="H470" s="49">
        <v>631825</v>
      </c>
      <c r="I470" s="49">
        <v>0</v>
      </c>
      <c r="J470" s="49">
        <v>292450</v>
      </c>
    </row>
    <row r="471" spans="1:10" x14ac:dyDescent="0.25">
      <c r="A471" t="str">
        <f t="shared" si="8"/>
        <v>317896</v>
      </c>
      <c r="B471" t="s">
        <v>401</v>
      </c>
      <c r="C471" s="49">
        <v>37831228</v>
      </c>
      <c r="E471" s="49">
        <v>389614</v>
      </c>
      <c r="G471" s="49">
        <v>26272155</v>
      </c>
      <c r="H471" s="49">
        <v>4170546</v>
      </c>
      <c r="I471" s="49">
        <v>153138</v>
      </c>
      <c r="J471" s="49">
        <v>35640949</v>
      </c>
    </row>
    <row r="472" spans="1:10" x14ac:dyDescent="0.25">
      <c r="A472" t="str">
        <f t="shared" si="8"/>
        <v>311391</v>
      </c>
      <c r="B472" t="s">
        <v>947</v>
      </c>
      <c r="C472" s="49">
        <v>7281693</v>
      </c>
      <c r="E472" s="49">
        <v>386164</v>
      </c>
      <c r="G472" s="49">
        <v>5622948</v>
      </c>
      <c r="H472" s="49">
        <v>3306014</v>
      </c>
      <c r="I472" s="49">
        <v>67317</v>
      </c>
      <c r="J472" s="49">
        <v>564872</v>
      </c>
    </row>
    <row r="473" spans="1:10" x14ac:dyDescent="0.25">
      <c r="A473" t="str">
        <f t="shared" si="8"/>
        <v>303623</v>
      </c>
      <c r="B473" t="s">
        <v>5</v>
      </c>
      <c r="C473" s="49">
        <v>345970211</v>
      </c>
      <c r="E473" s="49">
        <v>385191</v>
      </c>
      <c r="G473" s="49">
        <v>290184047</v>
      </c>
      <c r="H473" s="49">
        <v>47329017</v>
      </c>
      <c r="I473" s="49">
        <v>12906438</v>
      </c>
      <c r="J473" s="49">
        <v>8643810</v>
      </c>
    </row>
    <row r="474" spans="1:10" x14ac:dyDescent="0.25">
      <c r="A474" t="str">
        <f t="shared" si="8"/>
        <v>354627</v>
      </c>
      <c r="B474" t="s">
        <v>628</v>
      </c>
      <c r="C474" s="49">
        <v>23534695</v>
      </c>
      <c r="E474" s="49">
        <v>383516</v>
      </c>
      <c r="G474" s="49">
        <v>19208344</v>
      </c>
      <c r="H474" s="49">
        <v>3410953</v>
      </c>
      <c r="I474" s="49">
        <v>90566</v>
      </c>
      <c r="J474" s="49">
        <v>1484060</v>
      </c>
    </row>
    <row r="475" spans="1:10" x14ac:dyDescent="0.25">
      <c r="A475" t="str">
        <f t="shared" si="8"/>
        <v>417751</v>
      </c>
      <c r="B475" t="s">
        <v>1009</v>
      </c>
      <c r="C475" s="49">
        <v>36147</v>
      </c>
      <c r="E475" s="49">
        <v>378388</v>
      </c>
      <c r="G475" s="49">
        <v>0</v>
      </c>
      <c r="H475" s="49">
        <v>46163</v>
      </c>
      <c r="I475" s="49">
        <v>0</v>
      </c>
      <c r="J475" s="49">
        <v>0</v>
      </c>
    </row>
    <row r="476" spans="1:10" x14ac:dyDescent="0.25">
      <c r="A476" t="str">
        <f t="shared" si="8"/>
        <v>313084</v>
      </c>
      <c r="B476" t="s">
        <v>366</v>
      </c>
      <c r="C476" s="49">
        <v>19399265</v>
      </c>
      <c r="E476" s="49">
        <v>374177</v>
      </c>
      <c r="G476" s="49">
        <v>13614773</v>
      </c>
      <c r="H476" s="49">
        <v>3961591</v>
      </c>
      <c r="I476" s="49">
        <v>48586</v>
      </c>
      <c r="J476" s="49">
        <v>1073764</v>
      </c>
    </row>
    <row r="477" spans="1:10" x14ac:dyDescent="0.25">
      <c r="A477" t="str">
        <f t="shared" si="8"/>
        <v>422339</v>
      </c>
      <c r="B477" t="s">
        <v>922</v>
      </c>
      <c r="C477" s="49">
        <v>36777358</v>
      </c>
      <c r="E477" s="49">
        <v>364229</v>
      </c>
      <c r="G477" s="49">
        <v>23989065</v>
      </c>
      <c r="H477" s="49">
        <v>15661471</v>
      </c>
      <c r="I477" s="49">
        <v>5390355</v>
      </c>
      <c r="J477" s="49">
        <v>6639049</v>
      </c>
    </row>
    <row r="478" spans="1:10" x14ac:dyDescent="0.25">
      <c r="A478" t="str">
        <f t="shared" si="8"/>
        <v>361593</v>
      </c>
      <c r="B478" t="s">
        <v>967</v>
      </c>
      <c r="C478" s="49">
        <v>9422933</v>
      </c>
      <c r="E478" s="49">
        <v>358040</v>
      </c>
      <c r="G478" s="49">
        <v>5711531</v>
      </c>
      <c r="H478" s="49">
        <v>2680098</v>
      </c>
      <c r="I478" s="49">
        <v>768019</v>
      </c>
      <c r="J478" s="49">
        <v>391683</v>
      </c>
    </row>
    <row r="479" spans="1:10" x14ac:dyDescent="0.25">
      <c r="A479" t="str">
        <f t="shared" si="8"/>
        <v>419427</v>
      </c>
      <c r="B479" t="s">
        <v>874</v>
      </c>
      <c r="C479" s="49">
        <v>33974631</v>
      </c>
      <c r="E479" s="49">
        <v>357780</v>
      </c>
      <c r="G479" s="49">
        <v>24461066</v>
      </c>
      <c r="H479" s="49">
        <v>10026526</v>
      </c>
      <c r="I479" s="49">
        <v>8492</v>
      </c>
      <c r="J479" s="49">
        <v>171323</v>
      </c>
    </row>
    <row r="480" spans="1:10" x14ac:dyDescent="0.25">
      <c r="A480" t="str">
        <f t="shared" si="8"/>
        <v>402834</v>
      </c>
      <c r="B480" t="s">
        <v>738</v>
      </c>
      <c r="C480" s="49">
        <v>8145761</v>
      </c>
      <c r="E480" s="49">
        <v>357021</v>
      </c>
      <c r="G480" s="49">
        <v>8422702</v>
      </c>
      <c r="H480" s="49">
        <v>1772863</v>
      </c>
      <c r="I480" s="49">
        <v>2663</v>
      </c>
      <c r="J480" s="49">
        <v>368963</v>
      </c>
    </row>
    <row r="481" spans="1:10" x14ac:dyDescent="0.25">
      <c r="A481" t="str">
        <f t="shared" si="8"/>
        <v>419761</v>
      </c>
      <c r="B481" t="s">
        <v>1057</v>
      </c>
      <c r="C481" s="49">
        <v>0</v>
      </c>
      <c r="E481" s="49">
        <v>354535</v>
      </c>
      <c r="G481" s="49">
        <v>0</v>
      </c>
      <c r="H481" s="49">
        <v>364272</v>
      </c>
      <c r="I481" s="49">
        <v>0</v>
      </c>
      <c r="J481" s="49">
        <v>0</v>
      </c>
    </row>
    <row r="482" spans="1:10" x14ac:dyDescent="0.25">
      <c r="A482" t="str">
        <f t="shared" si="8"/>
        <v>361569</v>
      </c>
      <c r="B482" t="s">
        <v>966</v>
      </c>
      <c r="C482" s="49">
        <v>9870097</v>
      </c>
      <c r="E482" s="49">
        <v>348759</v>
      </c>
      <c r="G482" s="49">
        <v>6233775</v>
      </c>
      <c r="H482" s="49">
        <v>2856549</v>
      </c>
      <c r="I482" s="49">
        <v>95407</v>
      </c>
      <c r="J482" s="49">
        <v>876125</v>
      </c>
    </row>
    <row r="483" spans="1:10" x14ac:dyDescent="0.25">
      <c r="A483" t="str">
        <f t="shared" si="8"/>
        <v>350729</v>
      </c>
      <c r="B483" t="s">
        <v>601</v>
      </c>
      <c r="C483" s="49">
        <v>25485655</v>
      </c>
      <c r="E483" s="49">
        <v>347831</v>
      </c>
      <c r="G483" s="49">
        <v>19009402</v>
      </c>
      <c r="H483" s="49">
        <v>3947240</v>
      </c>
      <c r="I483" s="49">
        <v>295403</v>
      </c>
      <c r="J483" s="49">
        <v>648779</v>
      </c>
    </row>
    <row r="484" spans="1:10" x14ac:dyDescent="0.25">
      <c r="A484" t="str">
        <f t="shared" si="8"/>
        <v>421219</v>
      </c>
      <c r="B484" t="s">
        <v>1082</v>
      </c>
      <c r="C484" s="49">
        <v>0</v>
      </c>
      <c r="E484" s="49">
        <v>344883</v>
      </c>
      <c r="G484" s="49">
        <v>0</v>
      </c>
      <c r="H484" s="49">
        <v>261298</v>
      </c>
      <c r="I484" s="49">
        <v>0</v>
      </c>
      <c r="J484" s="49">
        <v>0</v>
      </c>
    </row>
    <row r="485" spans="1:10" x14ac:dyDescent="0.25">
      <c r="A485" t="str">
        <f t="shared" si="8"/>
        <v>409405</v>
      </c>
      <c r="B485" t="s">
        <v>763</v>
      </c>
      <c r="C485" s="49">
        <v>1270024</v>
      </c>
      <c r="E485" s="49">
        <v>338071</v>
      </c>
      <c r="G485" s="49">
        <v>1817160</v>
      </c>
      <c r="H485" s="49">
        <v>411569</v>
      </c>
      <c r="I485" s="49">
        <v>0</v>
      </c>
      <c r="J485" s="49">
        <v>301451</v>
      </c>
    </row>
    <row r="486" spans="1:10" x14ac:dyDescent="0.25">
      <c r="A486" t="str">
        <f t="shared" si="8"/>
        <v>366561</v>
      </c>
      <c r="B486" t="s">
        <v>684</v>
      </c>
      <c r="C486" s="49">
        <v>107201979</v>
      </c>
      <c r="E486" s="49">
        <v>325978</v>
      </c>
      <c r="G486" s="49">
        <v>109631627</v>
      </c>
      <c r="H486" s="49">
        <v>9056644</v>
      </c>
      <c r="I486" s="49">
        <v>144964</v>
      </c>
      <c r="J486" s="49">
        <v>1551481</v>
      </c>
    </row>
    <row r="487" spans="1:10" x14ac:dyDescent="0.25">
      <c r="A487" t="str">
        <f t="shared" si="8"/>
        <v>315494</v>
      </c>
      <c r="B487" t="s">
        <v>384</v>
      </c>
      <c r="C487" s="49">
        <v>15975458</v>
      </c>
      <c r="E487" s="49">
        <v>325548</v>
      </c>
      <c r="G487" s="49">
        <v>10453817</v>
      </c>
      <c r="H487" s="49">
        <v>2324892</v>
      </c>
      <c r="I487" s="49">
        <v>80296</v>
      </c>
      <c r="J487" s="49">
        <v>541060</v>
      </c>
    </row>
    <row r="488" spans="1:10" x14ac:dyDescent="0.25">
      <c r="A488" t="str">
        <f t="shared" si="8"/>
        <v>420042</v>
      </c>
      <c r="B488" t="s">
        <v>1063</v>
      </c>
      <c r="C488" s="49">
        <v>0</v>
      </c>
      <c r="E488" s="49">
        <v>322886</v>
      </c>
      <c r="G488" s="49">
        <v>0</v>
      </c>
      <c r="H488" s="49">
        <v>401940</v>
      </c>
      <c r="I488" s="49">
        <v>0</v>
      </c>
      <c r="J488" s="49">
        <v>0</v>
      </c>
    </row>
    <row r="489" spans="1:10" x14ac:dyDescent="0.25">
      <c r="A489" t="str">
        <f t="shared" si="8"/>
        <v>365785</v>
      </c>
      <c r="B489" t="s">
        <v>969</v>
      </c>
      <c r="C489" s="49">
        <v>4249836</v>
      </c>
      <c r="E489" s="49">
        <v>320350</v>
      </c>
      <c r="G489" s="49">
        <v>2249861</v>
      </c>
      <c r="H489" s="49">
        <v>1786714</v>
      </c>
      <c r="I489" s="49">
        <v>3465</v>
      </c>
      <c r="J489" s="49">
        <v>260308</v>
      </c>
    </row>
    <row r="490" spans="1:10" x14ac:dyDescent="0.25">
      <c r="A490" t="str">
        <f t="shared" si="8"/>
        <v>412252</v>
      </c>
      <c r="B490" t="s">
        <v>780</v>
      </c>
      <c r="C490" s="49">
        <v>12418350</v>
      </c>
      <c r="E490" s="49">
        <v>318120</v>
      </c>
      <c r="G490" s="49">
        <v>9511620</v>
      </c>
      <c r="H490" s="49">
        <v>3510365</v>
      </c>
      <c r="I490" s="49">
        <v>127419</v>
      </c>
      <c r="J490" s="49">
        <v>1065197</v>
      </c>
    </row>
    <row r="491" spans="1:10" x14ac:dyDescent="0.25">
      <c r="A491" t="str">
        <f t="shared" si="8"/>
        <v>341819</v>
      </c>
      <c r="B491" t="s">
        <v>537</v>
      </c>
      <c r="C491" s="49">
        <v>404660</v>
      </c>
      <c r="E491" s="49">
        <v>318006</v>
      </c>
      <c r="G491" s="49">
        <v>281644</v>
      </c>
      <c r="H491" s="49">
        <v>32854</v>
      </c>
      <c r="I491" s="49">
        <v>0</v>
      </c>
      <c r="J491" s="49">
        <v>76301</v>
      </c>
    </row>
    <row r="492" spans="1:10" x14ac:dyDescent="0.25">
      <c r="A492" t="str">
        <f t="shared" si="8"/>
        <v>315567</v>
      </c>
      <c r="B492" t="s">
        <v>385</v>
      </c>
      <c r="C492" s="49">
        <v>77074651</v>
      </c>
      <c r="E492" s="49">
        <v>312837</v>
      </c>
      <c r="G492" s="49">
        <v>72871736</v>
      </c>
      <c r="H492" s="49">
        <v>5122211</v>
      </c>
      <c r="I492" s="49">
        <v>0</v>
      </c>
      <c r="J492" s="49">
        <v>1518079</v>
      </c>
    </row>
    <row r="493" spans="1:10" x14ac:dyDescent="0.25">
      <c r="A493" t="str">
        <f t="shared" si="8"/>
        <v>378216</v>
      </c>
      <c r="B493" t="s">
        <v>706</v>
      </c>
      <c r="C493" s="49">
        <v>30139405</v>
      </c>
      <c r="E493" s="49">
        <v>312790</v>
      </c>
      <c r="G493" s="49">
        <v>22885778</v>
      </c>
      <c r="H493" s="49">
        <v>4858060</v>
      </c>
      <c r="I493" s="49">
        <v>0</v>
      </c>
      <c r="J493" s="49">
        <v>704945</v>
      </c>
    </row>
    <row r="494" spans="1:10" x14ac:dyDescent="0.25">
      <c r="A494" t="str">
        <f t="shared" si="8"/>
        <v>421421</v>
      </c>
      <c r="B494" t="s">
        <v>907</v>
      </c>
      <c r="C494" s="49">
        <v>103100227</v>
      </c>
      <c r="E494" s="49">
        <v>310902</v>
      </c>
      <c r="G494" s="49">
        <v>99619854</v>
      </c>
      <c r="H494" s="49">
        <v>9709296</v>
      </c>
      <c r="I494" s="49">
        <v>54554</v>
      </c>
      <c r="J494" s="49">
        <v>428292</v>
      </c>
    </row>
    <row r="495" spans="1:10" x14ac:dyDescent="0.25">
      <c r="A495" t="str">
        <f t="shared" si="8"/>
        <v>357910</v>
      </c>
      <c r="B495" t="s">
        <v>963</v>
      </c>
      <c r="C495" s="49">
        <v>0</v>
      </c>
      <c r="E495" s="49">
        <v>310345</v>
      </c>
      <c r="G495" s="49">
        <v>0</v>
      </c>
      <c r="H495" s="49">
        <v>352798</v>
      </c>
      <c r="I495" s="49">
        <v>0</v>
      </c>
      <c r="J495" s="49">
        <v>84954</v>
      </c>
    </row>
    <row r="496" spans="1:10" x14ac:dyDescent="0.25">
      <c r="A496" t="str">
        <f t="shared" si="8"/>
        <v>356581</v>
      </c>
      <c r="B496" t="s">
        <v>640</v>
      </c>
      <c r="C496" s="49">
        <v>29939924</v>
      </c>
      <c r="E496" s="49">
        <v>309075</v>
      </c>
      <c r="G496" s="49">
        <v>15454812</v>
      </c>
      <c r="H496" s="49">
        <v>6064335</v>
      </c>
      <c r="I496" s="49">
        <v>295394</v>
      </c>
      <c r="J496" s="49">
        <v>5270657</v>
      </c>
    </row>
    <row r="497" spans="1:10" x14ac:dyDescent="0.25">
      <c r="A497" t="str">
        <f t="shared" si="8"/>
        <v>306649</v>
      </c>
      <c r="B497" t="s">
        <v>328</v>
      </c>
      <c r="C497" s="49">
        <v>31662685</v>
      </c>
      <c r="E497" s="49">
        <v>307170</v>
      </c>
      <c r="G497" s="49">
        <v>25867464</v>
      </c>
      <c r="H497" s="49">
        <v>4151990</v>
      </c>
      <c r="I497" s="49">
        <v>1870563</v>
      </c>
      <c r="J497" s="49">
        <v>2999682</v>
      </c>
    </row>
    <row r="498" spans="1:10" x14ac:dyDescent="0.25">
      <c r="A498" t="str">
        <f t="shared" si="8"/>
        <v>315583</v>
      </c>
      <c r="B498" t="s">
        <v>386</v>
      </c>
      <c r="C498" s="49">
        <v>19460952</v>
      </c>
      <c r="E498" s="49">
        <v>306662</v>
      </c>
      <c r="G498" s="49">
        <v>16221235</v>
      </c>
      <c r="H498" s="49">
        <v>3303259</v>
      </c>
      <c r="I498" s="49">
        <v>0</v>
      </c>
      <c r="J498" s="49">
        <v>336826</v>
      </c>
    </row>
    <row r="499" spans="1:10" x14ac:dyDescent="0.25">
      <c r="A499" t="str">
        <f t="shared" si="8"/>
        <v>416657</v>
      </c>
      <c r="B499" t="s">
        <v>826</v>
      </c>
      <c r="C499" s="49">
        <v>2158345</v>
      </c>
      <c r="E499" s="49">
        <v>306363</v>
      </c>
      <c r="G499" s="49">
        <v>2407502</v>
      </c>
      <c r="H499" s="49">
        <v>470227</v>
      </c>
      <c r="I499" s="49">
        <v>0</v>
      </c>
      <c r="J499" s="49">
        <v>72848</v>
      </c>
    </row>
    <row r="500" spans="1:10" x14ac:dyDescent="0.25">
      <c r="A500" t="str">
        <f t="shared" si="8"/>
        <v>351776</v>
      </c>
      <c r="B500" t="s">
        <v>34</v>
      </c>
      <c r="C500" s="49">
        <v>22604685</v>
      </c>
      <c r="E500" s="49">
        <v>304051</v>
      </c>
      <c r="G500" s="49">
        <v>10744067</v>
      </c>
      <c r="H500" s="49">
        <v>2034035</v>
      </c>
      <c r="I500" s="49">
        <v>33357</v>
      </c>
      <c r="J500" s="49">
        <v>6761823</v>
      </c>
    </row>
    <row r="501" spans="1:10" x14ac:dyDescent="0.25">
      <c r="A501" t="str">
        <f t="shared" si="8"/>
        <v>411248</v>
      </c>
      <c r="B501" t="s">
        <v>773</v>
      </c>
      <c r="C501" s="49">
        <v>3435128</v>
      </c>
      <c r="E501" s="49">
        <v>298093</v>
      </c>
      <c r="G501" s="49">
        <v>3503954</v>
      </c>
      <c r="H501" s="49">
        <v>769055</v>
      </c>
      <c r="I501" s="49">
        <v>0</v>
      </c>
      <c r="J501" s="49">
        <v>-3985</v>
      </c>
    </row>
    <row r="502" spans="1:10" x14ac:dyDescent="0.25">
      <c r="A502" t="str">
        <f t="shared" si="8"/>
        <v>409791</v>
      </c>
      <c r="B502" t="s">
        <v>978</v>
      </c>
      <c r="C502" s="49">
        <v>4473530</v>
      </c>
      <c r="E502" s="49">
        <v>297378</v>
      </c>
      <c r="G502" s="49">
        <v>2019985</v>
      </c>
      <c r="H502" s="49">
        <v>1350204</v>
      </c>
      <c r="I502" s="49">
        <v>94539</v>
      </c>
      <c r="J502" s="49">
        <v>1170073</v>
      </c>
    </row>
    <row r="503" spans="1:10" x14ac:dyDescent="0.25">
      <c r="A503" t="str">
        <f t="shared" si="8"/>
        <v>394734</v>
      </c>
      <c r="B503" t="s">
        <v>728</v>
      </c>
      <c r="C503" s="49">
        <v>99914308</v>
      </c>
      <c r="E503" s="49">
        <v>289540</v>
      </c>
      <c r="G503" s="49">
        <v>62507556</v>
      </c>
      <c r="H503" s="49">
        <v>35188797</v>
      </c>
      <c r="I503" s="49">
        <v>4700485</v>
      </c>
      <c r="J503" s="49">
        <v>-222036</v>
      </c>
    </row>
    <row r="504" spans="1:10" x14ac:dyDescent="0.25">
      <c r="A504" t="str">
        <f t="shared" si="8"/>
        <v>421359</v>
      </c>
      <c r="B504" t="s">
        <v>905</v>
      </c>
      <c r="C504" s="49">
        <v>7600297</v>
      </c>
      <c r="E504" s="49">
        <v>288223</v>
      </c>
      <c r="G504" s="49">
        <v>5972442</v>
      </c>
      <c r="H504" s="49">
        <v>1086580</v>
      </c>
      <c r="I504" s="49">
        <v>179762</v>
      </c>
      <c r="J504" s="49">
        <v>159741</v>
      </c>
    </row>
    <row r="505" spans="1:10" x14ac:dyDescent="0.25">
      <c r="A505" t="str">
        <f t="shared" si="8"/>
        <v>421553</v>
      </c>
      <c r="B505" t="s">
        <v>1093</v>
      </c>
      <c r="C505" s="49">
        <v>76185</v>
      </c>
      <c r="E505" s="49">
        <v>259010</v>
      </c>
      <c r="G505" s="49">
        <v>0</v>
      </c>
      <c r="H505" s="49">
        <v>139090</v>
      </c>
      <c r="I505" s="49">
        <v>8701</v>
      </c>
      <c r="J505" s="49">
        <v>-29705</v>
      </c>
    </row>
    <row r="506" spans="1:10" x14ac:dyDescent="0.25">
      <c r="A506" t="str">
        <f t="shared" si="8"/>
        <v>335614</v>
      </c>
      <c r="B506" t="s">
        <v>508</v>
      </c>
      <c r="C506" s="49">
        <v>399393831</v>
      </c>
      <c r="E506" s="49">
        <v>258201</v>
      </c>
      <c r="G506" s="49">
        <v>251553840</v>
      </c>
      <c r="H506" s="49">
        <v>57634965</v>
      </c>
      <c r="I506" s="49">
        <v>27371309</v>
      </c>
      <c r="J506" s="49">
        <v>9473597</v>
      </c>
    </row>
    <row r="507" spans="1:10" x14ac:dyDescent="0.25">
      <c r="A507" t="str">
        <f t="shared" si="8"/>
        <v>301728</v>
      </c>
      <c r="B507" t="s">
        <v>296</v>
      </c>
      <c r="C507" s="49">
        <v>26160826</v>
      </c>
      <c r="E507" s="49">
        <v>257777</v>
      </c>
      <c r="G507" s="49">
        <v>18344830</v>
      </c>
      <c r="H507" s="49">
        <v>2285877</v>
      </c>
      <c r="I507" s="49">
        <v>1173801</v>
      </c>
      <c r="J507" s="49">
        <v>278462</v>
      </c>
    </row>
    <row r="508" spans="1:10" x14ac:dyDescent="0.25">
      <c r="A508" t="str">
        <f t="shared" si="8"/>
        <v>408026</v>
      </c>
      <c r="B508" t="s">
        <v>755</v>
      </c>
      <c r="C508" s="49">
        <v>2114704</v>
      </c>
      <c r="E508" s="49">
        <v>257738</v>
      </c>
      <c r="G508" s="49">
        <v>1907862</v>
      </c>
      <c r="H508" s="49">
        <v>344004</v>
      </c>
      <c r="I508" s="49">
        <v>0</v>
      </c>
      <c r="J508" s="49">
        <v>10751</v>
      </c>
    </row>
    <row r="509" spans="1:10" x14ac:dyDescent="0.25">
      <c r="A509" t="str">
        <f t="shared" si="8"/>
        <v>389358</v>
      </c>
      <c r="B509" t="s">
        <v>975</v>
      </c>
      <c r="C509" s="49">
        <v>12940719</v>
      </c>
      <c r="E509" s="49">
        <v>250073</v>
      </c>
      <c r="G509" s="49">
        <v>5366200</v>
      </c>
      <c r="H509" s="49">
        <v>3445694</v>
      </c>
      <c r="I509" s="49">
        <v>930910</v>
      </c>
      <c r="J509" s="49">
        <v>-102248</v>
      </c>
    </row>
    <row r="510" spans="1:10" x14ac:dyDescent="0.25">
      <c r="A510" t="str">
        <f t="shared" si="8"/>
        <v>420158</v>
      </c>
      <c r="B510" t="s">
        <v>888</v>
      </c>
      <c r="C510" s="49">
        <v>39955034</v>
      </c>
      <c r="E510" s="49">
        <v>239018</v>
      </c>
      <c r="G510" s="49">
        <v>28365429</v>
      </c>
      <c r="H510" s="49">
        <v>8840267</v>
      </c>
      <c r="I510" s="49">
        <v>60889</v>
      </c>
      <c r="J510" s="49">
        <v>237371</v>
      </c>
    </row>
    <row r="511" spans="1:10" x14ac:dyDescent="0.25">
      <c r="A511" t="str">
        <f t="shared" si="8"/>
        <v>418919</v>
      </c>
      <c r="B511" t="s">
        <v>864</v>
      </c>
      <c r="C511" s="49">
        <v>19155770</v>
      </c>
      <c r="E511" s="49">
        <v>237284</v>
      </c>
      <c r="G511" s="49">
        <v>16635207</v>
      </c>
      <c r="H511" s="49">
        <v>2149052</v>
      </c>
      <c r="I511" s="49">
        <v>152318</v>
      </c>
      <c r="J511" s="49">
        <v>550507</v>
      </c>
    </row>
    <row r="512" spans="1:10" x14ac:dyDescent="0.25">
      <c r="A512" t="str">
        <f t="shared" si="8"/>
        <v>411752</v>
      </c>
      <c r="B512" t="s">
        <v>774</v>
      </c>
      <c r="C512" s="49">
        <v>145576840</v>
      </c>
      <c r="E512" s="49">
        <v>237094</v>
      </c>
      <c r="G512" s="49">
        <v>162131374</v>
      </c>
      <c r="H512" s="49">
        <v>9153660</v>
      </c>
      <c r="I512" s="49">
        <v>6484575</v>
      </c>
      <c r="J512" s="49">
        <v>2018148</v>
      </c>
    </row>
    <row r="513" spans="1:10" x14ac:dyDescent="0.25">
      <c r="A513" t="str">
        <f t="shared" si="8"/>
        <v>402966</v>
      </c>
      <c r="B513" t="s">
        <v>740</v>
      </c>
      <c r="C513" s="49">
        <v>91373084</v>
      </c>
      <c r="E513" s="49">
        <v>234839</v>
      </c>
      <c r="G513" s="49">
        <v>72872115</v>
      </c>
      <c r="H513" s="49">
        <v>6187233</v>
      </c>
      <c r="I513" s="49">
        <v>5951202</v>
      </c>
      <c r="J513" s="49">
        <v>6476690</v>
      </c>
    </row>
    <row r="514" spans="1:10" x14ac:dyDescent="0.25">
      <c r="A514" t="str">
        <f t="shared" si="8"/>
        <v>407097</v>
      </c>
      <c r="B514" t="s">
        <v>750</v>
      </c>
      <c r="C514" s="49">
        <v>1127075</v>
      </c>
      <c r="E514" s="49">
        <v>230977</v>
      </c>
      <c r="G514" s="49">
        <v>1975583</v>
      </c>
      <c r="H514" s="49">
        <v>384823</v>
      </c>
      <c r="I514" s="49">
        <v>0</v>
      </c>
      <c r="J514" s="49">
        <v>-58541</v>
      </c>
    </row>
    <row r="515" spans="1:10" x14ac:dyDescent="0.25">
      <c r="A515" t="str">
        <f t="shared" si="8"/>
        <v>372609</v>
      </c>
      <c r="B515" t="s">
        <v>704</v>
      </c>
      <c r="C515" s="49">
        <v>72569740</v>
      </c>
      <c r="E515" s="49">
        <v>229150</v>
      </c>
      <c r="G515" s="49">
        <v>56624002</v>
      </c>
      <c r="H515" s="49">
        <v>14603497</v>
      </c>
      <c r="I515" s="49">
        <v>2706591</v>
      </c>
      <c r="J515" s="49">
        <v>2280144</v>
      </c>
    </row>
    <row r="516" spans="1:10" x14ac:dyDescent="0.25">
      <c r="A516" t="str">
        <f t="shared" si="8"/>
        <v>346471</v>
      </c>
      <c r="B516" t="s">
        <v>575</v>
      </c>
      <c r="C516" s="49">
        <v>13734662</v>
      </c>
      <c r="E516" s="49">
        <v>228344</v>
      </c>
      <c r="G516" s="49">
        <v>11028246</v>
      </c>
      <c r="H516" s="49">
        <v>3283809</v>
      </c>
      <c r="I516" s="49">
        <v>280701</v>
      </c>
      <c r="J516" s="49">
        <v>33771</v>
      </c>
    </row>
    <row r="517" spans="1:10" x14ac:dyDescent="0.25">
      <c r="A517" t="str">
        <f t="shared" si="8"/>
        <v>363189</v>
      </c>
      <c r="B517" t="s">
        <v>109</v>
      </c>
      <c r="C517" s="49">
        <v>4719881</v>
      </c>
      <c r="E517" s="49">
        <v>227585</v>
      </c>
      <c r="G517" s="49">
        <v>3394237</v>
      </c>
      <c r="H517" s="49">
        <v>813948</v>
      </c>
      <c r="I517" s="49">
        <v>0</v>
      </c>
      <c r="J517" s="49">
        <v>177601</v>
      </c>
    </row>
    <row r="518" spans="1:10" x14ac:dyDescent="0.25">
      <c r="A518" t="str">
        <f t="shared" si="8"/>
        <v>357715</v>
      </c>
      <c r="B518" t="s">
        <v>106</v>
      </c>
      <c r="C518" s="49">
        <v>12685473</v>
      </c>
      <c r="E518" s="49">
        <v>227223</v>
      </c>
      <c r="G518" s="49">
        <v>13658170</v>
      </c>
      <c r="H518" s="49">
        <v>3643876</v>
      </c>
      <c r="I518" s="49">
        <v>5189</v>
      </c>
      <c r="J518" s="49">
        <v>404219</v>
      </c>
    </row>
    <row r="519" spans="1:10" x14ac:dyDescent="0.25">
      <c r="A519" t="str">
        <f t="shared" si="8"/>
        <v>416789</v>
      </c>
      <c r="B519" t="s">
        <v>985</v>
      </c>
      <c r="C519" s="49">
        <v>6914002</v>
      </c>
      <c r="E519" s="49">
        <v>224654</v>
      </c>
      <c r="G519" s="49">
        <v>0</v>
      </c>
      <c r="H519" s="49">
        <v>2855107</v>
      </c>
      <c r="I519" s="49">
        <v>87928</v>
      </c>
      <c r="J519" s="49">
        <v>343696</v>
      </c>
    </row>
    <row r="520" spans="1:10" x14ac:dyDescent="0.25">
      <c r="A520" t="str">
        <f t="shared" ref="A520:A583" si="9">LEFT(B520,6)</f>
        <v>324345</v>
      </c>
      <c r="B520" t="s">
        <v>444</v>
      </c>
      <c r="C520" s="49">
        <v>54830365</v>
      </c>
      <c r="E520" s="49">
        <v>222575</v>
      </c>
      <c r="G520" s="49">
        <v>41301415</v>
      </c>
      <c r="H520" s="49">
        <v>6620761</v>
      </c>
      <c r="I520" s="49">
        <v>194571</v>
      </c>
      <c r="J520" s="49">
        <v>3416602</v>
      </c>
    </row>
    <row r="521" spans="1:10" x14ac:dyDescent="0.25">
      <c r="A521" t="str">
        <f t="shared" si="9"/>
        <v>419419</v>
      </c>
      <c r="B521" t="s">
        <v>1049</v>
      </c>
      <c r="C521" s="49">
        <v>34850055</v>
      </c>
      <c r="E521" s="49">
        <v>219315</v>
      </c>
      <c r="G521" s="49">
        <v>46044</v>
      </c>
      <c r="H521" s="49">
        <v>9374568</v>
      </c>
      <c r="I521" s="49">
        <v>2693212</v>
      </c>
      <c r="J521" s="49">
        <v>2974338</v>
      </c>
    </row>
    <row r="522" spans="1:10" x14ac:dyDescent="0.25">
      <c r="A522" t="str">
        <f t="shared" si="9"/>
        <v>368555</v>
      </c>
      <c r="B522" t="s">
        <v>971</v>
      </c>
      <c r="C522" s="49">
        <v>20594591</v>
      </c>
      <c r="E522" s="49">
        <v>217784</v>
      </c>
      <c r="G522" s="49">
        <v>12978172</v>
      </c>
      <c r="H522" s="49">
        <v>6626431</v>
      </c>
      <c r="I522" s="49">
        <v>103281</v>
      </c>
      <c r="J522" s="49">
        <v>492353</v>
      </c>
    </row>
    <row r="523" spans="1:10" x14ac:dyDescent="0.25">
      <c r="A523" t="str">
        <f t="shared" si="9"/>
        <v>409243</v>
      </c>
      <c r="B523" t="s">
        <v>115</v>
      </c>
      <c r="C523" s="49">
        <v>67596561</v>
      </c>
      <c r="E523" s="49">
        <v>217522</v>
      </c>
      <c r="G523" s="49">
        <v>65401653</v>
      </c>
      <c r="H523" s="49">
        <v>7516368</v>
      </c>
      <c r="I523" s="49">
        <v>205179</v>
      </c>
      <c r="J523" s="49">
        <v>1755806</v>
      </c>
    </row>
    <row r="524" spans="1:10" x14ac:dyDescent="0.25">
      <c r="A524" t="str">
        <f t="shared" si="9"/>
        <v>355151</v>
      </c>
      <c r="B524" t="s">
        <v>633</v>
      </c>
      <c r="C524" s="49">
        <v>140366745</v>
      </c>
      <c r="E524" s="49">
        <v>215946</v>
      </c>
      <c r="G524" s="49">
        <v>131675555</v>
      </c>
      <c r="H524" s="49">
        <v>17187254</v>
      </c>
      <c r="I524" s="49">
        <v>0</v>
      </c>
      <c r="J524" s="49">
        <v>3566593</v>
      </c>
    </row>
    <row r="525" spans="1:10" x14ac:dyDescent="0.25">
      <c r="A525" t="str">
        <f t="shared" si="9"/>
        <v>418072</v>
      </c>
      <c r="B525" t="s">
        <v>846</v>
      </c>
      <c r="C525" s="49">
        <v>-1303470</v>
      </c>
      <c r="E525" s="49">
        <v>209712</v>
      </c>
      <c r="G525" s="49">
        <v>2814396</v>
      </c>
      <c r="H525" s="49">
        <v>1806022</v>
      </c>
      <c r="I525" s="49">
        <v>8535</v>
      </c>
      <c r="J525" s="49">
        <v>3208114</v>
      </c>
    </row>
    <row r="526" spans="1:10" x14ac:dyDescent="0.25">
      <c r="A526" t="str">
        <f t="shared" si="9"/>
        <v>414701</v>
      </c>
      <c r="B526" t="s">
        <v>982</v>
      </c>
      <c r="C526" s="49">
        <v>6753123</v>
      </c>
      <c r="E526" s="49">
        <v>206752</v>
      </c>
      <c r="G526" s="49">
        <v>2875194</v>
      </c>
      <c r="H526" s="49">
        <v>2675515</v>
      </c>
      <c r="I526" s="49">
        <v>984209</v>
      </c>
      <c r="J526" s="49">
        <v>151981</v>
      </c>
    </row>
    <row r="527" spans="1:10" x14ac:dyDescent="0.25">
      <c r="A527" t="str">
        <f t="shared" si="9"/>
        <v>318477</v>
      </c>
      <c r="B527" t="s">
        <v>405</v>
      </c>
      <c r="C527" s="49">
        <v>32338093</v>
      </c>
      <c r="E527" s="49">
        <v>206572</v>
      </c>
      <c r="G527" s="49">
        <v>23709957</v>
      </c>
      <c r="H527" s="49">
        <v>4533962</v>
      </c>
      <c r="I527" s="49">
        <v>2375985</v>
      </c>
      <c r="J527" s="49">
        <v>3513954</v>
      </c>
    </row>
    <row r="528" spans="1:10" x14ac:dyDescent="0.25">
      <c r="A528" t="str">
        <f t="shared" si="9"/>
        <v>419150</v>
      </c>
      <c r="B528" t="s">
        <v>869</v>
      </c>
      <c r="C528" s="49">
        <v>27245600</v>
      </c>
      <c r="E528" s="49">
        <v>202202</v>
      </c>
      <c r="G528" s="49">
        <v>26376406</v>
      </c>
      <c r="H528" s="49">
        <v>1752555</v>
      </c>
      <c r="I528" s="49">
        <v>117313</v>
      </c>
      <c r="J528" s="49">
        <v>1696022</v>
      </c>
    </row>
    <row r="529" spans="1:10" x14ac:dyDescent="0.25">
      <c r="A529" t="str">
        <f t="shared" si="9"/>
        <v>417564</v>
      </c>
      <c r="B529" t="s">
        <v>1002</v>
      </c>
      <c r="C529" s="49">
        <v>3553424</v>
      </c>
      <c r="E529" s="49">
        <v>196504</v>
      </c>
      <c r="G529" s="49">
        <v>0</v>
      </c>
      <c r="H529" s="49">
        <v>1469713</v>
      </c>
      <c r="I529" s="49">
        <v>490169</v>
      </c>
      <c r="J529" s="49">
        <v>150255</v>
      </c>
    </row>
    <row r="530" spans="1:10" x14ac:dyDescent="0.25">
      <c r="A530" t="str">
        <f t="shared" si="9"/>
        <v>370711</v>
      </c>
      <c r="B530" t="s">
        <v>973</v>
      </c>
      <c r="C530" s="49">
        <v>2877234</v>
      </c>
      <c r="E530" s="49">
        <v>195567</v>
      </c>
      <c r="G530" s="49">
        <v>1835729</v>
      </c>
      <c r="H530" s="49">
        <v>961103</v>
      </c>
      <c r="I530" s="49">
        <v>161278</v>
      </c>
      <c r="J530" s="49">
        <v>94721</v>
      </c>
    </row>
    <row r="531" spans="1:10" x14ac:dyDescent="0.25">
      <c r="A531" t="str">
        <f t="shared" si="9"/>
        <v>417343</v>
      </c>
      <c r="B531" t="s">
        <v>126</v>
      </c>
      <c r="C531" s="49">
        <v>153491</v>
      </c>
      <c r="E531" s="49">
        <v>187000</v>
      </c>
      <c r="G531" s="49">
        <v>0</v>
      </c>
      <c r="H531" s="49">
        <v>320940</v>
      </c>
      <c r="I531" s="49">
        <v>0</v>
      </c>
      <c r="J531" s="49">
        <v>0</v>
      </c>
    </row>
    <row r="532" spans="1:10" x14ac:dyDescent="0.25">
      <c r="A532" t="str">
        <f t="shared" si="9"/>
        <v>368920</v>
      </c>
      <c r="B532" t="s">
        <v>46</v>
      </c>
      <c r="C532" s="49">
        <v>33744028</v>
      </c>
      <c r="E532" s="49">
        <v>185071</v>
      </c>
      <c r="G532" s="49">
        <v>30485801</v>
      </c>
      <c r="H532" s="49">
        <v>4532250</v>
      </c>
      <c r="I532" s="49">
        <v>0</v>
      </c>
      <c r="J532" s="49">
        <v>3560952</v>
      </c>
    </row>
    <row r="533" spans="1:10" x14ac:dyDescent="0.25">
      <c r="A533" t="str">
        <f t="shared" si="9"/>
        <v>367613</v>
      </c>
      <c r="B533" t="s">
        <v>45</v>
      </c>
      <c r="C533" s="49">
        <v>5466375</v>
      </c>
      <c r="E533" s="49">
        <v>182128</v>
      </c>
      <c r="G533" s="49">
        <v>3113945</v>
      </c>
      <c r="H533" s="49">
        <v>1857925</v>
      </c>
      <c r="I533" s="49">
        <v>114296</v>
      </c>
      <c r="J533" s="49">
        <v>317551</v>
      </c>
    </row>
    <row r="534" spans="1:10" x14ac:dyDescent="0.25">
      <c r="A534" t="str">
        <f t="shared" si="9"/>
        <v>422398</v>
      </c>
      <c r="B534" t="s">
        <v>924</v>
      </c>
      <c r="C534" s="49">
        <v>40357049</v>
      </c>
      <c r="E534" s="49">
        <v>180589</v>
      </c>
      <c r="G534" s="49">
        <v>11567665</v>
      </c>
      <c r="H534" s="49">
        <v>55400077</v>
      </c>
      <c r="I534" s="49">
        <v>4537916</v>
      </c>
      <c r="J534" s="49">
        <v>12286820</v>
      </c>
    </row>
    <row r="535" spans="1:10" x14ac:dyDescent="0.25">
      <c r="A535" t="str">
        <f t="shared" si="9"/>
        <v>406813</v>
      </c>
      <c r="B535" t="s">
        <v>747</v>
      </c>
      <c r="C535" s="49">
        <v>2607014</v>
      </c>
      <c r="E535" s="49">
        <v>177887</v>
      </c>
      <c r="G535" s="49">
        <v>2173976</v>
      </c>
      <c r="H535" s="49">
        <v>400835</v>
      </c>
      <c r="I535" s="49">
        <v>0</v>
      </c>
      <c r="J535" s="49">
        <v>11726</v>
      </c>
    </row>
    <row r="536" spans="1:10" x14ac:dyDescent="0.25">
      <c r="A536" t="str">
        <f t="shared" si="9"/>
        <v>350699</v>
      </c>
      <c r="B536" t="s">
        <v>33</v>
      </c>
      <c r="C536" s="49">
        <v>39458262</v>
      </c>
      <c r="E536" s="49">
        <v>174725</v>
      </c>
      <c r="G536" s="49">
        <v>27325619</v>
      </c>
      <c r="H536" s="49">
        <v>6351087</v>
      </c>
      <c r="I536" s="49">
        <v>548065</v>
      </c>
      <c r="J536" s="49">
        <v>1722874</v>
      </c>
    </row>
    <row r="537" spans="1:10" x14ac:dyDescent="0.25">
      <c r="A537" t="str">
        <f t="shared" si="9"/>
        <v>363171</v>
      </c>
      <c r="B537" t="s">
        <v>968</v>
      </c>
      <c r="C537" s="49">
        <v>2987806</v>
      </c>
      <c r="E537" s="49">
        <v>174452</v>
      </c>
      <c r="G537" s="49">
        <v>1230333</v>
      </c>
      <c r="H537" s="49">
        <v>1351461</v>
      </c>
      <c r="I537" s="49">
        <v>28037</v>
      </c>
      <c r="J537" s="49">
        <v>118965</v>
      </c>
    </row>
    <row r="538" spans="1:10" x14ac:dyDescent="0.25">
      <c r="A538" t="str">
        <f t="shared" si="9"/>
        <v>408034</v>
      </c>
      <c r="B538" t="s">
        <v>756</v>
      </c>
      <c r="C538" s="49">
        <v>2105123</v>
      </c>
      <c r="E538" s="49">
        <v>174278</v>
      </c>
      <c r="G538" s="49">
        <v>1684324</v>
      </c>
      <c r="H538" s="49">
        <v>508116</v>
      </c>
      <c r="I538" s="49">
        <v>0</v>
      </c>
      <c r="J538" s="49">
        <v>12132</v>
      </c>
    </row>
    <row r="539" spans="1:10" x14ac:dyDescent="0.25">
      <c r="A539" t="str">
        <f t="shared" si="9"/>
        <v>316997</v>
      </c>
      <c r="B539" t="s">
        <v>951</v>
      </c>
      <c r="C539" s="49">
        <v>4097902</v>
      </c>
      <c r="E539" s="49">
        <v>168871</v>
      </c>
      <c r="G539" s="49">
        <v>2398146</v>
      </c>
      <c r="H539" s="49">
        <v>1500871</v>
      </c>
      <c r="I539" s="49">
        <v>18434</v>
      </c>
      <c r="J539" s="49">
        <v>183558</v>
      </c>
    </row>
    <row r="540" spans="1:10" x14ac:dyDescent="0.25">
      <c r="A540" t="str">
        <f t="shared" si="9"/>
        <v>316873</v>
      </c>
      <c r="B540" t="s">
        <v>394</v>
      </c>
      <c r="C540" s="49">
        <v>66100430</v>
      </c>
      <c r="E540" s="49">
        <v>167403</v>
      </c>
      <c r="G540" s="49">
        <v>55394642</v>
      </c>
      <c r="H540" s="49">
        <v>10543188</v>
      </c>
      <c r="I540" s="49">
        <v>0</v>
      </c>
      <c r="J540" s="49">
        <v>2013713</v>
      </c>
    </row>
    <row r="541" spans="1:10" x14ac:dyDescent="0.25">
      <c r="A541" t="str">
        <f t="shared" si="9"/>
        <v>420808</v>
      </c>
      <c r="B541" t="s">
        <v>1075</v>
      </c>
      <c r="C541" s="49">
        <v>111770</v>
      </c>
      <c r="E541" s="49">
        <v>167243</v>
      </c>
      <c r="G541" s="49">
        <v>0</v>
      </c>
      <c r="H541" s="49">
        <v>89498</v>
      </c>
      <c r="I541" s="49">
        <v>50452</v>
      </c>
      <c r="J541" s="49">
        <v>108153</v>
      </c>
    </row>
    <row r="542" spans="1:10" x14ac:dyDescent="0.25">
      <c r="A542" t="str">
        <f t="shared" si="9"/>
        <v>422118</v>
      </c>
      <c r="B542" t="s">
        <v>1108</v>
      </c>
      <c r="C542" s="49">
        <v>0</v>
      </c>
      <c r="E542" s="49">
        <v>164393</v>
      </c>
      <c r="G542" s="49">
        <v>0</v>
      </c>
      <c r="H542" s="49">
        <v>10760</v>
      </c>
      <c r="I542" s="49">
        <v>0</v>
      </c>
      <c r="J542" s="49">
        <v>24142</v>
      </c>
    </row>
    <row r="543" spans="1:10" x14ac:dyDescent="0.25">
      <c r="A543" t="str">
        <f t="shared" si="9"/>
        <v>422070</v>
      </c>
      <c r="B543" t="s">
        <v>917</v>
      </c>
      <c r="C543" s="49">
        <v>40739948</v>
      </c>
      <c r="E543" s="49">
        <v>161133</v>
      </c>
      <c r="G543" s="49">
        <v>35889678</v>
      </c>
      <c r="H543" s="49">
        <v>5512075</v>
      </c>
      <c r="I543" s="49">
        <v>0</v>
      </c>
      <c r="J543" s="49">
        <v>1006955</v>
      </c>
    </row>
    <row r="544" spans="1:10" x14ac:dyDescent="0.25">
      <c r="A544" t="str">
        <f t="shared" si="9"/>
        <v>316849</v>
      </c>
      <c r="B544" t="s">
        <v>393</v>
      </c>
      <c r="C544" s="49">
        <v>7391585</v>
      </c>
      <c r="E544" s="49">
        <v>160879</v>
      </c>
      <c r="G544" s="49">
        <v>5523508</v>
      </c>
      <c r="H544" s="49">
        <v>2201400</v>
      </c>
      <c r="I544" s="49">
        <v>0</v>
      </c>
      <c r="J544" s="49">
        <v>128826</v>
      </c>
    </row>
    <row r="545" spans="1:10" x14ac:dyDescent="0.25">
      <c r="A545" t="str">
        <f t="shared" si="9"/>
        <v>352861</v>
      </c>
      <c r="B545" t="s">
        <v>613</v>
      </c>
      <c r="C545" s="49">
        <v>8101084</v>
      </c>
      <c r="E545" s="49">
        <v>156229</v>
      </c>
      <c r="G545" s="49">
        <v>5862302</v>
      </c>
      <c r="H545" s="49">
        <v>1740873</v>
      </c>
      <c r="I545" s="49">
        <v>94042</v>
      </c>
      <c r="J545" s="49">
        <v>445730</v>
      </c>
    </row>
    <row r="546" spans="1:10" x14ac:dyDescent="0.25">
      <c r="A546" t="str">
        <f t="shared" si="9"/>
        <v>421006</v>
      </c>
      <c r="B546" t="s">
        <v>900</v>
      </c>
      <c r="C546" s="49">
        <v>23277299</v>
      </c>
      <c r="E546" s="49">
        <v>152170</v>
      </c>
      <c r="G546" s="49">
        <v>20613792</v>
      </c>
      <c r="H546" s="49">
        <v>1046030</v>
      </c>
      <c r="I546" s="49">
        <v>0</v>
      </c>
      <c r="J546" s="49">
        <v>302149</v>
      </c>
    </row>
    <row r="547" spans="1:10" x14ac:dyDescent="0.25">
      <c r="A547" t="str">
        <f t="shared" si="9"/>
        <v>422258</v>
      </c>
      <c r="B547" t="s">
        <v>1113</v>
      </c>
      <c r="C547" s="49">
        <v>-12496</v>
      </c>
      <c r="E547" s="49">
        <v>145461</v>
      </c>
      <c r="G547" s="49">
        <v>0</v>
      </c>
      <c r="H547" s="49">
        <v>63400</v>
      </c>
      <c r="I547" s="49">
        <v>0</v>
      </c>
      <c r="J547" s="49">
        <v>0</v>
      </c>
    </row>
    <row r="548" spans="1:10" x14ac:dyDescent="0.25">
      <c r="A548" t="str">
        <f t="shared" si="9"/>
        <v>344788</v>
      </c>
      <c r="B548" t="s">
        <v>563</v>
      </c>
      <c r="C548" s="49">
        <v>4065422</v>
      </c>
      <c r="E548" s="49">
        <v>145389</v>
      </c>
      <c r="G548" s="49">
        <v>2446263</v>
      </c>
      <c r="H548" s="49">
        <v>1234168</v>
      </c>
      <c r="I548" s="49">
        <v>8557</v>
      </c>
      <c r="J548" s="49">
        <v>503583</v>
      </c>
    </row>
    <row r="549" spans="1:10" x14ac:dyDescent="0.25">
      <c r="A549" t="str">
        <f t="shared" si="9"/>
        <v>302228</v>
      </c>
      <c r="B549" t="s">
        <v>300</v>
      </c>
      <c r="C549" s="49">
        <v>6185432</v>
      </c>
      <c r="E549" s="49">
        <v>143870</v>
      </c>
      <c r="G549" s="49">
        <v>4495749</v>
      </c>
      <c r="H549" s="49">
        <v>1017305</v>
      </c>
      <c r="I549" s="49">
        <v>9909</v>
      </c>
      <c r="J549" s="49">
        <v>920499</v>
      </c>
    </row>
    <row r="550" spans="1:10" x14ac:dyDescent="0.25">
      <c r="A550" t="str">
        <f t="shared" si="9"/>
        <v>324493</v>
      </c>
      <c r="B550" t="s">
        <v>447</v>
      </c>
      <c r="C550" s="49">
        <v>71713437</v>
      </c>
      <c r="E550" s="49">
        <v>143694</v>
      </c>
      <c r="G550" s="49">
        <v>65402206</v>
      </c>
      <c r="H550" s="49">
        <v>7027931</v>
      </c>
      <c r="I550" s="49">
        <v>0</v>
      </c>
      <c r="J550" s="49">
        <v>2899032</v>
      </c>
    </row>
    <row r="551" spans="1:10" x14ac:dyDescent="0.25">
      <c r="A551" t="str">
        <f t="shared" si="9"/>
        <v>305421</v>
      </c>
      <c r="B551" t="s">
        <v>946</v>
      </c>
      <c r="C551" s="49">
        <v>1655780</v>
      </c>
      <c r="E551" s="49">
        <v>142569</v>
      </c>
      <c r="G551" s="49">
        <v>729376</v>
      </c>
      <c r="H551" s="49">
        <v>1003570</v>
      </c>
      <c r="I551" s="49">
        <v>48577</v>
      </c>
      <c r="J551" s="49">
        <v>131843</v>
      </c>
    </row>
    <row r="552" spans="1:10" x14ac:dyDescent="0.25">
      <c r="A552" t="str">
        <f t="shared" si="9"/>
        <v>413429</v>
      </c>
      <c r="B552" t="s">
        <v>121</v>
      </c>
      <c r="C552" s="49">
        <v>10447539</v>
      </c>
      <c r="E552" s="49">
        <v>141733</v>
      </c>
      <c r="G552" s="49">
        <v>6060204</v>
      </c>
      <c r="H552" s="49">
        <v>2798169</v>
      </c>
      <c r="I552" s="49">
        <v>934397</v>
      </c>
      <c r="J552" s="49">
        <v>722610</v>
      </c>
    </row>
    <row r="553" spans="1:10" x14ac:dyDescent="0.25">
      <c r="A553" t="str">
        <f t="shared" si="9"/>
        <v>418820</v>
      </c>
      <c r="B553" t="s">
        <v>861</v>
      </c>
      <c r="C553" s="49">
        <v>19767557</v>
      </c>
      <c r="E553" s="49">
        <v>140056</v>
      </c>
      <c r="G553" s="49">
        <v>17372538</v>
      </c>
      <c r="H553" s="49">
        <v>1836786</v>
      </c>
      <c r="I553" s="49">
        <v>0</v>
      </c>
      <c r="J553" s="49">
        <v>1392691</v>
      </c>
    </row>
    <row r="554" spans="1:10" x14ac:dyDescent="0.25">
      <c r="A554" t="str">
        <f t="shared" si="9"/>
        <v>350362</v>
      </c>
      <c r="B554" t="s">
        <v>599</v>
      </c>
      <c r="C554" s="49">
        <v>8733</v>
      </c>
      <c r="E554" s="49">
        <v>138787</v>
      </c>
      <c r="G554" s="49">
        <v>13184</v>
      </c>
      <c r="H554" s="49">
        <v>34129</v>
      </c>
      <c r="I554" s="49">
        <v>0</v>
      </c>
      <c r="J554" s="49">
        <v>80017</v>
      </c>
    </row>
    <row r="555" spans="1:10" x14ac:dyDescent="0.25">
      <c r="A555" t="str">
        <f t="shared" si="9"/>
        <v>420816</v>
      </c>
      <c r="B555" t="s">
        <v>895</v>
      </c>
      <c r="C555" s="49">
        <v>2181085</v>
      </c>
      <c r="E555" s="49">
        <v>138106</v>
      </c>
      <c r="G555" s="49">
        <v>1037240</v>
      </c>
      <c r="H555" s="49">
        <v>291414</v>
      </c>
      <c r="I555" s="49">
        <v>0</v>
      </c>
      <c r="J555" s="49">
        <v>475587</v>
      </c>
    </row>
    <row r="556" spans="1:10" x14ac:dyDescent="0.25">
      <c r="A556" t="str">
        <f t="shared" si="9"/>
        <v>307751</v>
      </c>
      <c r="B556" t="s">
        <v>334</v>
      </c>
      <c r="C556" s="49">
        <v>47537253</v>
      </c>
      <c r="E556" s="49">
        <v>130611</v>
      </c>
      <c r="G556" s="49">
        <v>45262492</v>
      </c>
      <c r="H556" s="49">
        <v>4085739</v>
      </c>
      <c r="I556" s="49">
        <v>0</v>
      </c>
      <c r="J556" s="49">
        <v>516442</v>
      </c>
    </row>
    <row r="557" spans="1:10" x14ac:dyDescent="0.25">
      <c r="A557" t="str">
        <f t="shared" si="9"/>
        <v>401480</v>
      </c>
      <c r="B557" t="s">
        <v>113</v>
      </c>
      <c r="C557" s="49">
        <v>9920652</v>
      </c>
      <c r="E557" s="49">
        <v>129990</v>
      </c>
      <c r="G557" s="49">
        <v>7128354</v>
      </c>
      <c r="H557" s="49">
        <v>3097903</v>
      </c>
      <c r="I557" s="49">
        <v>137701</v>
      </c>
      <c r="J557" s="49">
        <v>143920</v>
      </c>
    </row>
    <row r="558" spans="1:10" x14ac:dyDescent="0.25">
      <c r="A558" t="str">
        <f t="shared" si="9"/>
        <v>418528</v>
      </c>
      <c r="B558" t="s">
        <v>1025</v>
      </c>
      <c r="C558" s="49">
        <v>9742245</v>
      </c>
      <c r="E558" s="49">
        <v>127229</v>
      </c>
      <c r="G558" s="49">
        <v>0</v>
      </c>
      <c r="H558" s="49">
        <v>6459597</v>
      </c>
      <c r="I558" s="49">
        <v>0</v>
      </c>
      <c r="J558" s="49">
        <v>1134264</v>
      </c>
    </row>
    <row r="559" spans="1:10" x14ac:dyDescent="0.25">
      <c r="A559" t="str">
        <f t="shared" si="9"/>
        <v>420689</v>
      </c>
      <c r="B559" t="s">
        <v>1072</v>
      </c>
      <c r="C559" s="49">
        <v>0</v>
      </c>
      <c r="E559" s="49">
        <v>125000</v>
      </c>
      <c r="G559" s="49">
        <v>0</v>
      </c>
      <c r="H559" s="49">
        <v>147720</v>
      </c>
      <c r="I559" s="49">
        <v>0</v>
      </c>
      <c r="J559" s="49">
        <v>0</v>
      </c>
    </row>
    <row r="560" spans="1:10" x14ac:dyDescent="0.25">
      <c r="A560" t="str">
        <f t="shared" si="9"/>
        <v>408093</v>
      </c>
      <c r="B560" t="s">
        <v>757</v>
      </c>
      <c r="C560" s="49">
        <v>1062832</v>
      </c>
      <c r="E560" s="49">
        <v>118977</v>
      </c>
      <c r="G560" s="49">
        <v>1460225</v>
      </c>
      <c r="H560" s="49">
        <v>549566</v>
      </c>
      <c r="I560" s="49">
        <v>0</v>
      </c>
      <c r="J560" s="49">
        <v>0</v>
      </c>
    </row>
    <row r="561" spans="1:10" x14ac:dyDescent="0.25">
      <c r="A561" t="str">
        <f t="shared" si="9"/>
        <v>413518</v>
      </c>
      <c r="B561" t="s">
        <v>791</v>
      </c>
      <c r="C561" s="49">
        <v>9666032</v>
      </c>
      <c r="E561" s="49">
        <v>116188</v>
      </c>
      <c r="G561" s="49">
        <v>7482936</v>
      </c>
      <c r="H561" s="49">
        <v>1147104</v>
      </c>
      <c r="I561" s="49">
        <v>0</v>
      </c>
      <c r="J561" s="49">
        <v>20202</v>
      </c>
    </row>
    <row r="562" spans="1:10" x14ac:dyDescent="0.25">
      <c r="A562" t="str">
        <f t="shared" si="9"/>
        <v>343404</v>
      </c>
      <c r="B562" t="s">
        <v>957</v>
      </c>
      <c r="C562" s="49">
        <v>3090969</v>
      </c>
      <c r="E562" s="49">
        <v>113896</v>
      </c>
      <c r="G562" s="49">
        <v>1024968</v>
      </c>
      <c r="H562" s="49">
        <v>1784663</v>
      </c>
      <c r="I562" s="49">
        <v>22381</v>
      </c>
      <c r="J562" s="49">
        <v>198109</v>
      </c>
    </row>
    <row r="563" spans="1:10" x14ac:dyDescent="0.25">
      <c r="A563" t="str">
        <f t="shared" si="9"/>
        <v>422380</v>
      </c>
      <c r="B563" t="s">
        <v>923</v>
      </c>
      <c r="C563" s="49">
        <v>7309858</v>
      </c>
      <c r="E563" s="49">
        <v>110887</v>
      </c>
      <c r="G563" s="49">
        <v>6789911</v>
      </c>
      <c r="H563" s="49">
        <v>3437434</v>
      </c>
      <c r="I563" s="49">
        <v>690369</v>
      </c>
      <c r="J563" s="49">
        <v>480179</v>
      </c>
    </row>
    <row r="564" spans="1:10" x14ac:dyDescent="0.25">
      <c r="A564" t="str">
        <f t="shared" si="9"/>
        <v>416690</v>
      </c>
      <c r="B564" t="s">
        <v>827</v>
      </c>
      <c r="C564" s="49">
        <v>31494756</v>
      </c>
      <c r="E564" s="49">
        <v>109166</v>
      </c>
      <c r="G564" s="49">
        <v>27383459</v>
      </c>
      <c r="H564" s="49">
        <v>3382669</v>
      </c>
      <c r="I564" s="49">
        <v>0</v>
      </c>
      <c r="J564" s="49">
        <v>357317</v>
      </c>
    </row>
    <row r="565" spans="1:10" x14ac:dyDescent="0.25">
      <c r="A565" t="str">
        <f t="shared" si="9"/>
        <v>337510</v>
      </c>
      <c r="B565" t="s">
        <v>521</v>
      </c>
      <c r="C565" s="49">
        <v>110953636</v>
      </c>
      <c r="E565" s="49">
        <v>105879</v>
      </c>
      <c r="G565" s="49">
        <v>89141215</v>
      </c>
      <c r="H565" s="49">
        <v>16525264</v>
      </c>
      <c r="I565" s="49">
        <v>1014589</v>
      </c>
      <c r="J565" s="49">
        <v>6635894</v>
      </c>
    </row>
    <row r="566" spans="1:10" x14ac:dyDescent="0.25">
      <c r="A566" t="str">
        <f t="shared" si="9"/>
        <v>410047</v>
      </c>
      <c r="B566" t="s">
        <v>767</v>
      </c>
      <c r="C566" s="49">
        <v>46699414</v>
      </c>
      <c r="E566" s="49">
        <v>105312</v>
      </c>
      <c r="G566" s="49">
        <v>27348785</v>
      </c>
      <c r="H566" s="49">
        <v>1957736</v>
      </c>
      <c r="I566" s="49">
        <v>2460837</v>
      </c>
      <c r="J566" s="49">
        <v>421901</v>
      </c>
    </row>
    <row r="567" spans="1:10" x14ac:dyDescent="0.25">
      <c r="A567" t="str">
        <f t="shared" si="9"/>
        <v>417661</v>
      </c>
      <c r="B567" t="s">
        <v>841</v>
      </c>
      <c r="C567" s="49">
        <v>27184425</v>
      </c>
      <c r="E567" s="49">
        <v>102291</v>
      </c>
      <c r="G567" s="49">
        <v>24929978</v>
      </c>
      <c r="H567" s="49">
        <v>2940962</v>
      </c>
      <c r="I567" s="49">
        <v>0</v>
      </c>
      <c r="J567" s="49">
        <v>388358</v>
      </c>
    </row>
    <row r="568" spans="1:10" x14ac:dyDescent="0.25">
      <c r="A568" t="str">
        <f t="shared" si="9"/>
        <v>328537</v>
      </c>
      <c r="B568" t="s">
        <v>475</v>
      </c>
      <c r="C568" s="49">
        <v>67674777</v>
      </c>
      <c r="E568" s="49">
        <v>98548</v>
      </c>
      <c r="G568" s="49">
        <v>50320882</v>
      </c>
      <c r="H568" s="49">
        <v>6240750</v>
      </c>
      <c r="I568" s="49">
        <v>5318451</v>
      </c>
      <c r="J568" s="49">
        <v>8690893</v>
      </c>
    </row>
    <row r="569" spans="1:10" x14ac:dyDescent="0.25">
      <c r="A569" t="str">
        <f t="shared" si="9"/>
        <v>416932</v>
      </c>
      <c r="B569" t="s">
        <v>987</v>
      </c>
      <c r="C569" s="49">
        <v>2948799</v>
      </c>
      <c r="E569" s="49">
        <v>96940</v>
      </c>
      <c r="G569" s="49">
        <v>0</v>
      </c>
      <c r="H569" s="49">
        <v>1677600</v>
      </c>
      <c r="I569" s="49">
        <v>785453</v>
      </c>
      <c r="J569" s="49">
        <v>143957</v>
      </c>
    </row>
    <row r="570" spans="1:10" x14ac:dyDescent="0.25">
      <c r="A570" t="str">
        <f t="shared" si="9"/>
        <v>335789</v>
      </c>
      <c r="B570" t="s">
        <v>512</v>
      </c>
      <c r="C570" s="49">
        <v>11772254</v>
      </c>
      <c r="E570" s="49">
        <v>96892</v>
      </c>
      <c r="G570" s="49">
        <v>10964957</v>
      </c>
      <c r="H570" s="49">
        <v>1990746</v>
      </c>
      <c r="I570" s="49">
        <v>0</v>
      </c>
      <c r="J570" s="49">
        <v>321397</v>
      </c>
    </row>
    <row r="571" spans="1:10" x14ac:dyDescent="0.25">
      <c r="A571" t="str">
        <f t="shared" si="9"/>
        <v>358509</v>
      </c>
      <c r="B571" t="s">
        <v>42</v>
      </c>
      <c r="C571" s="49">
        <v>13203732</v>
      </c>
      <c r="E571" s="49">
        <v>95638</v>
      </c>
      <c r="G571" s="49">
        <v>5606601</v>
      </c>
      <c r="H571" s="49">
        <v>6103840</v>
      </c>
      <c r="I571" s="49">
        <v>338044</v>
      </c>
      <c r="J571" s="49">
        <v>550926</v>
      </c>
    </row>
    <row r="572" spans="1:10" x14ac:dyDescent="0.25">
      <c r="A572" t="str">
        <f t="shared" si="9"/>
        <v>418501</v>
      </c>
      <c r="B572" t="s">
        <v>854</v>
      </c>
      <c r="C572" s="49">
        <v>6594839</v>
      </c>
      <c r="E572" s="49">
        <v>95369</v>
      </c>
      <c r="G572" s="49">
        <v>4461360</v>
      </c>
      <c r="H572" s="49">
        <v>1706709</v>
      </c>
      <c r="I572" s="49">
        <v>6360</v>
      </c>
      <c r="J572" s="49">
        <v>752714</v>
      </c>
    </row>
    <row r="573" spans="1:10" x14ac:dyDescent="0.25">
      <c r="A573" t="str">
        <f t="shared" si="9"/>
        <v>407011</v>
      </c>
      <c r="B573" t="s">
        <v>54</v>
      </c>
      <c r="C573" s="49">
        <v>8392190</v>
      </c>
      <c r="E573" s="49">
        <v>93931</v>
      </c>
      <c r="G573" s="49">
        <v>9365</v>
      </c>
      <c r="H573" s="49">
        <v>8440282</v>
      </c>
      <c r="I573" s="49">
        <v>0</v>
      </c>
      <c r="J573" s="49">
        <v>-76436</v>
      </c>
    </row>
    <row r="574" spans="1:10" x14ac:dyDescent="0.25">
      <c r="A574" t="str">
        <f t="shared" si="9"/>
        <v>415774</v>
      </c>
      <c r="B574" t="s">
        <v>813</v>
      </c>
      <c r="C574" s="49">
        <v>67646486</v>
      </c>
      <c r="E574" s="49">
        <v>93724</v>
      </c>
      <c r="G574" s="49">
        <v>47963138</v>
      </c>
      <c r="H574" s="49">
        <v>10289665</v>
      </c>
      <c r="I574" s="49">
        <v>5490229</v>
      </c>
      <c r="J574" s="49">
        <v>1994054</v>
      </c>
    </row>
    <row r="575" spans="1:10" x14ac:dyDescent="0.25">
      <c r="A575" t="str">
        <f t="shared" si="9"/>
        <v>410888</v>
      </c>
      <c r="B575" t="s">
        <v>118</v>
      </c>
      <c r="C575" s="49">
        <v>12652061</v>
      </c>
      <c r="E575" s="49">
        <v>92676</v>
      </c>
      <c r="G575" s="49">
        <v>9867134</v>
      </c>
      <c r="H575" s="49">
        <v>844871</v>
      </c>
      <c r="I575" s="49">
        <v>25955</v>
      </c>
      <c r="J575" s="49">
        <v>407254</v>
      </c>
    </row>
    <row r="576" spans="1:10" x14ac:dyDescent="0.25">
      <c r="A576" t="str">
        <f t="shared" si="9"/>
        <v>309362</v>
      </c>
      <c r="B576" t="s">
        <v>338</v>
      </c>
      <c r="C576" s="49">
        <v>14037305</v>
      </c>
      <c r="E576" s="49">
        <v>92035</v>
      </c>
      <c r="G576" s="49">
        <v>11364807</v>
      </c>
      <c r="H576" s="49">
        <v>2730800</v>
      </c>
      <c r="I576" s="49">
        <v>0</v>
      </c>
      <c r="J576" s="49">
        <v>2829108</v>
      </c>
    </row>
    <row r="577" spans="1:10" x14ac:dyDescent="0.25">
      <c r="A577" t="str">
        <f t="shared" si="9"/>
        <v>319180</v>
      </c>
      <c r="B577" t="s">
        <v>408</v>
      </c>
      <c r="C577" s="49">
        <v>21172564</v>
      </c>
      <c r="E577" s="49">
        <v>89226</v>
      </c>
      <c r="G577" s="49">
        <v>20409379</v>
      </c>
      <c r="H577" s="49">
        <v>1403449</v>
      </c>
      <c r="I577" s="49">
        <v>35142</v>
      </c>
      <c r="J577" s="49">
        <v>299332</v>
      </c>
    </row>
    <row r="578" spans="1:10" x14ac:dyDescent="0.25">
      <c r="A578" t="str">
        <f t="shared" si="9"/>
        <v>418986</v>
      </c>
      <c r="B578" t="s">
        <v>133</v>
      </c>
      <c r="C578" s="49">
        <v>4639645</v>
      </c>
      <c r="E578" s="49">
        <v>83889</v>
      </c>
      <c r="G578" s="49">
        <v>0</v>
      </c>
      <c r="H578" s="49">
        <v>1668359</v>
      </c>
      <c r="I578" s="49">
        <v>2049344</v>
      </c>
      <c r="J578" s="49">
        <v>478856</v>
      </c>
    </row>
    <row r="579" spans="1:10" x14ac:dyDescent="0.25">
      <c r="A579" t="str">
        <f t="shared" si="9"/>
        <v>421324</v>
      </c>
      <c r="B579" t="s">
        <v>1087</v>
      </c>
      <c r="C579" s="49">
        <v>392442</v>
      </c>
      <c r="E579" s="49">
        <v>82593</v>
      </c>
      <c r="G579" s="49">
        <v>0</v>
      </c>
      <c r="H579" s="49">
        <v>336944</v>
      </c>
      <c r="I579" s="49">
        <v>3056</v>
      </c>
      <c r="J579" s="49">
        <v>9448</v>
      </c>
    </row>
    <row r="580" spans="1:10" x14ac:dyDescent="0.25">
      <c r="A580" t="str">
        <f t="shared" si="9"/>
        <v>417491</v>
      </c>
      <c r="B580" t="s">
        <v>836</v>
      </c>
      <c r="C580" s="49">
        <v>962692</v>
      </c>
      <c r="E580" s="49">
        <v>82068</v>
      </c>
      <c r="G580" s="49">
        <v>855023</v>
      </c>
      <c r="H580" s="49">
        <v>648015</v>
      </c>
      <c r="I580" s="49">
        <v>14009</v>
      </c>
      <c r="J580" s="49">
        <v>409102</v>
      </c>
    </row>
    <row r="581" spans="1:10" x14ac:dyDescent="0.25">
      <c r="A581" t="str">
        <f t="shared" si="9"/>
        <v>419028</v>
      </c>
      <c r="B581" t="s">
        <v>1036</v>
      </c>
      <c r="C581" s="49">
        <v>2463615</v>
      </c>
      <c r="E581" s="49">
        <v>79773</v>
      </c>
      <c r="G581" s="49">
        <v>1224742</v>
      </c>
      <c r="H581" s="49">
        <v>829736</v>
      </c>
      <c r="I581" s="49">
        <v>76801</v>
      </c>
      <c r="J581" s="49">
        <v>110943</v>
      </c>
    </row>
    <row r="582" spans="1:10" x14ac:dyDescent="0.25">
      <c r="A582" t="str">
        <f t="shared" si="9"/>
        <v>343331</v>
      </c>
      <c r="B582" t="s">
        <v>551</v>
      </c>
      <c r="C582" s="49">
        <v>35523122</v>
      </c>
      <c r="E582" s="49">
        <v>76603</v>
      </c>
      <c r="G582" s="49">
        <v>28153864</v>
      </c>
      <c r="H582" s="49">
        <v>3388591</v>
      </c>
      <c r="I582" s="49">
        <v>0</v>
      </c>
      <c r="J582" s="49">
        <v>535698</v>
      </c>
    </row>
    <row r="583" spans="1:10" x14ac:dyDescent="0.25">
      <c r="A583" t="str">
        <f t="shared" si="9"/>
        <v>358436</v>
      </c>
      <c r="B583" t="s">
        <v>965</v>
      </c>
      <c r="C583" s="49">
        <v>14989210</v>
      </c>
      <c r="E583" s="49">
        <v>75630</v>
      </c>
      <c r="G583" s="49">
        <v>7930656</v>
      </c>
      <c r="H583" s="49">
        <v>5138005</v>
      </c>
      <c r="I583" s="49">
        <v>408029</v>
      </c>
      <c r="J583" s="49">
        <v>333607</v>
      </c>
    </row>
    <row r="584" spans="1:10" x14ac:dyDescent="0.25">
      <c r="A584" t="str">
        <f t="shared" ref="A584:A647" si="10">LEFT(B584,6)</f>
        <v>327557</v>
      </c>
      <c r="B584" t="s">
        <v>466</v>
      </c>
      <c r="C584" s="49">
        <v>37584548</v>
      </c>
      <c r="E584" s="49">
        <v>74118</v>
      </c>
      <c r="G584" s="49">
        <v>34393446</v>
      </c>
      <c r="H584" s="49">
        <v>2136480</v>
      </c>
      <c r="I584" s="49">
        <v>0</v>
      </c>
      <c r="J584" s="49">
        <v>413080</v>
      </c>
    </row>
    <row r="585" spans="1:10" x14ac:dyDescent="0.25">
      <c r="A585" t="str">
        <f t="shared" si="10"/>
        <v>416801</v>
      </c>
      <c r="B585" t="s">
        <v>986</v>
      </c>
      <c r="C585" s="49">
        <v>68053335</v>
      </c>
      <c r="E585" s="49">
        <v>71738</v>
      </c>
      <c r="G585" s="49">
        <v>30861770</v>
      </c>
      <c r="H585" s="49">
        <v>17149023</v>
      </c>
      <c r="I585" s="49">
        <v>7215576</v>
      </c>
      <c r="J585" s="49">
        <v>1512213</v>
      </c>
    </row>
    <row r="586" spans="1:10" x14ac:dyDescent="0.25">
      <c r="A586" t="str">
        <f t="shared" si="10"/>
        <v>422291</v>
      </c>
      <c r="B586" t="s">
        <v>183</v>
      </c>
      <c r="C586" s="49">
        <v>0</v>
      </c>
      <c r="E586" s="49">
        <v>69679</v>
      </c>
      <c r="G586" s="49">
        <v>0</v>
      </c>
      <c r="H586" s="49">
        <v>36873</v>
      </c>
      <c r="I586" s="49">
        <v>0</v>
      </c>
      <c r="J586" s="49">
        <v>0</v>
      </c>
    </row>
    <row r="587" spans="1:10" x14ac:dyDescent="0.25">
      <c r="A587" t="str">
        <f t="shared" si="10"/>
        <v>415936</v>
      </c>
      <c r="B587" t="s">
        <v>984</v>
      </c>
      <c r="C587" s="49">
        <v>12314416</v>
      </c>
      <c r="E587" s="49">
        <v>69055</v>
      </c>
      <c r="G587" s="49">
        <v>6757331</v>
      </c>
      <c r="H587" s="49">
        <v>2509953</v>
      </c>
      <c r="I587" s="49">
        <v>291272</v>
      </c>
      <c r="J587" s="49">
        <v>2551304</v>
      </c>
    </row>
    <row r="588" spans="1:10" x14ac:dyDescent="0.25">
      <c r="A588" t="str">
        <f t="shared" si="10"/>
        <v>397245</v>
      </c>
      <c r="B588" t="s">
        <v>112</v>
      </c>
      <c r="C588" s="49">
        <v>2188005</v>
      </c>
      <c r="E588" s="49">
        <v>68190</v>
      </c>
      <c r="G588" s="49">
        <v>653354</v>
      </c>
      <c r="H588" s="49">
        <v>845018</v>
      </c>
      <c r="I588" s="49">
        <v>267122</v>
      </c>
      <c r="J588" s="49">
        <v>44426</v>
      </c>
    </row>
    <row r="589" spans="1:10" x14ac:dyDescent="0.25">
      <c r="A589" t="str">
        <f t="shared" si="10"/>
        <v>421898</v>
      </c>
      <c r="B589" t="s">
        <v>1105</v>
      </c>
      <c r="C589" s="49">
        <v>0</v>
      </c>
      <c r="E589" s="49">
        <v>67362</v>
      </c>
      <c r="G589" s="49">
        <v>0</v>
      </c>
      <c r="H589" s="49">
        <v>0</v>
      </c>
      <c r="I589" s="49">
        <v>0</v>
      </c>
      <c r="J589" s="49">
        <v>0</v>
      </c>
    </row>
    <row r="590" spans="1:10" x14ac:dyDescent="0.25">
      <c r="A590" t="str">
        <f t="shared" si="10"/>
        <v>413721</v>
      </c>
      <c r="B590" t="s">
        <v>59</v>
      </c>
      <c r="C590" s="49">
        <v>12833782</v>
      </c>
      <c r="E590" s="49">
        <v>60925</v>
      </c>
      <c r="G590" s="49">
        <v>10740270</v>
      </c>
      <c r="H590" s="49">
        <v>1371442</v>
      </c>
      <c r="I590" s="49">
        <v>65006</v>
      </c>
      <c r="J590" s="49">
        <v>0</v>
      </c>
    </row>
    <row r="591" spans="1:10" x14ac:dyDescent="0.25">
      <c r="A591" t="str">
        <f t="shared" si="10"/>
        <v>421847</v>
      </c>
      <c r="B591" t="s">
        <v>182</v>
      </c>
      <c r="C591" s="49">
        <v>0</v>
      </c>
      <c r="E591" s="49">
        <v>59731</v>
      </c>
      <c r="G591" s="49">
        <v>0</v>
      </c>
      <c r="H591" s="49">
        <v>28074</v>
      </c>
      <c r="I591" s="49">
        <v>0</v>
      </c>
      <c r="J591" s="49">
        <v>0</v>
      </c>
    </row>
    <row r="592" spans="1:10" x14ac:dyDescent="0.25">
      <c r="A592" t="str">
        <f t="shared" si="10"/>
        <v>311472</v>
      </c>
      <c r="B592" t="s">
        <v>351</v>
      </c>
      <c r="C592" s="49">
        <v>4518394</v>
      </c>
      <c r="E592" s="49">
        <v>59188</v>
      </c>
      <c r="G592" s="49">
        <v>2585232</v>
      </c>
      <c r="H592" s="49">
        <v>817600</v>
      </c>
      <c r="I592" s="49">
        <v>899757</v>
      </c>
      <c r="J592" s="49">
        <v>250263</v>
      </c>
    </row>
    <row r="593" spans="1:10" x14ac:dyDescent="0.25">
      <c r="A593" t="str">
        <f t="shared" si="10"/>
        <v>419842</v>
      </c>
      <c r="B593" t="s">
        <v>1058</v>
      </c>
      <c r="C593" s="49">
        <v>0</v>
      </c>
      <c r="E593" s="49">
        <v>58374</v>
      </c>
      <c r="G593" s="49">
        <v>0</v>
      </c>
      <c r="H593" s="49">
        <v>16804</v>
      </c>
      <c r="I593" s="49">
        <v>0</v>
      </c>
      <c r="J593" s="49">
        <v>1266</v>
      </c>
    </row>
    <row r="594" spans="1:10" x14ac:dyDescent="0.25">
      <c r="A594" t="str">
        <f t="shared" si="10"/>
        <v>365645</v>
      </c>
      <c r="B594" t="s">
        <v>680</v>
      </c>
      <c r="C594" s="49">
        <v>213868</v>
      </c>
      <c r="E594" s="49">
        <v>53069</v>
      </c>
      <c r="G594" s="49">
        <v>-28596</v>
      </c>
      <c r="H594" s="49">
        <v>221514</v>
      </c>
      <c r="I594" s="49">
        <v>0</v>
      </c>
      <c r="J594" s="49">
        <v>54088</v>
      </c>
    </row>
    <row r="595" spans="1:10" x14ac:dyDescent="0.25">
      <c r="A595" t="str">
        <f t="shared" si="10"/>
        <v>420085</v>
      </c>
      <c r="B595" t="s">
        <v>885</v>
      </c>
      <c r="C595" s="49">
        <v>11424262</v>
      </c>
      <c r="E595" s="49">
        <v>52680</v>
      </c>
      <c r="G595" s="49">
        <v>8514983</v>
      </c>
      <c r="H595" s="49">
        <v>2601541</v>
      </c>
      <c r="I595" s="49">
        <v>54009</v>
      </c>
      <c r="J595" s="49">
        <v>380895</v>
      </c>
    </row>
    <row r="596" spans="1:10" x14ac:dyDescent="0.25">
      <c r="A596" t="str">
        <f t="shared" si="10"/>
        <v>417947</v>
      </c>
      <c r="B596" t="s">
        <v>843</v>
      </c>
      <c r="C596" s="49">
        <v>48255470</v>
      </c>
      <c r="E596" s="49">
        <v>49910</v>
      </c>
      <c r="G596" s="49">
        <v>39776791</v>
      </c>
      <c r="H596" s="49">
        <v>4140743</v>
      </c>
      <c r="I596" s="49">
        <v>1170190</v>
      </c>
      <c r="J596" s="49">
        <v>1016898</v>
      </c>
    </row>
    <row r="597" spans="1:10" x14ac:dyDescent="0.25">
      <c r="A597" t="str">
        <f t="shared" si="10"/>
        <v>314251</v>
      </c>
      <c r="B597" t="s">
        <v>376</v>
      </c>
      <c r="C597" s="49">
        <v>30630088</v>
      </c>
      <c r="E597" s="49">
        <v>48914</v>
      </c>
      <c r="G597" s="49">
        <v>30585791</v>
      </c>
      <c r="H597" s="49">
        <v>2619761</v>
      </c>
      <c r="I597" s="49">
        <v>0</v>
      </c>
      <c r="J597" s="49">
        <v>1866615</v>
      </c>
    </row>
    <row r="598" spans="1:10" x14ac:dyDescent="0.25">
      <c r="A598" t="str">
        <f t="shared" si="10"/>
        <v>422029</v>
      </c>
      <c r="B598" t="s">
        <v>915</v>
      </c>
      <c r="C598" s="49">
        <v>44168578</v>
      </c>
      <c r="E598" s="49">
        <v>48440</v>
      </c>
      <c r="G598" s="49">
        <v>56444283</v>
      </c>
      <c r="H598" s="49">
        <v>13818553</v>
      </c>
      <c r="I598" s="49">
        <v>0</v>
      </c>
      <c r="J598" s="49">
        <v>294380</v>
      </c>
    </row>
    <row r="599" spans="1:10" x14ac:dyDescent="0.25">
      <c r="A599" t="str">
        <f t="shared" si="10"/>
        <v>421278</v>
      </c>
      <c r="B599" t="s">
        <v>1086</v>
      </c>
      <c r="C599" s="49">
        <v>0</v>
      </c>
      <c r="E599" s="49">
        <v>43810</v>
      </c>
      <c r="G599" s="49">
        <v>0</v>
      </c>
      <c r="H599" s="49">
        <v>30742</v>
      </c>
      <c r="I599" s="49">
        <v>0</v>
      </c>
      <c r="J599" s="49">
        <v>0</v>
      </c>
    </row>
    <row r="600" spans="1:10" x14ac:dyDescent="0.25">
      <c r="A600" t="str">
        <f t="shared" si="10"/>
        <v>361461</v>
      </c>
      <c r="B600" t="s">
        <v>664</v>
      </c>
      <c r="C600" s="49">
        <v>29013912</v>
      </c>
      <c r="E600" s="49">
        <v>42451</v>
      </c>
      <c r="G600" s="49">
        <v>34379468</v>
      </c>
      <c r="H600" s="49">
        <v>3404817</v>
      </c>
      <c r="I600" s="49">
        <v>0</v>
      </c>
      <c r="J600" s="49">
        <v>389541</v>
      </c>
    </row>
    <row r="601" spans="1:10" x14ac:dyDescent="0.25">
      <c r="A601" t="str">
        <f t="shared" si="10"/>
        <v>418617</v>
      </c>
      <c r="B601" t="s">
        <v>855</v>
      </c>
      <c r="C601" s="49">
        <v>15196001</v>
      </c>
      <c r="E601" s="49">
        <v>40286</v>
      </c>
      <c r="G601" s="49">
        <v>13874233</v>
      </c>
      <c r="H601" s="49">
        <v>740592</v>
      </c>
      <c r="I601" s="49">
        <v>0</v>
      </c>
      <c r="J601" s="49">
        <v>177277</v>
      </c>
    </row>
    <row r="602" spans="1:10" x14ac:dyDescent="0.25">
      <c r="A602" t="str">
        <f t="shared" si="10"/>
        <v>363391</v>
      </c>
      <c r="B602" t="s">
        <v>671</v>
      </c>
      <c r="C602" s="49">
        <v>6782220</v>
      </c>
      <c r="E602" s="49">
        <v>38839</v>
      </c>
      <c r="G602" s="49">
        <v>2356889</v>
      </c>
      <c r="H602" s="49">
        <v>1713052</v>
      </c>
      <c r="I602" s="49">
        <v>188397</v>
      </c>
      <c r="J602" s="49">
        <v>207683</v>
      </c>
    </row>
    <row r="603" spans="1:10" x14ac:dyDescent="0.25">
      <c r="A603" t="str">
        <f t="shared" si="10"/>
        <v>416584</v>
      </c>
      <c r="B603" t="s">
        <v>825</v>
      </c>
      <c r="C603" s="49">
        <v>14038673</v>
      </c>
      <c r="E603" s="49">
        <v>38426</v>
      </c>
      <c r="G603" s="49">
        <v>14656943</v>
      </c>
      <c r="H603" s="49">
        <v>850384</v>
      </c>
      <c r="I603" s="49">
        <v>0</v>
      </c>
      <c r="J603" s="49">
        <v>42617</v>
      </c>
    </row>
    <row r="604" spans="1:10" x14ac:dyDescent="0.25">
      <c r="A604" t="str">
        <f t="shared" si="10"/>
        <v>419907</v>
      </c>
      <c r="B604" t="s">
        <v>1060</v>
      </c>
      <c r="C604" s="49">
        <v>10013034</v>
      </c>
      <c r="E604" s="49">
        <v>37217</v>
      </c>
      <c r="G604" s="49">
        <v>0</v>
      </c>
      <c r="H604" s="49">
        <v>7828136</v>
      </c>
      <c r="I604" s="49">
        <v>1029716</v>
      </c>
      <c r="J604" s="49">
        <v>1230518</v>
      </c>
    </row>
    <row r="605" spans="1:10" x14ac:dyDescent="0.25">
      <c r="A605" t="str">
        <f t="shared" si="10"/>
        <v>417556</v>
      </c>
      <c r="B605" t="s">
        <v>1001</v>
      </c>
      <c r="C605" s="49">
        <v>2646510</v>
      </c>
      <c r="E605" s="49">
        <v>36367</v>
      </c>
      <c r="G605" s="49">
        <v>0</v>
      </c>
      <c r="H605" s="49">
        <v>4296776</v>
      </c>
      <c r="I605" s="49">
        <v>0</v>
      </c>
      <c r="J605" s="49">
        <v>759854</v>
      </c>
    </row>
    <row r="606" spans="1:10" x14ac:dyDescent="0.25">
      <c r="A606" t="str">
        <f t="shared" si="10"/>
        <v>418587</v>
      </c>
      <c r="B606" t="s">
        <v>64</v>
      </c>
      <c r="C606" s="49">
        <v>44511354</v>
      </c>
      <c r="E606" s="49">
        <v>36125</v>
      </c>
      <c r="G606" s="49">
        <v>44205186</v>
      </c>
      <c r="H606" s="49">
        <v>1844147</v>
      </c>
      <c r="I606" s="49">
        <v>42469</v>
      </c>
      <c r="J606" s="49">
        <v>681852</v>
      </c>
    </row>
    <row r="607" spans="1:10" x14ac:dyDescent="0.25">
      <c r="A607" t="str">
        <f t="shared" si="10"/>
        <v>312282</v>
      </c>
      <c r="B607" t="s">
        <v>359</v>
      </c>
      <c r="C607" s="49">
        <v>16604968</v>
      </c>
      <c r="E607" s="49">
        <v>33831</v>
      </c>
      <c r="G607" s="49">
        <v>19020545</v>
      </c>
      <c r="H607" s="49">
        <v>2122272</v>
      </c>
      <c r="I607" s="49">
        <v>116756</v>
      </c>
      <c r="J607" s="49">
        <v>707893</v>
      </c>
    </row>
    <row r="608" spans="1:10" x14ac:dyDescent="0.25">
      <c r="A608" t="str">
        <f t="shared" si="10"/>
        <v>417475</v>
      </c>
      <c r="B608" t="s">
        <v>63</v>
      </c>
      <c r="C608" s="49">
        <v>3356284</v>
      </c>
      <c r="E608" s="49">
        <v>33776</v>
      </c>
      <c r="G608" s="49">
        <v>2443810</v>
      </c>
      <c r="H608" s="49">
        <v>1036950</v>
      </c>
      <c r="I608" s="49">
        <v>149949</v>
      </c>
      <c r="J608" s="49">
        <v>-1273302</v>
      </c>
    </row>
    <row r="609" spans="1:10" x14ac:dyDescent="0.25">
      <c r="A609" t="str">
        <f t="shared" si="10"/>
        <v>384704</v>
      </c>
      <c r="B609" t="s">
        <v>713</v>
      </c>
      <c r="C609" s="49">
        <v>14885701</v>
      </c>
      <c r="E609" s="49">
        <v>33714</v>
      </c>
      <c r="G609" s="49">
        <v>11620364</v>
      </c>
      <c r="H609" s="49">
        <v>1373101</v>
      </c>
      <c r="I609" s="49">
        <v>0</v>
      </c>
      <c r="J609" s="49">
        <v>15</v>
      </c>
    </row>
    <row r="610" spans="1:10" x14ac:dyDescent="0.25">
      <c r="A610" t="str">
        <f t="shared" si="10"/>
        <v>411582</v>
      </c>
      <c r="B610" t="s">
        <v>58</v>
      </c>
      <c r="C610" s="49">
        <v>28458762</v>
      </c>
      <c r="E610" s="49">
        <v>33451</v>
      </c>
      <c r="G610" s="49">
        <v>24480449</v>
      </c>
      <c r="H610" s="49">
        <v>4395613</v>
      </c>
      <c r="I610" s="49">
        <v>69148</v>
      </c>
      <c r="J610" s="49">
        <v>3206942</v>
      </c>
    </row>
    <row r="611" spans="1:10" x14ac:dyDescent="0.25">
      <c r="A611" t="str">
        <f t="shared" si="10"/>
        <v>418927</v>
      </c>
      <c r="B611" t="s">
        <v>1033</v>
      </c>
      <c r="C611" s="49">
        <v>0</v>
      </c>
      <c r="E611" s="49">
        <v>33337</v>
      </c>
      <c r="G611" s="49">
        <v>0</v>
      </c>
      <c r="H611" s="49">
        <v>23551</v>
      </c>
      <c r="I611" s="49">
        <v>0</v>
      </c>
      <c r="J611" s="49">
        <v>0</v>
      </c>
    </row>
    <row r="612" spans="1:10" x14ac:dyDescent="0.25">
      <c r="A612" t="str">
        <f t="shared" si="10"/>
        <v>305928</v>
      </c>
      <c r="B612" t="s">
        <v>321</v>
      </c>
      <c r="C612" s="49">
        <v>4210682</v>
      </c>
      <c r="E612" s="49">
        <v>32104</v>
      </c>
      <c r="G612" s="49">
        <v>1930395</v>
      </c>
      <c r="H612" s="49">
        <v>1769512</v>
      </c>
      <c r="I612" s="49">
        <v>133000</v>
      </c>
      <c r="J612" s="49">
        <v>421367</v>
      </c>
    </row>
    <row r="613" spans="1:10" x14ac:dyDescent="0.25">
      <c r="A613" t="str">
        <f t="shared" si="10"/>
        <v>416525</v>
      </c>
      <c r="B613" t="s">
        <v>125</v>
      </c>
      <c r="C613" s="49">
        <v>10276372</v>
      </c>
      <c r="E613" s="49">
        <v>31800</v>
      </c>
      <c r="G613" s="49">
        <v>4697343</v>
      </c>
      <c r="H613" s="49">
        <v>4097971</v>
      </c>
      <c r="I613" s="49">
        <v>1556304</v>
      </c>
      <c r="J613" s="49">
        <v>56789</v>
      </c>
    </row>
    <row r="614" spans="1:10" x14ac:dyDescent="0.25">
      <c r="A614" t="str">
        <f t="shared" si="10"/>
        <v>421391</v>
      </c>
      <c r="B614" t="s">
        <v>1090</v>
      </c>
      <c r="C614" s="49">
        <v>0</v>
      </c>
      <c r="E614" s="49">
        <v>31000</v>
      </c>
      <c r="G614" s="49">
        <v>0</v>
      </c>
      <c r="H614" s="49">
        <v>41279</v>
      </c>
      <c r="I614" s="49">
        <v>0</v>
      </c>
      <c r="J614" s="49">
        <v>0</v>
      </c>
    </row>
    <row r="615" spans="1:10" x14ac:dyDescent="0.25">
      <c r="A615" t="str">
        <f t="shared" si="10"/>
        <v>421227</v>
      </c>
      <c r="B615" t="s">
        <v>1083</v>
      </c>
      <c r="C615" s="49">
        <v>511092</v>
      </c>
      <c r="E615" s="49">
        <v>30731</v>
      </c>
      <c r="G615" s="49">
        <v>0</v>
      </c>
      <c r="H615" s="49">
        <v>356977</v>
      </c>
      <c r="I615" s="49">
        <v>89651</v>
      </c>
      <c r="J615" s="49">
        <v>42986</v>
      </c>
    </row>
    <row r="616" spans="1:10" x14ac:dyDescent="0.25">
      <c r="A616" t="str">
        <f t="shared" si="10"/>
        <v>343676</v>
      </c>
      <c r="B616" t="s">
        <v>552</v>
      </c>
      <c r="C616" s="49">
        <v>36539982</v>
      </c>
      <c r="E616" s="49">
        <v>30204</v>
      </c>
      <c r="G616" s="49">
        <v>32637478</v>
      </c>
      <c r="H616" s="49">
        <v>7459112</v>
      </c>
      <c r="I616" s="49">
        <v>546291</v>
      </c>
      <c r="J616" s="49">
        <v>295521</v>
      </c>
    </row>
    <row r="617" spans="1:10" x14ac:dyDescent="0.25">
      <c r="A617" t="str">
        <f t="shared" si="10"/>
        <v>418137</v>
      </c>
      <c r="B617" t="s">
        <v>848</v>
      </c>
      <c r="C617" s="49">
        <v>14024258</v>
      </c>
      <c r="E617" s="49">
        <v>29084</v>
      </c>
      <c r="G617" s="49">
        <v>10453850</v>
      </c>
      <c r="H617" s="49">
        <v>4128870</v>
      </c>
      <c r="I617" s="49">
        <v>218078</v>
      </c>
      <c r="J617" s="49">
        <v>1033026</v>
      </c>
    </row>
    <row r="618" spans="1:10" x14ac:dyDescent="0.25">
      <c r="A618" t="str">
        <f t="shared" si="10"/>
        <v>413291</v>
      </c>
      <c r="B618" t="s">
        <v>789</v>
      </c>
      <c r="C618" s="49">
        <v>9219139</v>
      </c>
      <c r="E618" s="49">
        <v>28575</v>
      </c>
      <c r="G618" s="49">
        <v>5176829</v>
      </c>
      <c r="H618" s="49">
        <v>3636796</v>
      </c>
      <c r="I618" s="49">
        <v>55940</v>
      </c>
      <c r="J618" s="49">
        <v>2038573</v>
      </c>
    </row>
    <row r="619" spans="1:10" x14ac:dyDescent="0.25">
      <c r="A619" t="str">
        <f t="shared" si="10"/>
        <v>421413</v>
      </c>
      <c r="B619" t="s">
        <v>1092</v>
      </c>
      <c r="C619" s="49">
        <v>0</v>
      </c>
      <c r="E619" s="49">
        <v>28009</v>
      </c>
      <c r="G619" s="49">
        <v>0</v>
      </c>
      <c r="H619" s="49">
        <v>24756</v>
      </c>
      <c r="I619" s="49">
        <v>0</v>
      </c>
      <c r="J619" s="49">
        <v>0</v>
      </c>
    </row>
    <row r="620" spans="1:10" x14ac:dyDescent="0.25">
      <c r="A620" t="str">
        <f t="shared" si="10"/>
        <v>305626</v>
      </c>
      <c r="B620" t="s">
        <v>8</v>
      </c>
      <c r="C620" s="49">
        <v>24431299</v>
      </c>
      <c r="E620" s="49">
        <v>27633</v>
      </c>
      <c r="G620" s="49">
        <v>21263622</v>
      </c>
      <c r="H620" s="49">
        <v>3928164</v>
      </c>
      <c r="I620" s="49">
        <v>179790</v>
      </c>
      <c r="J620" s="49">
        <v>247344</v>
      </c>
    </row>
    <row r="621" spans="1:10" x14ac:dyDescent="0.25">
      <c r="A621" t="str">
        <f t="shared" si="10"/>
        <v>358754</v>
      </c>
      <c r="B621" t="s">
        <v>651</v>
      </c>
      <c r="C621" s="49">
        <v>37163960</v>
      </c>
      <c r="E621" s="49">
        <v>25816</v>
      </c>
      <c r="G621" s="49">
        <v>28332748</v>
      </c>
      <c r="H621" s="49">
        <v>6787032</v>
      </c>
      <c r="I621" s="49">
        <v>0</v>
      </c>
      <c r="J621" s="49">
        <v>1601682</v>
      </c>
    </row>
    <row r="622" spans="1:10" x14ac:dyDescent="0.25">
      <c r="A622" t="str">
        <f t="shared" si="10"/>
        <v>422223</v>
      </c>
      <c r="B622" t="s">
        <v>1111</v>
      </c>
      <c r="C622" s="49">
        <v>71633</v>
      </c>
      <c r="E622" s="49">
        <v>24873</v>
      </c>
      <c r="G622" s="49">
        <v>0</v>
      </c>
      <c r="H622" s="49">
        <v>58200</v>
      </c>
      <c r="I622" s="49">
        <v>14402</v>
      </c>
      <c r="J622" s="49">
        <v>21656</v>
      </c>
    </row>
    <row r="623" spans="1:10" x14ac:dyDescent="0.25">
      <c r="A623" t="str">
        <f t="shared" si="10"/>
        <v>415049</v>
      </c>
      <c r="B623" t="s">
        <v>809</v>
      </c>
      <c r="C623" s="49">
        <v>0</v>
      </c>
      <c r="E623" s="49">
        <v>23439</v>
      </c>
      <c r="G623" s="49">
        <v>0</v>
      </c>
      <c r="H623" s="49">
        <v>635078</v>
      </c>
      <c r="I623" s="49">
        <v>0</v>
      </c>
      <c r="J623" s="49">
        <v>0</v>
      </c>
    </row>
    <row r="624" spans="1:10" x14ac:dyDescent="0.25">
      <c r="A624" t="str">
        <f t="shared" si="10"/>
        <v>343064</v>
      </c>
      <c r="B624" t="s">
        <v>548</v>
      </c>
      <c r="C624" s="49">
        <v>38296603</v>
      </c>
      <c r="E624" s="49">
        <v>22081</v>
      </c>
      <c r="G624" s="49">
        <v>34845930</v>
      </c>
      <c r="H624" s="49">
        <v>1334076</v>
      </c>
      <c r="I624" s="49">
        <v>1223920</v>
      </c>
      <c r="J624" s="49">
        <v>882976</v>
      </c>
    </row>
    <row r="625" spans="1:10" x14ac:dyDescent="0.25">
      <c r="A625" t="str">
        <f t="shared" si="10"/>
        <v>417998</v>
      </c>
      <c r="B625" t="s">
        <v>1016</v>
      </c>
      <c r="C625" s="49">
        <v>2182087</v>
      </c>
      <c r="E625" s="49">
        <v>21529</v>
      </c>
      <c r="G625" s="49">
        <v>0</v>
      </c>
      <c r="H625" s="49">
        <v>1526291</v>
      </c>
      <c r="I625" s="49">
        <v>598960</v>
      </c>
      <c r="J625" s="49">
        <v>0</v>
      </c>
    </row>
    <row r="626" spans="1:10" x14ac:dyDescent="0.25">
      <c r="A626" t="str">
        <f t="shared" si="10"/>
        <v>419141</v>
      </c>
      <c r="B626" t="s">
        <v>868</v>
      </c>
      <c r="C626" s="49">
        <v>43429366</v>
      </c>
      <c r="E626" s="49">
        <v>19982</v>
      </c>
      <c r="G626" s="49">
        <v>43223884</v>
      </c>
      <c r="H626" s="49">
        <v>6903377</v>
      </c>
      <c r="I626" s="49">
        <v>2182931</v>
      </c>
      <c r="J626" s="49">
        <v>3670693</v>
      </c>
    </row>
    <row r="627" spans="1:10" x14ac:dyDescent="0.25">
      <c r="A627" t="str">
        <f t="shared" si="10"/>
        <v>347604</v>
      </c>
      <c r="B627" t="s">
        <v>960</v>
      </c>
      <c r="C627" s="49">
        <v>6546237</v>
      </c>
      <c r="E627" s="49">
        <v>19609</v>
      </c>
      <c r="G627" s="49">
        <v>3457471</v>
      </c>
      <c r="H627" s="49">
        <v>2103758</v>
      </c>
      <c r="I627" s="49">
        <v>49800</v>
      </c>
      <c r="J627" s="49">
        <v>55398</v>
      </c>
    </row>
    <row r="628" spans="1:10" x14ac:dyDescent="0.25">
      <c r="A628" t="str">
        <f t="shared" si="10"/>
        <v>418218</v>
      </c>
      <c r="B628" t="s">
        <v>850</v>
      </c>
      <c r="C628" s="49">
        <v>3066075</v>
      </c>
      <c r="E628" s="49">
        <v>19030</v>
      </c>
      <c r="G628" s="49">
        <v>2432760</v>
      </c>
      <c r="H628" s="49">
        <v>527228</v>
      </c>
      <c r="I628" s="49">
        <v>0</v>
      </c>
      <c r="J628" s="49">
        <v>74281</v>
      </c>
    </row>
    <row r="629" spans="1:10" x14ac:dyDescent="0.25">
      <c r="A629" t="str">
        <f t="shared" si="10"/>
        <v>419524</v>
      </c>
      <c r="B629" t="s">
        <v>1051</v>
      </c>
      <c r="C629" s="49">
        <v>4669915</v>
      </c>
      <c r="E629" s="49">
        <v>18936</v>
      </c>
      <c r="G629" s="49">
        <v>1242406</v>
      </c>
      <c r="H629" s="49">
        <v>2676740</v>
      </c>
      <c r="I629" s="49">
        <v>38474</v>
      </c>
      <c r="J629" s="49">
        <v>776891</v>
      </c>
    </row>
    <row r="630" spans="1:10" x14ac:dyDescent="0.25">
      <c r="A630" t="str">
        <f t="shared" si="10"/>
        <v>382281</v>
      </c>
      <c r="B630" t="s">
        <v>708</v>
      </c>
      <c r="C630" s="49">
        <v>2717563</v>
      </c>
      <c r="E630" s="49">
        <v>18677</v>
      </c>
      <c r="G630" s="49">
        <v>1645121</v>
      </c>
      <c r="H630" s="49">
        <v>1554689</v>
      </c>
      <c r="I630" s="49">
        <v>0</v>
      </c>
      <c r="J630" s="49">
        <v>28130</v>
      </c>
    </row>
    <row r="631" spans="1:10" x14ac:dyDescent="0.25">
      <c r="A631" t="str">
        <f t="shared" si="10"/>
        <v>316458</v>
      </c>
      <c r="B631" t="s">
        <v>391</v>
      </c>
      <c r="C631" s="49">
        <v>12091904</v>
      </c>
      <c r="E631" s="49">
        <v>18488</v>
      </c>
      <c r="G631" s="49">
        <v>11877660</v>
      </c>
      <c r="H631" s="49">
        <v>1412008</v>
      </c>
      <c r="I631" s="49">
        <v>0</v>
      </c>
      <c r="J631" s="49">
        <v>155731</v>
      </c>
    </row>
    <row r="632" spans="1:10" x14ac:dyDescent="0.25">
      <c r="A632" t="str">
        <f t="shared" si="10"/>
        <v>330281</v>
      </c>
      <c r="B632" t="s">
        <v>484</v>
      </c>
      <c r="C632" s="49">
        <v>23004119</v>
      </c>
      <c r="E632" s="49">
        <v>18135</v>
      </c>
      <c r="G632" s="49">
        <v>18691817</v>
      </c>
      <c r="H632" s="49">
        <v>3994542</v>
      </c>
      <c r="I632" s="49">
        <v>0</v>
      </c>
      <c r="J632" s="49">
        <v>740897</v>
      </c>
    </row>
    <row r="633" spans="1:10" x14ac:dyDescent="0.25">
      <c r="A633" t="str">
        <f t="shared" si="10"/>
        <v>358053</v>
      </c>
      <c r="B633" t="s">
        <v>646</v>
      </c>
      <c r="C633" s="49">
        <v>4829266</v>
      </c>
      <c r="E633" s="49">
        <v>18042</v>
      </c>
      <c r="G633" s="49">
        <v>3785511</v>
      </c>
      <c r="H633" s="49">
        <v>1145611</v>
      </c>
      <c r="I633" s="49">
        <v>0</v>
      </c>
      <c r="J633" s="49">
        <v>48216</v>
      </c>
    </row>
    <row r="634" spans="1:10" x14ac:dyDescent="0.25">
      <c r="A634" t="str">
        <f t="shared" si="10"/>
        <v>415693</v>
      </c>
      <c r="B634" t="s">
        <v>812</v>
      </c>
      <c r="C634" s="49">
        <v>76341365</v>
      </c>
      <c r="E634" s="49">
        <v>18005</v>
      </c>
      <c r="G634" s="49">
        <v>67981593</v>
      </c>
      <c r="H634" s="49">
        <v>8305800</v>
      </c>
      <c r="I634" s="49">
        <v>163311</v>
      </c>
      <c r="J634" s="49">
        <v>814187</v>
      </c>
    </row>
    <row r="635" spans="1:10" x14ac:dyDescent="0.25">
      <c r="A635" t="str">
        <f t="shared" si="10"/>
        <v>418757</v>
      </c>
      <c r="B635" t="s">
        <v>1030</v>
      </c>
      <c r="C635" s="49">
        <v>1708147</v>
      </c>
      <c r="E635" s="49">
        <v>17758</v>
      </c>
      <c r="G635" s="49">
        <v>0</v>
      </c>
      <c r="H635" s="49">
        <v>1399946</v>
      </c>
      <c r="I635" s="49">
        <v>57307</v>
      </c>
      <c r="J635" s="49">
        <v>25000</v>
      </c>
    </row>
    <row r="636" spans="1:10" x14ac:dyDescent="0.25">
      <c r="A636" t="str">
        <f t="shared" si="10"/>
        <v>408883</v>
      </c>
      <c r="B636" t="s">
        <v>761</v>
      </c>
      <c r="C636" s="49">
        <v>3708233</v>
      </c>
      <c r="E636" s="49">
        <v>17506</v>
      </c>
      <c r="G636" s="49">
        <v>4097690</v>
      </c>
      <c r="H636" s="49">
        <v>1484305</v>
      </c>
      <c r="I636" s="49">
        <v>19291</v>
      </c>
      <c r="J636" s="49">
        <v>350076</v>
      </c>
    </row>
    <row r="637" spans="1:10" x14ac:dyDescent="0.25">
      <c r="A637" t="str">
        <f t="shared" si="10"/>
        <v>421928</v>
      </c>
      <c r="B637" t="s">
        <v>76</v>
      </c>
      <c r="C637" s="49">
        <v>35003052</v>
      </c>
      <c r="E637" s="49">
        <v>17166</v>
      </c>
      <c r="G637" s="49">
        <v>37005934</v>
      </c>
      <c r="H637" s="49">
        <v>7587096</v>
      </c>
      <c r="I637" s="49">
        <v>0</v>
      </c>
      <c r="J637" s="49">
        <v>1318590</v>
      </c>
    </row>
    <row r="638" spans="1:10" x14ac:dyDescent="0.25">
      <c r="A638" t="str">
        <f t="shared" si="10"/>
        <v>339458</v>
      </c>
      <c r="B638" t="s">
        <v>99</v>
      </c>
      <c r="C638" s="49">
        <v>4728498</v>
      </c>
      <c r="E638" s="49">
        <v>16977</v>
      </c>
      <c r="G638" s="49">
        <v>2330040</v>
      </c>
      <c r="H638" s="49">
        <v>1730835</v>
      </c>
      <c r="I638" s="49">
        <v>907623</v>
      </c>
      <c r="J638" s="49">
        <v>407062</v>
      </c>
    </row>
    <row r="639" spans="1:10" x14ac:dyDescent="0.25">
      <c r="A639" t="str">
        <f t="shared" si="10"/>
        <v>418951</v>
      </c>
      <c r="B639" t="s">
        <v>1034</v>
      </c>
      <c r="C639" s="49">
        <v>112390</v>
      </c>
      <c r="E639" s="49">
        <v>16976</v>
      </c>
      <c r="G639" s="49">
        <v>-33587</v>
      </c>
      <c r="H639" s="49">
        <v>2250767</v>
      </c>
      <c r="I639" s="49">
        <v>3883</v>
      </c>
      <c r="J639" s="49">
        <v>233547</v>
      </c>
    </row>
    <row r="640" spans="1:10" x14ac:dyDescent="0.25">
      <c r="A640" t="str">
        <f t="shared" si="10"/>
        <v>420255</v>
      </c>
      <c r="B640" t="s">
        <v>1067</v>
      </c>
      <c r="C640" s="49">
        <v>11491257</v>
      </c>
      <c r="E640" s="49">
        <v>15993</v>
      </c>
      <c r="G640" s="49">
        <v>0</v>
      </c>
      <c r="H640" s="49">
        <v>10462468</v>
      </c>
      <c r="I640" s="49">
        <v>3775838</v>
      </c>
      <c r="J640" s="49">
        <v>-1331782</v>
      </c>
    </row>
    <row r="641" spans="1:10" x14ac:dyDescent="0.25">
      <c r="A641" t="str">
        <f t="shared" si="10"/>
        <v>420123</v>
      </c>
      <c r="B641" t="s">
        <v>887</v>
      </c>
      <c r="C641" s="49">
        <v>3896626</v>
      </c>
      <c r="E641" s="49">
        <v>15928</v>
      </c>
      <c r="G641" s="49">
        <v>3412262</v>
      </c>
      <c r="H641" s="49">
        <v>934842</v>
      </c>
      <c r="I641" s="49">
        <v>48905</v>
      </c>
      <c r="J641" s="49">
        <v>115774</v>
      </c>
    </row>
    <row r="642" spans="1:10" x14ac:dyDescent="0.25">
      <c r="A642" t="str">
        <f t="shared" si="10"/>
        <v>310239</v>
      </c>
      <c r="B642" t="s">
        <v>343</v>
      </c>
      <c r="C642" s="49">
        <v>654608</v>
      </c>
      <c r="E642" s="49">
        <v>15319</v>
      </c>
      <c r="G642" s="49">
        <v>314527</v>
      </c>
      <c r="H642" s="49">
        <v>347751</v>
      </c>
      <c r="I642" s="49">
        <v>0</v>
      </c>
      <c r="J642" s="49">
        <v>41701</v>
      </c>
    </row>
    <row r="643" spans="1:10" x14ac:dyDescent="0.25">
      <c r="A643" t="str">
        <f t="shared" si="10"/>
        <v>421618</v>
      </c>
      <c r="B643" t="s">
        <v>908</v>
      </c>
      <c r="C643" s="49">
        <v>3795484</v>
      </c>
      <c r="E643" s="49">
        <v>14617</v>
      </c>
      <c r="G643" s="49">
        <v>2656794</v>
      </c>
      <c r="H643" s="49">
        <v>533277</v>
      </c>
      <c r="I643" s="49">
        <v>0</v>
      </c>
      <c r="J643" s="49">
        <v>254433</v>
      </c>
    </row>
    <row r="644" spans="1:10" x14ac:dyDescent="0.25">
      <c r="A644" t="str">
        <f t="shared" si="10"/>
        <v>418731</v>
      </c>
      <c r="B644" t="s">
        <v>858</v>
      </c>
      <c r="C644" s="49">
        <v>22547321</v>
      </c>
      <c r="E644" s="49">
        <v>14228</v>
      </c>
      <c r="G644" s="49">
        <v>20890023</v>
      </c>
      <c r="H644" s="49">
        <v>971097</v>
      </c>
      <c r="I644" s="49">
        <v>0</v>
      </c>
      <c r="J644" s="49">
        <v>290285</v>
      </c>
    </row>
    <row r="645" spans="1:10" x14ac:dyDescent="0.25">
      <c r="A645" t="str">
        <f t="shared" si="10"/>
        <v>304131</v>
      </c>
      <c r="B645" t="s">
        <v>312</v>
      </c>
      <c r="C645" s="49">
        <v>15632167</v>
      </c>
      <c r="E645" s="49">
        <v>13385</v>
      </c>
      <c r="G645" s="49">
        <v>9638879</v>
      </c>
      <c r="H645" s="49">
        <v>1800459</v>
      </c>
      <c r="I645" s="49">
        <v>0</v>
      </c>
      <c r="J645" s="49">
        <v>271132</v>
      </c>
    </row>
    <row r="646" spans="1:10" x14ac:dyDescent="0.25">
      <c r="A646" t="str">
        <f t="shared" si="10"/>
        <v>340146</v>
      </c>
      <c r="B646" t="s">
        <v>533</v>
      </c>
      <c r="C646" s="49">
        <v>9572551</v>
      </c>
      <c r="E646" s="49">
        <v>13158</v>
      </c>
      <c r="G646" s="49">
        <v>8323881</v>
      </c>
      <c r="H646" s="49">
        <v>5265119</v>
      </c>
      <c r="I646" s="49">
        <v>348195</v>
      </c>
      <c r="J646" s="49">
        <v>1268711</v>
      </c>
    </row>
    <row r="647" spans="1:10" x14ac:dyDescent="0.25">
      <c r="A647" t="str">
        <f t="shared" si="10"/>
        <v>419753</v>
      </c>
      <c r="B647" t="s">
        <v>68</v>
      </c>
      <c r="C647" s="49">
        <v>1669802</v>
      </c>
      <c r="E647" s="49">
        <v>12894</v>
      </c>
      <c r="G647" s="49">
        <v>1379302</v>
      </c>
      <c r="H647" s="49">
        <v>959588</v>
      </c>
      <c r="I647" s="49">
        <v>256177</v>
      </c>
      <c r="J647" s="49">
        <v>95812</v>
      </c>
    </row>
    <row r="648" spans="1:10" x14ac:dyDescent="0.25">
      <c r="A648" t="str">
        <f t="shared" ref="A648:A711" si="11">LEFT(B648,6)</f>
        <v>420913</v>
      </c>
      <c r="B648" t="s">
        <v>146</v>
      </c>
      <c r="C648" s="49">
        <v>0</v>
      </c>
      <c r="E648" s="49">
        <v>9846</v>
      </c>
      <c r="G648" s="49">
        <v>0</v>
      </c>
      <c r="H648" s="49">
        <v>14685</v>
      </c>
      <c r="I648" s="49">
        <v>0</v>
      </c>
      <c r="J648" s="49">
        <v>0</v>
      </c>
    </row>
    <row r="649" spans="1:10" x14ac:dyDescent="0.25">
      <c r="A649" t="str">
        <f t="shared" si="11"/>
        <v>421243</v>
      </c>
      <c r="B649" t="s">
        <v>1084</v>
      </c>
      <c r="C649" s="49">
        <v>2203251</v>
      </c>
      <c r="E649" s="49">
        <v>9595</v>
      </c>
      <c r="G649" s="49">
        <v>0</v>
      </c>
      <c r="H649" s="49">
        <v>1013681</v>
      </c>
      <c r="I649" s="49">
        <v>1358023</v>
      </c>
      <c r="J649" s="49">
        <v>175826</v>
      </c>
    </row>
    <row r="650" spans="1:10" x14ac:dyDescent="0.25">
      <c r="A650" t="str">
        <f t="shared" si="11"/>
        <v>389854</v>
      </c>
      <c r="B650" t="s">
        <v>976</v>
      </c>
      <c r="C650" s="49">
        <v>8641781</v>
      </c>
      <c r="E650" s="49">
        <v>9496</v>
      </c>
      <c r="G650" s="49">
        <v>3471768</v>
      </c>
      <c r="H650" s="49">
        <v>3077729</v>
      </c>
      <c r="I650" s="49">
        <v>1968692</v>
      </c>
      <c r="J650" s="49">
        <v>15165</v>
      </c>
    </row>
    <row r="651" spans="1:10" x14ac:dyDescent="0.25">
      <c r="A651" t="str">
        <f t="shared" si="11"/>
        <v>418650</v>
      </c>
      <c r="B651" t="s">
        <v>856</v>
      </c>
      <c r="C651" s="49">
        <v>60908862</v>
      </c>
      <c r="E651" s="49">
        <v>9350</v>
      </c>
      <c r="G651" s="49">
        <v>53931149</v>
      </c>
      <c r="H651" s="49">
        <v>6571530</v>
      </c>
      <c r="I651" s="49">
        <v>0</v>
      </c>
      <c r="J651" s="49">
        <v>4213119</v>
      </c>
    </row>
    <row r="652" spans="1:10" x14ac:dyDescent="0.25">
      <c r="A652" t="str">
        <f t="shared" si="11"/>
        <v>420166</v>
      </c>
      <c r="B652" t="s">
        <v>889</v>
      </c>
      <c r="C652" s="49">
        <v>57922459</v>
      </c>
      <c r="E652" s="49">
        <v>8629</v>
      </c>
      <c r="G652" s="49">
        <v>55318227</v>
      </c>
      <c r="H652" s="49">
        <v>4727426</v>
      </c>
      <c r="I652" s="49">
        <v>372566</v>
      </c>
      <c r="J652" s="49">
        <v>357999</v>
      </c>
    </row>
    <row r="653" spans="1:10" x14ac:dyDescent="0.25">
      <c r="A653" t="str">
        <f t="shared" si="11"/>
        <v>413330</v>
      </c>
      <c r="B653" t="s">
        <v>120</v>
      </c>
      <c r="C653" s="49">
        <v>21514471</v>
      </c>
      <c r="E653" s="49">
        <v>8603</v>
      </c>
      <c r="G653" s="49">
        <v>16563683</v>
      </c>
      <c r="H653" s="49">
        <v>2144298</v>
      </c>
      <c r="I653" s="49">
        <v>0</v>
      </c>
      <c r="J653" s="49">
        <v>7859585</v>
      </c>
    </row>
    <row r="654" spans="1:10" x14ac:dyDescent="0.25">
      <c r="A654" t="str">
        <f t="shared" si="11"/>
        <v>419265</v>
      </c>
      <c r="B654" t="s">
        <v>1043</v>
      </c>
      <c r="C654" s="49">
        <v>739304</v>
      </c>
      <c r="E654" s="49">
        <v>8492</v>
      </c>
      <c r="G654" s="49">
        <v>0</v>
      </c>
      <c r="H654" s="49">
        <v>516687</v>
      </c>
      <c r="I654" s="49">
        <v>793</v>
      </c>
      <c r="J654" s="49">
        <v>34538</v>
      </c>
    </row>
    <row r="655" spans="1:10" x14ac:dyDescent="0.25">
      <c r="A655" t="str">
        <f t="shared" si="11"/>
        <v>417211</v>
      </c>
      <c r="B655" t="s">
        <v>834</v>
      </c>
      <c r="C655" s="49">
        <v>28318278</v>
      </c>
      <c r="E655" s="49">
        <v>7985</v>
      </c>
      <c r="G655" s="49">
        <v>22951671</v>
      </c>
      <c r="H655" s="49">
        <v>2126863</v>
      </c>
      <c r="I655" s="49">
        <v>0</v>
      </c>
      <c r="J655" s="49">
        <v>161787</v>
      </c>
    </row>
    <row r="656" spans="1:10" x14ac:dyDescent="0.25">
      <c r="A656" t="str">
        <f t="shared" si="11"/>
        <v>321320</v>
      </c>
      <c r="B656" t="s">
        <v>425</v>
      </c>
      <c r="C656" s="49">
        <v>13053109</v>
      </c>
      <c r="E656" s="49">
        <v>7930</v>
      </c>
      <c r="G656" s="49">
        <v>10862811</v>
      </c>
      <c r="H656" s="49">
        <v>326731</v>
      </c>
      <c r="I656" s="49">
        <v>0</v>
      </c>
      <c r="J656" s="49">
        <v>57537</v>
      </c>
    </row>
    <row r="657" spans="1:10" x14ac:dyDescent="0.25">
      <c r="A657" t="str">
        <f t="shared" si="11"/>
        <v>340162</v>
      </c>
      <c r="B657" t="s">
        <v>534</v>
      </c>
      <c r="C657" s="49">
        <v>5528131</v>
      </c>
      <c r="E657" s="49">
        <v>7634</v>
      </c>
      <c r="G657" s="49">
        <v>1920591</v>
      </c>
      <c r="H657" s="49">
        <v>1898955</v>
      </c>
      <c r="I657" s="49">
        <v>50610</v>
      </c>
      <c r="J657" s="49">
        <v>1283092</v>
      </c>
    </row>
    <row r="658" spans="1:10" x14ac:dyDescent="0.25">
      <c r="A658" t="str">
        <f t="shared" si="11"/>
        <v>420115</v>
      </c>
      <c r="B658" t="s">
        <v>1065</v>
      </c>
      <c r="C658" s="49">
        <v>343392</v>
      </c>
      <c r="E658" s="49">
        <v>7464</v>
      </c>
      <c r="G658" s="49">
        <v>0</v>
      </c>
      <c r="H658" s="49">
        <v>290951</v>
      </c>
      <c r="I658" s="49">
        <v>0</v>
      </c>
      <c r="J658" s="49">
        <v>0</v>
      </c>
    </row>
    <row r="659" spans="1:10" x14ac:dyDescent="0.25">
      <c r="A659" t="str">
        <f t="shared" si="11"/>
        <v>410624</v>
      </c>
      <c r="B659" t="s">
        <v>771</v>
      </c>
      <c r="C659" s="49">
        <v>4865149</v>
      </c>
      <c r="E659" s="49">
        <v>7230</v>
      </c>
      <c r="G659" s="49">
        <v>3999813</v>
      </c>
      <c r="H659" s="49">
        <v>986907</v>
      </c>
      <c r="I659" s="49">
        <v>77650</v>
      </c>
      <c r="J659" s="49">
        <v>76723</v>
      </c>
    </row>
    <row r="660" spans="1:10" x14ac:dyDescent="0.25">
      <c r="A660" t="str">
        <f t="shared" si="11"/>
        <v>418030</v>
      </c>
      <c r="B660" t="s">
        <v>1018</v>
      </c>
      <c r="C660" s="49">
        <v>2007077</v>
      </c>
      <c r="E660" s="49">
        <v>6404</v>
      </c>
      <c r="G660" s="49">
        <v>0</v>
      </c>
      <c r="H660" s="49">
        <v>494756</v>
      </c>
      <c r="I660" s="49">
        <v>1355055</v>
      </c>
      <c r="J660" s="49">
        <v>0</v>
      </c>
    </row>
    <row r="661" spans="1:10" x14ac:dyDescent="0.25">
      <c r="A661" t="str">
        <f t="shared" si="11"/>
        <v>406805</v>
      </c>
      <c r="B661" t="s">
        <v>746</v>
      </c>
      <c r="C661" s="49">
        <v>8834974</v>
      </c>
      <c r="E661" s="49">
        <v>5895</v>
      </c>
      <c r="G661" s="49">
        <v>8416088</v>
      </c>
      <c r="H661" s="49">
        <v>1053938</v>
      </c>
      <c r="I661" s="49">
        <v>0</v>
      </c>
      <c r="J661" s="49">
        <v>118403</v>
      </c>
    </row>
    <row r="662" spans="1:10" x14ac:dyDescent="0.25">
      <c r="A662" t="str">
        <f t="shared" si="11"/>
        <v>413747</v>
      </c>
      <c r="B662" t="s">
        <v>122</v>
      </c>
      <c r="C662" s="49">
        <v>4806114</v>
      </c>
      <c r="E662" s="49">
        <v>5536</v>
      </c>
      <c r="G662" s="49">
        <v>2041002</v>
      </c>
      <c r="H662" s="49">
        <v>2223656</v>
      </c>
      <c r="I662" s="49">
        <v>315786</v>
      </c>
      <c r="J662" s="49">
        <v>16475</v>
      </c>
    </row>
    <row r="663" spans="1:10" x14ac:dyDescent="0.25">
      <c r="A663" t="str">
        <f t="shared" si="11"/>
        <v>302627</v>
      </c>
      <c r="B663" t="s">
        <v>302</v>
      </c>
      <c r="C663" s="49">
        <v>16736378</v>
      </c>
      <c r="E663" s="49">
        <v>5473</v>
      </c>
      <c r="G663" s="49">
        <v>13888512</v>
      </c>
      <c r="H663" s="49">
        <v>3777616</v>
      </c>
      <c r="I663" s="49">
        <v>0</v>
      </c>
      <c r="J663" s="49">
        <v>5932</v>
      </c>
    </row>
    <row r="664" spans="1:10" x14ac:dyDescent="0.25">
      <c r="A664" t="str">
        <f t="shared" si="11"/>
        <v>414026</v>
      </c>
      <c r="B664" t="s">
        <v>795</v>
      </c>
      <c r="C664" s="49">
        <v>3165264</v>
      </c>
      <c r="E664" s="49">
        <v>5282</v>
      </c>
      <c r="G664" s="49">
        <v>2326977</v>
      </c>
      <c r="H664" s="49">
        <v>813171</v>
      </c>
      <c r="I664" s="49">
        <v>0</v>
      </c>
      <c r="J664" s="49">
        <v>102181</v>
      </c>
    </row>
    <row r="665" spans="1:10" x14ac:dyDescent="0.25">
      <c r="A665" t="str">
        <f t="shared" si="11"/>
        <v>420981</v>
      </c>
      <c r="B665" t="s">
        <v>899</v>
      </c>
      <c r="C665" s="49">
        <v>9543366</v>
      </c>
      <c r="E665" s="49">
        <v>4980</v>
      </c>
      <c r="G665" s="49">
        <v>6854097</v>
      </c>
      <c r="H665" s="49">
        <v>2965333</v>
      </c>
      <c r="I665" s="49">
        <v>1548627</v>
      </c>
      <c r="J665" s="49">
        <v>0</v>
      </c>
    </row>
    <row r="666" spans="1:10" x14ac:dyDescent="0.25">
      <c r="A666" t="str">
        <f t="shared" si="11"/>
        <v>417696</v>
      </c>
      <c r="B666" t="s">
        <v>1006</v>
      </c>
      <c r="C666" s="49">
        <v>610176</v>
      </c>
      <c r="E666" s="49">
        <v>4112</v>
      </c>
      <c r="G666" s="49">
        <v>0</v>
      </c>
      <c r="H666" s="49">
        <v>499293</v>
      </c>
      <c r="I666" s="49">
        <v>0</v>
      </c>
      <c r="J666" s="49">
        <v>61521</v>
      </c>
    </row>
    <row r="667" spans="1:10" x14ac:dyDescent="0.25">
      <c r="A667" t="str">
        <f t="shared" si="11"/>
        <v>419249</v>
      </c>
      <c r="B667" t="s">
        <v>872</v>
      </c>
      <c r="C667" s="49">
        <v>168544975</v>
      </c>
      <c r="E667" s="49">
        <v>4020</v>
      </c>
      <c r="G667" s="49">
        <v>144940296</v>
      </c>
      <c r="H667" s="49">
        <v>14097805</v>
      </c>
      <c r="I667" s="49">
        <v>6778353</v>
      </c>
      <c r="J667" s="49">
        <v>6894568</v>
      </c>
    </row>
    <row r="668" spans="1:10" x14ac:dyDescent="0.25">
      <c r="A668" t="str">
        <f t="shared" si="11"/>
        <v>421341</v>
      </c>
      <c r="B668" t="s">
        <v>904</v>
      </c>
      <c r="C668" s="49">
        <v>35615726</v>
      </c>
      <c r="E668" s="49">
        <v>3787</v>
      </c>
      <c r="G668" s="49">
        <v>24547985</v>
      </c>
      <c r="H668" s="49">
        <v>6900603</v>
      </c>
      <c r="I668" s="49">
        <v>0</v>
      </c>
      <c r="J668" s="49">
        <v>2578870</v>
      </c>
    </row>
    <row r="669" spans="1:10" x14ac:dyDescent="0.25">
      <c r="A669" t="str">
        <f t="shared" si="11"/>
        <v>419079</v>
      </c>
      <c r="B669" t="s">
        <v>1037</v>
      </c>
      <c r="C669" s="49">
        <v>3121233</v>
      </c>
      <c r="E669" s="49">
        <v>3620</v>
      </c>
      <c r="G669" s="49">
        <v>92389</v>
      </c>
      <c r="H669" s="49">
        <v>1277922</v>
      </c>
      <c r="I669" s="49">
        <v>788110</v>
      </c>
      <c r="J669" s="49">
        <v>18979</v>
      </c>
    </row>
    <row r="670" spans="1:10" x14ac:dyDescent="0.25">
      <c r="A670" t="str">
        <f t="shared" si="11"/>
        <v>409286</v>
      </c>
      <c r="B670" t="s">
        <v>116</v>
      </c>
      <c r="C670" s="49">
        <v>756708</v>
      </c>
      <c r="E670" s="49">
        <v>3383</v>
      </c>
      <c r="G670" s="49">
        <v>225198</v>
      </c>
      <c r="H670" s="49">
        <v>254372</v>
      </c>
      <c r="I670" s="49">
        <v>0</v>
      </c>
      <c r="J670" s="49">
        <v>18798</v>
      </c>
    </row>
    <row r="671" spans="1:10" x14ac:dyDescent="0.25">
      <c r="A671" t="str">
        <f t="shared" si="11"/>
        <v>417289</v>
      </c>
      <c r="B671" t="s">
        <v>995</v>
      </c>
      <c r="C671" s="49">
        <v>78561694</v>
      </c>
      <c r="E671" s="49">
        <v>3300</v>
      </c>
      <c r="G671" s="49">
        <v>0</v>
      </c>
      <c r="H671" s="49">
        <v>33961141</v>
      </c>
      <c r="I671" s="49">
        <v>28811015</v>
      </c>
      <c r="J671" s="49">
        <v>13963930</v>
      </c>
    </row>
    <row r="672" spans="1:10" x14ac:dyDescent="0.25">
      <c r="A672" t="str">
        <f t="shared" si="11"/>
        <v>408263</v>
      </c>
      <c r="B672" t="s">
        <v>758</v>
      </c>
      <c r="C672" s="49">
        <v>3899297</v>
      </c>
      <c r="E672" s="49">
        <v>3126</v>
      </c>
      <c r="G672" s="49">
        <v>4158101</v>
      </c>
      <c r="H672" s="49">
        <v>409816</v>
      </c>
      <c r="I672" s="49">
        <v>0</v>
      </c>
      <c r="J672" s="49">
        <v>77982</v>
      </c>
    </row>
    <row r="673" spans="1:10" x14ac:dyDescent="0.25">
      <c r="A673" t="str">
        <f t="shared" si="11"/>
        <v>420301</v>
      </c>
      <c r="B673" t="s">
        <v>1069</v>
      </c>
      <c r="C673" s="49">
        <v>1880259</v>
      </c>
      <c r="E673" s="49">
        <v>3106</v>
      </c>
      <c r="G673" s="49">
        <v>0</v>
      </c>
      <c r="H673" s="49">
        <v>661617</v>
      </c>
      <c r="I673" s="49">
        <v>314447</v>
      </c>
      <c r="J673" s="49">
        <v>345483</v>
      </c>
    </row>
    <row r="674" spans="1:10" x14ac:dyDescent="0.25">
      <c r="A674" t="str">
        <f t="shared" si="11"/>
        <v>419958</v>
      </c>
      <c r="B674" t="s">
        <v>880</v>
      </c>
      <c r="C674" s="49">
        <v>15277747</v>
      </c>
      <c r="E674" s="49">
        <v>2848</v>
      </c>
      <c r="G674" s="49">
        <v>17912103</v>
      </c>
      <c r="H674" s="49">
        <v>3239502</v>
      </c>
      <c r="I674" s="49">
        <v>290485</v>
      </c>
      <c r="J674" s="49">
        <v>348858</v>
      </c>
    </row>
    <row r="675" spans="1:10" x14ac:dyDescent="0.25">
      <c r="A675" t="str">
        <f t="shared" si="11"/>
        <v>421804</v>
      </c>
      <c r="B675" t="s">
        <v>1101</v>
      </c>
      <c r="C675" s="49">
        <v>27071</v>
      </c>
      <c r="E675" s="49">
        <v>2054</v>
      </c>
      <c r="G675" s="49">
        <v>0</v>
      </c>
      <c r="H675" s="49">
        <v>31077</v>
      </c>
      <c r="I675" s="49">
        <v>0</v>
      </c>
      <c r="J675" s="49">
        <v>9167</v>
      </c>
    </row>
    <row r="676" spans="1:10" x14ac:dyDescent="0.25">
      <c r="A676" t="str">
        <f t="shared" si="11"/>
        <v>421715</v>
      </c>
      <c r="B676" t="s">
        <v>911</v>
      </c>
      <c r="C676" s="49">
        <v>21725518</v>
      </c>
      <c r="E676" s="49">
        <v>1835</v>
      </c>
      <c r="G676" s="49">
        <v>0</v>
      </c>
      <c r="H676" s="49">
        <v>3059297</v>
      </c>
      <c r="I676" s="49">
        <v>812585</v>
      </c>
      <c r="J676" s="49">
        <v>9754825</v>
      </c>
    </row>
    <row r="677" spans="1:10" x14ac:dyDescent="0.25">
      <c r="A677" t="str">
        <f t="shared" si="11"/>
        <v>324299</v>
      </c>
      <c r="B677" t="s">
        <v>17</v>
      </c>
      <c r="C677" s="49">
        <v>7928634</v>
      </c>
      <c r="E677" s="49">
        <v>1635</v>
      </c>
      <c r="G677" s="49">
        <v>6244632</v>
      </c>
      <c r="H677" s="49">
        <v>1823969</v>
      </c>
      <c r="I677" s="49">
        <v>52124</v>
      </c>
      <c r="J677" s="49">
        <v>-120336</v>
      </c>
    </row>
    <row r="678" spans="1:10" x14ac:dyDescent="0.25">
      <c r="A678" t="str">
        <f t="shared" si="11"/>
        <v>414352</v>
      </c>
      <c r="B678" t="s">
        <v>800</v>
      </c>
      <c r="C678" s="49">
        <v>59971403</v>
      </c>
      <c r="E678" s="49">
        <v>1590</v>
      </c>
      <c r="G678" s="49">
        <v>37646418</v>
      </c>
      <c r="H678" s="49">
        <v>13083560</v>
      </c>
      <c r="I678" s="49">
        <v>3439646</v>
      </c>
      <c r="J678" s="49">
        <v>4412725</v>
      </c>
    </row>
    <row r="679" spans="1:10" x14ac:dyDescent="0.25">
      <c r="A679" t="str">
        <f t="shared" si="11"/>
        <v>419231</v>
      </c>
      <c r="B679" t="s">
        <v>1041</v>
      </c>
      <c r="C679" s="49">
        <v>1918316</v>
      </c>
      <c r="E679" s="49">
        <v>1477</v>
      </c>
      <c r="G679" s="49">
        <v>0</v>
      </c>
      <c r="H679" s="49">
        <v>1179102</v>
      </c>
      <c r="I679" s="49">
        <v>344028</v>
      </c>
      <c r="J679" s="49">
        <v>10485</v>
      </c>
    </row>
    <row r="680" spans="1:10" x14ac:dyDescent="0.25">
      <c r="A680" t="str">
        <f t="shared" si="11"/>
        <v>411868</v>
      </c>
      <c r="B680" t="s">
        <v>776</v>
      </c>
      <c r="C680" s="49">
        <v>2483780</v>
      </c>
      <c r="E680" s="49">
        <v>1402</v>
      </c>
      <c r="G680" s="49">
        <v>1651015</v>
      </c>
      <c r="H680" s="49">
        <v>605376</v>
      </c>
      <c r="I680" s="49">
        <v>1815</v>
      </c>
      <c r="J680" s="49">
        <v>52335</v>
      </c>
    </row>
    <row r="681" spans="1:10" x14ac:dyDescent="0.25">
      <c r="A681" t="str">
        <f t="shared" si="11"/>
        <v>409634</v>
      </c>
      <c r="B681" t="s">
        <v>766</v>
      </c>
      <c r="C681" s="49">
        <v>3391683</v>
      </c>
      <c r="E681" s="49">
        <v>1348</v>
      </c>
      <c r="G681" s="49">
        <v>2936788</v>
      </c>
      <c r="H681" s="49">
        <v>559771</v>
      </c>
      <c r="I681" s="49">
        <v>0</v>
      </c>
      <c r="J681" s="49">
        <v>29112</v>
      </c>
    </row>
    <row r="682" spans="1:10" x14ac:dyDescent="0.25">
      <c r="A682" t="str">
        <f t="shared" si="11"/>
        <v>421812</v>
      </c>
      <c r="B682" t="s">
        <v>1102</v>
      </c>
      <c r="C682" s="49">
        <v>0</v>
      </c>
      <c r="E682" s="49">
        <v>1270</v>
      </c>
      <c r="G682" s="49">
        <v>0</v>
      </c>
      <c r="H682" s="49">
        <v>1349</v>
      </c>
      <c r="I682" s="49">
        <v>0</v>
      </c>
      <c r="J682" s="49">
        <v>0</v>
      </c>
    </row>
    <row r="683" spans="1:10" x14ac:dyDescent="0.25">
      <c r="A683" t="str">
        <f t="shared" si="11"/>
        <v>420107</v>
      </c>
      <c r="B683" t="s">
        <v>1064</v>
      </c>
      <c r="C683" s="49">
        <v>18999297</v>
      </c>
      <c r="E683" s="49">
        <v>1192</v>
      </c>
      <c r="G683" s="49">
        <v>0</v>
      </c>
      <c r="H683" s="49">
        <v>4226987</v>
      </c>
      <c r="I683" s="49">
        <v>1517783</v>
      </c>
      <c r="J683" s="49">
        <v>4444952</v>
      </c>
    </row>
    <row r="684" spans="1:10" x14ac:dyDescent="0.25">
      <c r="A684" t="str">
        <f t="shared" si="11"/>
        <v>420751</v>
      </c>
      <c r="B684" t="s">
        <v>893</v>
      </c>
      <c r="C684" s="49">
        <v>20061361</v>
      </c>
      <c r="E684" s="49">
        <v>1130</v>
      </c>
      <c r="G684" s="49">
        <v>17038509</v>
      </c>
      <c r="H684" s="49">
        <v>4002361</v>
      </c>
      <c r="I684" s="49">
        <v>2035903</v>
      </c>
      <c r="J684" s="49">
        <v>268429</v>
      </c>
    </row>
    <row r="685" spans="1:10" x14ac:dyDescent="0.25">
      <c r="A685" t="str">
        <f t="shared" si="11"/>
        <v>417785</v>
      </c>
      <c r="B685" t="s">
        <v>1011</v>
      </c>
      <c r="C685" s="49">
        <v>3415751</v>
      </c>
      <c r="E685" s="49">
        <v>1120</v>
      </c>
      <c r="G685" s="49">
        <v>0</v>
      </c>
      <c r="H685" s="49">
        <v>105441</v>
      </c>
      <c r="I685" s="49">
        <v>0</v>
      </c>
      <c r="J685" s="49">
        <v>0</v>
      </c>
    </row>
    <row r="686" spans="1:10" x14ac:dyDescent="0.25">
      <c r="A686" t="str">
        <f t="shared" si="11"/>
        <v>412228</v>
      </c>
      <c r="B686" t="s">
        <v>779</v>
      </c>
      <c r="C686" s="49">
        <v>928774</v>
      </c>
      <c r="E686" s="49">
        <v>839</v>
      </c>
      <c r="G686" s="49">
        <v>493968</v>
      </c>
      <c r="H686" s="49">
        <v>306095</v>
      </c>
      <c r="I686" s="49">
        <v>0</v>
      </c>
      <c r="J686" s="49">
        <v>2334</v>
      </c>
    </row>
    <row r="687" spans="1:10" x14ac:dyDescent="0.25">
      <c r="A687" t="str">
        <f t="shared" si="11"/>
        <v>422835</v>
      </c>
      <c r="B687" t="s">
        <v>939</v>
      </c>
      <c r="C687" s="49">
        <v>79460</v>
      </c>
      <c r="E687" s="49">
        <v>765</v>
      </c>
      <c r="G687" s="49">
        <v>9541</v>
      </c>
      <c r="H687" s="49">
        <v>557101</v>
      </c>
      <c r="I687" s="49">
        <v>0</v>
      </c>
      <c r="J687" s="49">
        <v>0</v>
      </c>
    </row>
    <row r="688" spans="1:10" x14ac:dyDescent="0.25">
      <c r="A688" t="str">
        <f t="shared" si="11"/>
        <v>328308</v>
      </c>
      <c r="B688" t="s">
        <v>472</v>
      </c>
      <c r="C688" s="49">
        <v>9449473</v>
      </c>
      <c r="E688" s="49">
        <v>750</v>
      </c>
      <c r="G688" s="49">
        <v>8263792</v>
      </c>
      <c r="H688" s="49">
        <v>996613</v>
      </c>
      <c r="I688" s="49">
        <v>41297</v>
      </c>
      <c r="J688" s="49">
        <v>1567131</v>
      </c>
    </row>
    <row r="689" spans="1:10" x14ac:dyDescent="0.25">
      <c r="A689" t="str">
        <f t="shared" si="11"/>
        <v>418439</v>
      </c>
      <c r="B689" t="s">
        <v>1023</v>
      </c>
      <c r="C689" s="49">
        <v>1754050</v>
      </c>
      <c r="E689" s="49">
        <v>710</v>
      </c>
      <c r="G689" s="49">
        <v>0</v>
      </c>
      <c r="H689" s="49">
        <v>1394398</v>
      </c>
      <c r="I689" s="49">
        <v>566100</v>
      </c>
      <c r="J689" s="49">
        <v>156973</v>
      </c>
    </row>
    <row r="690" spans="1:10" x14ac:dyDescent="0.25">
      <c r="A690" t="str">
        <f t="shared" si="11"/>
        <v>344184</v>
      </c>
      <c r="B690" t="s">
        <v>559</v>
      </c>
      <c r="C690" s="49">
        <v>1964427</v>
      </c>
      <c r="E690" s="49">
        <v>648</v>
      </c>
      <c r="G690" s="49">
        <v>1627163</v>
      </c>
      <c r="H690" s="49">
        <v>355817</v>
      </c>
      <c r="I690" s="49">
        <v>0</v>
      </c>
      <c r="J690" s="49">
        <v>9136</v>
      </c>
    </row>
    <row r="691" spans="1:10" x14ac:dyDescent="0.25">
      <c r="A691" t="str">
        <f t="shared" si="11"/>
        <v>419851</v>
      </c>
      <c r="B691" t="s">
        <v>879</v>
      </c>
      <c r="C691" s="49">
        <v>3649430</v>
      </c>
      <c r="E691" s="49">
        <v>600</v>
      </c>
      <c r="G691" s="49">
        <v>5116419</v>
      </c>
      <c r="H691" s="49">
        <v>237459</v>
      </c>
      <c r="I691" s="49">
        <v>0</v>
      </c>
      <c r="J691" s="49">
        <v>41810</v>
      </c>
    </row>
    <row r="692" spans="1:10" x14ac:dyDescent="0.25">
      <c r="A692" t="str">
        <f t="shared" si="11"/>
        <v>422614</v>
      </c>
      <c r="B692" t="s">
        <v>930</v>
      </c>
      <c r="C692" s="49">
        <v>1694112</v>
      </c>
      <c r="E692" s="49">
        <v>391</v>
      </c>
      <c r="G692" s="49">
        <v>781854</v>
      </c>
      <c r="H692" s="49">
        <v>376341</v>
      </c>
      <c r="I692" s="49">
        <v>567727</v>
      </c>
      <c r="J692" s="49">
        <v>452171</v>
      </c>
    </row>
    <row r="693" spans="1:10" x14ac:dyDescent="0.25">
      <c r="A693" t="str">
        <f t="shared" si="11"/>
        <v>000515</v>
      </c>
      <c r="B693" t="s">
        <v>284</v>
      </c>
      <c r="C693" s="49">
        <v>200507213</v>
      </c>
      <c r="E693" s="49">
        <v>277</v>
      </c>
      <c r="G693" s="49">
        <v>178466850</v>
      </c>
      <c r="H693" s="49">
        <v>29364861</v>
      </c>
      <c r="I693" s="49">
        <v>17960974</v>
      </c>
      <c r="J693" s="49">
        <v>604311</v>
      </c>
    </row>
    <row r="694" spans="1:10" x14ac:dyDescent="0.25">
      <c r="A694" t="str">
        <f t="shared" si="11"/>
        <v>414689</v>
      </c>
      <c r="B694" t="s">
        <v>805</v>
      </c>
      <c r="C694" s="49">
        <v>1748120</v>
      </c>
      <c r="E694" s="49">
        <v>277</v>
      </c>
      <c r="G694" s="49">
        <v>0</v>
      </c>
      <c r="H694" s="49">
        <v>1095707</v>
      </c>
      <c r="I694" s="49">
        <v>0</v>
      </c>
      <c r="J694" s="49">
        <v>57444</v>
      </c>
    </row>
    <row r="695" spans="1:10" x14ac:dyDescent="0.25">
      <c r="A695" t="str">
        <f t="shared" si="11"/>
        <v>421723</v>
      </c>
      <c r="B695" t="s">
        <v>170</v>
      </c>
      <c r="C695" s="49">
        <v>1689285</v>
      </c>
      <c r="E695" s="49">
        <v>146</v>
      </c>
      <c r="G695" s="49">
        <v>1832292</v>
      </c>
      <c r="H695" s="49">
        <v>432687</v>
      </c>
      <c r="I695" s="49">
        <v>240784</v>
      </c>
      <c r="J695" s="49">
        <v>15710</v>
      </c>
    </row>
    <row r="696" spans="1:10" x14ac:dyDescent="0.25">
      <c r="A696" t="str">
        <f t="shared" si="11"/>
        <v>422321</v>
      </c>
      <c r="B696" t="s">
        <v>921</v>
      </c>
      <c r="C696" s="49">
        <v>7399748</v>
      </c>
      <c r="E696" s="49">
        <v>105</v>
      </c>
      <c r="G696" s="49">
        <v>6768970</v>
      </c>
      <c r="H696" s="49">
        <v>1689554</v>
      </c>
      <c r="I696" s="49">
        <v>682495</v>
      </c>
      <c r="J696" s="49">
        <v>108631</v>
      </c>
    </row>
    <row r="697" spans="1:10" x14ac:dyDescent="0.25">
      <c r="A697" t="str">
        <f t="shared" si="11"/>
        <v>412295</v>
      </c>
      <c r="B697" t="s">
        <v>781</v>
      </c>
      <c r="C697" s="49">
        <v>22755147</v>
      </c>
      <c r="E697" s="49">
        <v>89</v>
      </c>
      <c r="G697" s="49">
        <v>21250675</v>
      </c>
      <c r="H697" s="49">
        <v>1801694</v>
      </c>
      <c r="I697" s="49">
        <v>0</v>
      </c>
      <c r="J697" s="49">
        <v>96033</v>
      </c>
    </row>
    <row r="698" spans="1:10" x14ac:dyDescent="0.25">
      <c r="A698" t="str">
        <f t="shared" si="11"/>
        <v>422487</v>
      </c>
      <c r="B698" t="s">
        <v>928</v>
      </c>
      <c r="C698" s="49">
        <v>1805252</v>
      </c>
      <c r="E698" s="49">
        <v>87</v>
      </c>
      <c r="G698" s="49">
        <v>1360216</v>
      </c>
      <c r="H698" s="49">
        <v>601880</v>
      </c>
      <c r="I698" s="49">
        <v>0</v>
      </c>
      <c r="J698" s="49">
        <v>280000</v>
      </c>
    </row>
    <row r="699" spans="1:10" x14ac:dyDescent="0.25">
      <c r="A699" t="str">
        <f t="shared" si="11"/>
        <v>407534</v>
      </c>
      <c r="B699" t="s">
        <v>752</v>
      </c>
      <c r="C699" s="49">
        <v>1402756</v>
      </c>
      <c r="E699" s="49">
        <v>30</v>
      </c>
      <c r="G699" s="49">
        <v>944350</v>
      </c>
      <c r="H699" s="49">
        <v>433548</v>
      </c>
      <c r="I699" s="49">
        <v>78730</v>
      </c>
      <c r="J699" s="49">
        <v>-74801</v>
      </c>
    </row>
    <row r="700" spans="1:10" x14ac:dyDescent="0.25">
      <c r="A700" t="str">
        <f t="shared" si="11"/>
        <v>417831</v>
      </c>
      <c r="B700" t="s">
        <v>1014</v>
      </c>
      <c r="C700" s="49">
        <v>1618088</v>
      </c>
      <c r="E700" s="49">
        <v>17</v>
      </c>
      <c r="G700" s="49">
        <v>722023</v>
      </c>
      <c r="H700" s="49">
        <v>315185</v>
      </c>
      <c r="I700" s="49">
        <v>36405</v>
      </c>
      <c r="J700" s="49">
        <v>384446</v>
      </c>
    </row>
    <row r="701" spans="1:10" x14ac:dyDescent="0.25">
      <c r="A701" t="str">
        <f t="shared" si="11"/>
        <v>321869</v>
      </c>
      <c r="B701" t="s">
        <v>427</v>
      </c>
      <c r="C701" s="49">
        <v>130410975</v>
      </c>
      <c r="E701" s="49">
        <v>10</v>
      </c>
      <c r="G701" s="49">
        <v>118292830</v>
      </c>
      <c r="H701" s="49">
        <v>21778683</v>
      </c>
      <c r="I701" s="49">
        <v>0</v>
      </c>
      <c r="J701" s="49">
        <v>22196715</v>
      </c>
    </row>
    <row r="702" spans="1:10" x14ac:dyDescent="0.25">
      <c r="A702" t="str">
        <f t="shared" si="11"/>
        <v>420093</v>
      </c>
      <c r="B702" t="s">
        <v>886</v>
      </c>
      <c r="C702" s="49">
        <v>1479577</v>
      </c>
      <c r="E702" s="49">
        <v>5</v>
      </c>
      <c r="G702" s="49">
        <v>1049297</v>
      </c>
      <c r="H702" s="49">
        <v>301980</v>
      </c>
      <c r="I702" s="49">
        <v>0</v>
      </c>
      <c r="J702" s="49">
        <v>8819</v>
      </c>
    </row>
    <row r="703" spans="1:10" x14ac:dyDescent="0.25">
      <c r="A703" t="str">
        <f t="shared" si="11"/>
        <v>422819</v>
      </c>
      <c r="B703" t="s">
        <v>1121</v>
      </c>
      <c r="C703" s="49">
        <v>0</v>
      </c>
      <c r="E703" s="49">
        <v>2</v>
      </c>
      <c r="G703" s="49">
        <v>0</v>
      </c>
      <c r="H703" s="49">
        <v>0</v>
      </c>
      <c r="I703" s="49">
        <v>0</v>
      </c>
      <c r="J703" s="49">
        <v>1</v>
      </c>
    </row>
    <row r="704" spans="1:10" x14ac:dyDescent="0.25">
      <c r="A704" t="str">
        <f t="shared" si="11"/>
        <v>422967</v>
      </c>
      <c r="B704" t="s">
        <v>1127</v>
      </c>
      <c r="C704" s="49">
        <v>0</v>
      </c>
      <c r="E704" s="49">
        <v>2</v>
      </c>
      <c r="G704" s="49">
        <v>0</v>
      </c>
      <c r="H704" s="49">
        <v>0</v>
      </c>
      <c r="I704" s="49">
        <v>0</v>
      </c>
      <c r="J704" s="49">
        <v>1</v>
      </c>
    </row>
    <row r="705" spans="1:10" x14ac:dyDescent="0.25">
      <c r="A705" t="str">
        <f t="shared" si="11"/>
        <v>423254</v>
      </c>
      <c r="B705" t="s">
        <v>1142</v>
      </c>
      <c r="C705" s="49">
        <v>0</v>
      </c>
      <c r="E705" s="49">
        <v>2</v>
      </c>
      <c r="G705" s="49">
        <v>0</v>
      </c>
      <c r="H705" s="49">
        <v>0</v>
      </c>
      <c r="I705" s="49">
        <v>0</v>
      </c>
      <c r="J705" s="49">
        <v>1</v>
      </c>
    </row>
    <row r="706" spans="1:10" x14ac:dyDescent="0.25">
      <c r="A706" t="str">
        <f t="shared" si="11"/>
        <v>423271</v>
      </c>
      <c r="B706" t="s">
        <v>1143</v>
      </c>
      <c r="C706" s="49">
        <v>0</v>
      </c>
      <c r="E706" s="49">
        <v>2</v>
      </c>
      <c r="G706" s="49">
        <v>0</v>
      </c>
      <c r="H706" s="49">
        <v>0</v>
      </c>
      <c r="I706" s="49">
        <v>0</v>
      </c>
      <c r="J706" s="49">
        <v>1</v>
      </c>
    </row>
    <row r="707" spans="1:10" x14ac:dyDescent="0.25">
      <c r="A707" t="str">
        <f t="shared" si="11"/>
        <v>418773</v>
      </c>
      <c r="B707" t="s">
        <v>132</v>
      </c>
      <c r="C707" s="49">
        <v>0</v>
      </c>
      <c r="E707" s="49">
        <v>1</v>
      </c>
      <c r="G707" s="49">
        <v>0</v>
      </c>
      <c r="H707" s="49">
        <v>33460</v>
      </c>
      <c r="I707" s="49">
        <v>0</v>
      </c>
      <c r="J707" s="49">
        <v>0</v>
      </c>
    </row>
    <row r="708" spans="1:10" x14ac:dyDescent="0.25">
      <c r="A708" t="str">
        <f t="shared" si="11"/>
        <v>420263</v>
      </c>
      <c r="B708" t="s">
        <v>1068</v>
      </c>
      <c r="C708" s="49">
        <v>0</v>
      </c>
      <c r="E708" s="49">
        <v>1</v>
      </c>
      <c r="G708" s="49">
        <v>0</v>
      </c>
      <c r="H708" s="49">
        <v>1</v>
      </c>
      <c r="I708" s="49">
        <v>0</v>
      </c>
      <c r="J708" s="49">
        <v>0</v>
      </c>
    </row>
    <row r="709" spans="1:10" x14ac:dyDescent="0.25">
      <c r="A709" t="str">
        <f t="shared" si="11"/>
        <v>421936</v>
      </c>
      <c r="B709" t="s">
        <v>1106</v>
      </c>
      <c r="C709" s="49">
        <v>0</v>
      </c>
      <c r="E709" s="49">
        <v>1</v>
      </c>
      <c r="G709" s="49">
        <v>0</v>
      </c>
      <c r="H709" s="49">
        <v>1</v>
      </c>
      <c r="I709" s="49">
        <v>0</v>
      </c>
      <c r="J709" s="49">
        <v>0</v>
      </c>
    </row>
    <row r="710" spans="1:10" x14ac:dyDescent="0.25">
      <c r="A710" t="str">
        <f t="shared" si="11"/>
        <v>422061</v>
      </c>
      <c r="B710" t="s">
        <v>198</v>
      </c>
      <c r="C710" s="49">
        <v>0</v>
      </c>
      <c r="E710" s="49">
        <v>1</v>
      </c>
      <c r="G710" s="49">
        <v>0</v>
      </c>
      <c r="H710" s="49">
        <v>1</v>
      </c>
      <c r="I710" s="49">
        <v>0</v>
      </c>
      <c r="J710" s="49">
        <v>0</v>
      </c>
    </row>
    <row r="711" spans="1:10" x14ac:dyDescent="0.25">
      <c r="A711" t="str">
        <f t="shared" si="11"/>
        <v>422185</v>
      </c>
      <c r="B711" t="s">
        <v>1110</v>
      </c>
      <c r="C711" s="49">
        <v>0</v>
      </c>
      <c r="E711" s="49">
        <v>1</v>
      </c>
      <c r="G711" s="49">
        <v>0</v>
      </c>
      <c r="H711" s="49">
        <v>1</v>
      </c>
      <c r="I711" s="49">
        <v>0</v>
      </c>
      <c r="J711" s="49">
        <v>0</v>
      </c>
    </row>
    <row r="712" spans="1:10" x14ac:dyDescent="0.25">
      <c r="A712" t="str">
        <f t="shared" ref="A712:A775" si="12">LEFT(B712,6)</f>
        <v>422461</v>
      </c>
      <c r="B712" t="s">
        <v>1116</v>
      </c>
      <c r="C712" s="49">
        <v>0</v>
      </c>
      <c r="E712" s="49">
        <v>1</v>
      </c>
      <c r="G712" s="49">
        <v>0</v>
      </c>
      <c r="H712" s="49">
        <v>1</v>
      </c>
      <c r="I712" s="49">
        <v>0</v>
      </c>
      <c r="J712" s="49">
        <v>0</v>
      </c>
    </row>
    <row r="713" spans="1:10" x14ac:dyDescent="0.25">
      <c r="A713" t="str">
        <f t="shared" si="12"/>
        <v>422797</v>
      </c>
      <c r="B713" t="s">
        <v>190</v>
      </c>
      <c r="C713" s="49">
        <v>0</v>
      </c>
      <c r="E713" s="49">
        <v>1</v>
      </c>
      <c r="G713" s="49">
        <v>0</v>
      </c>
      <c r="H713" s="49">
        <v>1</v>
      </c>
      <c r="I713" s="49">
        <v>0</v>
      </c>
      <c r="J713" s="49">
        <v>0</v>
      </c>
    </row>
    <row r="714" spans="1:10" x14ac:dyDescent="0.25">
      <c r="A714" t="str">
        <f t="shared" si="12"/>
        <v>422860</v>
      </c>
      <c r="B714" t="s">
        <v>1122</v>
      </c>
      <c r="C714" s="49">
        <v>0</v>
      </c>
      <c r="E714" s="49">
        <v>1</v>
      </c>
      <c r="G714" s="49">
        <v>0</v>
      </c>
      <c r="H714" s="49">
        <v>1</v>
      </c>
      <c r="I714" s="49">
        <v>0</v>
      </c>
      <c r="J714" s="49">
        <v>0</v>
      </c>
    </row>
    <row r="715" spans="1:10" x14ac:dyDescent="0.25">
      <c r="A715" t="str">
        <f t="shared" si="12"/>
        <v>422932</v>
      </c>
      <c r="B715" t="s">
        <v>1125</v>
      </c>
      <c r="C715" s="49">
        <v>0</v>
      </c>
      <c r="E715" s="49">
        <v>1</v>
      </c>
      <c r="G715" s="49">
        <v>0</v>
      </c>
      <c r="H715" s="49">
        <v>1</v>
      </c>
      <c r="I715" s="49">
        <v>0</v>
      </c>
      <c r="J715" s="49">
        <v>0</v>
      </c>
    </row>
    <row r="716" spans="1:10" x14ac:dyDescent="0.25">
      <c r="A716" t="str">
        <f t="shared" si="12"/>
        <v>423131</v>
      </c>
      <c r="B716" t="s">
        <v>1137</v>
      </c>
      <c r="C716" s="49">
        <v>0</v>
      </c>
      <c r="E716" s="49">
        <v>1</v>
      </c>
      <c r="G716" s="49">
        <v>0</v>
      </c>
      <c r="H716" s="49">
        <v>1</v>
      </c>
      <c r="I716" s="49">
        <v>0</v>
      </c>
      <c r="J716" s="49">
        <v>0</v>
      </c>
    </row>
    <row r="717" spans="1:10" x14ac:dyDescent="0.25">
      <c r="A717" t="str">
        <f t="shared" si="12"/>
        <v>422631</v>
      </c>
      <c r="B717" t="s">
        <v>931</v>
      </c>
      <c r="C717" s="49">
        <v>1571752413</v>
      </c>
      <c r="E717" s="49">
        <v>0</v>
      </c>
      <c r="G717" s="49">
        <v>1521491697</v>
      </c>
      <c r="H717" s="49">
        <v>88507433</v>
      </c>
      <c r="I717" s="49">
        <v>0</v>
      </c>
      <c r="J717" s="49">
        <v>1569638</v>
      </c>
    </row>
    <row r="718" spans="1:10" x14ac:dyDescent="0.25">
      <c r="A718" t="str">
        <f t="shared" si="12"/>
        <v>317233</v>
      </c>
      <c r="B718" t="s">
        <v>399</v>
      </c>
      <c r="C718" s="49">
        <v>209146273</v>
      </c>
      <c r="E718" s="49">
        <v>0</v>
      </c>
      <c r="G718" s="49">
        <v>151359173</v>
      </c>
      <c r="H718" s="49">
        <v>12032321</v>
      </c>
      <c r="I718" s="49">
        <v>0</v>
      </c>
      <c r="J718" s="49">
        <v>257861</v>
      </c>
    </row>
    <row r="719" spans="1:10" x14ac:dyDescent="0.25">
      <c r="A719" t="str">
        <f t="shared" si="12"/>
        <v>348805</v>
      </c>
      <c r="B719" t="s">
        <v>31</v>
      </c>
      <c r="C719" s="49">
        <v>188154379</v>
      </c>
      <c r="E719" s="49">
        <v>0</v>
      </c>
      <c r="G719" s="49">
        <v>120794638</v>
      </c>
      <c r="H719" s="49">
        <v>22749749</v>
      </c>
      <c r="I719" s="49">
        <v>12757815</v>
      </c>
      <c r="J719" s="49">
        <v>1754840</v>
      </c>
    </row>
    <row r="720" spans="1:10" x14ac:dyDescent="0.25">
      <c r="A720" t="str">
        <f t="shared" si="12"/>
        <v>406481</v>
      </c>
      <c r="B720" t="s">
        <v>977</v>
      </c>
      <c r="C720" s="49">
        <v>150811611</v>
      </c>
      <c r="E720" s="49">
        <v>0</v>
      </c>
      <c r="G720" s="49">
        <v>59386070</v>
      </c>
      <c r="H720" s="49">
        <v>37180169</v>
      </c>
      <c r="I720" s="49">
        <v>29990905</v>
      </c>
      <c r="J720" s="49">
        <v>33712534</v>
      </c>
    </row>
    <row r="721" spans="1:10" x14ac:dyDescent="0.25">
      <c r="A721" t="str">
        <f t="shared" si="12"/>
        <v>344800</v>
      </c>
      <c r="B721" t="s">
        <v>564</v>
      </c>
      <c r="C721" s="49">
        <v>146367118</v>
      </c>
      <c r="E721" s="49">
        <v>0</v>
      </c>
      <c r="G721" s="49">
        <v>118200672</v>
      </c>
      <c r="H721" s="49">
        <v>16376745</v>
      </c>
      <c r="I721" s="49">
        <v>7479979</v>
      </c>
      <c r="J721" s="49">
        <v>12437</v>
      </c>
    </row>
    <row r="722" spans="1:10" x14ac:dyDescent="0.25">
      <c r="A722" t="str">
        <f t="shared" si="12"/>
        <v>395480</v>
      </c>
      <c r="B722" t="s">
        <v>729</v>
      </c>
      <c r="C722" s="49">
        <v>141937859</v>
      </c>
      <c r="E722" s="49">
        <v>0</v>
      </c>
      <c r="G722" s="49">
        <v>104001132</v>
      </c>
      <c r="H722" s="49">
        <v>11348404</v>
      </c>
      <c r="I722" s="49">
        <v>10547343</v>
      </c>
      <c r="J722" s="49">
        <v>7362421</v>
      </c>
    </row>
    <row r="723" spans="1:10" x14ac:dyDescent="0.25">
      <c r="A723" t="str">
        <f t="shared" si="12"/>
        <v>417718</v>
      </c>
      <c r="B723" t="s">
        <v>1007</v>
      </c>
      <c r="C723" s="49">
        <v>98573970</v>
      </c>
      <c r="E723" s="49">
        <v>0</v>
      </c>
      <c r="G723" s="49">
        <v>0</v>
      </c>
      <c r="H723" s="49">
        <v>21661103</v>
      </c>
      <c r="I723" s="49">
        <v>28419460</v>
      </c>
      <c r="J723" s="49">
        <v>3311375</v>
      </c>
    </row>
    <row r="724" spans="1:10" x14ac:dyDescent="0.25">
      <c r="A724" t="str">
        <f t="shared" si="12"/>
        <v>379280</v>
      </c>
      <c r="B724" t="s">
        <v>707</v>
      </c>
      <c r="C724" s="49">
        <v>94318289</v>
      </c>
      <c r="E724" s="49">
        <v>0</v>
      </c>
      <c r="G724" s="49">
        <v>110635706</v>
      </c>
      <c r="H724" s="49">
        <v>12166371</v>
      </c>
      <c r="I724" s="49">
        <v>955351</v>
      </c>
      <c r="J724" s="49">
        <v>3366522</v>
      </c>
    </row>
    <row r="725" spans="1:10" x14ac:dyDescent="0.25">
      <c r="A725" t="str">
        <f t="shared" si="12"/>
        <v>417548</v>
      </c>
      <c r="B725" t="s">
        <v>839</v>
      </c>
      <c r="C725" s="49">
        <v>89353293</v>
      </c>
      <c r="E725" s="49">
        <v>0</v>
      </c>
      <c r="G725" s="49">
        <v>77113767</v>
      </c>
      <c r="H725" s="49">
        <v>7910394</v>
      </c>
      <c r="I725" s="49">
        <v>0</v>
      </c>
      <c r="J725" s="49">
        <v>2608008</v>
      </c>
    </row>
    <row r="726" spans="1:10" x14ac:dyDescent="0.25">
      <c r="A726" t="str">
        <f t="shared" si="12"/>
        <v>385255</v>
      </c>
      <c r="B726" t="s">
        <v>714</v>
      </c>
      <c r="C726" s="49">
        <v>75437774</v>
      </c>
      <c r="E726" s="49">
        <v>0</v>
      </c>
      <c r="G726" s="49">
        <v>63082800</v>
      </c>
      <c r="H726" s="49">
        <v>6495969</v>
      </c>
      <c r="I726" s="49">
        <v>4631274</v>
      </c>
      <c r="J726" s="49">
        <v>1409047</v>
      </c>
    </row>
    <row r="727" spans="1:10" x14ac:dyDescent="0.25">
      <c r="A727" t="str">
        <f t="shared" si="12"/>
        <v>414581</v>
      </c>
      <c r="B727" t="s">
        <v>804</v>
      </c>
      <c r="C727" s="49">
        <v>66784915</v>
      </c>
      <c r="E727" s="49">
        <v>0</v>
      </c>
      <c r="G727" s="49">
        <v>54006983</v>
      </c>
      <c r="H727" s="49">
        <v>8426928</v>
      </c>
      <c r="I727" s="49">
        <v>3049535</v>
      </c>
      <c r="J727" s="49">
        <v>2428541</v>
      </c>
    </row>
    <row r="728" spans="1:10" x14ac:dyDescent="0.25">
      <c r="A728" t="str">
        <f t="shared" si="12"/>
        <v>419389</v>
      </c>
      <c r="B728" t="s">
        <v>1048</v>
      </c>
      <c r="C728" s="49">
        <v>64634203</v>
      </c>
      <c r="E728" s="49">
        <v>0</v>
      </c>
      <c r="G728" s="49">
        <v>0</v>
      </c>
      <c r="H728" s="49">
        <v>8383222</v>
      </c>
      <c r="I728" s="49">
        <v>16939738</v>
      </c>
      <c r="J728" s="49">
        <v>11435433</v>
      </c>
    </row>
    <row r="729" spans="1:10" x14ac:dyDescent="0.25">
      <c r="A729" t="str">
        <f t="shared" si="12"/>
        <v>421669</v>
      </c>
      <c r="B729" t="s">
        <v>909</v>
      </c>
      <c r="C729" s="49">
        <v>55568413</v>
      </c>
      <c r="E729" s="49">
        <v>0</v>
      </c>
      <c r="G729" s="49">
        <v>32890367</v>
      </c>
      <c r="H729" s="49">
        <v>54385085</v>
      </c>
      <c r="I729" s="49">
        <v>5645443</v>
      </c>
      <c r="J729" s="49">
        <v>1219685</v>
      </c>
    </row>
    <row r="730" spans="1:10" x14ac:dyDescent="0.25">
      <c r="A730" t="str">
        <f t="shared" si="12"/>
        <v>363855</v>
      </c>
      <c r="B730" t="s">
        <v>673</v>
      </c>
      <c r="C730" s="49">
        <v>39585380</v>
      </c>
      <c r="E730" s="49">
        <v>0</v>
      </c>
      <c r="G730" s="49">
        <v>32130512</v>
      </c>
      <c r="H730" s="49">
        <v>3846473</v>
      </c>
      <c r="I730" s="49">
        <v>0</v>
      </c>
      <c r="J730" s="49">
        <v>2782915</v>
      </c>
    </row>
    <row r="731" spans="1:10" x14ac:dyDescent="0.25">
      <c r="A731" t="str">
        <f t="shared" si="12"/>
        <v>417424</v>
      </c>
      <c r="B731" t="s">
        <v>998</v>
      </c>
      <c r="C731" s="49">
        <v>38635974</v>
      </c>
      <c r="E731" s="49">
        <v>0</v>
      </c>
      <c r="G731" s="49">
        <v>0</v>
      </c>
      <c r="H731" s="49">
        <v>15517703</v>
      </c>
      <c r="I731" s="49">
        <v>14465104</v>
      </c>
      <c r="J731" s="49">
        <v>8267331</v>
      </c>
    </row>
    <row r="732" spans="1:10" x14ac:dyDescent="0.25">
      <c r="A732" t="str">
        <f t="shared" si="12"/>
        <v>421197</v>
      </c>
      <c r="B732" t="s">
        <v>903</v>
      </c>
      <c r="C732" s="49">
        <v>38561360</v>
      </c>
      <c r="E732" s="49">
        <v>0</v>
      </c>
      <c r="G732" s="49">
        <v>32250462</v>
      </c>
      <c r="H732" s="49">
        <v>3782909</v>
      </c>
      <c r="I732" s="49">
        <v>1440576</v>
      </c>
      <c r="J732" s="49">
        <v>1490813</v>
      </c>
    </row>
    <row r="733" spans="1:10" x14ac:dyDescent="0.25">
      <c r="A733" t="str">
        <f t="shared" si="12"/>
        <v>352586</v>
      </c>
      <c r="B733" t="s">
        <v>611</v>
      </c>
      <c r="C733" s="49">
        <v>38247519</v>
      </c>
      <c r="E733" s="49">
        <v>0</v>
      </c>
      <c r="G733" s="49">
        <v>34014978</v>
      </c>
      <c r="H733" s="49">
        <v>6663076</v>
      </c>
      <c r="I733" s="49">
        <v>1136392</v>
      </c>
      <c r="J733" s="49">
        <v>1978433</v>
      </c>
    </row>
    <row r="734" spans="1:10" x14ac:dyDescent="0.25">
      <c r="A734" t="str">
        <f t="shared" si="12"/>
        <v>417297</v>
      </c>
      <c r="B734" t="s">
        <v>835</v>
      </c>
      <c r="C734" s="49">
        <v>35391960</v>
      </c>
      <c r="E734" s="49">
        <v>0</v>
      </c>
      <c r="G734" s="49">
        <v>31882129</v>
      </c>
      <c r="H734" s="49">
        <v>4075412</v>
      </c>
      <c r="I734" s="49">
        <v>0</v>
      </c>
      <c r="J734" s="49">
        <v>387206</v>
      </c>
    </row>
    <row r="735" spans="1:10" x14ac:dyDescent="0.25">
      <c r="A735" t="str">
        <f t="shared" si="12"/>
        <v>343463</v>
      </c>
      <c r="B735" t="s">
        <v>24</v>
      </c>
      <c r="C735" s="49">
        <v>34784828</v>
      </c>
      <c r="E735" s="49">
        <v>0</v>
      </c>
      <c r="G735" s="49">
        <v>42633886</v>
      </c>
      <c r="H735" s="49">
        <v>6104790</v>
      </c>
      <c r="I735" s="49">
        <v>647480</v>
      </c>
      <c r="J735" s="49">
        <v>1541071</v>
      </c>
    </row>
    <row r="736" spans="1:10" x14ac:dyDescent="0.25">
      <c r="A736" t="str">
        <f t="shared" si="12"/>
        <v>421367</v>
      </c>
      <c r="B736" t="s">
        <v>906</v>
      </c>
      <c r="C736" s="49">
        <v>34342728</v>
      </c>
      <c r="E736" s="49">
        <v>0</v>
      </c>
      <c r="G736" s="49">
        <v>29887609</v>
      </c>
      <c r="H736" s="49">
        <v>2276299</v>
      </c>
      <c r="I736" s="49">
        <v>406955</v>
      </c>
      <c r="J736" s="49">
        <v>62673</v>
      </c>
    </row>
    <row r="737" spans="1:10" x14ac:dyDescent="0.25">
      <c r="A737" t="str">
        <f t="shared" si="12"/>
        <v>325236</v>
      </c>
      <c r="B737" t="s">
        <v>454</v>
      </c>
      <c r="C737" s="49">
        <v>32832720</v>
      </c>
      <c r="E737" s="49">
        <v>0</v>
      </c>
      <c r="G737" s="49">
        <v>23481107</v>
      </c>
      <c r="H737" s="49">
        <v>6666803</v>
      </c>
      <c r="I737" s="49">
        <v>2994662</v>
      </c>
      <c r="J737" s="49">
        <v>1086043</v>
      </c>
    </row>
    <row r="738" spans="1:10" x14ac:dyDescent="0.25">
      <c r="A738" t="str">
        <f t="shared" si="12"/>
        <v>419516</v>
      </c>
      <c r="B738" t="s">
        <v>67</v>
      </c>
      <c r="C738" s="49">
        <v>31244826</v>
      </c>
      <c r="E738" s="49">
        <v>0</v>
      </c>
      <c r="G738" s="49">
        <v>25192432</v>
      </c>
      <c r="H738" s="49">
        <v>4230662</v>
      </c>
      <c r="I738" s="49">
        <v>984743</v>
      </c>
      <c r="J738" s="49">
        <v>368903</v>
      </c>
    </row>
    <row r="739" spans="1:10" x14ac:dyDescent="0.25">
      <c r="A739" t="str">
        <f t="shared" si="12"/>
        <v>413160</v>
      </c>
      <c r="B739" t="s">
        <v>786</v>
      </c>
      <c r="C739" s="49">
        <v>28361384</v>
      </c>
      <c r="E739" s="49">
        <v>0</v>
      </c>
      <c r="G739" s="49">
        <v>22740232</v>
      </c>
      <c r="H739" s="49">
        <v>3633761</v>
      </c>
      <c r="I739" s="49">
        <v>60662</v>
      </c>
      <c r="J739" s="49">
        <v>1252557</v>
      </c>
    </row>
    <row r="740" spans="1:10" x14ac:dyDescent="0.25">
      <c r="A740" t="str">
        <f t="shared" si="12"/>
        <v>320820</v>
      </c>
      <c r="B740" t="s">
        <v>418</v>
      </c>
      <c r="C740" s="49">
        <v>26991692</v>
      </c>
      <c r="E740" s="49">
        <v>0</v>
      </c>
      <c r="G740" s="49">
        <v>16827536</v>
      </c>
      <c r="H740" s="49">
        <v>5027798</v>
      </c>
      <c r="I740" s="49">
        <v>0</v>
      </c>
      <c r="J740" s="49">
        <v>196927</v>
      </c>
    </row>
    <row r="741" spans="1:10" x14ac:dyDescent="0.25">
      <c r="A741" t="str">
        <f t="shared" si="12"/>
        <v>412058</v>
      </c>
      <c r="B741" t="s">
        <v>778</v>
      </c>
      <c r="C741" s="49">
        <v>25720399</v>
      </c>
      <c r="E741" s="49">
        <v>0</v>
      </c>
      <c r="G741" s="49">
        <v>27035809</v>
      </c>
      <c r="H741" s="49">
        <v>1967709</v>
      </c>
      <c r="I741" s="49">
        <v>130883</v>
      </c>
      <c r="J741" s="49">
        <v>82426</v>
      </c>
    </row>
    <row r="742" spans="1:10" x14ac:dyDescent="0.25">
      <c r="A742" t="str">
        <f t="shared" si="12"/>
        <v>412759</v>
      </c>
      <c r="B742" t="s">
        <v>785</v>
      </c>
      <c r="C742" s="49">
        <v>24072995</v>
      </c>
      <c r="E742" s="49">
        <v>0</v>
      </c>
      <c r="G742" s="49">
        <v>22424630</v>
      </c>
      <c r="H742" s="49">
        <v>3652473</v>
      </c>
      <c r="I742" s="49">
        <v>1053482</v>
      </c>
      <c r="J742" s="49">
        <v>-867809</v>
      </c>
    </row>
    <row r="743" spans="1:10" x14ac:dyDescent="0.25">
      <c r="A743" t="str">
        <f t="shared" si="12"/>
        <v>421154</v>
      </c>
      <c r="B743" t="s">
        <v>901</v>
      </c>
      <c r="C743" s="49">
        <v>22717372</v>
      </c>
      <c r="E743" s="49">
        <v>0</v>
      </c>
      <c r="G743" s="49">
        <v>12180337</v>
      </c>
      <c r="H743" s="49">
        <v>6061820</v>
      </c>
      <c r="I743" s="49">
        <v>730276</v>
      </c>
      <c r="J743" s="49">
        <v>514821</v>
      </c>
    </row>
    <row r="744" spans="1:10" x14ac:dyDescent="0.25">
      <c r="A744" t="str">
        <f t="shared" si="12"/>
        <v>417955</v>
      </c>
      <c r="B744" t="s">
        <v>844</v>
      </c>
      <c r="C744" s="49">
        <v>21485860</v>
      </c>
      <c r="E744" s="49">
        <v>0</v>
      </c>
      <c r="G744" s="49">
        <v>14226574</v>
      </c>
      <c r="H744" s="49">
        <v>3344478</v>
      </c>
      <c r="I744" s="49">
        <v>0</v>
      </c>
      <c r="J744" s="49">
        <v>708213</v>
      </c>
    </row>
    <row r="745" spans="1:10" x14ac:dyDescent="0.25">
      <c r="A745" t="str">
        <f t="shared" si="12"/>
        <v>419052</v>
      </c>
      <c r="B745" t="s">
        <v>866</v>
      </c>
      <c r="C745" s="49">
        <v>21356866</v>
      </c>
      <c r="E745" s="49">
        <v>0</v>
      </c>
      <c r="G745" s="49">
        <v>17293249</v>
      </c>
      <c r="H745" s="49">
        <v>2325480</v>
      </c>
      <c r="I745" s="49">
        <v>298884</v>
      </c>
      <c r="J745" s="49">
        <v>722888</v>
      </c>
    </row>
    <row r="746" spans="1:10" x14ac:dyDescent="0.25">
      <c r="A746" t="str">
        <f t="shared" si="12"/>
        <v>374440</v>
      </c>
      <c r="B746" t="s">
        <v>974</v>
      </c>
      <c r="C746" s="49">
        <v>19868092</v>
      </c>
      <c r="E746" s="49">
        <v>0</v>
      </c>
      <c r="G746" s="49">
        <v>7398491</v>
      </c>
      <c r="H746" s="49">
        <v>7228836</v>
      </c>
      <c r="I746" s="49">
        <v>6342527</v>
      </c>
      <c r="J746" s="49">
        <v>-264150</v>
      </c>
    </row>
    <row r="747" spans="1:10" x14ac:dyDescent="0.25">
      <c r="A747" t="str">
        <f t="shared" si="12"/>
        <v>417602</v>
      </c>
      <c r="B747" t="s">
        <v>1004</v>
      </c>
      <c r="C747" s="49">
        <v>16877314</v>
      </c>
      <c r="E747" s="49">
        <v>0</v>
      </c>
      <c r="G747" s="49">
        <v>0</v>
      </c>
      <c r="H747" s="49">
        <v>6032490</v>
      </c>
      <c r="I747" s="49">
        <v>1811232</v>
      </c>
      <c r="J747" s="49">
        <v>8805091</v>
      </c>
    </row>
    <row r="748" spans="1:10" x14ac:dyDescent="0.25">
      <c r="A748" t="str">
        <f t="shared" si="12"/>
        <v>417459</v>
      </c>
      <c r="B748" t="s">
        <v>1000</v>
      </c>
      <c r="C748" s="49">
        <v>16809720</v>
      </c>
      <c r="E748" s="49">
        <v>0</v>
      </c>
      <c r="G748" s="49">
        <v>0</v>
      </c>
      <c r="H748" s="49">
        <v>5219969</v>
      </c>
      <c r="I748" s="49">
        <v>4131083</v>
      </c>
      <c r="J748" s="49">
        <v>723229</v>
      </c>
    </row>
    <row r="749" spans="1:10" x14ac:dyDescent="0.25">
      <c r="A749" t="str">
        <f t="shared" si="12"/>
        <v>418421</v>
      </c>
      <c r="B749" t="s">
        <v>1022</v>
      </c>
      <c r="C749" s="49">
        <v>15933326</v>
      </c>
      <c r="E749" s="49">
        <v>0</v>
      </c>
      <c r="G749" s="49">
        <v>0</v>
      </c>
      <c r="H749" s="49">
        <v>5153589</v>
      </c>
      <c r="I749" s="49">
        <v>3398450</v>
      </c>
      <c r="J749" s="49">
        <v>1871094</v>
      </c>
    </row>
    <row r="750" spans="1:10" x14ac:dyDescent="0.25">
      <c r="A750" t="str">
        <f t="shared" si="12"/>
        <v>419281</v>
      </c>
      <c r="B750" t="s">
        <v>1044</v>
      </c>
      <c r="C750" s="49">
        <v>15205195</v>
      </c>
      <c r="E750" s="49">
        <v>0</v>
      </c>
      <c r="G750" s="49">
        <v>1457528</v>
      </c>
      <c r="H750" s="49">
        <v>4763725</v>
      </c>
      <c r="I750" s="49">
        <v>8925486</v>
      </c>
      <c r="J750" s="49">
        <v>630501</v>
      </c>
    </row>
    <row r="751" spans="1:10" x14ac:dyDescent="0.25">
      <c r="A751" t="str">
        <f t="shared" si="12"/>
        <v>329665</v>
      </c>
      <c r="B751" t="s">
        <v>479</v>
      </c>
      <c r="C751" s="49">
        <v>14559069</v>
      </c>
      <c r="E751" s="49">
        <v>0</v>
      </c>
      <c r="G751" s="49">
        <v>12761560</v>
      </c>
      <c r="H751" s="49">
        <v>1843797</v>
      </c>
      <c r="I751" s="49">
        <v>0</v>
      </c>
      <c r="J751" s="49">
        <v>-2522</v>
      </c>
    </row>
    <row r="752" spans="1:10" x14ac:dyDescent="0.25">
      <c r="A752" t="str">
        <f t="shared" si="12"/>
        <v>417050</v>
      </c>
      <c r="B752" t="s">
        <v>988</v>
      </c>
      <c r="C752" s="49">
        <v>13987853</v>
      </c>
      <c r="E752" s="49">
        <v>0</v>
      </c>
      <c r="G752" s="49">
        <v>0</v>
      </c>
      <c r="H752" s="49">
        <v>9367380</v>
      </c>
      <c r="I752" s="49">
        <v>916653</v>
      </c>
      <c r="J752" s="49">
        <v>1928540</v>
      </c>
    </row>
    <row r="753" spans="1:10" x14ac:dyDescent="0.25">
      <c r="A753" t="str">
        <f t="shared" si="12"/>
        <v>304441</v>
      </c>
      <c r="B753" t="s">
        <v>944</v>
      </c>
      <c r="C753" s="49">
        <v>13981897</v>
      </c>
      <c r="E753" s="49">
        <v>0</v>
      </c>
      <c r="G753" s="49">
        <v>5825889</v>
      </c>
      <c r="H753" s="49">
        <v>6728647</v>
      </c>
      <c r="I753" s="49">
        <v>1248163</v>
      </c>
      <c r="J753" s="49">
        <v>57940</v>
      </c>
    </row>
    <row r="754" spans="1:10" x14ac:dyDescent="0.25">
      <c r="A754" t="str">
        <f t="shared" si="12"/>
        <v>335657</v>
      </c>
      <c r="B754" t="s">
        <v>509</v>
      </c>
      <c r="C754" s="49">
        <v>13921609</v>
      </c>
      <c r="E754" s="49">
        <v>0</v>
      </c>
      <c r="G754" s="49">
        <v>13584617</v>
      </c>
      <c r="H754" s="49">
        <v>1259321</v>
      </c>
      <c r="I754" s="49">
        <v>0</v>
      </c>
      <c r="J754" s="49">
        <v>83292</v>
      </c>
    </row>
    <row r="755" spans="1:10" x14ac:dyDescent="0.25">
      <c r="A755" t="str">
        <f t="shared" si="12"/>
        <v>351270</v>
      </c>
      <c r="B755" t="s">
        <v>603</v>
      </c>
      <c r="C755" s="49">
        <v>13290662</v>
      </c>
      <c r="E755" s="49">
        <v>0</v>
      </c>
      <c r="G755" s="49">
        <v>10007664</v>
      </c>
      <c r="H755" s="49">
        <v>2802837</v>
      </c>
      <c r="I755" s="49">
        <v>138218</v>
      </c>
      <c r="J755" s="49">
        <v>20026</v>
      </c>
    </row>
    <row r="756" spans="1:10" x14ac:dyDescent="0.25">
      <c r="A756" t="str">
        <f t="shared" si="12"/>
        <v>414654</v>
      </c>
      <c r="B756" t="s">
        <v>123</v>
      </c>
      <c r="C756" s="49">
        <v>13005023</v>
      </c>
      <c r="E756" s="49">
        <v>0</v>
      </c>
      <c r="G756" s="49">
        <v>1547553</v>
      </c>
      <c r="H756" s="49">
        <v>3606936</v>
      </c>
      <c r="I756" s="49">
        <v>7406751</v>
      </c>
      <c r="J756" s="49">
        <v>107000</v>
      </c>
    </row>
    <row r="757" spans="1:10" x14ac:dyDescent="0.25">
      <c r="A757" t="str">
        <f t="shared" si="12"/>
        <v>422444</v>
      </c>
      <c r="B757" t="s">
        <v>926</v>
      </c>
      <c r="C757" s="49">
        <v>12878701</v>
      </c>
      <c r="E757" s="49">
        <v>0</v>
      </c>
      <c r="G757" s="49">
        <v>22417380</v>
      </c>
      <c r="H757" s="49">
        <v>7513483</v>
      </c>
      <c r="I757" s="49">
        <v>325743</v>
      </c>
      <c r="J757" s="49">
        <v>10008235</v>
      </c>
    </row>
    <row r="758" spans="1:10" x14ac:dyDescent="0.25">
      <c r="A758" t="str">
        <f t="shared" si="12"/>
        <v>364592</v>
      </c>
      <c r="B758" t="s">
        <v>677</v>
      </c>
      <c r="C758" s="49">
        <v>12434303</v>
      </c>
      <c r="E758" s="49">
        <v>0</v>
      </c>
      <c r="G758" s="49">
        <v>7138884</v>
      </c>
      <c r="H758" s="49">
        <v>1463718</v>
      </c>
      <c r="I758" s="49">
        <v>514793</v>
      </c>
      <c r="J758" s="49">
        <v>-18422</v>
      </c>
    </row>
    <row r="759" spans="1:10" x14ac:dyDescent="0.25">
      <c r="A759" t="str">
        <f t="shared" si="12"/>
        <v>414387</v>
      </c>
      <c r="B759" t="s">
        <v>981</v>
      </c>
      <c r="C759" s="49">
        <v>11997760</v>
      </c>
      <c r="E759" s="49">
        <v>0</v>
      </c>
      <c r="G759" s="49">
        <v>2820096</v>
      </c>
      <c r="H759" s="49">
        <v>2422299</v>
      </c>
      <c r="I759" s="49">
        <v>1489650</v>
      </c>
      <c r="J759" s="49">
        <v>4749255</v>
      </c>
    </row>
    <row r="760" spans="1:10" x14ac:dyDescent="0.25">
      <c r="A760" t="str">
        <f t="shared" si="12"/>
        <v>347825</v>
      </c>
      <c r="B760" t="s">
        <v>103</v>
      </c>
      <c r="C760" s="49">
        <v>11868845</v>
      </c>
      <c r="E760" s="49">
        <v>0</v>
      </c>
      <c r="G760" s="49">
        <v>8816717</v>
      </c>
      <c r="H760" s="49">
        <v>1544401</v>
      </c>
      <c r="I760" s="49">
        <v>0</v>
      </c>
      <c r="J760" s="49">
        <v>458566</v>
      </c>
    </row>
    <row r="761" spans="1:10" x14ac:dyDescent="0.25">
      <c r="A761" t="str">
        <f t="shared" si="12"/>
        <v>420701</v>
      </c>
      <c r="B761" t="s">
        <v>892</v>
      </c>
      <c r="C761" s="49">
        <v>11786577</v>
      </c>
      <c r="E761" s="49">
        <v>0</v>
      </c>
      <c r="G761" s="49">
        <v>11594972</v>
      </c>
      <c r="H761" s="49">
        <v>662980</v>
      </c>
      <c r="I761" s="49">
        <v>0</v>
      </c>
      <c r="J761" s="49">
        <v>162644</v>
      </c>
    </row>
    <row r="762" spans="1:10" x14ac:dyDescent="0.25">
      <c r="A762" t="str">
        <f t="shared" si="12"/>
        <v>419699</v>
      </c>
      <c r="B762" t="s">
        <v>878</v>
      </c>
      <c r="C762" s="49">
        <v>11537062</v>
      </c>
      <c r="E762" s="49">
        <v>0</v>
      </c>
      <c r="G762" s="49">
        <v>9566332</v>
      </c>
      <c r="H762" s="49">
        <v>1011808</v>
      </c>
      <c r="I762" s="49">
        <v>255478</v>
      </c>
      <c r="J762" s="49">
        <v>59845</v>
      </c>
    </row>
    <row r="763" spans="1:10" x14ac:dyDescent="0.25">
      <c r="A763" t="str">
        <f t="shared" si="12"/>
        <v>420859</v>
      </c>
      <c r="B763" t="s">
        <v>1077</v>
      </c>
      <c r="C763" s="49">
        <v>9470254</v>
      </c>
      <c r="E763" s="49">
        <v>0</v>
      </c>
      <c r="G763" s="49">
        <v>0</v>
      </c>
      <c r="H763" s="49">
        <v>3276291</v>
      </c>
      <c r="I763" s="49">
        <v>5430673</v>
      </c>
      <c r="J763" s="49">
        <v>342043</v>
      </c>
    </row>
    <row r="764" spans="1:10" x14ac:dyDescent="0.25">
      <c r="A764" t="str">
        <f t="shared" si="12"/>
        <v>421766</v>
      </c>
      <c r="B764" t="s">
        <v>912</v>
      </c>
      <c r="C764" s="49">
        <v>9235141</v>
      </c>
      <c r="E764" s="49">
        <v>0</v>
      </c>
      <c r="G764" s="49">
        <v>6138272</v>
      </c>
      <c r="H764" s="49">
        <v>1656886</v>
      </c>
      <c r="I764" s="49">
        <v>1509890</v>
      </c>
      <c r="J764" s="49">
        <v>238115</v>
      </c>
    </row>
    <row r="765" spans="1:10" x14ac:dyDescent="0.25">
      <c r="A765" t="str">
        <f t="shared" si="12"/>
        <v>418854</v>
      </c>
      <c r="B765" t="s">
        <v>862</v>
      </c>
      <c r="C765" s="49">
        <v>9078185</v>
      </c>
      <c r="E765" s="49">
        <v>0</v>
      </c>
      <c r="G765" s="49">
        <v>8162636</v>
      </c>
      <c r="H765" s="49">
        <v>850299</v>
      </c>
      <c r="I765" s="49">
        <v>2123</v>
      </c>
      <c r="J765" s="49">
        <v>1853315</v>
      </c>
    </row>
    <row r="766" spans="1:10" x14ac:dyDescent="0.25">
      <c r="A766" t="str">
        <f t="shared" si="12"/>
        <v>419354</v>
      </c>
      <c r="B766" t="s">
        <v>1047</v>
      </c>
      <c r="C766" s="49">
        <v>8432480</v>
      </c>
      <c r="E766" s="49">
        <v>0</v>
      </c>
      <c r="G766" s="49">
        <v>2651029</v>
      </c>
      <c r="H766" s="49">
        <v>443779</v>
      </c>
      <c r="I766" s="49">
        <v>2758487</v>
      </c>
      <c r="J766" s="49">
        <v>1185972</v>
      </c>
    </row>
    <row r="767" spans="1:10" x14ac:dyDescent="0.25">
      <c r="A767" t="str">
        <f t="shared" si="12"/>
        <v>402001</v>
      </c>
      <c r="B767" t="s">
        <v>734</v>
      </c>
      <c r="C767" s="49">
        <v>7628858</v>
      </c>
      <c r="E767" s="49">
        <v>0</v>
      </c>
      <c r="G767" s="49">
        <v>4810007</v>
      </c>
      <c r="H767" s="49">
        <v>2684993</v>
      </c>
      <c r="I767" s="49">
        <v>73580</v>
      </c>
      <c r="J767" s="49">
        <v>311654</v>
      </c>
    </row>
    <row r="768" spans="1:10" x14ac:dyDescent="0.25">
      <c r="A768" t="str">
        <f t="shared" si="12"/>
        <v>421740</v>
      </c>
      <c r="B768" t="s">
        <v>1098</v>
      </c>
      <c r="C768" s="49">
        <v>7354868</v>
      </c>
      <c r="E768" s="49">
        <v>0</v>
      </c>
      <c r="G768" s="49">
        <v>0</v>
      </c>
      <c r="H768" s="49">
        <v>3658923</v>
      </c>
      <c r="I768" s="49">
        <v>0</v>
      </c>
      <c r="J768" s="49">
        <v>1004124</v>
      </c>
    </row>
    <row r="769" spans="1:10" x14ac:dyDescent="0.25">
      <c r="A769" t="str">
        <f t="shared" si="12"/>
        <v>419257</v>
      </c>
      <c r="B769" t="s">
        <v>1042</v>
      </c>
      <c r="C769" s="49">
        <v>7102333</v>
      </c>
      <c r="E769" s="49">
        <v>0</v>
      </c>
      <c r="G769" s="49">
        <v>0</v>
      </c>
      <c r="H769" s="49">
        <v>490240</v>
      </c>
      <c r="I769" s="49">
        <v>0</v>
      </c>
      <c r="J769" s="49">
        <v>9315</v>
      </c>
    </row>
    <row r="770" spans="1:10" x14ac:dyDescent="0.25">
      <c r="A770" t="str">
        <f t="shared" si="12"/>
        <v>413283</v>
      </c>
      <c r="B770" t="s">
        <v>979</v>
      </c>
      <c r="C770" s="49">
        <v>6598749</v>
      </c>
      <c r="E770" s="49">
        <v>0</v>
      </c>
      <c r="G770" s="49">
        <v>1454434</v>
      </c>
      <c r="H770" s="49">
        <v>1606249</v>
      </c>
      <c r="I770" s="49">
        <v>1678749</v>
      </c>
      <c r="J770" s="49">
        <v>325740</v>
      </c>
    </row>
    <row r="771" spans="1:10" x14ac:dyDescent="0.25">
      <c r="A771" t="str">
        <f t="shared" si="12"/>
        <v>322890</v>
      </c>
      <c r="B771" t="s">
        <v>953</v>
      </c>
      <c r="C771" s="49">
        <v>5746646</v>
      </c>
      <c r="E771" s="49">
        <v>0</v>
      </c>
      <c r="G771" s="49">
        <v>2184877</v>
      </c>
      <c r="H771" s="49">
        <v>2125763</v>
      </c>
      <c r="I771" s="49">
        <v>1393201</v>
      </c>
      <c r="J771" s="49">
        <v>20383</v>
      </c>
    </row>
    <row r="772" spans="1:10" x14ac:dyDescent="0.25">
      <c r="A772" t="str">
        <f t="shared" si="12"/>
        <v>333867</v>
      </c>
      <c r="B772" t="s">
        <v>496</v>
      </c>
      <c r="C772" s="49">
        <v>5690716</v>
      </c>
      <c r="E772" s="49">
        <v>0</v>
      </c>
      <c r="G772" s="49">
        <v>4267323</v>
      </c>
      <c r="H772" s="49">
        <v>805161</v>
      </c>
      <c r="I772" s="49">
        <v>0</v>
      </c>
      <c r="J772" s="49">
        <v>-18205</v>
      </c>
    </row>
    <row r="773" spans="1:10" x14ac:dyDescent="0.25">
      <c r="A773" t="str">
        <f t="shared" si="12"/>
        <v>420271</v>
      </c>
      <c r="B773" t="s">
        <v>891</v>
      </c>
      <c r="C773" s="49">
        <v>5617845</v>
      </c>
      <c r="E773" s="49">
        <v>0</v>
      </c>
      <c r="G773" s="49">
        <v>4803932</v>
      </c>
      <c r="H773" s="49">
        <v>668808</v>
      </c>
      <c r="I773" s="49">
        <v>113678</v>
      </c>
      <c r="J773" s="49">
        <v>0</v>
      </c>
    </row>
    <row r="774" spans="1:10" x14ac:dyDescent="0.25">
      <c r="A774" t="str">
        <f t="shared" si="12"/>
        <v>370568</v>
      </c>
      <c r="B774" t="s">
        <v>972</v>
      </c>
      <c r="C774" s="49">
        <v>5536171</v>
      </c>
      <c r="E774" s="49">
        <v>0</v>
      </c>
      <c r="G774" s="49">
        <v>2886993</v>
      </c>
      <c r="H774" s="49">
        <v>1835261</v>
      </c>
      <c r="I774" s="49">
        <v>45585</v>
      </c>
      <c r="J774" s="49">
        <v>588675</v>
      </c>
    </row>
    <row r="775" spans="1:10" x14ac:dyDescent="0.25">
      <c r="A775" t="str">
        <f t="shared" si="12"/>
        <v>411809</v>
      </c>
      <c r="B775" t="s">
        <v>775</v>
      </c>
      <c r="C775" s="49">
        <v>5512382</v>
      </c>
      <c r="E775" s="49">
        <v>0</v>
      </c>
      <c r="G775" s="49">
        <v>4323946</v>
      </c>
      <c r="H775" s="49">
        <v>828770</v>
      </c>
      <c r="I775" s="49">
        <v>0</v>
      </c>
      <c r="J775" s="49">
        <v>-11231</v>
      </c>
    </row>
    <row r="776" spans="1:10" x14ac:dyDescent="0.25">
      <c r="A776" t="str">
        <f t="shared" ref="A776:A839" si="13">LEFT(B776,6)</f>
        <v>421944</v>
      </c>
      <c r="B776" t="s">
        <v>913</v>
      </c>
      <c r="C776" s="49">
        <v>5147859</v>
      </c>
      <c r="E776" s="49">
        <v>0</v>
      </c>
      <c r="G776" s="49">
        <v>2850771</v>
      </c>
      <c r="H776" s="49">
        <v>1560700</v>
      </c>
      <c r="I776" s="49">
        <v>159217</v>
      </c>
      <c r="J776" s="49">
        <v>-78187</v>
      </c>
    </row>
    <row r="777" spans="1:10" x14ac:dyDescent="0.25">
      <c r="A777" t="str">
        <f t="shared" si="13"/>
        <v>319872</v>
      </c>
      <c r="B777" t="s">
        <v>411</v>
      </c>
      <c r="C777" s="49">
        <v>4944008</v>
      </c>
      <c r="E777" s="49">
        <v>0</v>
      </c>
      <c r="G777" s="49">
        <v>4208946</v>
      </c>
      <c r="H777" s="49">
        <v>764940</v>
      </c>
      <c r="I777" s="49">
        <v>0</v>
      </c>
      <c r="J777" s="49">
        <v>476836</v>
      </c>
    </row>
    <row r="778" spans="1:10" x14ac:dyDescent="0.25">
      <c r="A778" t="str">
        <f t="shared" si="13"/>
        <v>418692</v>
      </c>
      <c r="B778" t="s">
        <v>1029</v>
      </c>
      <c r="C778" s="49">
        <v>4480740</v>
      </c>
      <c r="E778" s="49">
        <v>0</v>
      </c>
      <c r="G778" s="49">
        <v>0</v>
      </c>
      <c r="H778" s="49">
        <v>1858077</v>
      </c>
      <c r="I778" s="49">
        <v>0</v>
      </c>
      <c r="J778" s="49">
        <v>2639</v>
      </c>
    </row>
    <row r="779" spans="1:10" x14ac:dyDescent="0.25">
      <c r="A779" t="str">
        <f t="shared" si="13"/>
        <v>422584</v>
      </c>
      <c r="B779" t="s">
        <v>187</v>
      </c>
      <c r="C779" s="49">
        <v>4364744</v>
      </c>
      <c r="E779" s="49">
        <v>0</v>
      </c>
      <c r="G779" s="49">
        <v>1737487</v>
      </c>
      <c r="H779" s="49">
        <v>903664</v>
      </c>
      <c r="I779" s="49">
        <v>0</v>
      </c>
      <c r="J779" s="49">
        <v>201</v>
      </c>
    </row>
    <row r="780" spans="1:10" x14ac:dyDescent="0.25">
      <c r="A780" t="str">
        <f t="shared" si="13"/>
        <v>300730</v>
      </c>
      <c r="B780" t="s">
        <v>943</v>
      </c>
      <c r="C780" s="49">
        <v>4226394</v>
      </c>
      <c r="E780" s="49">
        <v>0</v>
      </c>
      <c r="G780" s="49">
        <v>1451624</v>
      </c>
      <c r="H780" s="49">
        <v>2220114</v>
      </c>
      <c r="I780" s="49">
        <v>272960</v>
      </c>
      <c r="J780" s="49">
        <v>230135</v>
      </c>
    </row>
    <row r="781" spans="1:10" x14ac:dyDescent="0.25">
      <c r="A781" t="str">
        <f t="shared" si="13"/>
        <v>420956</v>
      </c>
      <c r="B781" t="s">
        <v>1078</v>
      </c>
      <c r="C781" s="49">
        <v>4063604</v>
      </c>
      <c r="E781" s="49">
        <v>0</v>
      </c>
      <c r="G781" s="49">
        <v>0</v>
      </c>
      <c r="H781" s="49">
        <v>883416</v>
      </c>
      <c r="I781" s="49">
        <v>771849</v>
      </c>
      <c r="J781" s="49">
        <v>397828</v>
      </c>
    </row>
    <row r="782" spans="1:10" x14ac:dyDescent="0.25">
      <c r="A782" t="str">
        <f t="shared" si="13"/>
        <v>417106</v>
      </c>
      <c r="B782" t="s">
        <v>989</v>
      </c>
      <c r="C782" s="49">
        <v>3790667</v>
      </c>
      <c r="E782" s="49">
        <v>0</v>
      </c>
      <c r="G782" s="49">
        <v>1584901</v>
      </c>
      <c r="H782" s="49">
        <v>1700834</v>
      </c>
      <c r="I782" s="49">
        <v>899556</v>
      </c>
      <c r="J782" s="49">
        <v>287</v>
      </c>
    </row>
    <row r="783" spans="1:10" x14ac:dyDescent="0.25">
      <c r="A783" t="str">
        <f t="shared" si="13"/>
        <v>419591</v>
      </c>
      <c r="B783" t="s">
        <v>876</v>
      </c>
      <c r="C783" s="49">
        <v>3533524</v>
      </c>
      <c r="E783" s="49">
        <v>0</v>
      </c>
      <c r="G783" s="49">
        <v>1916750</v>
      </c>
      <c r="H783" s="49">
        <v>902687</v>
      </c>
      <c r="I783" s="49">
        <v>0</v>
      </c>
      <c r="J783" s="49">
        <v>91400</v>
      </c>
    </row>
    <row r="784" spans="1:10" x14ac:dyDescent="0.25">
      <c r="A784" t="str">
        <f t="shared" si="13"/>
        <v>422606</v>
      </c>
      <c r="B784" t="s">
        <v>929</v>
      </c>
      <c r="C784" s="49">
        <v>3489652</v>
      </c>
      <c r="E784" s="49">
        <v>0</v>
      </c>
      <c r="G784" s="49">
        <v>1938738</v>
      </c>
      <c r="H784" s="49">
        <v>5124284</v>
      </c>
      <c r="I784" s="49">
        <v>0</v>
      </c>
      <c r="J784" s="49">
        <v>0</v>
      </c>
    </row>
    <row r="785" spans="1:10" x14ac:dyDescent="0.25">
      <c r="A785" t="str">
        <f t="shared" si="13"/>
        <v>407569</v>
      </c>
      <c r="B785" t="s">
        <v>753</v>
      </c>
      <c r="C785" s="49">
        <v>3489281</v>
      </c>
      <c r="E785" s="49">
        <v>0</v>
      </c>
      <c r="G785" s="49">
        <v>2861706</v>
      </c>
      <c r="H785" s="49">
        <v>614731</v>
      </c>
      <c r="I785" s="49">
        <v>0</v>
      </c>
      <c r="J785" s="49">
        <v>3072</v>
      </c>
    </row>
    <row r="786" spans="1:10" x14ac:dyDescent="0.25">
      <c r="A786" t="str">
        <f t="shared" si="13"/>
        <v>419869</v>
      </c>
      <c r="B786" t="s">
        <v>1059</v>
      </c>
      <c r="C786" s="49">
        <v>3452360</v>
      </c>
      <c r="E786" s="49">
        <v>0</v>
      </c>
      <c r="G786" s="49">
        <v>0</v>
      </c>
      <c r="H786" s="49">
        <v>2420421</v>
      </c>
      <c r="I786" s="49">
        <v>141102</v>
      </c>
      <c r="J786" s="49">
        <v>13851</v>
      </c>
    </row>
    <row r="787" spans="1:10" x14ac:dyDescent="0.25">
      <c r="A787" t="str">
        <f t="shared" si="13"/>
        <v>412015</v>
      </c>
      <c r="B787" t="s">
        <v>777</v>
      </c>
      <c r="C787" s="49">
        <v>3109840</v>
      </c>
      <c r="E787" s="49">
        <v>0</v>
      </c>
      <c r="G787" s="49">
        <v>1875856</v>
      </c>
      <c r="H787" s="49">
        <v>1195977</v>
      </c>
      <c r="I787" s="49">
        <v>29948</v>
      </c>
      <c r="J787" s="49">
        <v>13981</v>
      </c>
    </row>
    <row r="788" spans="1:10" x14ac:dyDescent="0.25">
      <c r="A788" t="str">
        <f t="shared" si="13"/>
        <v>314366</v>
      </c>
      <c r="B788" t="s">
        <v>950</v>
      </c>
      <c r="C788" s="49">
        <v>3107100</v>
      </c>
      <c r="E788" s="49">
        <v>0</v>
      </c>
      <c r="G788" s="49">
        <v>928992</v>
      </c>
      <c r="H788" s="49">
        <v>1359989</v>
      </c>
      <c r="I788" s="49">
        <v>121075</v>
      </c>
      <c r="J788" s="49">
        <v>79712</v>
      </c>
    </row>
    <row r="789" spans="1:10" x14ac:dyDescent="0.25">
      <c r="A789" t="str">
        <f t="shared" si="13"/>
        <v>417220</v>
      </c>
      <c r="B789" t="s">
        <v>993</v>
      </c>
      <c r="C789" s="49">
        <v>3063418</v>
      </c>
      <c r="E789" s="49">
        <v>0</v>
      </c>
      <c r="G789" s="49">
        <v>1719321</v>
      </c>
      <c r="H789" s="49">
        <v>1315451</v>
      </c>
      <c r="I789" s="49">
        <v>0</v>
      </c>
      <c r="J789" s="49">
        <v>-2288</v>
      </c>
    </row>
    <row r="790" spans="1:10" x14ac:dyDescent="0.25">
      <c r="A790" t="str">
        <f t="shared" si="13"/>
        <v>418129</v>
      </c>
      <c r="B790" t="s">
        <v>847</v>
      </c>
      <c r="C790" s="49">
        <v>3024304</v>
      </c>
      <c r="E790" s="49">
        <v>0</v>
      </c>
      <c r="G790" s="49">
        <v>1927575</v>
      </c>
      <c r="H790" s="49">
        <v>255698</v>
      </c>
      <c r="I790" s="49">
        <v>0</v>
      </c>
      <c r="J790" s="49">
        <v>0</v>
      </c>
    </row>
    <row r="791" spans="1:10" x14ac:dyDescent="0.25">
      <c r="A791" t="str">
        <f t="shared" si="13"/>
        <v>417581</v>
      </c>
      <c r="B791" t="s">
        <v>1003</v>
      </c>
      <c r="C791" s="49">
        <v>2821488</v>
      </c>
      <c r="E791" s="49">
        <v>0</v>
      </c>
      <c r="G791" s="49">
        <v>0</v>
      </c>
      <c r="H791" s="49">
        <v>2294598</v>
      </c>
      <c r="I791" s="49">
        <v>697065</v>
      </c>
      <c r="J791" s="49">
        <v>451351</v>
      </c>
    </row>
    <row r="792" spans="1:10" x14ac:dyDescent="0.25">
      <c r="A792" t="str">
        <f t="shared" si="13"/>
        <v>419974</v>
      </c>
      <c r="B792" t="s">
        <v>881</v>
      </c>
      <c r="C792" s="49">
        <v>2739902</v>
      </c>
      <c r="E792" s="49">
        <v>0</v>
      </c>
      <c r="G792" s="49">
        <v>2782760</v>
      </c>
      <c r="H792" s="49">
        <v>515777</v>
      </c>
      <c r="I792" s="49">
        <v>16421</v>
      </c>
      <c r="J792" s="49">
        <v>24650</v>
      </c>
    </row>
    <row r="793" spans="1:10" x14ac:dyDescent="0.25">
      <c r="A793" t="str">
        <f t="shared" si="13"/>
        <v>418749</v>
      </c>
      <c r="B793" t="s">
        <v>859</v>
      </c>
      <c r="C793" s="49">
        <v>2670319</v>
      </c>
      <c r="E793" s="49">
        <v>0</v>
      </c>
      <c r="G793" s="49">
        <v>992941</v>
      </c>
      <c r="H793" s="49">
        <v>1571511</v>
      </c>
      <c r="I793" s="49">
        <v>159887</v>
      </c>
      <c r="J793" s="49">
        <v>33376</v>
      </c>
    </row>
    <row r="794" spans="1:10" x14ac:dyDescent="0.25">
      <c r="A794" t="str">
        <f t="shared" si="13"/>
        <v>415081</v>
      </c>
      <c r="B794" t="s">
        <v>124</v>
      </c>
      <c r="C794" s="49">
        <v>2623184</v>
      </c>
      <c r="E794" s="49">
        <v>0</v>
      </c>
      <c r="G794" s="49">
        <v>1810058</v>
      </c>
      <c r="H794" s="49">
        <v>350698</v>
      </c>
      <c r="I794" s="49">
        <v>0</v>
      </c>
      <c r="J794" s="49">
        <v>0</v>
      </c>
    </row>
    <row r="795" spans="1:10" x14ac:dyDescent="0.25">
      <c r="A795" t="str">
        <f t="shared" si="13"/>
        <v>305995</v>
      </c>
      <c r="B795" t="s">
        <v>9</v>
      </c>
      <c r="C795" s="49">
        <v>2529991</v>
      </c>
      <c r="E795" s="49">
        <v>0</v>
      </c>
      <c r="G795" s="49">
        <v>2288459</v>
      </c>
      <c r="H795" s="49">
        <v>254066</v>
      </c>
      <c r="I795" s="49">
        <v>31340</v>
      </c>
      <c r="J795" s="49">
        <v>0</v>
      </c>
    </row>
    <row r="796" spans="1:10" x14ac:dyDescent="0.25">
      <c r="A796" t="str">
        <f t="shared" si="13"/>
        <v>416975</v>
      </c>
      <c r="B796" t="s">
        <v>831</v>
      </c>
      <c r="C796" s="49">
        <v>2524904</v>
      </c>
      <c r="E796" s="49">
        <v>0</v>
      </c>
      <c r="G796" s="49">
        <v>1512591</v>
      </c>
      <c r="H796" s="49">
        <v>226029</v>
      </c>
      <c r="I796" s="49">
        <v>0</v>
      </c>
      <c r="J796" s="49">
        <v>0</v>
      </c>
    </row>
    <row r="797" spans="1:10" x14ac:dyDescent="0.25">
      <c r="A797" t="str">
        <f t="shared" si="13"/>
        <v>417131</v>
      </c>
      <c r="B797" t="s">
        <v>258</v>
      </c>
      <c r="C797" s="49">
        <v>2301847</v>
      </c>
      <c r="E797" s="49">
        <v>0</v>
      </c>
      <c r="G797" s="49">
        <v>734700</v>
      </c>
      <c r="H797" s="49">
        <v>644627</v>
      </c>
      <c r="I797" s="49">
        <v>584375</v>
      </c>
      <c r="J797" s="49">
        <v>23248</v>
      </c>
    </row>
    <row r="798" spans="1:10" x14ac:dyDescent="0.25">
      <c r="A798" t="str">
        <f t="shared" si="13"/>
        <v>421707</v>
      </c>
      <c r="B798" t="s">
        <v>910</v>
      </c>
      <c r="C798" s="49">
        <v>2275384</v>
      </c>
      <c r="E798" s="49">
        <v>0</v>
      </c>
      <c r="G798" s="49">
        <v>1358838</v>
      </c>
      <c r="H798" s="49">
        <v>819904</v>
      </c>
      <c r="I798" s="49">
        <v>80718</v>
      </c>
      <c r="J798" s="49">
        <v>71062</v>
      </c>
    </row>
    <row r="799" spans="1:10" x14ac:dyDescent="0.25">
      <c r="A799" t="str">
        <f t="shared" si="13"/>
        <v>419303</v>
      </c>
      <c r="B799" t="s">
        <v>1046</v>
      </c>
      <c r="C799" s="49">
        <v>2252873</v>
      </c>
      <c r="E799" s="49">
        <v>0</v>
      </c>
      <c r="G799" s="49">
        <v>0</v>
      </c>
      <c r="H799" s="49">
        <v>3415670</v>
      </c>
      <c r="I799" s="49">
        <v>0</v>
      </c>
      <c r="J799" s="49">
        <v>0</v>
      </c>
    </row>
    <row r="800" spans="1:10" x14ac:dyDescent="0.25">
      <c r="A800" t="str">
        <f t="shared" si="13"/>
        <v>421634</v>
      </c>
      <c r="B800" t="s">
        <v>167</v>
      </c>
      <c r="C800" s="49">
        <v>2176295</v>
      </c>
      <c r="E800" s="49">
        <v>0</v>
      </c>
      <c r="G800" s="49">
        <v>1141648</v>
      </c>
      <c r="H800" s="49">
        <v>126990</v>
      </c>
      <c r="I800" s="49">
        <v>0</v>
      </c>
      <c r="J800" s="49">
        <v>216418</v>
      </c>
    </row>
    <row r="801" spans="1:10" x14ac:dyDescent="0.25">
      <c r="A801" t="str">
        <f t="shared" si="13"/>
        <v>422592</v>
      </c>
      <c r="B801" t="s">
        <v>1118</v>
      </c>
      <c r="C801" s="49">
        <v>2173575</v>
      </c>
      <c r="E801" s="49">
        <v>0</v>
      </c>
      <c r="G801" s="49">
        <v>0</v>
      </c>
      <c r="H801" s="49">
        <v>3167641</v>
      </c>
      <c r="I801" s="49">
        <v>0</v>
      </c>
      <c r="J801" s="49">
        <v>653937</v>
      </c>
    </row>
    <row r="802" spans="1:10" x14ac:dyDescent="0.25">
      <c r="A802" t="str">
        <f t="shared" si="13"/>
        <v>419567</v>
      </c>
      <c r="B802" t="s">
        <v>1054</v>
      </c>
      <c r="C802" s="49">
        <v>2163794</v>
      </c>
      <c r="E802" s="49">
        <v>0</v>
      </c>
      <c r="G802" s="49">
        <v>0</v>
      </c>
      <c r="H802" s="49">
        <v>215994</v>
      </c>
      <c r="I802" s="49">
        <v>0</v>
      </c>
      <c r="J802" s="49">
        <v>0</v>
      </c>
    </row>
    <row r="803" spans="1:10" x14ac:dyDescent="0.25">
      <c r="A803" t="str">
        <f t="shared" si="13"/>
        <v>417769</v>
      </c>
      <c r="B803" t="s">
        <v>1010</v>
      </c>
      <c r="C803" s="49">
        <v>2072086</v>
      </c>
      <c r="E803" s="49">
        <v>0</v>
      </c>
      <c r="G803" s="49">
        <v>0</v>
      </c>
      <c r="H803" s="49">
        <v>1565520</v>
      </c>
      <c r="I803" s="49">
        <v>430611</v>
      </c>
      <c r="J803" s="49">
        <v>140857</v>
      </c>
    </row>
    <row r="804" spans="1:10" x14ac:dyDescent="0.25">
      <c r="A804" t="str">
        <f t="shared" si="13"/>
        <v>407224</v>
      </c>
      <c r="B804" t="s">
        <v>751</v>
      </c>
      <c r="C804" s="49">
        <v>2008219</v>
      </c>
      <c r="E804" s="49">
        <v>0</v>
      </c>
      <c r="G804" s="49">
        <v>2055821</v>
      </c>
      <c r="H804" s="49">
        <v>78114</v>
      </c>
      <c r="I804" s="49">
        <v>0</v>
      </c>
      <c r="J804" s="49">
        <v>-4811</v>
      </c>
    </row>
    <row r="805" spans="1:10" x14ac:dyDescent="0.25">
      <c r="A805" t="str">
        <f t="shared" si="13"/>
        <v>418013</v>
      </c>
      <c r="B805" t="s">
        <v>1017</v>
      </c>
      <c r="C805" s="49">
        <v>1829496</v>
      </c>
      <c r="E805" s="49">
        <v>0</v>
      </c>
      <c r="G805" s="49">
        <v>0</v>
      </c>
      <c r="H805" s="49">
        <v>590272</v>
      </c>
      <c r="I805" s="49">
        <v>0</v>
      </c>
      <c r="J805" s="49">
        <v>49748</v>
      </c>
    </row>
    <row r="806" spans="1:10" x14ac:dyDescent="0.25">
      <c r="A806" t="str">
        <f t="shared" si="13"/>
        <v>417441</v>
      </c>
      <c r="B806" t="s">
        <v>999</v>
      </c>
      <c r="C806" s="49">
        <v>1825909</v>
      </c>
      <c r="E806" s="49">
        <v>0</v>
      </c>
      <c r="G806" s="49">
        <v>0</v>
      </c>
      <c r="H806" s="49">
        <v>1188418</v>
      </c>
      <c r="I806" s="49">
        <v>94383</v>
      </c>
      <c r="J806" s="49">
        <v>0</v>
      </c>
    </row>
    <row r="807" spans="1:10" x14ac:dyDescent="0.25">
      <c r="A807" t="str">
        <f t="shared" si="13"/>
        <v>417262</v>
      </c>
      <c r="B807" t="s">
        <v>994</v>
      </c>
      <c r="C807" s="49">
        <v>1749368</v>
      </c>
      <c r="E807" s="49">
        <v>0</v>
      </c>
      <c r="G807" s="49">
        <v>0</v>
      </c>
      <c r="H807" s="49">
        <v>1169309</v>
      </c>
      <c r="I807" s="49">
        <v>394932</v>
      </c>
      <c r="J807" s="49">
        <v>1571563</v>
      </c>
    </row>
    <row r="808" spans="1:10" x14ac:dyDescent="0.25">
      <c r="A808" t="str">
        <f t="shared" si="13"/>
        <v>415901</v>
      </c>
      <c r="B808" t="s">
        <v>815</v>
      </c>
      <c r="C808" s="49">
        <v>1567601</v>
      </c>
      <c r="E808" s="49">
        <v>0</v>
      </c>
      <c r="G808" s="49">
        <v>737759</v>
      </c>
      <c r="H808" s="49">
        <v>557698</v>
      </c>
      <c r="I808" s="49">
        <v>0</v>
      </c>
      <c r="J808" s="49">
        <v>0</v>
      </c>
    </row>
    <row r="809" spans="1:10" x14ac:dyDescent="0.25">
      <c r="A809" t="str">
        <f t="shared" si="13"/>
        <v>300012</v>
      </c>
      <c r="B809" t="s">
        <v>93</v>
      </c>
      <c r="C809" s="49">
        <v>1433541</v>
      </c>
      <c r="E809" s="49">
        <v>0</v>
      </c>
      <c r="G809" s="49">
        <v>643499</v>
      </c>
      <c r="H809" s="49">
        <v>2014476</v>
      </c>
      <c r="I809" s="49">
        <v>0</v>
      </c>
      <c r="J809" s="49">
        <v>366979</v>
      </c>
    </row>
    <row r="810" spans="1:10" x14ac:dyDescent="0.25">
      <c r="A810" t="str">
        <f t="shared" si="13"/>
        <v>415910</v>
      </c>
      <c r="B810" t="s">
        <v>816</v>
      </c>
      <c r="C810" s="49">
        <v>1426443</v>
      </c>
      <c r="E810" s="49">
        <v>0</v>
      </c>
      <c r="G810" s="49">
        <v>882493</v>
      </c>
      <c r="H810" s="49">
        <v>243997</v>
      </c>
      <c r="I810" s="49">
        <v>0</v>
      </c>
      <c r="J810" s="49">
        <v>221125</v>
      </c>
    </row>
    <row r="811" spans="1:10" x14ac:dyDescent="0.25">
      <c r="A811" t="str">
        <f t="shared" si="13"/>
        <v>410179</v>
      </c>
      <c r="B811" t="s">
        <v>770</v>
      </c>
      <c r="C811" s="49">
        <v>1368298</v>
      </c>
      <c r="E811" s="49">
        <v>0</v>
      </c>
      <c r="G811" s="49">
        <v>654205</v>
      </c>
      <c r="H811" s="49">
        <v>802820</v>
      </c>
      <c r="I811" s="49">
        <v>0</v>
      </c>
      <c r="J811" s="49">
        <v>0</v>
      </c>
    </row>
    <row r="812" spans="1:10" x14ac:dyDescent="0.25">
      <c r="A812" t="str">
        <f t="shared" si="13"/>
        <v>418226</v>
      </c>
      <c r="B812" t="s">
        <v>851</v>
      </c>
      <c r="C812" s="49">
        <v>1289950</v>
      </c>
      <c r="E812" s="49">
        <v>0</v>
      </c>
      <c r="G812" s="49">
        <v>621864</v>
      </c>
      <c r="H812" s="49">
        <v>730507</v>
      </c>
      <c r="I812" s="49">
        <v>24694</v>
      </c>
      <c r="J812" s="49">
        <v>80874</v>
      </c>
    </row>
    <row r="813" spans="1:10" x14ac:dyDescent="0.25">
      <c r="A813" t="str">
        <f t="shared" si="13"/>
        <v>420841</v>
      </c>
      <c r="B813" t="s">
        <v>896</v>
      </c>
      <c r="C813" s="49">
        <v>1288914</v>
      </c>
      <c r="E813" s="49">
        <v>0</v>
      </c>
      <c r="G813" s="49">
        <v>392486</v>
      </c>
      <c r="H813" s="49">
        <v>529223</v>
      </c>
      <c r="I813" s="49">
        <v>138358</v>
      </c>
      <c r="J813" s="49">
        <v>0</v>
      </c>
    </row>
    <row r="814" spans="1:10" x14ac:dyDescent="0.25">
      <c r="A814" t="str">
        <f t="shared" si="13"/>
        <v>422045</v>
      </c>
      <c r="B814" t="s">
        <v>1107</v>
      </c>
      <c r="C814" s="49">
        <v>1269118</v>
      </c>
      <c r="E814" s="49">
        <v>0</v>
      </c>
      <c r="G814" s="49">
        <v>0</v>
      </c>
      <c r="H814" s="49">
        <v>567000</v>
      </c>
      <c r="I814" s="49">
        <v>0</v>
      </c>
      <c r="J814" s="49">
        <v>499262</v>
      </c>
    </row>
    <row r="815" spans="1:10" x14ac:dyDescent="0.25">
      <c r="A815" t="str">
        <f t="shared" si="13"/>
        <v>420280</v>
      </c>
      <c r="B815" t="s">
        <v>138</v>
      </c>
      <c r="C815" s="49">
        <v>1231770</v>
      </c>
      <c r="E815" s="49">
        <v>0</v>
      </c>
      <c r="G815" s="49">
        <v>0</v>
      </c>
      <c r="H815" s="49">
        <v>761523</v>
      </c>
      <c r="I815" s="49">
        <v>0</v>
      </c>
      <c r="J815" s="49">
        <v>12750</v>
      </c>
    </row>
    <row r="816" spans="1:10" x14ac:dyDescent="0.25">
      <c r="A816" t="str">
        <f t="shared" si="13"/>
        <v>422193</v>
      </c>
      <c r="B816" t="s">
        <v>197</v>
      </c>
      <c r="C816" s="49">
        <v>1187983</v>
      </c>
      <c r="E816" s="49">
        <v>0</v>
      </c>
      <c r="G816" s="49">
        <v>0</v>
      </c>
      <c r="H816" s="49">
        <v>422904</v>
      </c>
      <c r="I816" s="49">
        <v>0</v>
      </c>
      <c r="J816" s="49">
        <v>0</v>
      </c>
    </row>
    <row r="817" spans="1:10" x14ac:dyDescent="0.25">
      <c r="A817" t="str">
        <f t="shared" si="13"/>
        <v>421120</v>
      </c>
      <c r="B817" t="s">
        <v>153</v>
      </c>
      <c r="C817" s="49">
        <v>1167105</v>
      </c>
      <c r="E817" s="49">
        <v>0</v>
      </c>
      <c r="G817" s="49">
        <v>0</v>
      </c>
      <c r="H817" s="49">
        <v>629837</v>
      </c>
      <c r="I817" s="49">
        <v>0</v>
      </c>
      <c r="J817" s="49">
        <v>26828</v>
      </c>
    </row>
    <row r="818" spans="1:10" x14ac:dyDescent="0.25">
      <c r="A818" t="str">
        <f t="shared" si="13"/>
        <v>344443</v>
      </c>
      <c r="B818" t="s">
        <v>561</v>
      </c>
      <c r="C818" s="49">
        <v>1022405</v>
      </c>
      <c r="E818" s="49">
        <v>0</v>
      </c>
      <c r="G818" s="49">
        <v>1376988</v>
      </c>
      <c r="H818" s="49">
        <v>662357</v>
      </c>
      <c r="I818" s="49">
        <v>0</v>
      </c>
      <c r="J818" s="49">
        <v>131939</v>
      </c>
    </row>
    <row r="819" spans="1:10" x14ac:dyDescent="0.25">
      <c r="A819" t="str">
        <f t="shared" si="13"/>
        <v>420794</v>
      </c>
      <c r="B819" t="s">
        <v>1074</v>
      </c>
      <c r="C819" s="49">
        <v>1002365</v>
      </c>
      <c r="E819" s="49">
        <v>0</v>
      </c>
      <c r="G819" s="49">
        <v>0</v>
      </c>
      <c r="H819" s="49">
        <v>694608</v>
      </c>
      <c r="I819" s="49">
        <v>0</v>
      </c>
      <c r="J819" s="49">
        <v>0</v>
      </c>
    </row>
    <row r="820" spans="1:10" x14ac:dyDescent="0.25">
      <c r="A820" t="str">
        <f t="shared" si="13"/>
        <v>422720</v>
      </c>
      <c r="B820" t="s">
        <v>933</v>
      </c>
      <c r="C820" s="49">
        <v>965016</v>
      </c>
      <c r="E820" s="49">
        <v>0</v>
      </c>
      <c r="G820" s="49">
        <v>686072</v>
      </c>
      <c r="H820" s="49">
        <v>219700</v>
      </c>
      <c r="I820" s="49">
        <v>42612</v>
      </c>
      <c r="J820" s="49">
        <v>0</v>
      </c>
    </row>
    <row r="821" spans="1:10" x14ac:dyDescent="0.25">
      <c r="A821" t="str">
        <f t="shared" si="13"/>
        <v>415898</v>
      </c>
      <c r="B821" t="s">
        <v>814</v>
      </c>
      <c r="C821" s="49">
        <v>949087</v>
      </c>
      <c r="E821" s="49">
        <v>0</v>
      </c>
      <c r="G821" s="49">
        <v>317719</v>
      </c>
      <c r="H821" s="49">
        <v>632947</v>
      </c>
      <c r="I821" s="49">
        <v>0</v>
      </c>
      <c r="J821" s="49">
        <v>34558</v>
      </c>
    </row>
    <row r="822" spans="1:10" x14ac:dyDescent="0.25">
      <c r="A822" t="str">
        <f t="shared" si="13"/>
        <v>419834</v>
      </c>
      <c r="B822" t="s">
        <v>69</v>
      </c>
      <c r="C822" s="49">
        <v>932385</v>
      </c>
      <c r="E822" s="49">
        <v>0</v>
      </c>
      <c r="G822" s="49">
        <v>488193</v>
      </c>
      <c r="H822" s="49">
        <v>318104</v>
      </c>
      <c r="I822" s="49">
        <v>0</v>
      </c>
      <c r="J822" s="49">
        <v>2300</v>
      </c>
    </row>
    <row r="823" spans="1:10" x14ac:dyDescent="0.25">
      <c r="A823" t="str">
        <f t="shared" si="13"/>
        <v>419559</v>
      </c>
      <c r="B823" t="s">
        <v>1053</v>
      </c>
      <c r="C823" s="49">
        <v>867329</v>
      </c>
      <c r="E823" s="49">
        <v>0</v>
      </c>
      <c r="G823" s="49">
        <v>0</v>
      </c>
      <c r="H823" s="49">
        <v>671293</v>
      </c>
      <c r="I823" s="49">
        <v>22532</v>
      </c>
      <c r="J823" s="49">
        <v>6120</v>
      </c>
    </row>
    <row r="824" spans="1:10" x14ac:dyDescent="0.25">
      <c r="A824" t="str">
        <f t="shared" si="13"/>
        <v>417165</v>
      </c>
      <c r="B824" t="s">
        <v>991</v>
      </c>
      <c r="C824" s="49">
        <v>841262</v>
      </c>
      <c r="E824" s="49">
        <v>0</v>
      </c>
      <c r="G824" s="49">
        <v>0</v>
      </c>
      <c r="H824" s="49">
        <v>646746</v>
      </c>
      <c r="I824" s="49">
        <v>0</v>
      </c>
      <c r="J824" s="49">
        <v>0</v>
      </c>
    </row>
    <row r="825" spans="1:10" x14ac:dyDescent="0.25">
      <c r="A825" t="str">
        <f t="shared" si="13"/>
        <v>418277</v>
      </c>
      <c r="B825" t="s">
        <v>130</v>
      </c>
      <c r="C825" s="49">
        <v>830398</v>
      </c>
      <c r="E825" s="49">
        <v>0</v>
      </c>
      <c r="G825" s="49">
        <v>0</v>
      </c>
      <c r="H825" s="49">
        <v>549268</v>
      </c>
      <c r="I825" s="49">
        <v>0</v>
      </c>
      <c r="J825" s="49">
        <v>82692</v>
      </c>
    </row>
    <row r="826" spans="1:10" x14ac:dyDescent="0.25">
      <c r="A826" t="str">
        <f t="shared" si="13"/>
        <v>418307</v>
      </c>
      <c r="B826" t="s">
        <v>1020</v>
      </c>
      <c r="C826" s="49">
        <v>523977</v>
      </c>
      <c r="E826" s="49">
        <v>0</v>
      </c>
      <c r="G826" s="49">
        <v>0</v>
      </c>
      <c r="H826" s="49">
        <v>97662</v>
      </c>
      <c r="I826" s="49">
        <v>0</v>
      </c>
      <c r="J826" s="49">
        <v>16024</v>
      </c>
    </row>
    <row r="827" spans="1:10" x14ac:dyDescent="0.25">
      <c r="A827" t="str">
        <f t="shared" si="13"/>
        <v>311961</v>
      </c>
      <c r="B827" t="s">
        <v>357</v>
      </c>
      <c r="C827" s="49">
        <v>500000</v>
      </c>
      <c r="E827" s="49">
        <v>0</v>
      </c>
      <c r="G827" s="49">
        <v>500000</v>
      </c>
      <c r="H827" s="49">
        <v>0</v>
      </c>
      <c r="I827" s="49">
        <v>0</v>
      </c>
      <c r="J827" s="49">
        <v>0</v>
      </c>
    </row>
    <row r="828" spans="1:10" x14ac:dyDescent="0.25">
      <c r="A828" t="str">
        <f t="shared" si="13"/>
        <v>422771</v>
      </c>
      <c r="B828" t="s">
        <v>937</v>
      </c>
      <c r="C828" s="49">
        <v>481974</v>
      </c>
      <c r="E828" s="49">
        <v>0</v>
      </c>
      <c r="G828" s="49">
        <v>341943</v>
      </c>
      <c r="H828" s="49">
        <v>103301</v>
      </c>
      <c r="I828" s="49">
        <v>105139</v>
      </c>
      <c r="J828" s="49">
        <v>2323</v>
      </c>
    </row>
    <row r="829" spans="1:10" x14ac:dyDescent="0.25">
      <c r="A829" t="str">
        <f t="shared" si="13"/>
        <v>421138</v>
      </c>
      <c r="B829" t="s">
        <v>1081</v>
      </c>
      <c r="C829" s="49">
        <v>478096</v>
      </c>
      <c r="E829" s="49">
        <v>0</v>
      </c>
      <c r="G829" s="49">
        <v>0</v>
      </c>
      <c r="H829" s="49">
        <v>170875</v>
      </c>
      <c r="I829" s="49">
        <v>139326</v>
      </c>
      <c r="J829" s="49">
        <v>11092</v>
      </c>
    </row>
    <row r="830" spans="1:10" x14ac:dyDescent="0.25">
      <c r="A830" t="str">
        <f t="shared" si="13"/>
        <v>422754</v>
      </c>
      <c r="B830" t="s">
        <v>935</v>
      </c>
      <c r="C830" s="49">
        <v>440859</v>
      </c>
      <c r="E830" s="49">
        <v>0</v>
      </c>
      <c r="G830" s="49">
        <v>215486</v>
      </c>
      <c r="H830" s="49">
        <v>163656</v>
      </c>
      <c r="I830" s="49">
        <v>64415</v>
      </c>
      <c r="J830" s="49">
        <v>1022</v>
      </c>
    </row>
    <row r="831" spans="1:10" x14ac:dyDescent="0.25">
      <c r="A831" t="str">
        <f t="shared" si="13"/>
        <v>418048</v>
      </c>
      <c r="B831" t="s">
        <v>1019</v>
      </c>
      <c r="C831" s="49">
        <v>407558</v>
      </c>
      <c r="E831" s="49">
        <v>0</v>
      </c>
      <c r="G831" s="49">
        <v>0</v>
      </c>
      <c r="H831" s="49">
        <v>493331</v>
      </c>
      <c r="I831" s="49">
        <v>0</v>
      </c>
      <c r="J831" s="49">
        <v>8895</v>
      </c>
    </row>
    <row r="832" spans="1:10" x14ac:dyDescent="0.25">
      <c r="A832" t="str">
        <f t="shared" si="13"/>
        <v>420034</v>
      </c>
      <c r="B832" t="s">
        <v>1062</v>
      </c>
      <c r="C832" s="49">
        <v>376768</v>
      </c>
      <c r="E832" s="49">
        <v>0</v>
      </c>
      <c r="G832" s="49">
        <v>0</v>
      </c>
      <c r="H832" s="49">
        <v>377266</v>
      </c>
      <c r="I832" s="49">
        <v>25226</v>
      </c>
      <c r="J832" s="49">
        <v>17803</v>
      </c>
    </row>
    <row r="833" spans="1:10" x14ac:dyDescent="0.25">
      <c r="A833" t="str">
        <f t="shared" si="13"/>
        <v>421375</v>
      </c>
      <c r="B833" t="s">
        <v>1089</v>
      </c>
      <c r="C833" s="49">
        <v>374236</v>
      </c>
      <c r="E833" s="49">
        <v>0</v>
      </c>
      <c r="G833" s="49">
        <v>0</v>
      </c>
      <c r="H833" s="49">
        <v>109071</v>
      </c>
      <c r="I833" s="49">
        <v>76072</v>
      </c>
      <c r="J833" s="49">
        <v>17679</v>
      </c>
    </row>
    <row r="834" spans="1:10" x14ac:dyDescent="0.25">
      <c r="A834" t="str">
        <f t="shared" si="13"/>
        <v>421146</v>
      </c>
      <c r="B834" t="s">
        <v>154</v>
      </c>
      <c r="C834" s="49">
        <v>338258</v>
      </c>
      <c r="E834" s="49">
        <v>0</v>
      </c>
      <c r="G834" s="49">
        <v>0</v>
      </c>
      <c r="H834" s="49">
        <v>310143</v>
      </c>
      <c r="I834" s="49">
        <v>0</v>
      </c>
      <c r="J834" s="49">
        <v>0</v>
      </c>
    </row>
    <row r="835" spans="1:10" x14ac:dyDescent="0.25">
      <c r="A835" t="str">
        <f t="shared" si="13"/>
        <v>422878</v>
      </c>
      <c r="B835" t="s">
        <v>1123</v>
      </c>
      <c r="C835" s="49">
        <v>333944</v>
      </c>
      <c r="E835" s="49">
        <v>0</v>
      </c>
      <c r="G835" s="49">
        <v>0</v>
      </c>
      <c r="H835" s="49">
        <v>63729</v>
      </c>
      <c r="I835" s="49">
        <v>58594</v>
      </c>
      <c r="J835" s="49">
        <v>3083</v>
      </c>
    </row>
    <row r="836" spans="1:10" x14ac:dyDescent="0.25">
      <c r="A836" t="str">
        <f t="shared" si="13"/>
        <v>418901</v>
      </c>
      <c r="B836" t="s">
        <v>1032</v>
      </c>
      <c r="C836" s="49">
        <v>329142</v>
      </c>
      <c r="E836" s="49">
        <v>0</v>
      </c>
      <c r="G836" s="49">
        <v>0</v>
      </c>
      <c r="H836" s="49">
        <v>128605</v>
      </c>
      <c r="I836" s="49">
        <v>0</v>
      </c>
      <c r="J836" s="49">
        <v>30160</v>
      </c>
    </row>
    <row r="837" spans="1:10" x14ac:dyDescent="0.25">
      <c r="A837" t="str">
        <f t="shared" si="13"/>
        <v>421839</v>
      </c>
      <c r="B837" t="s">
        <v>1103</v>
      </c>
      <c r="C837" s="49">
        <v>316872</v>
      </c>
      <c r="E837" s="49">
        <v>0</v>
      </c>
      <c r="G837" s="49">
        <v>0</v>
      </c>
      <c r="H837" s="49">
        <v>192124</v>
      </c>
      <c r="I837" s="49">
        <v>0</v>
      </c>
      <c r="J837" s="49">
        <v>0</v>
      </c>
    </row>
    <row r="838" spans="1:10" x14ac:dyDescent="0.25">
      <c r="A838" t="str">
        <f t="shared" si="13"/>
        <v>422827</v>
      </c>
      <c r="B838" t="s">
        <v>938</v>
      </c>
      <c r="C838" s="49">
        <v>310085</v>
      </c>
      <c r="E838" s="49">
        <v>0</v>
      </c>
      <c r="G838" s="49">
        <v>349065</v>
      </c>
      <c r="H838" s="49">
        <v>785673</v>
      </c>
      <c r="I838" s="49">
        <v>37187</v>
      </c>
      <c r="J838" s="49">
        <v>0</v>
      </c>
    </row>
    <row r="839" spans="1:10" x14ac:dyDescent="0.25">
      <c r="A839" t="str">
        <f t="shared" si="13"/>
        <v>418838</v>
      </c>
      <c r="B839" t="s">
        <v>1031</v>
      </c>
      <c r="C839" s="49">
        <v>240080</v>
      </c>
      <c r="E839" s="49">
        <v>0</v>
      </c>
      <c r="G839" s="49">
        <v>0</v>
      </c>
      <c r="H839" s="49">
        <v>322332</v>
      </c>
      <c r="I839" s="49">
        <v>0</v>
      </c>
      <c r="J839" s="49">
        <v>3644</v>
      </c>
    </row>
    <row r="840" spans="1:10" x14ac:dyDescent="0.25">
      <c r="A840" t="str">
        <f t="shared" ref="A840:A903" si="14">LEFT(B840,6)</f>
        <v>419931</v>
      </c>
      <c r="B840" t="s">
        <v>136</v>
      </c>
      <c r="C840" s="49">
        <v>231407</v>
      </c>
      <c r="E840" s="49">
        <v>0</v>
      </c>
      <c r="G840" s="49">
        <v>0</v>
      </c>
      <c r="H840" s="49">
        <v>130202</v>
      </c>
      <c r="I840" s="49">
        <v>0</v>
      </c>
      <c r="J840" s="49">
        <v>0</v>
      </c>
    </row>
    <row r="841" spans="1:10" x14ac:dyDescent="0.25">
      <c r="A841" t="str">
        <f t="shared" si="14"/>
        <v>422401</v>
      </c>
      <c r="B841" t="s">
        <v>1115</v>
      </c>
      <c r="C841" s="49">
        <v>173674</v>
      </c>
      <c r="E841" s="49">
        <v>0</v>
      </c>
      <c r="G841" s="49">
        <v>0</v>
      </c>
      <c r="H841" s="49">
        <v>151030</v>
      </c>
      <c r="I841" s="49">
        <v>49387</v>
      </c>
      <c r="J841" s="49">
        <v>0</v>
      </c>
    </row>
    <row r="842" spans="1:10" x14ac:dyDescent="0.25">
      <c r="A842" t="str">
        <f t="shared" si="14"/>
        <v>420697</v>
      </c>
      <c r="B842" t="s">
        <v>1073</v>
      </c>
      <c r="C842" s="49">
        <v>160573</v>
      </c>
      <c r="E842" s="49">
        <v>0</v>
      </c>
      <c r="G842" s="49">
        <v>0</v>
      </c>
      <c r="H842" s="49">
        <v>79119</v>
      </c>
      <c r="I842" s="49">
        <v>14955</v>
      </c>
      <c r="J842" s="49">
        <v>0</v>
      </c>
    </row>
    <row r="843" spans="1:10" x14ac:dyDescent="0.25">
      <c r="A843" t="str">
        <f t="shared" si="14"/>
        <v>415944</v>
      </c>
      <c r="B843" t="s">
        <v>817</v>
      </c>
      <c r="C843" s="49">
        <v>143712</v>
      </c>
      <c r="E843" s="49">
        <v>0</v>
      </c>
      <c r="G843" s="49">
        <v>39340</v>
      </c>
      <c r="H843" s="49">
        <v>118410</v>
      </c>
      <c r="I843" s="49">
        <v>0</v>
      </c>
      <c r="J843" s="49">
        <v>26002</v>
      </c>
    </row>
    <row r="844" spans="1:10" x14ac:dyDescent="0.25">
      <c r="A844" t="str">
        <f t="shared" si="14"/>
        <v>418595</v>
      </c>
      <c r="B844" t="s">
        <v>1027</v>
      </c>
      <c r="C844" s="49">
        <v>132122</v>
      </c>
      <c r="E844" s="49">
        <v>0</v>
      </c>
      <c r="G844" s="49">
        <v>0</v>
      </c>
      <c r="H844" s="49">
        <v>154068</v>
      </c>
      <c r="I844" s="49">
        <v>32099</v>
      </c>
      <c r="J844" s="49">
        <v>0</v>
      </c>
    </row>
    <row r="845" spans="1:10" x14ac:dyDescent="0.25">
      <c r="A845" t="str">
        <f t="shared" si="14"/>
        <v>422479</v>
      </c>
      <c r="B845" t="s">
        <v>927</v>
      </c>
      <c r="C845" s="49">
        <v>85506</v>
      </c>
      <c r="E845" s="49">
        <v>0</v>
      </c>
      <c r="G845" s="49">
        <v>2250</v>
      </c>
      <c r="H845" s="49">
        <v>657545</v>
      </c>
      <c r="I845" s="49">
        <v>0</v>
      </c>
      <c r="J845" s="49">
        <v>444168</v>
      </c>
    </row>
    <row r="846" spans="1:10" x14ac:dyDescent="0.25">
      <c r="A846" t="str">
        <f t="shared" si="14"/>
        <v>422975</v>
      </c>
      <c r="B846" t="s">
        <v>1128</v>
      </c>
      <c r="C846" s="49">
        <v>43240</v>
      </c>
      <c r="E846" s="49">
        <v>0</v>
      </c>
      <c r="G846" s="49">
        <v>0</v>
      </c>
      <c r="H846" s="49">
        <v>114640</v>
      </c>
      <c r="I846" s="49">
        <v>0</v>
      </c>
      <c r="J846" s="49">
        <v>0</v>
      </c>
    </row>
    <row r="847" spans="1:10" x14ac:dyDescent="0.25">
      <c r="A847" t="str">
        <f t="shared" si="14"/>
        <v>421693</v>
      </c>
      <c r="B847" t="s">
        <v>1097</v>
      </c>
      <c r="C847" s="49">
        <v>40299</v>
      </c>
      <c r="E847" s="49">
        <v>0</v>
      </c>
      <c r="G847" s="49">
        <v>0</v>
      </c>
      <c r="H847" s="49">
        <v>103382</v>
      </c>
      <c r="I847" s="49">
        <v>0</v>
      </c>
      <c r="J847" s="49">
        <v>0</v>
      </c>
    </row>
    <row r="848" spans="1:10" x14ac:dyDescent="0.25">
      <c r="A848" t="str">
        <f t="shared" si="14"/>
        <v>423114</v>
      </c>
      <c r="B848" t="s">
        <v>1135</v>
      </c>
      <c r="C848" s="49">
        <v>36191</v>
      </c>
      <c r="E848" s="49">
        <v>0</v>
      </c>
      <c r="G848" s="49">
        <v>0</v>
      </c>
      <c r="H848" s="49">
        <v>289469</v>
      </c>
      <c r="I848" s="49">
        <v>2441</v>
      </c>
      <c r="J848" s="49">
        <v>0</v>
      </c>
    </row>
    <row r="849" spans="1:10" x14ac:dyDescent="0.25">
      <c r="A849" t="str">
        <f t="shared" si="14"/>
        <v>419222</v>
      </c>
      <c r="B849" t="s">
        <v>1040</v>
      </c>
      <c r="C849" s="49">
        <v>31382</v>
      </c>
      <c r="E849" s="49">
        <v>0</v>
      </c>
      <c r="G849" s="49">
        <v>0</v>
      </c>
      <c r="H849" s="49">
        <v>33276</v>
      </c>
      <c r="I849" s="49">
        <v>15337</v>
      </c>
      <c r="J849" s="49">
        <v>95</v>
      </c>
    </row>
    <row r="850" spans="1:10" x14ac:dyDescent="0.25">
      <c r="A850" t="str">
        <f t="shared" si="14"/>
        <v>423041</v>
      </c>
      <c r="B850" t="s">
        <v>1130</v>
      </c>
      <c r="C850" s="49">
        <v>28577</v>
      </c>
      <c r="E850" s="49">
        <v>0</v>
      </c>
      <c r="G850" s="49">
        <v>0</v>
      </c>
      <c r="H850" s="49">
        <v>188686</v>
      </c>
      <c r="I850" s="49">
        <v>30150</v>
      </c>
      <c r="J850" s="49">
        <v>2400</v>
      </c>
    </row>
    <row r="851" spans="1:10" x14ac:dyDescent="0.25">
      <c r="A851" t="str">
        <f t="shared" si="14"/>
        <v>417092</v>
      </c>
      <c r="B851" t="s">
        <v>833</v>
      </c>
      <c r="C851" s="49">
        <v>19991</v>
      </c>
      <c r="E851" s="49">
        <v>0</v>
      </c>
      <c r="G851" s="49">
        <v>-5517</v>
      </c>
      <c r="H851" s="49">
        <v>2167361</v>
      </c>
      <c r="I851" s="49">
        <v>0</v>
      </c>
      <c r="J851" s="49">
        <v>2030</v>
      </c>
    </row>
    <row r="852" spans="1:10" x14ac:dyDescent="0.25">
      <c r="A852" t="str">
        <f t="shared" si="14"/>
        <v>422959</v>
      </c>
      <c r="B852" t="s">
        <v>940</v>
      </c>
      <c r="C852" s="49">
        <v>17615</v>
      </c>
      <c r="E852" s="49">
        <v>0</v>
      </c>
      <c r="G852" s="49">
        <v>0</v>
      </c>
      <c r="H852" s="49">
        <v>88609</v>
      </c>
      <c r="I852" s="49">
        <v>63156</v>
      </c>
      <c r="J852" s="49">
        <v>1521</v>
      </c>
    </row>
    <row r="853" spans="1:10" x14ac:dyDescent="0.25">
      <c r="A853" t="str">
        <f t="shared" si="14"/>
        <v>417416</v>
      </c>
      <c r="B853" t="s">
        <v>997</v>
      </c>
      <c r="C853" s="49">
        <v>7164</v>
      </c>
      <c r="E853" s="49">
        <v>0</v>
      </c>
      <c r="G853" s="49">
        <v>0</v>
      </c>
      <c r="H853" s="49">
        <v>104846</v>
      </c>
      <c r="I853" s="49">
        <v>0</v>
      </c>
      <c r="J853" s="49">
        <v>454</v>
      </c>
    </row>
    <row r="854" spans="1:10" x14ac:dyDescent="0.25">
      <c r="A854" t="str">
        <f t="shared" si="14"/>
        <v>422576</v>
      </c>
      <c r="B854" t="s">
        <v>1117</v>
      </c>
      <c r="C854" s="49">
        <v>3596</v>
      </c>
      <c r="E854" s="49">
        <v>0</v>
      </c>
      <c r="G854" s="49">
        <v>0</v>
      </c>
      <c r="H854" s="49">
        <v>111825</v>
      </c>
      <c r="I854" s="49">
        <v>0</v>
      </c>
      <c r="J854" s="49">
        <v>0</v>
      </c>
    </row>
    <row r="855" spans="1:10" x14ac:dyDescent="0.25">
      <c r="A855" t="str">
        <f t="shared" si="14"/>
        <v>423068</v>
      </c>
      <c r="B855" t="s">
        <v>1131</v>
      </c>
      <c r="C855" s="49">
        <v>2520</v>
      </c>
      <c r="E855" s="49">
        <v>0</v>
      </c>
      <c r="G855" s="49">
        <v>0</v>
      </c>
      <c r="H855" s="49">
        <v>55421</v>
      </c>
      <c r="I855" s="49">
        <v>1664</v>
      </c>
      <c r="J855" s="49">
        <v>0</v>
      </c>
    </row>
    <row r="856" spans="1:10" x14ac:dyDescent="0.25">
      <c r="A856" t="str">
        <f t="shared" si="14"/>
        <v>421774</v>
      </c>
      <c r="B856" t="s">
        <v>1100</v>
      </c>
      <c r="C856" s="49">
        <v>654</v>
      </c>
      <c r="E856" s="49">
        <v>0</v>
      </c>
      <c r="G856" s="49">
        <v>0</v>
      </c>
      <c r="H856" s="49">
        <v>30907</v>
      </c>
      <c r="I856" s="49">
        <v>0</v>
      </c>
      <c r="J856" s="49">
        <v>0</v>
      </c>
    </row>
    <row r="857" spans="1:10" x14ac:dyDescent="0.25">
      <c r="A857" t="str">
        <f t="shared" si="14"/>
        <v>421201</v>
      </c>
      <c r="B857" t="s">
        <v>161</v>
      </c>
      <c r="C857" s="49">
        <v>442</v>
      </c>
      <c r="E857" s="49">
        <v>0</v>
      </c>
      <c r="G857" s="49">
        <v>0</v>
      </c>
      <c r="H857" s="49">
        <v>25487</v>
      </c>
      <c r="I857" s="49">
        <v>0</v>
      </c>
      <c r="J857" s="49">
        <v>0</v>
      </c>
    </row>
    <row r="858" spans="1:10" x14ac:dyDescent="0.25">
      <c r="A858" t="str">
        <f t="shared" si="14"/>
        <v>417742</v>
      </c>
      <c r="B858" t="s">
        <v>1008</v>
      </c>
      <c r="C858" s="49">
        <v>1</v>
      </c>
      <c r="E858" s="49">
        <v>0</v>
      </c>
      <c r="G858" s="49">
        <v>0</v>
      </c>
      <c r="H858" s="49">
        <v>1</v>
      </c>
      <c r="I858" s="49">
        <v>0</v>
      </c>
      <c r="J858" s="49">
        <v>0</v>
      </c>
    </row>
    <row r="859" spans="1:10" x14ac:dyDescent="0.25">
      <c r="A859" t="str">
        <f t="shared" si="14"/>
        <v>420018</v>
      </c>
      <c r="B859" t="s">
        <v>1061</v>
      </c>
      <c r="C859" s="49">
        <v>1</v>
      </c>
      <c r="E859" s="49">
        <v>0</v>
      </c>
      <c r="G859" s="49">
        <v>0</v>
      </c>
      <c r="H859" s="49">
        <v>1</v>
      </c>
      <c r="I859" s="49">
        <v>0</v>
      </c>
      <c r="J859" s="49">
        <v>0</v>
      </c>
    </row>
    <row r="860" spans="1:10" x14ac:dyDescent="0.25">
      <c r="A860" t="str">
        <f t="shared" si="14"/>
        <v>302091</v>
      </c>
      <c r="B860" t="s">
        <v>298</v>
      </c>
      <c r="C860" s="49">
        <v>0</v>
      </c>
      <c r="E860" s="49">
        <v>0</v>
      </c>
      <c r="G860" s="49">
        <v>0</v>
      </c>
      <c r="H860" s="49">
        <v>686739</v>
      </c>
      <c r="I860" s="49">
        <v>0</v>
      </c>
      <c r="J860" s="49">
        <v>0</v>
      </c>
    </row>
    <row r="861" spans="1:10" x14ac:dyDescent="0.25">
      <c r="A861" t="str">
        <f t="shared" si="14"/>
        <v>417611</v>
      </c>
      <c r="B861" t="s">
        <v>127</v>
      </c>
      <c r="C861" s="49">
        <v>0</v>
      </c>
      <c r="E861" s="49">
        <v>0</v>
      </c>
      <c r="G861" s="49">
        <v>0</v>
      </c>
      <c r="H861" s="49">
        <v>54176</v>
      </c>
      <c r="I861" s="49">
        <v>0</v>
      </c>
      <c r="J861" s="49">
        <v>0</v>
      </c>
    </row>
    <row r="862" spans="1:10" x14ac:dyDescent="0.25">
      <c r="A862" t="str">
        <f t="shared" si="14"/>
        <v>417807</v>
      </c>
      <c r="B862" t="s">
        <v>1012</v>
      </c>
      <c r="C862" s="49">
        <v>0</v>
      </c>
      <c r="E862" s="49">
        <v>0</v>
      </c>
      <c r="G862" s="49">
        <v>0</v>
      </c>
      <c r="H862" s="49">
        <v>21055</v>
      </c>
      <c r="I862" s="49">
        <v>0</v>
      </c>
      <c r="J862" s="49">
        <v>0</v>
      </c>
    </row>
    <row r="863" spans="1:10" x14ac:dyDescent="0.25">
      <c r="A863" t="str">
        <f t="shared" si="14"/>
        <v>418161</v>
      </c>
      <c r="B863" t="s">
        <v>128</v>
      </c>
      <c r="C863" s="49">
        <v>0</v>
      </c>
      <c r="E863" s="49">
        <v>0</v>
      </c>
      <c r="G863" s="49">
        <v>0</v>
      </c>
      <c r="H863" s="49">
        <v>98916</v>
      </c>
      <c r="I863" s="49">
        <v>0</v>
      </c>
      <c r="J863" s="49">
        <v>0</v>
      </c>
    </row>
    <row r="864" spans="1:10" x14ac:dyDescent="0.25">
      <c r="A864" t="str">
        <f t="shared" si="14"/>
        <v>418196</v>
      </c>
      <c r="B864" t="s">
        <v>129</v>
      </c>
      <c r="C864" s="49">
        <v>0</v>
      </c>
      <c r="E864" s="49">
        <v>0</v>
      </c>
      <c r="G864" s="49">
        <v>0</v>
      </c>
      <c r="H864" s="49">
        <v>3950</v>
      </c>
      <c r="I864" s="49">
        <v>0</v>
      </c>
      <c r="J864" s="49">
        <v>0</v>
      </c>
    </row>
    <row r="865" spans="1:10" x14ac:dyDescent="0.25">
      <c r="A865" t="str">
        <f t="shared" si="14"/>
        <v>418684</v>
      </c>
      <c r="B865" t="s">
        <v>1028</v>
      </c>
      <c r="C865" s="49">
        <v>0</v>
      </c>
      <c r="E865" s="49">
        <v>0</v>
      </c>
      <c r="G865" s="49">
        <v>0</v>
      </c>
      <c r="H865" s="49">
        <v>318</v>
      </c>
      <c r="I865" s="49">
        <v>0</v>
      </c>
      <c r="J865" s="49">
        <v>0</v>
      </c>
    </row>
    <row r="866" spans="1:10" x14ac:dyDescent="0.25">
      <c r="A866" t="str">
        <f t="shared" si="14"/>
        <v>418706</v>
      </c>
      <c r="B866" t="s">
        <v>131</v>
      </c>
      <c r="C866" s="49">
        <v>0</v>
      </c>
      <c r="E866" s="49">
        <v>0</v>
      </c>
      <c r="G866" s="49">
        <v>0</v>
      </c>
      <c r="H866" s="49">
        <v>576</v>
      </c>
      <c r="I866" s="49">
        <v>0</v>
      </c>
      <c r="J866" s="49">
        <v>0</v>
      </c>
    </row>
    <row r="867" spans="1:10" x14ac:dyDescent="0.25">
      <c r="A867" t="str">
        <f t="shared" si="14"/>
        <v>419125</v>
      </c>
      <c r="B867" t="s">
        <v>1039</v>
      </c>
      <c r="C867" s="49">
        <v>0</v>
      </c>
      <c r="E867" s="49">
        <v>0</v>
      </c>
      <c r="G867" s="49">
        <v>0</v>
      </c>
      <c r="H867" s="49">
        <v>17898</v>
      </c>
      <c r="I867" s="49">
        <v>0</v>
      </c>
      <c r="J867" s="49">
        <v>0</v>
      </c>
    </row>
    <row r="868" spans="1:10" x14ac:dyDescent="0.25">
      <c r="A868" t="str">
        <f t="shared" si="14"/>
        <v>419532</v>
      </c>
      <c r="B868" t="s">
        <v>1052</v>
      </c>
      <c r="C868" s="49">
        <v>0</v>
      </c>
      <c r="E868" s="49">
        <v>0</v>
      </c>
      <c r="G868" s="49">
        <v>0</v>
      </c>
      <c r="H868" s="49">
        <v>0</v>
      </c>
      <c r="I868" s="49">
        <v>0</v>
      </c>
      <c r="J868" s="49">
        <v>0</v>
      </c>
    </row>
    <row r="869" spans="1:10" x14ac:dyDescent="0.25">
      <c r="A869" t="str">
        <f t="shared" si="14"/>
        <v>419737</v>
      </c>
      <c r="B869" t="s">
        <v>1056</v>
      </c>
      <c r="C869" s="49">
        <v>0</v>
      </c>
      <c r="E869" s="49">
        <v>0</v>
      </c>
      <c r="G869" s="49">
        <v>0</v>
      </c>
      <c r="H869" s="49">
        <v>7341</v>
      </c>
      <c r="I869" s="49">
        <v>0</v>
      </c>
      <c r="J869" s="49">
        <v>0</v>
      </c>
    </row>
    <row r="870" spans="1:10" x14ac:dyDescent="0.25">
      <c r="A870" t="str">
        <f t="shared" si="14"/>
        <v>420662</v>
      </c>
      <c r="B870" t="s">
        <v>1070</v>
      </c>
      <c r="C870" s="49">
        <v>0</v>
      </c>
      <c r="E870" s="49">
        <v>0</v>
      </c>
      <c r="G870" s="49">
        <v>0</v>
      </c>
      <c r="H870" s="49">
        <v>61541</v>
      </c>
      <c r="I870" s="49">
        <v>0</v>
      </c>
      <c r="J870" s="49">
        <v>1834548</v>
      </c>
    </row>
    <row r="871" spans="1:10" x14ac:dyDescent="0.25">
      <c r="A871" t="str">
        <f t="shared" si="14"/>
        <v>420671</v>
      </c>
      <c r="B871" t="s">
        <v>1071</v>
      </c>
      <c r="C871" s="49">
        <v>0</v>
      </c>
      <c r="E871" s="49">
        <v>0</v>
      </c>
      <c r="G871" s="49">
        <v>0</v>
      </c>
      <c r="H871" s="49">
        <v>76970</v>
      </c>
      <c r="I871" s="49">
        <v>0</v>
      </c>
      <c r="J871" s="49">
        <v>0</v>
      </c>
    </row>
    <row r="872" spans="1:10" x14ac:dyDescent="0.25">
      <c r="A872" t="str">
        <f t="shared" si="14"/>
        <v>421600</v>
      </c>
      <c r="B872" t="s">
        <v>166</v>
      </c>
      <c r="C872" s="49">
        <v>0</v>
      </c>
      <c r="E872" s="49">
        <v>0</v>
      </c>
      <c r="G872" s="49">
        <v>0</v>
      </c>
      <c r="H872" s="49">
        <v>36334</v>
      </c>
      <c r="I872" s="49">
        <v>0</v>
      </c>
      <c r="J872" s="49">
        <v>417443</v>
      </c>
    </row>
    <row r="873" spans="1:10" x14ac:dyDescent="0.25">
      <c r="A873" t="str">
        <f t="shared" si="14"/>
        <v>421642</v>
      </c>
      <c r="B873" t="s">
        <v>1094</v>
      </c>
      <c r="C873" s="49">
        <v>0</v>
      </c>
      <c r="E873" s="49">
        <v>0</v>
      </c>
      <c r="G873" s="49">
        <v>0</v>
      </c>
      <c r="H873" s="49">
        <v>32894</v>
      </c>
      <c r="I873" s="49">
        <v>0</v>
      </c>
      <c r="J873" s="49">
        <v>0</v>
      </c>
    </row>
    <row r="874" spans="1:10" x14ac:dyDescent="0.25">
      <c r="A874" t="str">
        <f t="shared" si="14"/>
        <v>421685</v>
      </c>
      <c r="B874" t="s">
        <v>1096</v>
      </c>
      <c r="C874" s="49">
        <v>0</v>
      </c>
      <c r="E874" s="49">
        <v>0</v>
      </c>
      <c r="G874" s="49">
        <v>0</v>
      </c>
      <c r="H874" s="49">
        <v>6731</v>
      </c>
      <c r="I874" s="49">
        <v>0</v>
      </c>
      <c r="J874" s="49">
        <v>4154</v>
      </c>
    </row>
    <row r="875" spans="1:10" x14ac:dyDescent="0.25">
      <c r="A875" t="str">
        <f t="shared" si="14"/>
        <v>421758</v>
      </c>
      <c r="B875" t="s">
        <v>1099</v>
      </c>
      <c r="C875" s="49">
        <v>0</v>
      </c>
      <c r="E875" s="49">
        <v>0</v>
      </c>
      <c r="G875" s="49">
        <v>0</v>
      </c>
      <c r="H875" s="49">
        <v>18890</v>
      </c>
      <c r="I875" s="49">
        <v>0</v>
      </c>
      <c r="J875" s="49">
        <v>4262</v>
      </c>
    </row>
    <row r="876" spans="1:10" x14ac:dyDescent="0.25">
      <c r="A876" t="str">
        <f t="shared" si="14"/>
        <v>421987</v>
      </c>
      <c r="B876" t="s">
        <v>914</v>
      </c>
      <c r="C876" s="49">
        <v>0</v>
      </c>
      <c r="E876" s="49">
        <v>0</v>
      </c>
      <c r="G876" s="49">
        <v>0</v>
      </c>
      <c r="H876" s="49">
        <v>46386</v>
      </c>
      <c r="I876" s="49">
        <v>0</v>
      </c>
      <c r="J876" s="49">
        <v>0</v>
      </c>
    </row>
    <row r="877" spans="1:10" x14ac:dyDescent="0.25">
      <c r="A877" t="str">
        <f t="shared" si="14"/>
        <v>422096</v>
      </c>
      <c r="B877" t="s">
        <v>184</v>
      </c>
      <c r="C877" s="49">
        <v>0</v>
      </c>
      <c r="E877" s="49">
        <v>0</v>
      </c>
      <c r="G877" s="49">
        <v>0</v>
      </c>
      <c r="H877" s="49">
        <v>16084</v>
      </c>
      <c r="I877" s="49">
        <v>0</v>
      </c>
      <c r="J877" s="49">
        <v>0</v>
      </c>
    </row>
    <row r="878" spans="1:10" x14ac:dyDescent="0.25">
      <c r="A878" t="str">
        <f t="shared" si="14"/>
        <v>422134</v>
      </c>
      <c r="B878" t="s">
        <v>918</v>
      </c>
      <c r="C878" s="49">
        <v>0</v>
      </c>
      <c r="E878" s="49">
        <v>0</v>
      </c>
      <c r="G878" s="49">
        <v>0</v>
      </c>
      <c r="H878" s="49">
        <v>5</v>
      </c>
      <c r="I878" s="49">
        <v>0</v>
      </c>
      <c r="J878" s="49">
        <v>0</v>
      </c>
    </row>
    <row r="879" spans="1:10" x14ac:dyDescent="0.25">
      <c r="A879" t="str">
        <f t="shared" si="14"/>
        <v>422240</v>
      </c>
      <c r="B879" t="s">
        <v>1112</v>
      </c>
      <c r="C879" s="49">
        <v>0</v>
      </c>
      <c r="E879" s="49">
        <v>0</v>
      </c>
      <c r="G879" s="49">
        <v>0</v>
      </c>
      <c r="H879" s="49">
        <v>1</v>
      </c>
      <c r="I879" s="49">
        <v>0</v>
      </c>
      <c r="J879" s="49">
        <v>0</v>
      </c>
    </row>
    <row r="880" spans="1:10" x14ac:dyDescent="0.25">
      <c r="A880" t="str">
        <f t="shared" si="14"/>
        <v>422282</v>
      </c>
      <c r="B880" t="s">
        <v>180</v>
      </c>
      <c r="C880" s="49">
        <v>0</v>
      </c>
      <c r="E880" s="49">
        <v>0</v>
      </c>
      <c r="G880" s="49">
        <v>0</v>
      </c>
      <c r="H880" s="49">
        <v>97768</v>
      </c>
      <c r="I880" s="49">
        <v>0</v>
      </c>
      <c r="J880" s="49">
        <v>0</v>
      </c>
    </row>
    <row r="881" spans="1:10" x14ac:dyDescent="0.25">
      <c r="A881" t="str">
        <f t="shared" si="14"/>
        <v>422371</v>
      </c>
      <c r="B881" t="s">
        <v>1114</v>
      </c>
      <c r="C881" s="49">
        <v>0</v>
      </c>
      <c r="E881" s="49">
        <v>0</v>
      </c>
      <c r="G881" s="49">
        <v>0</v>
      </c>
      <c r="H881" s="49">
        <v>7272</v>
      </c>
      <c r="I881" s="49">
        <v>0</v>
      </c>
      <c r="J881" s="49">
        <v>0</v>
      </c>
    </row>
    <row r="882" spans="1:10" x14ac:dyDescent="0.25">
      <c r="A882" t="str">
        <f t="shared" si="14"/>
        <v>422657</v>
      </c>
      <c r="B882" t="s">
        <v>1119</v>
      </c>
      <c r="C882" s="49">
        <v>0</v>
      </c>
      <c r="E882" s="49">
        <v>0</v>
      </c>
      <c r="G882" s="49">
        <v>0</v>
      </c>
      <c r="H882" s="49">
        <v>10545</v>
      </c>
      <c r="I882" s="49">
        <v>0</v>
      </c>
      <c r="J882" s="49">
        <v>0</v>
      </c>
    </row>
    <row r="883" spans="1:10" x14ac:dyDescent="0.25">
      <c r="A883" t="str">
        <f t="shared" si="14"/>
        <v>422738</v>
      </c>
      <c r="B883" t="s">
        <v>934</v>
      </c>
      <c r="C883" s="49">
        <v>0</v>
      </c>
      <c r="E883" s="49">
        <v>0</v>
      </c>
      <c r="G883" s="49">
        <v>0</v>
      </c>
      <c r="H883" s="49">
        <v>5595</v>
      </c>
      <c r="I883" s="49">
        <v>0</v>
      </c>
      <c r="J883" s="49">
        <v>0</v>
      </c>
    </row>
    <row r="884" spans="1:10" x14ac:dyDescent="0.25">
      <c r="A884" t="str">
        <f t="shared" si="14"/>
        <v>422746</v>
      </c>
      <c r="B884" t="s">
        <v>1120</v>
      </c>
      <c r="C884" s="49">
        <v>0</v>
      </c>
      <c r="E884" s="49">
        <v>0</v>
      </c>
      <c r="G884" s="49">
        <v>0</v>
      </c>
      <c r="H884" s="49">
        <v>13540</v>
      </c>
      <c r="I884" s="49">
        <v>0</v>
      </c>
      <c r="J884" s="49">
        <v>39</v>
      </c>
    </row>
    <row r="885" spans="1:10" x14ac:dyDescent="0.25">
      <c r="A885" t="str">
        <f t="shared" si="14"/>
        <v>422908</v>
      </c>
      <c r="B885" t="s">
        <v>1124</v>
      </c>
      <c r="C885" s="49">
        <v>0</v>
      </c>
      <c r="E885" s="49">
        <v>0</v>
      </c>
      <c r="G885" s="49">
        <v>0</v>
      </c>
      <c r="H885" s="49">
        <v>32362</v>
      </c>
      <c r="I885" s="49">
        <v>0</v>
      </c>
      <c r="J885" s="49">
        <v>0</v>
      </c>
    </row>
    <row r="886" spans="1:10" x14ac:dyDescent="0.25">
      <c r="A886" t="str">
        <f t="shared" si="14"/>
        <v>422941</v>
      </c>
      <c r="B886" t="s">
        <v>1126</v>
      </c>
      <c r="C886" s="49">
        <v>0</v>
      </c>
      <c r="E886" s="49">
        <v>0</v>
      </c>
      <c r="G886" s="49">
        <v>0</v>
      </c>
      <c r="H886" s="49">
        <v>26865</v>
      </c>
      <c r="I886" s="49">
        <v>0</v>
      </c>
      <c r="J886" s="49">
        <v>0</v>
      </c>
    </row>
    <row r="887" spans="1:10" x14ac:dyDescent="0.25">
      <c r="A887" t="str">
        <f t="shared" si="14"/>
        <v>422991</v>
      </c>
      <c r="B887" t="s">
        <v>1129</v>
      </c>
      <c r="C887" s="49">
        <v>0</v>
      </c>
      <c r="E887" s="49">
        <v>0</v>
      </c>
      <c r="G887" s="49">
        <v>0</v>
      </c>
      <c r="H887" s="49">
        <v>37184</v>
      </c>
      <c r="I887" s="49">
        <v>0</v>
      </c>
      <c r="J887" s="49">
        <v>0</v>
      </c>
    </row>
    <row r="888" spans="1:10" x14ac:dyDescent="0.25">
      <c r="A888" t="str">
        <f t="shared" si="14"/>
        <v>423076</v>
      </c>
      <c r="B888" t="s">
        <v>1132</v>
      </c>
      <c r="C888" s="49">
        <v>0</v>
      </c>
      <c r="E888" s="49">
        <v>0</v>
      </c>
      <c r="G888" s="49">
        <v>0</v>
      </c>
      <c r="H888" s="49">
        <v>1</v>
      </c>
      <c r="I888" s="49">
        <v>0</v>
      </c>
      <c r="J888" s="49">
        <v>0</v>
      </c>
    </row>
    <row r="889" spans="1:10" x14ac:dyDescent="0.25">
      <c r="A889" t="str">
        <f t="shared" si="14"/>
        <v>423084</v>
      </c>
      <c r="B889" t="s">
        <v>1133</v>
      </c>
      <c r="C889" s="49">
        <v>0</v>
      </c>
      <c r="E889" s="49">
        <v>0</v>
      </c>
      <c r="G889" s="49">
        <v>0</v>
      </c>
      <c r="H889" s="49">
        <v>180268</v>
      </c>
      <c r="I889" s="49">
        <v>0</v>
      </c>
      <c r="J889" s="49">
        <v>0</v>
      </c>
    </row>
    <row r="890" spans="1:10" x14ac:dyDescent="0.25">
      <c r="A890" t="str">
        <f t="shared" si="14"/>
        <v>423106</v>
      </c>
      <c r="B890" t="s">
        <v>1134</v>
      </c>
      <c r="C890" s="49">
        <v>0</v>
      </c>
      <c r="E890" s="49">
        <v>0</v>
      </c>
      <c r="G890" s="49">
        <v>0</v>
      </c>
      <c r="H890" s="49">
        <v>22093</v>
      </c>
      <c r="I890" s="49">
        <v>0</v>
      </c>
      <c r="J890" s="49">
        <v>0</v>
      </c>
    </row>
    <row r="891" spans="1:10" x14ac:dyDescent="0.25">
      <c r="A891" t="str">
        <f t="shared" si="14"/>
        <v>423122</v>
      </c>
      <c r="B891" t="s">
        <v>1136</v>
      </c>
      <c r="C891" s="49">
        <v>0</v>
      </c>
      <c r="E891" s="49">
        <v>0</v>
      </c>
      <c r="G891" s="49">
        <v>0</v>
      </c>
      <c r="H891" s="49">
        <v>3986</v>
      </c>
      <c r="I891" s="49">
        <v>0</v>
      </c>
      <c r="J891" s="49">
        <v>0</v>
      </c>
    </row>
    <row r="892" spans="1:10" x14ac:dyDescent="0.25">
      <c r="A892" t="str">
        <f t="shared" si="14"/>
        <v>423157</v>
      </c>
      <c r="B892" t="s">
        <v>1138</v>
      </c>
      <c r="C892" s="49">
        <v>0</v>
      </c>
      <c r="E892" s="49">
        <v>0</v>
      </c>
      <c r="G892" s="49">
        <v>0</v>
      </c>
      <c r="H892" s="49">
        <v>20815</v>
      </c>
      <c r="I892" s="49">
        <v>0</v>
      </c>
      <c r="J892" s="49">
        <v>0</v>
      </c>
    </row>
    <row r="893" spans="1:10" x14ac:dyDescent="0.25">
      <c r="A893" t="str">
        <f t="shared" si="14"/>
        <v>423173</v>
      </c>
      <c r="B893" t="s">
        <v>1139</v>
      </c>
      <c r="C893" s="49">
        <v>0</v>
      </c>
      <c r="E893" s="49">
        <v>0</v>
      </c>
      <c r="G893" s="49">
        <v>0</v>
      </c>
      <c r="H893" s="49">
        <v>372</v>
      </c>
      <c r="I893" s="49">
        <v>0</v>
      </c>
      <c r="J893" s="49">
        <v>0</v>
      </c>
    </row>
    <row r="894" spans="1:10" x14ac:dyDescent="0.25">
      <c r="A894" t="str">
        <f t="shared" si="14"/>
        <v>423238</v>
      </c>
      <c r="B894" t="s">
        <v>1140</v>
      </c>
      <c r="C894" s="49">
        <v>0</v>
      </c>
      <c r="E894" s="49">
        <v>0</v>
      </c>
      <c r="G894" s="49">
        <v>0</v>
      </c>
      <c r="H894" s="49">
        <v>3308</v>
      </c>
      <c r="I894" s="49">
        <v>0</v>
      </c>
      <c r="J894" s="49">
        <v>0</v>
      </c>
    </row>
    <row r="895" spans="1:10" x14ac:dyDescent="0.25">
      <c r="A895" t="str">
        <f t="shared" si="14"/>
        <v>423246</v>
      </c>
      <c r="B895" t="s">
        <v>1141</v>
      </c>
      <c r="C895" s="49">
        <v>0</v>
      </c>
      <c r="E895" s="49">
        <v>0</v>
      </c>
      <c r="G895" s="49">
        <v>0</v>
      </c>
      <c r="H895" s="49">
        <v>43743</v>
      </c>
      <c r="I895" s="49">
        <v>0</v>
      </c>
      <c r="J895" s="49">
        <v>0</v>
      </c>
    </row>
    <row r="896" spans="1:10" x14ac:dyDescent="0.25">
      <c r="A896" t="str">
        <f t="shared" si="14"/>
        <v>422151</v>
      </c>
      <c r="B896" t="s">
        <v>919</v>
      </c>
      <c r="C896" s="49">
        <v>-72560</v>
      </c>
      <c r="E896" s="49">
        <v>0</v>
      </c>
      <c r="G896" s="49">
        <v>202407</v>
      </c>
      <c r="H896" s="49">
        <v>269001</v>
      </c>
      <c r="I896" s="49">
        <v>4060</v>
      </c>
      <c r="J896" s="49">
        <v>0</v>
      </c>
    </row>
    <row r="897" spans="1:10" x14ac:dyDescent="0.25">
      <c r="A897" t="str">
        <f t="shared" si="14"/>
        <v>310981</v>
      </c>
      <c r="B897" t="s">
        <v>97</v>
      </c>
      <c r="C897" s="49">
        <v>27583439</v>
      </c>
      <c r="E897" s="49">
        <v>-10686</v>
      </c>
      <c r="G897" s="49">
        <v>8421309</v>
      </c>
      <c r="H897" s="49">
        <v>9945741</v>
      </c>
      <c r="I897" s="49">
        <v>5168504</v>
      </c>
      <c r="J897" s="49">
        <v>4051100</v>
      </c>
    </row>
    <row r="898" spans="1:10" x14ac:dyDescent="0.25">
      <c r="A898" t="str">
        <f t="shared" si="14"/>
        <v>418323</v>
      </c>
      <c r="B898" t="s">
        <v>1021</v>
      </c>
      <c r="C898" s="49">
        <v>1857762</v>
      </c>
      <c r="E898" s="49">
        <v>-18632</v>
      </c>
      <c r="G898" s="49">
        <v>0</v>
      </c>
      <c r="H898" s="49">
        <v>1286273</v>
      </c>
      <c r="I898" s="49">
        <v>0</v>
      </c>
      <c r="J898" s="49">
        <v>70494</v>
      </c>
    </row>
    <row r="899" spans="1:10" x14ac:dyDescent="0.25">
      <c r="A899" t="str">
        <f t="shared" si="14"/>
        <v>354554</v>
      </c>
      <c r="B899" t="s">
        <v>105</v>
      </c>
      <c r="C899" s="49">
        <v>388904</v>
      </c>
      <c r="E899" s="49">
        <v>-38725</v>
      </c>
      <c r="G899" s="49">
        <v>-580297</v>
      </c>
      <c r="H899" s="49">
        <v>858008</v>
      </c>
      <c r="I899" s="49">
        <v>0</v>
      </c>
      <c r="J899" s="49">
        <v>519329</v>
      </c>
    </row>
    <row r="900" spans="1:10" x14ac:dyDescent="0.25">
      <c r="A900" t="str">
        <f t="shared" si="14"/>
        <v>417301</v>
      </c>
      <c r="B900" t="s">
        <v>996</v>
      </c>
      <c r="C900" s="49">
        <v>18745259</v>
      </c>
      <c r="E900" s="49">
        <v>-48080</v>
      </c>
      <c r="G900" s="49">
        <v>0</v>
      </c>
      <c r="H900" s="49">
        <v>5188289</v>
      </c>
      <c r="I900" s="49">
        <v>4153998</v>
      </c>
      <c r="J900" s="49">
        <v>654170</v>
      </c>
    </row>
    <row r="901" spans="1:10" x14ac:dyDescent="0.25">
      <c r="A901" t="str">
        <f t="shared" si="14"/>
        <v>418480</v>
      </c>
      <c r="B901" t="s">
        <v>1024</v>
      </c>
      <c r="C901" s="49">
        <v>1148905</v>
      </c>
      <c r="E901" s="49">
        <v>-76402</v>
      </c>
      <c r="G901" s="49">
        <v>0</v>
      </c>
      <c r="H901" s="49">
        <v>1985888</v>
      </c>
      <c r="I901" s="49">
        <v>0</v>
      </c>
      <c r="J901" s="49">
        <v>0</v>
      </c>
    </row>
    <row r="902" spans="1:10" x14ac:dyDescent="0.25">
      <c r="A902" t="str">
        <f t="shared" si="14"/>
        <v>421251</v>
      </c>
      <c r="B902" t="s">
        <v>1085</v>
      </c>
      <c r="C902" s="49">
        <v>856031</v>
      </c>
      <c r="E902" s="49">
        <v>-135101</v>
      </c>
      <c r="G902" s="49">
        <v>0</v>
      </c>
      <c r="H902" s="49">
        <v>290811</v>
      </c>
      <c r="I902" s="49">
        <v>238793</v>
      </c>
      <c r="J902" s="49">
        <v>0</v>
      </c>
    </row>
    <row r="903" spans="1:10" x14ac:dyDescent="0.25">
      <c r="A903" t="str">
        <f t="shared" si="14"/>
        <v>417891</v>
      </c>
      <c r="B903" t="s">
        <v>1015</v>
      </c>
      <c r="C903" s="49">
        <v>2211873</v>
      </c>
      <c r="E903" s="49">
        <v>-213446</v>
      </c>
      <c r="G903" s="49">
        <v>0</v>
      </c>
      <c r="H903" s="49">
        <v>2189085</v>
      </c>
      <c r="I903" s="49">
        <v>0</v>
      </c>
      <c r="J903" s="49">
        <v>0</v>
      </c>
    </row>
    <row r="904" spans="1:10" x14ac:dyDescent="0.25">
      <c r="A904" t="str">
        <f t="shared" ref="A904:A909" si="15">LEFT(B904,6)</f>
        <v>417122</v>
      </c>
      <c r="B904" t="s">
        <v>990</v>
      </c>
      <c r="C904" s="49">
        <v>4096464</v>
      </c>
      <c r="E904" s="49">
        <v>-213574</v>
      </c>
      <c r="G904" s="49">
        <v>0</v>
      </c>
      <c r="H904" s="49">
        <v>1974383</v>
      </c>
      <c r="I904" s="49">
        <v>0</v>
      </c>
      <c r="J904" s="49">
        <v>1099902</v>
      </c>
    </row>
    <row r="905" spans="1:10" x14ac:dyDescent="0.25">
      <c r="A905" t="str">
        <f t="shared" si="15"/>
        <v>421286</v>
      </c>
      <c r="B905" t="s">
        <v>157</v>
      </c>
      <c r="C905" s="49">
        <v>5321675</v>
      </c>
      <c r="E905" s="49">
        <v>-244206</v>
      </c>
      <c r="G905" s="49">
        <v>0</v>
      </c>
      <c r="H905" s="49">
        <v>1579734</v>
      </c>
      <c r="I905" s="49">
        <v>863875</v>
      </c>
      <c r="J905" s="49">
        <v>637929</v>
      </c>
    </row>
    <row r="906" spans="1:10" x14ac:dyDescent="0.25">
      <c r="A906" t="str">
        <f t="shared" si="15"/>
        <v>420964</v>
      </c>
      <c r="B906" t="s">
        <v>1079</v>
      </c>
      <c r="C906" s="49">
        <v>5522326</v>
      </c>
      <c r="E906" s="49">
        <v>-367317</v>
      </c>
      <c r="G906" s="49">
        <v>0</v>
      </c>
      <c r="H906" s="49">
        <v>2245520</v>
      </c>
      <c r="I906" s="49">
        <v>0</v>
      </c>
      <c r="J906" s="49">
        <v>694616</v>
      </c>
    </row>
    <row r="907" spans="1:10" x14ac:dyDescent="0.25">
      <c r="A907" t="str">
        <f t="shared" si="15"/>
        <v>420824</v>
      </c>
      <c r="B907" t="s">
        <v>1076</v>
      </c>
      <c r="C907" s="49">
        <v>3997243</v>
      </c>
      <c r="E907" s="49">
        <v>-388252</v>
      </c>
      <c r="G907" s="49">
        <v>0</v>
      </c>
      <c r="H907" s="49">
        <v>1536980</v>
      </c>
      <c r="I907" s="49">
        <v>0</v>
      </c>
      <c r="J907" s="49">
        <v>527763</v>
      </c>
    </row>
    <row r="908" spans="1:10" x14ac:dyDescent="0.25">
      <c r="A908" t="str">
        <f t="shared" si="15"/>
        <v>419443</v>
      </c>
      <c r="B908" t="s">
        <v>135</v>
      </c>
      <c r="C908" s="49">
        <v>19342352</v>
      </c>
      <c r="E908" s="49">
        <v>-732120</v>
      </c>
      <c r="G908" s="49">
        <v>0</v>
      </c>
      <c r="H908" s="49">
        <v>6735025</v>
      </c>
      <c r="I908" s="49">
        <v>0</v>
      </c>
      <c r="J908" s="49">
        <v>0</v>
      </c>
    </row>
    <row r="909" spans="1:10" x14ac:dyDescent="0.25">
      <c r="A909" t="str">
        <f t="shared" si="15"/>
        <v>421405</v>
      </c>
      <c r="B909" t="s">
        <v>1091</v>
      </c>
      <c r="C909" s="49">
        <v>69554975</v>
      </c>
      <c r="E909" s="49">
        <v>-4625406</v>
      </c>
      <c r="G909" s="49">
        <v>0</v>
      </c>
      <c r="H909" s="49">
        <v>37520618</v>
      </c>
      <c r="I909" s="49">
        <v>0</v>
      </c>
      <c r="J909" s="49">
        <v>152767</v>
      </c>
    </row>
  </sheetData>
  <autoFilter ref="A6:J909" xr:uid="{8F72A6B4-88E3-4FF5-A5FD-67965014B9FE}">
    <sortState xmlns:xlrd2="http://schemas.microsoft.com/office/spreadsheetml/2017/richdata2" ref="A7:J909">
      <sortCondition descending="1" ref="E6:E909"/>
    </sortState>
  </autoFilter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E341-D41C-4A57-8119-664F6C9E5250}">
  <dimension ref="A1:F904"/>
  <sheetViews>
    <sheetView workbookViewId="0">
      <selection activeCell="A3" sqref="A3:F12"/>
    </sheetView>
  </sheetViews>
  <sheetFormatPr defaultRowHeight="15" x14ac:dyDescent="0.25"/>
  <cols>
    <col min="1" max="1" width="48.7109375" customWidth="1"/>
    <col min="2" max="2" width="20.140625" style="53" bestFit="1" customWidth="1"/>
    <col min="3" max="3" width="19.140625" style="53" bestFit="1" customWidth="1"/>
    <col min="4" max="4" width="18.140625" style="53" bestFit="1" customWidth="1"/>
    <col min="5" max="5" width="19.140625" style="53" bestFit="1" customWidth="1"/>
    <col min="6" max="6" width="20.140625" bestFit="1" customWidth="1"/>
  </cols>
  <sheetData>
    <row r="1" spans="1:6" x14ac:dyDescent="0.25">
      <c r="A1" t="s">
        <v>3</v>
      </c>
      <c r="B1" s="53" t="s">
        <v>1146</v>
      </c>
      <c r="C1" s="53" t="s">
        <v>90</v>
      </c>
      <c r="D1" s="53" t="s">
        <v>91</v>
      </c>
      <c r="E1" s="53" t="s">
        <v>92</v>
      </c>
      <c r="F1" s="53" t="s">
        <v>3392</v>
      </c>
    </row>
    <row r="2" spans="1:6" x14ac:dyDescent="0.25">
      <c r="A2" t="s">
        <v>4</v>
      </c>
      <c r="B2" s="53">
        <v>103844054331</v>
      </c>
      <c r="C2" s="53">
        <v>12999089642</v>
      </c>
      <c r="D2" s="53">
        <v>4130672377</v>
      </c>
      <c r="E2" s="53">
        <v>10152308278</v>
      </c>
      <c r="F2" s="53">
        <f t="shared" ref="F2:F65" si="0">SUM(B2:E2)</f>
        <v>131126124628</v>
      </c>
    </row>
    <row r="3" spans="1:6" x14ac:dyDescent="0.25">
      <c r="A3" t="s">
        <v>288</v>
      </c>
      <c r="B3" s="53">
        <v>13087111731</v>
      </c>
      <c r="C3" s="53">
        <v>589820480</v>
      </c>
      <c r="D3" s="53">
        <v>616931104</v>
      </c>
      <c r="E3" s="53">
        <v>220069480</v>
      </c>
      <c r="F3" s="53">
        <f t="shared" si="0"/>
        <v>14513932795</v>
      </c>
    </row>
    <row r="4" spans="1:6" x14ac:dyDescent="0.25">
      <c r="A4" t="s">
        <v>289</v>
      </c>
      <c r="B4" s="53">
        <v>8951467333</v>
      </c>
      <c r="C4" s="53">
        <v>559472891</v>
      </c>
      <c r="D4" s="53">
        <v>653160893</v>
      </c>
      <c r="E4" s="53">
        <v>236253481</v>
      </c>
      <c r="F4" s="53">
        <f t="shared" si="0"/>
        <v>10400354598</v>
      </c>
    </row>
    <row r="5" spans="1:6" x14ac:dyDescent="0.25">
      <c r="A5" t="s">
        <v>458</v>
      </c>
      <c r="B5" s="53">
        <v>7025735035</v>
      </c>
      <c r="C5" s="53">
        <v>1070582072</v>
      </c>
      <c r="D5" s="53">
        <v>424171674</v>
      </c>
      <c r="E5" s="53">
        <v>140920648</v>
      </c>
      <c r="F5" s="53">
        <f t="shared" si="0"/>
        <v>8661409429</v>
      </c>
    </row>
    <row r="6" spans="1:6" x14ac:dyDescent="0.25">
      <c r="A6" t="s">
        <v>690</v>
      </c>
      <c r="B6" s="53">
        <v>3643649187</v>
      </c>
      <c r="C6" s="53">
        <v>834873050</v>
      </c>
      <c r="D6" s="53">
        <v>212324401</v>
      </c>
      <c r="E6" s="53">
        <v>573096262</v>
      </c>
      <c r="F6" s="53">
        <f t="shared" si="0"/>
        <v>5263942900</v>
      </c>
    </row>
    <row r="7" spans="1:6" x14ac:dyDescent="0.25">
      <c r="A7" t="s">
        <v>652</v>
      </c>
      <c r="B7" s="53">
        <v>4321515390</v>
      </c>
      <c r="C7" s="53">
        <v>449822291</v>
      </c>
      <c r="D7" s="53">
        <v>329314621</v>
      </c>
      <c r="E7" s="53">
        <v>151189685</v>
      </c>
      <c r="F7" s="53">
        <f t="shared" si="0"/>
        <v>5251841987</v>
      </c>
    </row>
    <row r="8" spans="1:6" x14ac:dyDescent="0.25">
      <c r="A8" t="s">
        <v>531</v>
      </c>
      <c r="B8" s="53">
        <v>2877086018</v>
      </c>
      <c r="C8" s="53">
        <v>242980347</v>
      </c>
      <c r="D8" s="53">
        <v>158688795</v>
      </c>
      <c r="E8" s="53">
        <v>207130769</v>
      </c>
      <c r="F8" s="53">
        <f t="shared" si="0"/>
        <v>3485885929</v>
      </c>
    </row>
    <row r="9" spans="1:6" x14ac:dyDescent="0.25">
      <c r="A9" t="s">
        <v>576</v>
      </c>
      <c r="B9" s="53">
        <v>3131923473</v>
      </c>
      <c r="C9" s="53">
        <v>214011378</v>
      </c>
      <c r="D9" s="53">
        <v>2150</v>
      </c>
      <c r="E9" s="53">
        <v>138748110</v>
      </c>
      <c r="F9" s="53">
        <f t="shared" si="0"/>
        <v>3484685111</v>
      </c>
    </row>
    <row r="10" spans="1:6" x14ac:dyDescent="0.25">
      <c r="A10" t="s">
        <v>725</v>
      </c>
      <c r="B10" s="53">
        <v>2550657860</v>
      </c>
      <c r="C10" s="53">
        <v>267296578</v>
      </c>
      <c r="D10" s="53">
        <v>187695435</v>
      </c>
      <c r="E10" s="53">
        <v>259660314</v>
      </c>
      <c r="F10" s="53">
        <f t="shared" si="0"/>
        <v>3265310187</v>
      </c>
    </row>
    <row r="11" spans="1:6" x14ac:dyDescent="0.25">
      <c r="A11" t="s">
        <v>299</v>
      </c>
      <c r="B11" s="53">
        <v>2393097327</v>
      </c>
      <c r="C11" s="53">
        <v>307872517</v>
      </c>
      <c r="D11" s="53">
        <v>6010112</v>
      </c>
      <c r="E11" s="53">
        <v>31268317</v>
      </c>
      <c r="F11" s="53">
        <f t="shared" si="0"/>
        <v>2738248273</v>
      </c>
    </row>
    <row r="12" spans="1:6" x14ac:dyDescent="0.25">
      <c r="A12" t="s">
        <v>557</v>
      </c>
      <c r="B12" s="53">
        <v>1969098522</v>
      </c>
      <c r="C12" s="53">
        <v>449559842</v>
      </c>
      <c r="D12" s="53">
        <v>43705459</v>
      </c>
      <c r="E12" s="53">
        <v>131761655</v>
      </c>
      <c r="F12" s="53">
        <f t="shared" si="0"/>
        <v>2594125478</v>
      </c>
    </row>
    <row r="13" spans="1:6" x14ac:dyDescent="0.25">
      <c r="A13" t="s">
        <v>286</v>
      </c>
      <c r="B13" s="53">
        <v>1557152226</v>
      </c>
      <c r="C13" s="53">
        <v>111152451</v>
      </c>
      <c r="D13" s="53">
        <v>99859729</v>
      </c>
      <c r="E13" s="53">
        <v>22947163</v>
      </c>
      <c r="F13" s="53">
        <f t="shared" si="0"/>
        <v>1791111569</v>
      </c>
    </row>
    <row r="14" spans="1:6" x14ac:dyDescent="0.25">
      <c r="A14" t="s">
        <v>435</v>
      </c>
      <c r="B14" s="53">
        <v>1457278629</v>
      </c>
      <c r="C14" s="53">
        <v>189151147</v>
      </c>
      <c r="D14" s="53">
        <v>0</v>
      </c>
      <c r="E14" s="53">
        <v>112904616</v>
      </c>
      <c r="F14" s="53">
        <f t="shared" si="0"/>
        <v>1759334392</v>
      </c>
    </row>
    <row r="15" spans="1:6" x14ac:dyDescent="0.25">
      <c r="A15" t="s">
        <v>931</v>
      </c>
      <c r="B15" s="53">
        <v>1521491697</v>
      </c>
      <c r="C15" s="53">
        <v>88507433</v>
      </c>
      <c r="D15" s="53">
        <v>0</v>
      </c>
      <c r="E15" s="53">
        <v>1569638</v>
      </c>
      <c r="F15" s="53">
        <f t="shared" si="0"/>
        <v>1611568768</v>
      </c>
    </row>
    <row r="16" spans="1:6" x14ac:dyDescent="0.25">
      <c r="A16" t="s">
        <v>608</v>
      </c>
      <c r="B16" s="53">
        <v>1297058641</v>
      </c>
      <c r="C16" s="53">
        <v>163799000</v>
      </c>
      <c r="D16" s="53">
        <v>1131576</v>
      </c>
      <c r="E16" s="53">
        <v>82231228</v>
      </c>
      <c r="F16" s="53">
        <f t="shared" si="0"/>
        <v>1544220445</v>
      </c>
    </row>
    <row r="17" spans="1:6" x14ac:dyDescent="0.25">
      <c r="A17" t="s">
        <v>285</v>
      </c>
      <c r="B17" s="53">
        <v>1138018235</v>
      </c>
      <c r="C17" s="53">
        <v>118607629</v>
      </c>
      <c r="D17" s="53">
        <v>117785954</v>
      </c>
      <c r="E17" s="53">
        <v>4529582</v>
      </c>
      <c r="F17" s="53">
        <f t="shared" si="0"/>
        <v>1378941400</v>
      </c>
    </row>
    <row r="18" spans="1:6" x14ac:dyDescent="0.25">
      <c r="A18" t="s">
        <v>6</v>
      </c>
      <c r="B18" s="53">
        <v>1116679461</v>
      </c>
      <c r="C18" s="53">
        <v>99736816</v>
      </c>
      <c r="D18" s="53">
        <v>58924288</v>
      </c>
      <c r="E18" s="53">
        <v>73584809</v>
      </c>
      <c r="F18" s="53">
        <f t="shared" si="0"/>
        <v>1348925374</v>
      </c>
    </row>
    <row r="19" spans="1:6" x14ac:dyDescent="0.25">
      <c r="A19" t="s">
        <v>510</v>
      </c>
      <c r="B19" s="53">
        <v>1095968824</v>
      </c>
      <c r="C19" s="53">
        <v>121770992</v>
      </c>
      <c r="D19" s="53">
        <v>4737224</v>
      </c>
      <c r="E19" s="53">
        <v>73113715</v>
      </c>
      <c r="F19" s="53">
        <f t="shared" si="0"/>
        <v>1295590755</v>
      </c>
    </row>
    <row r="20" spans="1:6" x14ac:dyDescent="0.25">
      <c r="A20" t="s">
        <v>398</v>
      </c>
      <c r="B20" s="53">
        <v>987356502</v>
      </c>
      <c r="C20" s="53">
        <v>103531016</v>
      </c>
      <c r="D20" s="53">
        <v>16245368</v>
      </c>
      <c r="E20" s="53">
        <v>100939603</v>
      </c>
      <c r="F20" s="53">
        <f t="shared" si="0"/>
        <v>1208072489</v>
      </c>
    </row>
    <row r="21" spans="1:6" x14ac:dyDescent="0.25">
      <c r="A21" t="s">
        <v>745</v>
      </c>
      <c r="B21" s="53">
        <v>1156454663</v>
      </c>
      <c r="C21" s="53">
        <v>965646</v>
      </c>
      <c r="D21" s="53">
        <v>185920</v>
      </c>
      <c r="E21" s="53">
        <v>7389883</v>
      </c>
      <c r="F21" s="53">
        <f t="shared" si="0"/>
        <v>1164996112</v>
      </c>
    </row>
    <row r="22" spans="1:6" x14ac:dyDescent="0.25">
      <c r="A22" t="s">
        <v>711</v>
      </c>
      <c r="B22" s="53">
        <v>883820229</v>
      </c>
      <c r="C22" s="53">
        <v>87141501</v>
      </c>
      <c r="D22" s="53">
        <v>8178596</v>
      </c>
      <c r="E22" s="53">
        <v>167492300</v>
      </c>
      <c r="F22" s="53">
        <f t="shared" si="0"/>
        <v>1146632626</v>
      </c>
    </row>
    <row r="23" spans="1:6" x14ac:dyDescent="0.25">
      <c r="A23" t="s">
        <v>656</v>
      </c>
      <c r="B23" s="53">
        <v>812687463</v>
      </c>
      <c r="C23" s="53">
        <v>99342596</v>
      </c>
      <c r="D23" s="53">
        <v>35242561</v>
      </c>
      <c r="E23" s="53">
        <v>5860591</v>
      </c>
      <c r="F23" s="53">
        <f t="shared" si="0"/>
        <v>953133211</v>
      </c>
    </row>
    <row r="24" spans="1:6" x14ac:dyDescent="0.25">
      <c r="A24" t="s">
        <v>11</v>
      </c>
      <c r="B24" s="53">
        <v>713624686</v>
      </c>
      <c r="C24" s="53">
        <v>94872929</v>
      </c>
      <c r="D24" s="53">
        <v>41102693</v>
      </c>
      <c r="E24" s="53">
        <v>52042004</v>
      </c>
      <c r="F24" s="53">
        <f t="shared" si="0"/>
        <v>901642312</v>
      </c>
    </row>
    <row r="25" spans="1:6" x14ac:dyDescent="0.25">
      <c r="A25" t="s">
        <v>358</v>
      </c>
      <c r="B25" s="53">
        <v>829812632</v>
      </c>
      <c r="C25" s="53">
        <v>45504061</v>
      </c>
      <c r="D25" s="53">
        <v>0</v>
      </c>
      <c r="E25" s="53">
        <v>8888403</v>
      </c>
      <c r="F25" s="53">
        <f t="shared" si="0"/>
        <v>884205096</v>
      </c>
    </row>
    <row r="26" spans="1:6" x14ac:dyDescent="0.25">
      <c r="A26" t="s">
        <v>644</v>
      </c>
      <c r="B26" s="53">
        <v>762225692</v>
      </c>
      <c r="C26" s="53">
        <v>70669642</v>
      </c>
      <c r="D26" s="53">
        <v>9518725</v>
      </c>
      <c r="E26" s="53">
        <v>20332087</v>
      </c>
      <c r="F26" s="53">
        <f t="shared" si="0"/>
        <v>862746146</v>
      </c>
    </row>
    <row r="27" spans="1:6" x14ac:dyDescent="0.25">
      <c r="A27" t="s">
        <v>539</v>
      </c>
      <c r="B27" s="53">
        <v>574579735</v>
      </c>
      <c r="C27" s="53">
        <v>60692785</v>
      </c>
      <c r="D27" s="53">
        <v>4304105</v>
      </c>
      <c r="E27" s="53">
        <v>104322555</v>
      </c>
      <c r="F27" s="53">
        <f t="shared" si="0"/>
        <v>743899180</v>
      </c>
    </row>
    <row r="28" spans="1:6" x14ac:dyDescent="0.25">
      <c r="A28" t="s">
        <v>309</v>
      </c>
      <c r="B28" s="53">
        <v>632651105</v>
      </c>
      <c r="C28" s="53">
        <v>70433014</v>
      </c>
      <c r="D28" s="53">
        <v>1595952</v>
      </c>
      <c r="E28" s="53">
        <v>18713288</v>
      </c>
      <c r="F28" s="53">
        <f t="shared" si="0"/>
        <v>723393359</v>
      </c>
    </row>
    <row r="29" spans="1:6" x14ac:dyDescent="0.25">
      <c r="A29" t="s">
        <v>51</v>
      </c>
      <c r="B29" s="53">
        <v>571097267</v>
      </c>
      <c r="C29" s="53">
        <v>86889284</v>
      </c>
      <c r="D29" s="53">
        <v>61217938</v>
      </c>
      <c r="E29" s="53">
        <v>2837273</v>
      </c>
      <c r="F29" s="53">
        <f t="shared" si="0"/>
        <v>722041762</v>
      </c>
    </row>
    <row r="30" spans="1:6" x14ac:dyDescent="0.25">
      <c r="A30" t="s">
        <v>383</v>
      </c>
      <c r="B30" s="53">
        <v>623078551</v>
      </c>
      <c r="C30" s="53">
        <v>32207024</v>
      </c>
      <c r="D30" s="53">
        <v>0</v>
      </c>
      <c r="E30" s="53">
        <v>20240734</v>
      </c>
      <c r="F30" s="53">
        <f t="shared" si="0"/>
        <v>675526309</v>
      </c>
    </row>
    <row r="31" spans="1:6" x14ac:dyDescent="0.25">
      <c r="A31" t="s">
        <v>412</v>
      </c>
      <c r="B31" s="53">
        <v>528781193</v>
      </c>
      <c r="C31" s="53">
        <v>88886529</v>
      </c>
      <c r="D31" s="53">
        <v>17768773</v>
      </c>
      <c r="E31" s="53">
        <v>22479935</v>
      </c>
      <c r="F31" s="53">
        <f t="shared" si="0"/>
        <v>657916430</v>
      </c>
    </row>
    <row r="32" spans="1:6" x14ac:dyDescent="0.25">
      <c r="A32" t="s">
        <v>565</v>
      </c>
      <c r="B32" s="53">
        <v>523989721</v>
      </c>
      <c r="C32" s="53">
        <v>53056735</v>
      </c>
      <c r="D32" s="53">
        <v>12916128</v>
      </c>
      <c r="E32" s="53">
        <v>60238711</v>
      </c>
      <c r="F32" s="53">
        <f t="shared" si="0"/>
        <v>650201295</v>
      </c>
    </row>
    <row r="33" spans="1:6" x14ac:dyDescent="0.25">
      <c r="A33" t="s">
        <v>660</v>
      </c>
      <c r="B33" s="53">
        <v>508579597</v>
      </c>
      <c r="C33" s="53">
        <v>39215935</v>
      </c>
      <c r="D33" s="53">
        <v>14194732</v>
      </c>
      <c r="E33" s="53">
        <v>81987948</v>
      </c>
      <c r="F33" s="53">
        <f t="shared" si="0"/>
        <v>643978212</v>
      </c>
    </row>
    <row r="34" spans="1:6" x14ac:dyDescent="0.25">
      <c r="A34" t="s">
        <v>741</v>
      </c>
      <c r="B34" s="53">
        <v>461988959</v>
      </c>
      <c r="C34" s="53">
        <v>68783316</v>
      </c>
      <c r="D34" s="53">
        <v>49011336</v>
      </c>
      <c r="E34" s="53">
        <v>17092502</v>
      </c>
      <c r="F34" s="53">
        <f t="shared" si="0"/>
        <v>596876113</v>
      </c>
    </row>
    <row r="35" spans="1:6" x14ac:dyDescent="0.25">
      <c r="A35" t="s">
        <v>507</v>
      </c>
      <c r="B35" s="53">
        <v>507673623</v>
      </c>
      <c r="C35" s="53">
        <v>47481720</v>
      </c>
      <c r="D35" s="53">
        <v>6987967</v>
      </c>
      <c r="E35" s="53">
        <v>32218729</v>
      </c>
      <c r="F35" s="53">
        <f t="shared" si="0"/>
        <v>594362039</v>
      </c>
    </row>
    <row r="36" spans="1:6" x14ac:dyDescent="0.25">
      <c r="A36" t="s">
        <v>94</v>
      </c>
      <c r="B36" s="53">
        <v>300516006</v>
      </c>
      <c r="C36" s="53">
        <v>130637449</v>
      </c>
      <c r="D36" s="53">
        <v>100494541</v>
      </c>
      <c r="E36" s="53">
        <v>43368601</v>
      </c>
      <c r="F36" s="53">
        <f t="shared" si="0"/>
        <v>575016597</v>
      </c>
    </row>
    <row r="37" spans="1:6" x14ac:dyDescent="0.25">
      <c r="A37" t="s">
        <v>578</v>
      </c>
      <c r="B37" s="53">
        <v>484850548</v>
      </c>
      <c r="C37" s="53">
        <v>45166311</v>
      </c>
      <c r="D37" s="53">
        <v>0</v>
      </c>
      <c r="E37" s="53">
        <v>32265404</v>
      </c>
      <c r="F37" s="53">
        <f t="shared" si="0"/>
        <v>562282263</v>
      </c>
    </row>
    <row r="38" spans="1:6" x14ac:dyDescent="0.25">
      <c r="A38" t="s">
        <v>456</v>
      </c>
      <c r="B38" s="53">
        <v>430933101</v>
      </c>
      <c r="C38" s="53">
        <v>56067322</v>
      </c>
      <c r="D38" s="53">
        <v>2467927</v>
      </c>
      <c r="E38" s="53">
        <v>56517182</v>
      </c>
      <c r="F38" s="53">
        <f t="shared" si="0"/>
        <v>545985532</v>
      </c>
    </row>
    <row r="39" spans="1:6" x14ac:dyDescent="0.25">
      <c r="A39" t="s">
        <v>422</v>
      </c>
      <c r="B39" s="53">
        <v>426105866</v>
      </c>
      <c r="C39" s="53">
        <v>53477859</v>
      </c>
      <c r="D39" s="53">
        <v>1695695</v>
      </c>
      <c r="E39" s="53">
        <v>59534327</v>
      </c>
      <c r="F39" s="53">
        <f t="shared" si="0"/>
        <v>540813747</v>
      </c>
    </row>
    <row r="40" spans="1:6" x14ac:dyDescent="0.25">
      <c r="A40" t="s">
        <v>532</v>
      </c>
      <c r="B40" s="53">
        <v>248432007</v>
      </c>
      <c r="C40" s="53">
        <v>20368260</v>
      </c>
      <c r="D40" s="53">
        <v>412536</v>
      </c>
      <c r="E40" s="53">
        <v>243708486</v>
      </c>
      <c r="F40" s="53">
        <f t="shared" si="0"/>
        <v>512921289</v>
      </c>
    </row>
    <row r="41" spans="1:6" x14ac:dyDescent="0.25">
      <c r="A41" t="s">
        <v>503</v>
      </c>
      <c r="B41" s="53">
        <v>426008214</v>
      </c>
      <c r="C41" s="53">
        <v>44316014</v>
      </c>
      <c r="D41" s="53">
        <v>5377088</v>
      </c>
      <c r="E41" s="53">
        <v>30964198</v>
      </c>
      <c r="F41" s="53">
        <f t="shared" si="0"/>
        <v>506665514</v>
      </c>
    </row>
    <row r="42" spans="1:6" x14ac:dyDescent="0.25">
      <c r="A42" t="s">
        <v>20</v>
      </c>
      <c r="B42" s="53">
        <v>366143602</v>
      </c>
      <c r="C42" s="53">
        <v>44567050</v>
      </c>
      <c r="D42" s="53">
        <v>9390382</v>
      </c>
      <c r="E42" s="53">
        <v>71917992</v>
      </c>
      <c r="F42" s="53">
        <f t="shared" si="0"/>
        <v>492019026</v>
      </c>
    </row>
    <row r="43" spans="1:6" x14ac:dyDescent="0.25">
      <c r="A43" t="s">
        <v>607</v>
      </c>
      <c r="B43" s="53">
        <v>438369151</v>
      </c>
      <c r="C43" s="53">
        <v>26565681</v>
      </c>
      <c r="D43" s="53">
        <v>0</v>
      </c>
      <c r="E43" s="53">
        <v>8606069</v>
      </c>
      <c r="F43" s="53">
        <f t="shared" si="0"/>
        <v>473540901</v>
      </c>
    </row>
    <row r="44" spans="1:6" x14ac:dyDescent="0.25">
      <c r="A44" t="s">
        <v>792</v>
      </c>
      <c r="B44" s="53">
        <v>297836220</v>
      </c>
      <c r="C44" s="53">
        <v>27003611</v>
      </c>
      <c r="D44" s="53">
        <v>0</v>
      </c>
      <c r="E44" s="53">
        <v>148053720</v>
      </c>
      <c r="F44" s="53">
        <f t="shared" si="0"/>
        <v>472893551</v>
      </c>
    </row>
    <row r="45" spans="1:6" x14ac:dyDescent="0.25">
      <c r="A45" t="s">
        <v>587</v>
      </c>
      <c r="B45" s="53">
        <v>371887310</v>
      </c>
      <c r="C45" s="53">
        <v>33584843</v>
      </c>
      <c r="D45" s="53">
        <v>3286003</v>
      </c>
      <c r="E45" s="53">
        <v>59267366</v>
      </c>
      <c r="F45" s="53">
        <f t="shared" si="0"/>
        <v>468025522</v>
      </c>
    </row>
    <row r="46" spans="1:6" x14ac:dyDescent="0.25">
      <c r="A46" t="s">
        <v>555</v>
      </c>
      <c r="B46" s="53">
        <v>383538534</v>
      </c>
      <c r="C46" s="53">
        <v>36817076</v>
      </c>
      <c r="D46" s="53">
        <v>4696317</v>
      </c>
      <c r="E46" s="53">
        <v>38612851</v>
      </c>
      <c r="F46" s="53">
        <f t="shared" si="0"/>
        <v>463664778</v>
      </c>
    </row>
    <row r="47" spans="1:6" x14ac:dyDescent="0.25">
      <c r="A47" t="s">
        <v>39</v>
      </c>
      <c r="B47" s="53">
        <v>381394039</v>
      </c>
      <c r="C47" s="53">
        <v>41020129</v>
      </c>
      <c r="D47" s="53">
        <v>5421344</v>
      </c>
      <c r="E47" s="53">
        <v>27643809</v>
      </c>
      <c r="F47" s="53">
        <f t="shared" si="0"/>
        <v>455479321</v>
      </c>
    </row>
    <row r="48" spans="1:6" x14ac:dyDescent="0.25">
      <c r="A48" t="s">
        <v>589</v>
      </c>
      <c r="B48" s="53">
        <v>337858673</v>
      </c>
      <c r="C48" s="53">
        <v>51162489</v>
      </c>
      <c r="D48" s="53">
        <v>25427074</v>
      </c>
      <c r="E48" s="53">
        <v>39891341</v>
      </c>
      <c r="F48" s="53">
        <f t="shared" si="0"/>
        <v>454339577</v>
      </c>
    </row>
    <row r="49" spans="1:6" x14ac:dyDescent="0.25">
      <c r="A49" t="s">
        <v>23</v>
      </c>
      <c r="B49" s="53">
        <v>364425921</v>
      </c>
      <c r="C49" s="53">
        <v>33357715</v>
      </c>
      <c r="D49" s="53">
        <v>4169586</v>
      </c>
      <c r="E49" s="53">
        <v>29915232</v>
      </c>
      <c r="F49" s="53">
        <f t="shared" si="0"/>
        <v>431868454</v>
      </c>
    </row>
    <row r="50" spans="1:6" x14ac:dyDescent="0.25">
      <c r="A50" t="s">
        <v>632</v>
      </c>
      <c r="B50" s="53">
        <v>350589899</v>
      </c>
      <c r="C50" s="53">
        <v>21057245</v>
      </c>
      <c r="D50" s="53">
        <v>4794249</v>
      </c>
      <c r="E50" s="53">
        <v>16534441</v>
      </c>
      <c r="F50" s="53">
        <f t="shared" si="0"/>
        <v>392975834</v>
      </c>
    </row>
    <row r="51" spans="1:6" x14ac:dyDescent="0.25">
      <c r="A51" t="s">
        <v>364</v>
      </c>
      <c r="B51" s="53">
        <v>298277504</v>
      </c>
      <c r="C51" s="53">
        <v>48044351</v>
      </c>
      <c r="D51" s="53">
        <v>2859901</v>
      </c>
      <c r="E51" s="53">
        <v>40133938</v>
      </c>
      <c r="F51" s="53">
        <f t="shared" si="0"/>
        <v>389315694</v>
      </c>
    </row>
    <row r="52" spans="1:6" x14ac:dyDescent="0.25">
      <c r="A52" t="s">
        <v>283</v>
      </c>
      <c r="B52" s="53">
        <v>303453701</v>
      </c>
      <c r="C52" s="53">
        <v>33881973</v>
      </c>
      <c r="D52" s="53">
        <v>32854225</v>
      </c>
      <c r="E52" s="53">
        <v>13343401</v>
      </c>
      <c r="F52" s="53">
        <f t="shared" si="0"/>
        <v>383533300</v>
      </c>
    </row>
    <row r="53" spans="1:6" x14ac:dyDescent="0.25">
      <c r="A53" t="s">
        <v>374</v>
      </c>
      <c r="B53" s="53">
        <v>289450482</v>
      </c>
      <c r="C53" s="53">
        <v>34710614</v>
      </c>
      <c r="D53" s="53">
        <v>12490731</v>
      </c>
      <c r="E53" s="53">
        <v>46863075</v>
      </c>
      <c r="F53" s="53">
        <f t="shared" si="0"/>
        <v>383514902</v>
      </c>
    </row>
    <row r="54" spans="1:6" x14ac:dyDescent="0.25">
      <c r="A54" t="s">
        <v>468</v>
      </c>
      <c r="B54" s="53">
        <v>335914905</v>
      </c>
      <c r="C54" s="53">
        <v>22115997</v>
      </c>
      <c r="D54" s="53">
        <v>1807851</v>
      </c>
      <c r="E54" s="53">
        <v>22712781</v>
      </c>
      <c r="F54" s="53">
        <f t="shared" si="0"/>
        <v>382551534</v>
      </c>
    </row>
    <row r="55" spans="1:6" x14ac:dyDescent="0.25">
      <c r="A55" t="s">
        <v>700</v>
      </c>
      <c r="B55" s="53">
        <v>328979003</v>
      </c>
      <c r="C55" s="53">
        <v>34051621</v>
      </c>
      <c r="D55" s="53">
        <v>1149268</v>
      </c>
      <c r="E55" s="53">
        <v>15852257</v>
      </c>
      <c r="F55" s="53">
        <f t="shared" si="0"/>
        <v>380032149</v>
      </c>
    </row>
    <row r="56" spans="1:6" x14ac:dyDescent="0.25">
      <c r="A56" t="s">
        <v>602</v>
      </c>
      <c r="B56" s="53">
        <v>250953646</v>
      </c>
      <c r="C56" s="53">
        <v>30516892</v>
      </c>
      <c r="D56" s="53">
        <v>10322428</v>
      </c>
      <c r="E56" s="53">
        <v>74274241</v>
      </c>
      <c r="F56" s="53">
        <f t="shared" si="0"/>
        <v>366067207</v>
      </c>
    </row>
    <row r="57" spans="1:6" x14ac:dyDescent="0.25">
      <c r="A57" t="s">
        <v>5</v>
      </c>
      <c r="B57" s="53">
        <v>290184047</v>
      </c>
      <c r="C57" s="53">
        <v>47329017</v>
      </c>
      <c r="D57" s="53">
        <v>12906438</v>
      </c>
      <c r="E57" s="53">
        <v>8643810</v>
      </c>
      <c r="F57" s="53">
        <f t="shared" si="0"/>
        <v>359063312</v>
      </c>
    </row>
    <row r="58" spans="1:6" x14ac:dyDescent="0.25">
      <c r="A58" t="s">
        <v>508</v>
      </c>
      <c r="B58" s="53">
        <v>251553840</v>
      </c>
      <c r="C58" s="53">
        <v>57634965</v>
      </c>
      <c r="D58" s="53">
        <v>27371309</v>
      </c>
      <c r="E58" s="53">
        <v>9473597</v>
      </c>
      <c r="F58" s="53">
        <f t="shared" si="0"/>
        <v>346033711</v>
      </c>
    </row>
    <row r="59" spans="1:6" x14ac:dyDescent="0.25">
      <c r="A59" t="s">
        <v>884</v>
      </c>
      <c r="B59" s="53">
        <v>150657181</v>
      </c>
      <c r="C59" s="53">
        <v>13099990</v>
      </c>
      <c r="D59" s="53">
        <v>0</v>
      </c>
      <c r="E59" s="53">
        <v>165873597</v>
      </c>
      <c r="F59" s="53">
        <f t="shared" si="0"/>
        <v>329630768</v>
      </c>
    </row>
    <row r="60" spans="1:6" x14ac:dyDescent="0.25">
      <c r="A60" t="s">
        <v>501</v>
      </c>
      <c r="B60" s="53">
        <v>272411612</v>
      </c>
      <c r="C60" s="53">
        <v>22477441</v>
      </c>
      <c r="D60" s="53">
        <v>3503605</v>
      </c>
      <c r="E60" s="53">
        <v>13701965</v>
      </c>
      <c r="F60" s="53">
        <f t="shared" si="0"/>
        <v>312094623</v>
      </c>
    </row>
    <row r="61" spans="1:6" x14ac:dyDescent="0.25">
      <c r="A61" t="s">
        <v>617</v>
      </c>
      <c r="B61" s="53">
        <v>222951898</v>
      </c>
      <c r="C61" s="53">
        <v>28745698</v>
      </c>
      <c r="D61" s="53">
        <v>1007333</v>
      </c>
      <c r="E61" s="53">
        <v>51370984</v>
      </c>
      <c r="F61" s="53">
        <f t="shared" si="0"/>
        <v>304075913</v>
      </c>
    </row>
    <row r="62" spans="1:6" x14ac:dyDescent="0.25">
      <c r="A62" t="s">
        <v>523</v>
      </c>
      <c r="B62" s="53">
        <v>259912142</v>
      </c>
      <c r="C62" s="53">
        <v>20020661</v>
      </c>
      <c r="D62" s="53">
        <v>2707516</v>
      </c>
      <c r="E62" s="53">
        <v>18711436</v>
      </c>
      <c r="F62" s="53">
        <f t="shared" si="0"/>
        <v>301351755</v>
      </c>
    </row>
    <row r="63" spans="1:6" x14ac:dyDescent="0.25">
      <c r="A63" t="s">
        <v>992</v>
      </c>
      <c r="B63" s="53">
        <v>0</v>
      </c>
      <c r="C63" s="53">
        <v>172587773</v>
      </c>
      <c r="D63" s="53">
        <v>2038911</v>
      </c>
      <c r="E63" s="53">
        <v>124420717</v>
      </c>
      <c r="F63" s="53">
        <f t="shared" si="0"/>
        <v>299047401</v>
      </c>
    </row>
    <row r="64" spans="1:6" x14ac:dyDescent="0.25">
      <c r="A64" t="s">
        <v>41</v>
      </c>
      <c r="B64" s="53">
        <v>239126868</v>
      </c>
      <c r="C64" s="53">
        <v>35055854</v>
      </c>
      <c r="D64" s="53">
        <v>4500096</v>
      </c>
      <c r="E64" s="53">
        <v>12795129</v>
      </c>
      <c r="F64" s="53">
        <f t="shared" si="0"/>
        <v>291477947</v>
      </c>
    </row>
    <row r="65" spans="1:6" x14ac:dyDescent="0.25">
      <c r="A65" t="s">
        <v>331</v>
      </c>
      <c r="B65" s="53">
        <v>207632797</v>
      </c>
      <c r="C65" s="53">
        <v>34957131</v>
      </c>
      <c r="D65" s="53">
        <v>2015666</v>
      </c>
      <c r="E65" s="53">
        <v>38553572</v>
      </c>
      <c r="F65" s="53">
        <f t="shared" si="0"/>
        <v>283159166</v>
      </c>
    </row>
    <row r="66" spans="1:6" x14ac:dyDescent="0.25">
      <c r="A66" t="s">
        <v>14</v>
      </c>
      <c r="B66" s="53">
        <v>236218666</v>
      </c>
      <c r="C66" s="53">
        <v>24959381</v>
      </c>
      <c r="D66" s="53">
        <v>1073632</v>
      </c>
      <c r="E66" s="53">
        <v>18971866</v>
      </c>
      <c r="F66" s="53">
        <f t="shared" ref="F66:F129" si="1">SUM(B66:E66)</f>
        <v>281223545</v>
      </c>
    </row>
    <row r="67" spans="1:6" x14ac:dyDescent="0.25">
      <c r="A67" t="s">
        <v>695</v>
      </c>
      <c r="B67" s="53">
        <v>191123158</v>
      </c>
      <c r="C67" s="53">
        <v>21973454</v>
      </c>
      <c r="D67" s="53">
        <v>1086028</v>
      </c>
      <c r="E67" s="53">
        <v>66908388</v>
      </c>
      <c r="F67" s="53">
        <f t="shared" si="1"/>
        <v>281091028</v>
      </c>
    </row>
    <row r="68" spans="1:6" x14ac:dyDescent="0.25">
      <c r="A68" t="s">
        <v>636</v>
      </c>
      <c r="B68" s="53">
        <v>184604903</v>
      </c>
      <c r="C68" s="53">
        <v>37222220</v>
      </c>
      <c r="D68" s="53">
        <v>1689652</v>
      </c>
      <c r="E68" s="53">
        <v>56397176</v>
      </c>
      <c r="F68" s="53">
        <f t="shared" si="1"/>
        <v>279913951</v>
      </c>
    </row>
    <row r="69" spans="1:6" x14ac:dyDescent="0.25">
      <c r="A69" t="s">
        <v>676</v>
      </c>
      <c r="B69" s="53">
        <v>179284982</v>
      </c>
      <c r="C69" s="53">
        <v>33765421</v>
      </c>
      <c r="D69" s="53">
        <v>4511526</v>
      </c>
      <c r="E69" s="53">
        <v>58508724</v>
      </c>
      <c r="F69" s="53">
        <f t="shared" si="1"/>
        <v>276070653</v>
      </c>
    </row>
    <row r="70" spans="1:6" x14ac:dyDescent="0.25">
      <c r="A70" t="s">
        <v>491</v>
      </c>
      <c r="B70" s="53">
        <v>222328872</v>
      </c>
      <c r="C70" s="53">
        <v>33769172</v>
      </c>
      <c r="D70" s="53">
        <v>2007585</v>
      </c>
      <c r="E70" s="53">
        <v>14745013</v>
      </c>
      <c r="F70" s="53">
        <f t="shared" si="1"/>
        <v>272850642</v>
      </c>
    </row>
    <row r="71" spans="1:6" x14ac:dyDescent="0.25">
      <c r="A71" t="s">
        <v>424</v>
      </c>
      <c r="B71" s="53">
        <v>214883332</v>
      </c>
      <c r="C71" s="53">
        <v>10583618</v>
      </c>
      <c r="D71" s="53">
        <v>488444</v>
      </c>
      <c r="E71" s="53">
        <v>38946285</v>
      </c>
      <c r="F71" s="53">
        <f t="shared" si="1"/>
        <v>264901679</v>
      </c>
    </row>
    <row r="72" spans="1:6" x14ac:dyDescent="0.25">
      <c r="A72" t="s">
        <v>363</v>
      </c>
      <c r="B72" s="53">
        <v>205737599</v>
      </c>
      <c r="C72" s="53">
        <v>35651551</v>
      </c>
      <c r="D72" s="53">
        <v>647565</v>
      </c>
      <c r="E72" s="53">
        <v>21583659</v>
      </c>
      <c r="F72" s="53">
        <f t="shared" si="1"/>
        <v>263620374</v>
      </c>
    </row>
    <row r="73" spans="1:6" x14ac:dyDescent="0.25">
      <c r="A73" t="s">
        <v>325</v>
      </c>
      <c r="B73" s="53">
        <v>188253308</v>
      </c>
      <c r="C73" s="53">
        <v>42819326</v>
      </c>
      <c r="D73" s="53">
        <v>2152788</v>
      </c>
      <c r="E73" s="53">
        <v>28423484</v>
      </c>
      <c r="F73" s="53">
        <f t="shared" si="1"/>
        <v>261648906</v>
      </c>
    </row>
    <row r="74" spans="1:6" x14ac:dyDescent="0.25">
      <c r="A74" t="s">
        <v>492</v>
      </c>
      <c r="B74" s="53">
        <v>211463828</v>
      </c>
      <c r="C74" s="53">
        <v>8917844</v>
      </c>
      <c r="D74" s="53">
        <v>0</v>
      </c>
      <c r="E74" s="53">
        <v>34550118</v>
      </c>
      <c r="F74" s="53">
        <f t="shared" si="1"/>
        <v>254931790</v>
      </c>
    </row>
    <row r="75" spans="1:6" x14ac:dyDescent="0.25">
      <c r="A75" t="s">
        <v>538</v>
      </c>
      <c r="B75" s="53">
        <v>195133081</v>
      </c>
      <c r="C75" s="53">
        <v>40192383</v>
      </c>
      <c r="D75" s="53">
        <v>10254202</v>
      </c>
      <c r="E75" s="53">
        <v>8118330</v>
      </c>
      <c r="F75" s="53">
        <f t="shared" si="1"/>
        <v>253697996</v>
      </c>
    </row>
    <row r="76" spans="1:6" x14ac:dyDescent="0.25">
      <c r="A76" t="s">
        <v>712</v>
      </c>
      <c r="B76" s="53">
        <v>198443501</v>
      </c>
      <c r="C76" s="53">
        <v>34174522</v>
      </c>
      <c r="D76" s="53">
        <v>4887551</v>
      </c>
      <c r="E76" s="53">
        <v>13607110</v>
      </c>
      <c r="F76" s="53">
        <f t="shared" si="1"/>
        <v>251112684</v>
      </c>
    </row>
    <row r="77" spans="1:6" x14ac:dyDescent="0.25">
      <c r="A77" t="s">
        <v>663</v>
      </c>
      <c r="B77" s="53">
        <v>185838564</v>
      </c>
      <c r="C77" s="53">
        <v>32200669</v>
      </c>
      <c r="D77" s="53">
        <v>696187</v>
      </c>
      <c r="E77" s="53">
        <v>18229915</v>
      </c>
      <c r="F77" s="53">
        <f t="shared" si="1"/>
        <v>236965335</v>
      </c>
    </row>
    <row r="78" spans="1:6" x14ac:dyDescent="0.25">
      <c r="A78" t="s">
        <v>837</v>
      </c>
      <c r="B78" s="53">
        <v>208858419</v>
      </c>
      <c r="C78" s="53">
        <v>15968155</v>
      </c>
      <c r="D78" s="53">
        <v>0</v>
      </c>
      <c r="E78" s="53">
        <v>10709301</v>
      </c>
      <c r="F78" s="53">
        <f t="shared" si="1"/>
        <v>235535875</v>
      </c>
    </row>
    <row r="79" spans="1:6" x14ac:dyDescent="0.25">
      <c r="A79" t="s">
        <v>372</v>
      </c>
      <c r="B79" s="53">
        <v>123658719</v>
      </c>
      <c r="C79" s="53">
        <v>46439553</v>
      </c>
      <c r="D79" s="53">
        <v>5118006</v>
      </c>
      <c r="E79" s="53">
        <v>57993591</v>
      </c>
      <c r="F79" s="53">
        <f t="shared" si="1"/>
        <v>233209869</v>
      </c>
    </row>
    <row r="80" spans="1:6" x14ac:dyDescent="0.25">
      <c r="A80" t="s">
        <v>284</v>
      </c>
      <c r="B80" s="53">
        <v>178466850</v>
      </c>
      <c r="C80" s="53">
        <v>29364861</v>
      </c>
      <c r="D80" s="53">
        <v>17960974</v>
      </c>
      <c r="E80" s="53">
        <v>604311</v>
      </c>
      <c r="F80" s="53">
        <f t="shared" si="1"/>
        <v>226396996</v>
      </c>
    </row>
    <row r="81" spans="1:6" x14ac:dyDescent="0.25">
      <c r="A81" t="s">
        <v>15</v>
      </c>
      <c r="B81" s="53">
        <v>85343119</v>
      </c>
      <c r="C81" s="53">
        <v>13243515</v>
      </c>
      <c r="D81" s="53">
        <v>734421</v>
      </c>
      <c r="E81" s="53">
        <v>124849736</v>
      </c>
      <c r="F81" s="53">
        <f t="shared" si="1"/>
        <v>224170791</v>
      </c>
    </row>
    <row r="82" spans="1:6" x14ac:dyDescent="0.25">
      <c r="A82" t="s">
        <v>620</v>
      </c>
      <c r="B82" s="53">
        <v>185251396</v>
      </c>
      <c r="C82" s="53">
        <v>23973534</v>
      </c>
      <c r="D82" s="53">
        <v>885381</v>
      </c>
      <c r="E82" s="53">
        <v>12932057</v>
      </c>
      <c r="F82" s="53">
        <f t="shared" si="1"/>
        <v>223042368</v>
      </c>
    </row>
    <row r="83" spans="1:6" x14ac:dyDescent="0.25">
      <c r="A83" t="s">
        <v>724</v>
      </c>
      <c r="B83" s="53">
        <v>174050936</v>
      </c>
      <c r="C83" s="53">
        <v>23148617</v>
      </c>
      <c r="D83" s="53">
        <v>4118468</v>
      </c>
      <c r="E83" s="53">
        <v>20788100</v>
      </c>
      <c r="F83" s="53">
        <f t="shared" si="1"/>
        <v>222106121</v>
      </c>
    </row>
    <row r="84" spans="1:6" x14ac:dyDescent="0.25">
      <c r="A84" t="s">
        <v>446</v>
      </c>
      <c r="B84" s="53">
        <v>183484582</v>
      </c>
      <c r="C84" s="53">
        <v>31007504</v>
      </c>
      <c r="D84" s="53">
        <v>0</v>
      </c>
      <c r="E84" s="53">
        <v>6722413</v>
      </c>
      <c r="F84" s="53">
        <f t="shared" si="1"/>
        <v>221214499</v>
      </c>
    </row>
    <row r="85" spans="1:6" x14ac:dyDescent="0.25">
      <c r="A85" t="s">
        <v>47</v>
      </c>
      <c r="B85" s="53">
        <v>178456978</v>
      </c>
      <c r="C85" s="53">
        <v>16284801</v>
      </c>
      <c r="D85" s="53">
        <v>1452479</v>
      </c>
      <c r="E85" s="53">
        <v>25007891</v>
      </c>
      <c r="F85" s="53">
        <f t="shared" si="1"/>
        <v>221202149</v>
      </c>
    </row>
    <row r="86" spans="1:6" x14ac:dyDescent="0.25">
      <c r="A86" t="s">
        <v>461</v>
      </c>
      <c r="B86" s="53">
        <v>146450220</v>
      </c>
      <c r="C86" s="53">
        <v>61558922</v>
      </c>
      <c r="D86" s="53">
        <v>4074670</v>
      </c>
      <c r="E86" s="53">
        <v>8874270</v>
      </c>
      <c r="F86" s="53">
        <f t="shared" si="1"/>
        <v>220958082</v>
      </c>
    </row>
    <row r="87" spans="1:6" x14ac:dyDescent="0.25">
      <c r="A87" t="s">
        <v>389</v>
      </c>
      <c r="B87" s="53">
        <v>169576387</v>
      </c>
      <c r="C87" s="53">
        <v>19344859</v>
      </c>
      <c r="D87" s="53">
        <v>598690</v>
      </c>
      <c r="E87" s="53">
        <v>30475200</v>
      </c>
      <c r="F87" s="53">
        <f t="shared" si="1"/>
        <v>219995136</v>
      </c>
    </row>
    <row r="88" spans="1:6" x14ac:dyDescent="0.25">
      <c r="A88" t="s">
        <v>407</v>
      </c>
      <c r="B88" s="53">
        <v>190989200</v>
      </c>
      <c r="C88" s="53">
        <v>16878731</v>
      </c>
      <c r="D88" s="53">
        <v>187571</v>
      </c>
      <c r="E88" s="53">
        <v>11796268</v>
      </c>
      <c r="F88" s="53">
        <f t="shared" si="1"/>
        <v>219851770</v>
      </c>
    </row>
    <row r="89" spans="1:6" x14ac:dyDescent="0.25">
      <c r="A89" t="s">
        <v>744</v>
      </c>
      <c r="B89" s="53">
        <v>40835825</v>
      </c>
      <c r="C89" s="53">
        <v>5461031</v>
      </c>
      <c r="D89" s="53">
        <v>188395</v>
      </c>
      <c r="E89" s="53">
        <v>171177426</v>
      </c>
      <c r="F89" s="53">
        <f t="shared" si="1"/>
        <v>217662677</v>
      </c>
    </row>
    <row r="90" spans="1:6" x14ac:dyDescent="0.25">
      <c r="A90" t="s">
        <v>638</v>
      </c>
      <c r="B90" s="53">
        <v>136832427</v>
      </c>
      <c r="C90" s="53">
        <v>24435750</v>
      </c>
      <c r="D90" s="53">
        <v>2361826</v>
      </c>
      <c r="E90" s="53">
        <v>47086560</v>
      </c>
      <c r="F90" s="53">
        <f t="shared" si="1"/>
        <v>210716563</v>
      </c>
    </row>
    <row r="91" spans="1:6" x14ac:dyDescent="0.25">
      <c r="A91" t="s">
        <v>306</v>
      </c>
      <c r="B91" s="53">
        <v>151368033</v>
      </c>
      <c r="C91" s="53">
        <v>11876634</v>
      </c>
      <c r="D91" s="53">
        <v>439243</v>
      </c>
      <c r="E91" s="53">
        <v>43901189</v>
      </c>
      <c r="F91" s="53">
        <f t="shared" si="1"/>
        <v>207585099</v>
      </c>
    </row>
    <row r="92" spans="1:6" x14ac:dyDescent="0.25">
      <c r="A92" t="s">
        <v>305</v>
      </c>
      <c r="B92" s="53">
        <v>174552298</v>
      </c>
      <c r="C92" s="53">
        <v>17854071</v>
      </c>
      <c r="D92" s="53">
        <v>3460244</v>
      </c>
      <c r="E92" s="53">
        <v>10599077</v>
      </c>
      <c r="F92" s="53">
        <f t="shared" si="1"/>
        <v>206465690</v>
      </c>
    </row>
    <row r="93" spans="1:6" x14ac:dyDescent="0.25">
      <c r="A93" t="s">
        <v>536</v>
      </c>
      <c r="B93" s="53">
        <v>159034824</v>
      </c>
      <c r="C93" s="53">
        <v>18507958</v>
      </c>
      <c r="D93" s="53">
        <v>1270387</v>
      </c>
      <c r="E93" s="53">
        <v>26383015</v>
      </c>
      <c r="F93" s="53">
        <f t="shared" si="1"/>
        <v>205196184</v>
      </c>
    </row>
    <row r="94" spans="1:6" x14ac:dyDescent="0.25">
      <c r="A94" t="s">
        <v>25</v>
      </c>
      <c r="B94" s="53">
        <v>167988787</v>
      </c>
      <c r="C94" s="53">
        <v>28706410</v>
      </c>
      <c r="D94" s="53">
        <v>2710047</v>
      </c>
      <c r="E94" s="53">
        <v>4159980</v>
      </c>
      <c r="F94" s="53">
        <f t="shared" si="1"/>
        <v>203565224</v>
      </c>
    </row>
    <row r="95" spans="1:6" x14ac:dyDescent="0.25">
      <c r="A95" t="s">
        <v>429</v>
      </c>
      <c r="B95" s="53">
        <v>146002498</v>
      </c>
      <c r="C95" s="53">
        <v>30781031</v>
      </c>
      <c r="D95" s="53">
        <v>3800355</v>
      </c>
      <c r="E95" s="53">
        <v>17019069</v>
      </c>
      <c r="F95" s="53">
        <f t="shared" si="1"/>
        <v>197602953</v>
      </c>
    </row>
    <row r="96" spans="1:6" x14ac:dyDescent="0.25">
      <c r="A96" t="s">
        <v>417</v>
      </c>
      <c r="B96" s="53">
        <v>148612171</v>
      </c>
      <c r="C96" s="53">
        <v>17718266</v>
      </c>
      <c r="D96" s="53">
        <v>2908929</v>
      </c>
      <c r="E96" s="53">
        <v>26022096</v>
      </c>
      <c r="F96" s="53">
        <f t="shared" si="1"/>
        <v>195261462</v>
      </c>
    </row>
    <row r="97" spans="1:6" x14ac:dyDescent="0.25">
      <c r="A97" t="s">
        <v>505</v>
      </c>
      <c r="B97" s="53">
        <v>170728931</v>
      </c>
      <c r="C97" s="53">
        <v>14058743</v>
      </c>
      <c r="D97" s="53">
        <v>2408073</v>
      </c>
      <c r="E97" s="53">
        <v>7340875</v>
      </c>
      <c r="F97" s="53">
        <f t="shared" si="1"/>
        <v>194536622</v>
      </c>
    </row>
    <row r="98" spans="1:6" x14ac:dyDescent="0.25">
      <c r="A98" t="s">
        <v>348</v>
      </c>
      <c r="B98" s="53">
        <v>38842734</v>
      </c>
      <c r="C98" s="53">
        <v>3039725</v>
      </c>
      <c r="D98" s="53">
        <v>152719</v>
      </c>
      <c r="E98" s="53">
        <v>145432739</v>
      </c>
      <c r="F98" s="53">
        <f t="shared" si="1"/>
        <v>187467917</v>
      </c>
    </row>
    <row r="99" spans="1:6" x14ac:dyDescent="0.25">
      <c r="A99" t="s">
        <v>596</v>
      </c>
      <c r="B99" s="53">
        <v>159910674</v>
      </c>
      <c r="C99" s="53">
        <v>15228645</v>
      </c>
      <c r="D99" s="53">
        <v>5960390</v>
      </c>
      <c r="E99" s="53">
        <v>3348366</v>
      </c>
      <c r="F99" s="53">
        <f t="shared" si="1"/>
        <v>184448075</v>
      </c>
    </row>
    <row r="100" spans="1:6" x14ac:dyDescent="0.25">
      <c r="A100" t="s">
        <v>545</v>
      </c>
      <c r="B100" s="53">
        <v>95267502</v>
      </c>
      <c r="C100" s="53">
        <v>9080140</v>
      </c>
      <c r="D100" s="53">
        <v>1031319</v>
      </c>
      <c r="E100" s="53">
        <v>78400497</v>
      </c>
      <c r="F100" s="53">
        <f t="shared" si="1"/>
        <v>183779458</v>
      </c>
    </row>
    <row r="101" spans="1:6" x14ac:dyDescent="0.25">
      <c r="A101" t="s">
        <v>287</v>
      </c>
      <c r="B101" s="53">
        <v>163702211</v>
      </c>
      <c r="C101" s="53">
        <v>12382652</v>
      </c>
      <c r="D101" s="53">
        <v>100642</v>
      </c>
      <c r="E101" s="53">
        <v>5668459</v>
      </c>
      <c r="F101" s="53">
        <f t="shared" si="1"/>
        <v>181853964</v>
      </c>
    </row>
    <row r="102" spans="1:6" x14ac:dyDescent="0.25">
      <c r="A102" t="s">
        <v>303</v>
      </c>
      <c r="B102" s="53">
        <v>129150617</v>
      </c>
      <c r="C102" s="53">
        <v>18776735</v>
      </c>
      <c r="D102" s="53">
        <v>1555319</v>
      </c>
      <c r="E102" s="53">
        <v>32180794</v>
      </c>
      <c r="F102" s="53">
        <f t="shared" si="1"/>
        <v>181663465</v>
      </c>
    </row>
    <row r="103" spans="1:6" x14ac:dyDescent="0.25">
      <c r="A103" t="s">
        <v>774</v>
      </c>
      <c r="B103" s="53">
        <v>162131374</v>
      </c>
      <c r="C103" s="53">
        <v>9153660</v>
      </c>
      <c r="D103" s="53">
        <v>6484575</v>
      </c>
      <c r="E103" s="53">
        <v>2018148</v>
      </c>
      <c r="F103" s="53">
        <f t="shared" si="1"/>
        <v>179787757</v>
      </c>
    </row>
    <row r="104" spans="1:6" x14ac:dyDescent="0.25">
      <c r="A104" t="s">
        <v>96</v>
      </c>
      <c r="B104" s="53">
        <v>137736362</v>
      </c>
      <c r="C104" s="53">
        <v>13496145</v>
      </c>
      <c r="D104" s="53">
        <v>1207263</v>
      </c>
      <c r="E104" s="53">
        <v>24047895</v>
      </c>
      <c r="F104" s="53">
        <f t="shared" si="1"/>
        <v>176487665</v>
      </c>
    </row>
    <row r="105" spans="1:6" x14ac:dyDescent="0.25">
      <c r="A105" t="s">
        <v>57</v>
      </c>
      <c r="B105" s="53">
        <v>157313873</v>
      </c>
      <c r="C105" s="53">
        <v>13314608</v>
      </c>
      <c r="D105" s="53">
        <v>3455039</v>
      </c>
      <c r="E105" s="53">
        <v>1987732</v>
      </c>
      <c r="F105" s="53">
        <f t="shared" si="1"/>
        <v>176071252</v>
      </c>
    </row>
    <row r="106" spans="1:6" x14ac:dyDescent="0.25">
      <c r="A106" t="s">
        <v>597</v>
      </c>
      <c r="B106" s="53">
        <v>149337383</v>
      </c>
      <c r="C106" s="53">
        <v>13618217</v>
      </c>
      <c r="D106" s="53">
        <v>1112684</v>
      </c>
      <c r="E106" s="53">
        <v>9722724</v>
      </c>
      <c r="F106" s="53">
        <f t="shared" si="1"/>
        <v>173791008</v>
      </c>
    </row>
    <row r="107" spans="1:6" x14ac:dyDescent="0.25">
      <c r="A107" t="s">
        <v>497</v>
      </c>
      <c r="B107" s="53">
        <v>28757743</v>
      </c>
      <c r="C107" s="53">
        <v>1565977</v>
      </c>
      <c r="D107" s="53">
        <v>132846</v>
      </c>
      <c r="E107" s="53">
        <v>142954580</v>
      </c>
      <c r="F107" s="53">
        <f t="shared" si="1"/>
        <v>173411146</v>
      </c>
    </row>
    <row r="108" spans="1:6" x14ac:dyDescent="0.25">
      <c r="A108" t="s">
        <v>675</v>
      </c>
      <c r="B108" s="53">
        <v>132325758</v>
      </c>
      <c r="C108" s="53">
        <v>16838761</v>
      </c>
      <c r="D108" s="53">
        <v>488165</v>
      </c>
      <c r="E108" s="53">
        <v>23595315</v>
      </c>
      <c r="F108" s="53">
        <f t="shared" si="1"/>
        <v>173247999</v>
      </c>
    </row>
    <row r="109" spans="1:6" x14ac:dyDescent="0.25">
      <c r="A109" t="s">
        <v>872</v>
      </c>
      <c r="B109" s="53">
        <v>144940296</v>
      </c>
      <c r="C109" s="53">
        <v>14097805</v>
      </c>
      <c r="D109" s="53">
        <v>6778353</v>
      </c>
      <c r="E109" s="53">
        <v>6894568</v>
      </c>
      <c r="F109" s="53">
        <f t="shared" si="1"/>
        <v>172711022</v>
      </c>
    </row>
    <row r="110" spans="1:6" x14ac:dyDescent="0.25">
      <c r="A110" t="s">
        <v>546</v>
      </c>
      <c r="B110" s="53">
        <v>66824901</v>
      </c>
      <c r="C110" s="53">
        <v>34908939</v>
      </c>
      <c r="D110" s="53">
        <v>910911</v>
      </c>
      <c r="E110" s="53">
        <v>68676875</v>
      </c>
      <c r="F110" s="53">
        <f t="shared" si="1"/>
        <v>171321626</v>
      </c>
    </row>
    <row r="111" spans="1:6" x14ac:dyDescent="0.25">
      <c r="A111" t="s">
        <v>477</v>
      </c>
      <c r="B111" s="53">
        <v>110933586</v>
      </c>
      <c r="C111" s="53">
        <v>15963829</v>
      </c>
      <c r="D111" s="53">
        <v>1605355</v>
      </c>
      <c r="E111" s="53">
        <v>40828499</v>
      </c>
      <c r="F111" s="53">
        <f t="shared" si="1"/>
        <v>169331269</v>
      </c>
    </row>
    <row r="112" spans="1:6" x14ac:dyDescent="0.25">
      <c r="A112" t="s">
        <v>692</v>
      </c>
      <c r="B112" s="53">
        <v>133581249</v>
      </c>
      <c r="C112" s="53">
        <v>21601371</v>
      </c>
      <c r="D112" s="53">
        <v>1851980</v>
      </c>
      <c r="E112" s="53">
        <v>11693768</v>
      </c>
      <c r="F112" s="53">
        <f t="shared" si="1"/>
        <v>168728368</v>
      </c>
    </row>
    <row r="113" spans="1:6" x14ac:dyDescent="0.25">
      <c r="A113" t="s">
        <v>621</v>
      </c>
      <c r="B113" s="53">
        <v>136338348</v>
      </c>
      <c r="C113" s="53">
        <v>22280813</v>
      </c>
      <c r="D113" s="53">
        <v>1407711</v>
      </c>
      <c r="E113" s="53">
        <v>8482664</v>
      </c>
      <c r="F113" s="53">
        <f t="shared" si="1"/>
        <v>168509536</v>
      </c>
    </row>
    <row r="114" spans="1:6" x14ac:dyDescent="0.25">
      <c r="A114" t="s">
        <v>845</v>
      </c>
      <c r="B114" s="53">
        <v>125898711</v>
      </c>
      <c r="C114" s="53">
        <v>29153736</v>
      </c>
      <c r="D114" s="53">
        <v>4375295</v>
      </c>
      <c r="E114" s="53">
        <v>7305733</v>
      </c>
      <c r="F114" s="53">
        <f t="shared" si="1"/>
        <v>166733475</v>
      </c>
    </row>
    <row r="115" spans="1:6" x14ac:dyDescent="0.25">
      <c r="A115" t="s">
        <v>838</v>
      </c>
      <c r="B115" s="53">
        <v>125996982</v>
      </c>
      <c r="C115" s="53">
        <v>28438958</v>
      </c>
      <c r="D115" s="53">
        <v>7890103</v>
      </c>
      <c r="E115" s="53">
        <v>4319389</v>
      </c>
      <c r="F115" s="53">
        <f t="shared" si="1"/>
        <v>166645432</v>
      </c>
    </row>
    <row r="116" spans="1:6" x14ac:dyDescent="0.25">
      <c r="A116" t="s">
        <v>493</v>
      </c>
      <c r="B116" s="53">
        <v>119105566</v>
      </c>
      <c r="C116" s="53">
        <v>18894964</v>
      </c>
      <c r="D116" s="53">
        <v>3678138</v>
      </c>
      <c r="E116" s="53">
        <v>24652006</v>
      </c>
      <c r="F116" s="53">
        <f t="shared" si="1"/>
        <v>166330674</v>
      </c>
    </row>
    <row r="117" spans="1:6" x14ac:dyDescent="0.25">
      <c r="A117" t="s">
        <v>436</v>
      </c>
      <c r="B117" s="53">
        <v>133626781</v>
      </c>
      <c r="C117" s="53">
        <v>15046453</v>
      </c>
      <c r="D117" s="53">
        <v>1142932</v>
      </c>
      <c r="E117" s="53">
        <v>15169048</v>
      </c>
      <c r="F117" s="53">
        <f t="shared" si="1"/>
        <v>164985214</v>
      </c>
    </row>
    <row r="118" spans="1:6" x14ac:dyDescent="0.25">
      <c r="A118" t="s">
        <v>399</v>
      </c>
      <c r="B118" s="53">
        <v>151359173</v>
      </c>
      <c r="C118" s="53">
        <v>12032321</v>
      </c>
      <c r="D118" s="53">
        <v>0</v>
      </c>
      <c r="E118" s="53">
        <v>257861</v>
      </c>
      <c r="F118" s="53">
        <f t="shared" si="1"/>
        <v>163649355</v>
      </c>
    </row>
    <row r="119" spans="1:6" x14ac:dyDescent="0.25">
      <c r="A119" t="s">
        <v>514</v>
      </c>
      <c r="B119" s="53">
        <v>128025478</v>
      </c>
      <c r="C119" s="53">
        <v>24158342</v>
      </c>
      <c r="D119" s="53">
        <v>206025</v>
      </c>
      <c r="E119" s="53">
        <v>10850043</v>
      </c>
      <c r="F119" s="53">
        <f t="shared" si="1"/>
        <v>163239888</v>
      </c>
    </row>
    <row r="120" spans="1:6" x14ac:dyDescent="0.25">
      <c r="A120" t="s">
        <v>427</v>
      </c>
      <c r="B120" s="53">
        <v>118292830</v>
      </c>
      <c r="C120" s="53">
        <v>21778683</v>
      </c>
      <c r="D120" s="53">
        <v>0</v>
      </c>
      <c r="E120" s="53">
        <v>22196715</v>
      </c>
      <c r="F120" s="53">
        <f t="shared" si="1"/>
        <v>162268228</v>
      </c>
    </row>
    <row r="121" spans="1:6" x14ac:dyDescent="0.25">
      <c r="A121" t="s">
        <v>37</v>
      </c>
      <c r="B121" s="53">
        <v>140471946</v>
      </c>
      <c r="C121" s="53">
        <v>13709071</v>
      </c>
      <c r="D121" s="53">
        <v>1356862</v>
      </c>
      <c r="E121" s="53">
        <v>6691891</v>
      </c>
      <c r="F121" s="53">
        <f t="shared" si="1"/>
        <v>162229770</v>
      </c>
    </row>
    <row r="122" spans="1:6" x14ac:dyDescent="0.25">
      <c r="A122" t="s">
        <v>977</v>
      </c>
      <c r="B122" s="53">
        <v>59386070</v>
      </c>
      <c r="C122" s="53">
        <v>37180169</v>
      </c>
      <c r="D122" s="53">
        <v>29990905</v>
      </c>
      <c r="E122" s="53">
        <v>33712534</v>
      </c>
      <c r="F122" s="53">
        <f t="shared" si="1"/>
        <v>160269678</v>
      </c>
    </row>
    <row r="123" spans="1:6" x14ac:dyDescent="0.25">
      <c r="A123" t="s">
        <v>31</v>
      </c>
      <c r="B123" s="53">
        <v>120794638</v>
      </c>
      <c r="C123" s="53">
        <v>22749749</v>
      </c>
      <c r="D123" s="53">
        <v>12757815</v>
      </c>
      <c r="E123" s="53">
        <v>1754840</v>
      </c>
      <c r="F123" s="53">
        <f t="shared" si="1"/>
        <v>158057042</v>
      </c>
    </row>
    <row r="124" spans="1:6" x14ac:dyDescent="0.25">
      <c r="A124" t="s">
        <v>459</v>
      </c>
      <c r="B124" s="53">
        <v>116201118</v>
      </c>
      <c r="C124" s="53">
        <v>24332749</v>
      </c>
      <c r="D124" s="53">
        <v>4835647</v>
      </c>
      <c r="E124" s="53">
        <v>12578873</v>
      </c>
      <c r="F124" s="53">
        <f t="shared" si="1"/>
        <v>157948387</v>
      </c>
    </row>
    <row r="125" spans="1:6" x14ac:dyDescent="0.25">
      <c r="A125" t="s">
        <v>865</v>
      </c>
      <c r="B125" s="53">
        <v>139089935</v>
      </c>
      <c r="C125" s="53">
        <v>10396561</v>
      </c>
      <c r="D125" s="53">
        <v>0</v>
      </c>
      <c r="E125" s="53">
        <v>6205060</v>
      </c>
      <c r="F125" s="53">
        <f t="shared" si="1"/>
        <v>155691556</v>
      </c>
    </row>
    <row r="126" spans="1:6" x14ac:dyDescent="0.25">
      <c r="A126" t="s">
        <v>716</v>
      </c>
      <c r="B126" s="53">
        <v>133306640</v>
      </c>
      <c r="C126" s="53">
        <v>17630599</v>
      </c>
      <c r="D126" s="53">
        <v>0</v>
      </c>
      <c r="E126" s="53">
        <v>3296093</v>
      </c>
      <c r="F126" s="53">
        <f t="shared" si="1"/>
        <v>154233332</v>
      </c>
    </row>
    <row r="127" spans="1:6" x14ac:dyDescent="0.25">
      <c r="A127" t="s">
        <v>445</v>
      </c>
      <c r="B127" s="53">
        <v>105494890</v>
      </c>
      <c r="C127" s="53">
        <v>32679141</v>
      </c>
      <c r="D127" s="53">
        <v>2994</v>
      </c>
      <c r="E127" s="53">
        <v>15775150</v>
      </c>
      <c r="F127" s="53">
        <f t="shared" si="1"/>
        <v>153952175</v>
      </c>
    </row>
    <row r="128" spans="1:6" x14ac:dyDescent="0.25">
      <c r="A128" t="s">
        <v>410</v>
      </c>
      <c r="B128" s="53">
        <v>114150914</v>
      </c>
      <c r="C128" s="53">
        <v>17552405</v>
      </c>
      <c r="D128" s="53">
        <v>3840724</v>
      </c>
      <c r="E128" s="53">
        <v>18205645</v>
      </c>
      <c r="F128" s="53">
        <f t="shared" si="1"/>
        <v>153749688</v>
      </c>
    </row>
    <row r="129" spans="1:6" x14ac:dyDescent="0.25">
      <c r="A129" t="s">
        <v>633</v>
      </c>
      <c r="B129" s="53">
        <v>131675555</v>
      </c>
      <c r="C129" s="53">
        <v>17187254</v>
      </c>
      <c r="D129" s="53">
        <v>0</v>
      </c>
      <c r="E129" s="53">
        <v>3566593</v>
      </c>
      <c r="F129" s="53">
        <f t="shared" si="1"/>
        <v>152429402</v>
      </c>
    </row>
    <row r="130" spans="1:6" x14ac:dyDescent="0.25">
      <c r="A130" t="s">
        <v>400</v>
      </c>
      <c r="B130" s="53">
        <v>119830288</v>
      </c>
      <c r="C130" s="53">
        <v>15949691</v>
      </c>
      <c r="D130" s="53">
        <v>0</v>
      </c>
      <c r="E130" s="53">
        <v>15722611</v>
      </c>
      <c r="F130" s="53">
        <f t="shared" ref="F130:F193" si="2">SUM(B130:E130)</f>
        <v>151502590</v>
      </c>
    </row>
    <row r="131" spans="1:6" x14ac:dyDescent="0.25">
      <c r="A131" t="s">
        <v>630</v>
      </c>
      <c r="B131" s="53">
        <v>121628295</v>
      </c>
      <c r="C131" s="53">
        <v>18567989</v>
      </c>
      <c r="D131" s="53">
        <v>845027</v>
      </c>
      <c r="E131" s="53">
        <v>8395309</v>
      </c>
      <c r="F131" s="53">
        <f t="shared" si="2"/>
        <v>149436620</v>
      </c>
    </row>
    <row r="132" spans="1:6" x14ac:dyDescent="0.25">
      <c r="A132" t="s">
        <v>687</v>
      </c>
      <c r="B132" s="53">
        <v>87545158</v>
      </c>
      <c r="C132" s="53">
        <v>37542042</v>
      </c>
      <c r="D132" s="53">
        <v>4674368</v>
      </c>
      <c r="E132" s="53">
        <v>18043678</v>
      </c>
      <c r="F132" s="53">
        <f t="shared" si="2"/>
        <v>147805246</v>
      </c>
    </row>
    <row r="133" spans="1:6" x14ac:dyDescent="0.25">
      <c r="A133" t="s">
        <v>686</v>
      </c>
      <c r="B133" s="53">
        <v>107012605</v>
      </c>
      <c r="C133" s="53">
        <v>22001839</v>
      </c>
      <c r="D133" s="53">
        <v>736373</v>
      </c>
      <c r="E133" s="53">
        <v>17368107</v>
      </c>
      <c r="F133" s="53">
        <f t="shared" si="2"/>
        <v>147118924</v>
      </c>
    </row>
    <row r="134" spans="1:6" x14ac:dyDescent="0.25">
      <c r="A134" t="s">
        <v>355</v>
      </c>
      <c r="B134" s="53">
        <v>116938848</v>
      </c>
      <c r="C134" s="53">
        <v>19478739</v>
      </c>
      <c r="D134" s="53">
        <v>0</v>
      </c>
      <c r="E134" s="53">
        <v>10173354</v>
      </c>
      <c r="F134" s="53">
        <f t="shared" si="2"/>
        <v>146590941</v>
      </c>
    </row>
    <row r="135" spans="1:6" x14ac:dyDescent="0.25">
      <c r="A135" t="s">
        <v>519</v>
      </c>
      <c r="B135" s="53">
        <v>96079135</v>
      </c>
      <c r="C135" s="53">
        <v>26309425</v>
      </c>
      <c r="D135" s="53">
        <v>1189505</v>
      </c>
      <c r="E135" s="53">
        <v>21862299</v>
      </c>
      <c r="F135" s="53">
        <f t="shared" si="2"/>
        <v>145440364</v>
      </c>
    </row>
    <row r="136" spans="1:6" x14ac:dyDescent="0.25">
      <c r="A136" t="s">
        <v>688</v>
      </c>
      <c r="B136" s="53">
        <v>121838064</v>
      </c>
      <c r="C136" s="53">
        <v>13214775</v>
      </c>
      <c r="D136" s="53">
        <v>68680</v>
      </c>
      <c r="E136" s="53">
        <v>9052431</v>
      </c>
      <c r="F136" s="53">
        <f t="shared" si="2"/>
        <v>144173950</v>
      </c>
    </row>
    <row r="137" spans="1:6" x14ac:dyDescent="0.25">
      <c r="A137" t="s">
        <v>52</v>
      </c>
      <c r="B137" s="53">
        <v>128868914</v>
      </c>
      <c r="C137" s="53">
        <v>12491813</v>
      </c>
      <c r="D137" s="53">
        <v>0</v>
      </c>
      <c r="E137" s="53">
        <v>2617566</v>
      </c>
      <c r="F137" s="53">
        <f t="shared" si="2"/>
        <v>143978293</v>
      </c>
    </row>
    <row r="138" spans="1:6" x14ac:dyDescent="0.25">
      <c r="A138" t="s">
        <v>292</v>
      </c>
      <c r="B138" s="53">
        <v>0</v>
      </c>
      <c r="C138" s="53">
        <v>10010700</v>
      </c>
      <c r="D138" s="53">
        <v>0</v>
      </c>
      <c r="E138" s="53">
        <v>132980163</v>
      </c>
      <c r="F138" s="53">
        <f t="shared" si="2"/>
        <v>142990863</v>
      </c>
    </row>
    <row r="139" spans="1:6" x14ac:dyDescent="0.25">
      <c r="A139" t="s">
        <v>717</v>
      </c>
      <c r="B139" s="53">
        <v>104502142</v>
      </c>
      <c r="C139" s="53">
        <v>11756554</v>
      </c>
      <c r="D139" s="53">
        <v>1018408</v>
      </c>
      <c r="E139" s="53">
        <v>25677447</v>
      </c>
      <c r="F139" s="53">
        <f t="shared" si="2"/>
        <v>142954551</v>
      </c>
    </row>
    <row r="140" spans="1:6" x14ac:dyDescent="0.25">
      <c r="A140" t="s">
        <v>21</v>
      </c>
      <c r="B140" s="53">
        <v>66170932</v>
      </c>
      <c r="C140" s="53">
        <v>13259319</v>
      </c>
      <c r="D140" s="53">
        <v>0</v>
      </c>
      <c r="E140" s="53">
        <v>62694433</v>
      </c>
      <c r="F140" s="53">
        <f t="shared" si="2"/>
        <v>142124684</v>
      </c>
    </row>
    <row r="141" spans="1:6" x14ac:dyDescent="0.25">
      <c r="A141" t="s">
        <v>564</v>
      </c>
      <c r="B141" s="53">
        <v>118200672</v>
      </c>
      <c r="C141" s="53">
        <v>16376745</v>
      </c>
      <c r="D141" s="53">
        <v>7479979</v>
      </c>
      <c r="E141" s="53">
        <v>12437</v>
      </c>
      <c r="F141" s="53">
        <f t="shared" si="2"/>
        <v>142069833</v>
      </c>
    </row>
    <row r="142" spans="1:6" x14ac:dyDescent="0.25">
      <c r="A142" t="s">
        <v>709</v>
      </c>
      <c r="B142" s="53">
        <v>38368967</v>
      </c>
      <c r="C142" s="53">
        <v>34738078</v>
      </c>
      <c r="D142" s="53">
        <v>0</v>
      </c>
      <c r="E142" s="53">
        <v>66534369</v>
      </c>
      <c r="F142" s="53">
        <f t="shared" si="2"/>
        <v>139641414</v>
      </c>
    </row>
    <row r="143" spans="1:6" x14ac:dyDescent="0.25">
      <c r="A143" t="s">
        <v>623</v>
      </c>
      <c r="B143" s="53">
        <v>79143434</v>
      </c>
      <c r="C143" s="53">
        <v>11350095</v>
      </c>
      <c r="D143" s="53">
        <v>277737</v>
      </c>
      <c r="E143" s="53">
        <v>47443137</v>
      </c>
      <c r="F143" s="53">
        <f t="shared" si="2"/>
        <v>138214403</v>
      </c>
    </row>
    <row r="144" spans="1:6" x14ac:dyDescent="0.25">
      <c r="A144" t="s">
        <v>626</v>
      </c>
      <c r="B144" s="53">
        <v>57973911</v>
      </c>
      <c r="C144" s="53">
        <v>5516598</v>
      </c>
      <c r="D144" s="53">
        <v>243110</v>
      </c>
      <c r="E144" s="53">
        <v>74427548</v>
      </c>
      <c r="F144" s="53">
        <f t="shared" si="2"/>
        <v>138161167</v>
      </c>
    </row>
    <row r="145" spans="1:6" x14ac:dyDescent="0.25">
      <c r="A145" t="s">
        <v>658</v>
      </c>
      <c r="B145" s="53">
        <v>121787874</v>
      </c>
      <c r="C145" s="53">
        <v>8339620</v>
      </c>
      <c r="D145" s="53">
        <v>1557666</v>
      </c>
      <c r="E145" s="53">
        <v>3880690</v>
      </c>
      <c r="F145" s="53">
        <f t="shared" si="2"/>
        <v>135565850</v>
      </c>
    </row>
    <row r="146" spans="1:6" x14ac:dyDescent="0.25">
      <c r="A146" t="s">
        <v>729</v>
      </c>
      <c r="B146" s="53">
        <v>104001132</v>
      </c>
      <c r="C146" s="53">
        <v>11348404</v>
      </c>
      <c r="D146" s="53">
        <v>10547343</v>
      </c>
      <c r="E146" s="53">
        <v>7362421</v>
      </c>
      <c r="F146" s="53">
        <f t="shared" si="2"/>
        <v>133259300</v>
      </c>
    </row>
    <row r="147" spans="1:6" x14ac:dyDescent="0.25">
      <c r="A147" t="s">
        <v>440</v>
      </c>
      <c r="B147" s="53">
        <v>98475734</v>
      </c>
      <c r="C147" s="53">
        <v>15588451</v>
      </c>
      <c r="D147" s="53">
        <v>591978</v>
      </c>
      <c r="E147" s="53">
        <v>17977019</v>
      </c>
      <c r="F147" s="53">
        <f t="shared" si="2"/>
        <v>132633182</v>
      </c>
    </row>
    <row r="148" spans="1:6" x14ac:dyDescent="0.25">
      <c r="A148" t="s">
        <v>460</v>
      </c>
      <c r="B148" s="53">
        <v>60370707</v>
      </c>
      <c r="C148" s="53">
        <v>4119241</v>
      </c>
      <c r="D148" s="53">
        <v>1008748</v>
      </c>
      <c r="E148" s="53">
        <v>66689443</v>
      </c>
      <c r="F148" s="53">
        <f t="shared" si="2"/>
        <v>132188139</v>
      </c>
    </row>
    <row r="149" spans="1:6" x14ac:dyDescent="0.25">
      <c r="A149" t="s">
        <v>414</v>
      </c>
      <c r="B149" s="53">
        <v>100179760</v>
      </c>
      <c r="C149" s="53">
        <v>14439679</v>
      </c>
      <c r="D149" s="53">
        <v>1828770</v>
      </c>
      <c r="E149" s="53">
        <v>15307272</v>
      </c>
      <c r="F149" s="53">
        <f t="shared" si="2"/>
        <v>131755481</v>
      </c>
    </row>
    <row r="150" spans="1:6" x14ac:dyDescent="0.25">
      <c r="A150" t="s">
        <v>811</v>
      </c>
      <c r="B150" s="53">
        <v>102581944</v>
      </c>
      <c r="C150" s="53">
        <v>20274587</v>
      </c>
      <c r="D150" s="53">
        <v>3186351</v>
      </c>
      <c r="E150" s="53">
        <v>3919668</v>
      </c>
      <c r="F150" s="53">
        <f t="shared" si="2"/>
        <v>129962550</v>
      </c>
    </row>
    <row r="151" spans="1:6" x14ac:dyDescent="0.25">
      <c r="A151" t="s">
        <v>612</v>
      </c>
      <c r="B151" s="53">
        <v>96606858</v>
      </c>
      <c r="C151" s="53">
        <v>12453176</v>
      </c>
      <c r="D151" s="53">
        <v>279408</v>
      </c>
      <c r="E151" s="53">
        <v>19337847</v>
      </c>
      <c r="F151" s="53">
        <f t="shared" si="2"/>
        <v>128677289</v>
      </c>
    </row>
    <row r="152" spans="1:6" x14ac:dyDescent="0.25">
      <c r="A152" t="s">
        <v>594</v>
      </c>
      <c r="B152" s="53">
        <v>93713968</v>
      </c>
      <c r="C152" s="53">
        <v>15617049</v>
      </c>
      <c r="D152" s="53">
        <v>885629</v>
      </c>
      <c r="E152" s="53">
        <v>18213142</v>
      </c>
      <c r="F152" s="53">
        <f t="shared" si="2"/>
        <v>128429788</v>
      </c>
    </row>
    <row r="153" spans="1:6" x14ac:dyDescent="0.25">
      <c r="A153" t="s">
        <v>707</v>
      </c>
      <c r="B153" s="53">
        <v>110635706</v>
      </c>
      <c r="C153" s="53">
        <v>12166371</v>
      </c>
      <c r="D153" s="53">
        <v>955351</v>
      </c>
      <c r="E153" s="53">
        <v>3366522</v>
      </c>
      <c r="F153" s="53">
        <f t="shared" si="2"/>
        <v>127123950</v>
      </c>
    </row>
    <row r="154" spans="1:6" x14ac:dyDescent="0.25">
      <c r="A154" t="s">
        <v>732</v>
      </c>
      <c r="B154" s="53">
        <v>40064875</v>
      </c>
      <c r="C154" s="53">
        <v>41141018</v>
      </c>
      <c r="D154" s="53">
        <v>610356</v>
      </c>
      <c r="E154" s="53">
        <v>43964953</v>
      </c>
      <c r="F154" s="53">
        <f t="shared" si="2"/>
        <v>125781202</v>
      </c>
    </row>
    <row r="155" spans="1:6" x14ac:dyDescent="0.25">
      <c r="A155" t="s">
        <v>464</v>
      </c>
      <c r="B155" s="53">
        <v>104576283</v>
      </c>
      <c r="C155" s="53">
        <v>11290627</v>
      </c>
      <c r="D155" s="53">
        <v>3126348</v>
      </c>
      <c r="E155" s="53">
        <v>4448467</v>
      </c>
      <c r="F155" s="53">
        <f t="shared" si="2"/>
        <v>123441725</v>
      </c>
    </row>
    <row r="156" spans="1:6" x14ac:dyDescent="0.25">
      <c r="A156" t="s">
        <v>802</v>
      </c>
      <c r="B156" s="53">
        <v>88612539</v>
      </c>
      <c r="C156" s="53">
        <v>21247449</v>
      </c>
      <c r="D156" s="53">
        <v>0</v>
      </c>
      <c r="E156" s="53">
        <v>12190219</v>
      </c>
      <c r="F156" s="53">
        <f t="shared" si="2"/>
        <v>122050207</v>
      </c>
    </row>
    <row r="157" spans="1:6" x14ac:dyDescent="0.25">
      <c r="A157" t="s">
        <v>842</v>
      </c>
      <c r="B157" s="53">
        <v>89520970</v>
      </c>
      <c r="C157" s="53">
        <v>12109139</v>
      </c>
      <c r="D157" s="53">
        <v>9143826</v>
      </c>
      <c r="E157" s="53">
        <v>10225481</v>
      </c>
      <c r="F157" s="53">
        <f t="shared" si="2"/>
        <v>120999416</v>
      </c>
    </row>
    <row r="158" spans="1:6" x14ac:dyDescent="0.25">
      <c r="A158" t="s">
        <v>333</v>
      </c>
      <c r="B158" s="53">
        <v>100455699</v>
      </c>
      <c r="C158" s="53">
        <v>10898612</v>
      </c>
      <c r="D158" s="53">
        <v>0</v>
      </c>
      <c r="E158" s="53">
        <v>9623217</v>
      </c>
      <c r="F158" s="53">
        <f t="shared" si="2"/>
        <v>120977528</v>
      </c>
    </row>
    <row r="159" spans="1:6" x14ac:dyDescent="0.25">
      <c r="A159" t="s">
        <v>16</v>
      </c>
      <c r="B159" s="53">
        <v>24730160</v>
      </c>
      <c r="C159" s="53">
        <v>1230797</v>
      </c>
      <c r="D159" s="53">
        <v>63467</v>
      </c>
      <c r="E159" s="53">
        <v>94491138</v>
      </c>
      <c r="F159" s="53">
        <f t="shared" si="2"/>
        <v>120515562</v>
      </c>
    </row>
    <row r="160" spans="1:6" x14ac:dyDescent="0.25">
      <c r="A160" t="s">
        <v>684</v>
      </c>
      <c r="B160" s="53">
        <v>109631627</v>
      </c>
      <c r="C160" s="53">
        <v>9056644</v>
      </c>
      <c r="D160" s="53">
        <v>144964</v>
      </c>
      <c r="E160" s="53">
        <v>1551481</v>
      </c>
      <c r="F160" s="53">
        <f t="shared" si="2"/>
        <v>120384716</v>
      </c>
    </row>
    <row r="161" spans="1:6" x14ac:dyDescent="0.25">
      <c r="A161" t="s">
        <v>428</v>
      </c>
      <c r="B161" s="53">
        <v>9912863</v>
      </c>
      <c r="C161" s="53">
        <v>676465</v>
      </c>
      <c r="D161" s="53">
        <v>162233</v>
      </c>
      <c r="E161" s="53">
        <v>109209877</v>
      </c>
      <c r="F161" s="53">
        <f t="shared" si="2"/>
        <v>119961438</v>
      </c>
    </row>
    <row r="162" spans="1:6" x14ac:dyDescent="0.25">
      <c r="A162" t="s">
        <v>593</v>
      </c>
      <c r="B162" s="53">
        <v>103020060</v>
      </c>
      <c r="C162" s="53">
        <v>10926938</v>
      </c>
      <c r="D162" s="53">
        <v>2742220</v>
      </c>
      <c r="E162" s="53">
        <v>2226316</v>
      </c>
      <c r="F162" s="53">
        <f t="shared" si="2"/>
        <v>118915534</v>
      </c>
    </row>
    <row r="163" spans="1:6" x14ac:dyDescent="0.25">
      <c r="A163" t="s">
        <v>516</v>
      </c>
      <c r="B163" s="53">
        <v>54697464</v>
      </c>
      <c r="C163" s="53">
        <v>3952620</v>
      </c>
      <c r="D163" s="53">
        <v>775110</v>
      </c>
      <c r="E163" s="53">
        <v>58842525</v>
      </c>
      <c r="F163" s="53">
        <f t="shared" si="2"/>
        <v>118267719</v>
      </c>
    </row>
    <row r="164" spans="1:6" x14ac:dyDescent="0.25">
      <c r="A164" t="s">
        <v>50</v>
      </c>
      <c r="B164" s="53">
        <v>88732440</v>
      </c>
      <c r="C164" s="53">
        <v>19503582</v>
      </c>
      <c r="D164" s="53">
        <v>1785929</v>
      </c>
      <c r="E164" s="53">
        <v>7086676</v>
      </c>
      <c r="F164" s="53">
        <f t="shared" si="2"/>
        <v>117108627</v>
      </c>
    </row>
    <row r="165" spans="1:6" x14ac:dyDescent="0.25">
      <c r="A165" t="s">
        <v>583</v>
      </c>
      <c r="B165" s="53">
        <v>97987356</v>
      </c>
      <c r="C165" s="53">
        <v>9992010</v>
      </c>
      <c r="D165" s="53">
        <v>71014</v>
      </c>
      <c r="E165" s="53">
        <v>8770054</v>
      </c>
      <c r="F165" s="53">
        <f t="shared" si="2"/>
        <v>116820434</v>
      </c>
    </row>
    <row r="166" spans="1:6" x14ac:dyDescent="0.25">
      <c r="A166" t="s">
        <v>672</v>
      </c>
      <c r="B166" s="53">
        <v>95069856</v>
      </c>
      <c r="C166" s="53">
        <v>15571068</v>
      </c>
      <c r="D166" s="53">
        <v>829933</v>
      </c>
      <c r="E166" s="53">
        <v>4732101</v>
      </c>
      <c r="F166" s="53">
        <f t="shared" si="2"/>
        <v>116202958</v>
      </c>
    </row>
    <row r="167" spans="1:6" x14ac:dyDescent="0.25">
      <c r="A167" t="s">
        <v>482</v>
      </c>
      <c r="B167" s="53">
        <v>18518348</v>
      </c>
      <c r="C167" s="53">
        <v>1015626</v>
      </c>
      <c r="D167" s="53">
        <v>0</v>
      </c>
      <c r="E167" s="53">
        <v>96361096</v>
      </c>
      <c r="F167" s="53">
        <f t="shared" si="2"/>
        <v>115895070</v>
      </c>
    </row>
    <row r="168" spans="1:6" x14ac:dyDescent="0.25">
      <c r="A168" t="s">
        <v>573</v>
      </c>
      <c r="B168" s="53">
        <v>89923261</v>
      </c>
      <c r="C168" s="53">
        <v>10254787</v>
      </c>
      <c r="D168" s="53">
        <v>781884</v>
      </c>
      <c r="E168" s="53">
        <v>14269732</v>
      </c>
      <c r="F168" s="53">
        <f t="shared" si="2"/>
        <v>115229664</v>
      </c>
    </row>
    <row r="169" spans="1:6" x14ac:dyDescent="0.25">
      <c r="A169" t="s">
        <v>647</v>
      </c>
      <c r="B169" s="53">
        <v>88279126</v>
      </c>
      <c r="C169" s="53">
        <v>11076436</v>
      </c>
      <c r="D169" s="53">
        <v>878073</v>
      </c>
      <c r="E169" s="53">
        <v>14695678</v>
      </c>
      <c r="F169" s="53">
        <f t="shared" si="2"/>
        <v>114929313</v>
      </c>
    </row>
    <row r="170" spans="1:6" x14ac:dyDescent="0.25">
      <c r="A170" t="s">
        <v>560</v>
      </c>
      <c r="B170" s="53">
        <v>97246419</v>
      </c>
      <c r="C170" s="53">
        <v>7133490</v>
      </c>
      <c r="D170" s="53">
        <v>236626</v>
      </c>
      <c r="E170" s="53">
        <v>9915240</v>
      </c>
      <c r="F170" s="53">
        <f t="shared" si="2"/>
        <v>114531775</v>
      </c>
    </row>
    <row r="171" spans="1:6" x14ac:dyDescent="0.25">
      <c r="A171" t="s">
        <v>40</v>
      </c>
      <c r="B171" s="53">
        <v>71242842</v>
      </c>
      <c r="C171" s="53">
        <v>12059695</v>
      </c>
      <c r="D171" s="53">
        <v>496844</v>
      </c>
      <c r="E171" s="53">
        <v>30593319</v>
      </c>
      <c r="F171" s="53">
        <f t="shared" si="2"/>
        <v>114392700</v>
      </c>
    </row>
    <row r="172" spans="1:6" x14ac:dyDescent="0.25">
      <c r="A172" t="s">
        <v>521</v>
      </c>
      <c r="B172" s="53">
        <v>89141215</v>
      </c>
      <c r="C172" s="53">
        <v>16525264</v>
      </c>
      <c r="D172" s="53">
        <v>1014589</v>
      </c>
      <c r="E172" s="53">
        <v>6635894</v>
      </c>
      <c r="F172" s="53">
        <f t="shared" si="2"/>
        <v>113316962</v>
      </c>
    </row>
    <row r="173" spans="1:6" x14ac:dyDescent="0.25">
      <c r="A173" t="s">
        <v>55</v>
      </c>
      <c r="B173" s="53">
        <v>29689937</v>
      </c>
      <c r="C173" s="53">
        <v>5047254</v>
      </c>
      <c r="D173" s="53">
        <v>205199</v>
      </c>
      <c r="E173" s="53">
        <v>77309314</v>
      </c>
      <c r="F173" s="53">
        <f t="shared" si="2"/>
        <v>112251704</v>
      </c>
    </row>
    <row r="174" spans="1:6" x14ac:dyDescent="0.25">
      <c r="A174" t="s">
        <v>295</v>
      </c>
      <c r="B174" s="53">
        <v>81182934</v>
      </c>
      <c r="C174" s="53">
        <v>13458096</v>
      </c>
      <c r="D174" s="53">
        <v>650540</v>
      </c>
      <c r="E174" s="53">
        <v>15677393</v>
      </c>
      <c r="F174" s="53">
        <f t="shared" si="2"/>
        <v>110968963</v>
      </c>
    </row>
    <row r="175" spans="1:6" x14ac:dyDescent="0.25">
      <c r="A175" t="s">
        <v>907</v>
      </c>
      <c r="B175" s="53">
        <v>99619854</v>
      </c>
      <c r="C175" s="53">
        <v>9709296</v>
      </c>
      <c r="D175" s="53">
        <v>54554</v>
      </c>
      <c r="E175" s="53">
        <v>428292</v>
      </c>
      <c r="F175" s="53">
        <f t="shared" si="2"/>
        <v>109811996</v>
      </c>
    </row>
    <row r="176" spans="1:6" x14ac:dyDescent="0.25">
      <c r="A176" t="s">
        <v>489</v>
      </c>
      <c r="B176" s="53">
        <v>93906162</v>
      </c>
      <c r="C176" s="53">
        <v>8503334</v>
      </c>
      <c r="D176" s="53">
        <v>42006</v>
      </c>
      <c r="E176" s="53">
        <v>6759901</v>
      </c>
      <c r="F176" s="53">
        <f t="shared" si="2"/>
        <v>109211403</v>
      </c>
    </row>
    <row r="177" spans="1:6" x14ac:dyDescent="0.25">
      <c r="A177" t="s">
        <v>584</v>
      </c>
      <c r="B177" s="53">
        <v>82435955</v>
      </c>
      <c r="C177" s="53">
        <v>17755268</v>
      </c>
      <c r="D177" s="53">
        <v>1106355</v>
      </c>
      <c r="E177" s="53">
        <v>7316345</v>
      </c>
      <c r="F177" s="53">
        <f t="shared" si="2"/>
        <v>108613923</v>
      </c>
    </row>
    <row r="178" spans="1:6" x14ac:dyDescent="0.25">
      <c r="A178" t="s">
        <v>518</v>
      </c>
      <c r="B178" s="53">
        <v>92256676</v>
      </c>
      <c r="C178" s="53">
        <v>12409446</v>
      </c>
      <c r="D178" s="53">
        <v>513115</v>
      </c>
      <c r="E178" s="53">
        <v>2835925</v>
      </c>
      <c r="F178" s="53">
        <f t="shared" si="2"/>
        <v>108015162</v>
      </c>
    </row>
    <row r="179" spans="1:6" x14ac:dyDescent="0.25">
      <c r="A179" t="s">
        <v>349</v>
      </c>
      <c r="B179" s="53">
        <v>78435350</v>
      </c>
      <c r="C179" s="53">
        <v>13946696</v>
      </c>
      <c r="D179" s="53">
        <v>85213</v>
      </c>
      <c r="E179" s="53">
        <v>14975038</v>
      </c>
      <c r="F179" s="53">
        <f t="shared" si="2"/>
        <v>107442297</v>
      </c>
    </row>
    <row r="180" spans="1:6" x14ac:dyDescent="0.25">
      <c r="A180" t="s">
        <v>590</v>
      </c>
      <c r="B180" s="53">
        <v>75772939</v>
      </c>
      <c r="C180" s="53">
        <v>17114145</v>
      </c>
      <c r="D180" s="53">
        <v>5754629</v>
      </c>
      <c r="E180" s="53">
        <v>8433621</v>
      </c>
      <c r="F180" s="53">
        <f t="shared" si="2"/>
        <v>107075334</v>
      </c>
    </row>
    <row r="181" spans="1:6" x14ac:dyDescent="0.25">
      <c r="A181" t="s">
        <v>310</v>
      </c>
      <c r="B181" s="53">
        <v>89647351</v>
      </c>
      <c r="C181" s="53">
        <v>9638915</v>
      </c>
      <c r="D181" s="53">
        <v>1940929</v>
      </c>
      <c r="E181" s="53">
        <v>4150290</v>
      </c>
      <c r="F181" s="53">
        <f t="shared" si="2"/>
        <v>105377485</v>
      </c>
    </row>
    <row r="182" spans="1:6" x14ac:dyDescent="0.25">
      <c r="A182" t="s">
        <v>637</v>
      </c>
      <c r="B182" s="53">
        <v>69342761</v>
      </c>
      <c r="C182" s="53">
        <v>9833520</v>
      </c>
      <c r="D182" s="53">
        <v>835037</v>
      </c>
      <c r="E182" s="53">
        <v>24756532</v>
      </c>
      <c r="F182" s="53">
        <f t="shared" si="2"/>
        <v>104767850</v>
      </c>
    </row>
    <row r="183" spans="1:6" x14ac:dyDescent="0.25">
      <c r="A183" t="s">
        <v>7</v>
      </c>
      <c r="B183" s="53">
        <v>85002202</v>
      </c>
      <c r="C183" s="53">
        <v>9098346</v>
      </c>
      <c r="D183" s="53">
        <v>137280</v>
      </c>
      <c r="E183" s="53">
        <v>9244011</v>
      </c>
      <c r="F183" s="53">
        <f t="shared" si="2"/>
        <v>103481839</v>
      </c>
    </row>
    <row r="184" spans="1:6" x14ac:dyDescent="0.25">
      <c r="A184" t="s">
        <v>728</v>
      </c>
      <c r="B184" s="53">
        <v>62507556</v>
      </c>
      <c r="C184" s="53">
        <v>35188797</v>
      </c>
      <c r="D184" s="53">
        <v>4700485</v>
      </c>
      <c r="E184" s="53">
        <v>-222036</v>
      </c>
      <c r="F184" s="53">
        <f t="shared" si="2"/>
        <v>102174802</v>
      </c>
    </row>
    <row r="185" spans="1:6" x14ac:dyDescent="0.25">
      <c r="A185" t="s">
        <v>657</v>
      </c>
      <c r="B185" s="53">
        <v>70506034</v>
      </c>
      <c r="C185" s="53">
        <v>7446615</v>
      </c>
      <c r="D185" s="53">
        <v>1293390</v>
      </c>
      <c r="E185" s="53">
        <v>21959240</v>
      </c>
      <c r="F185" s="53">
        <f t="shared" si="2"/>
        <v>101205279</v>
      </c>
    </row>
    <row r="186" spans="1:6" x14ac:dyDescent="0.25">
      <c r="A186" t="s">
        <v>699</v>
      </c>
      <c r="B186" s="53">
        <v>77751494</v>
      </c>
      <c r="C186" s="53">
        <v>11637904</v>
      </c>
      <c r="D186" s="53">
        <v>1773876</v>
      </c>
      <c r="E186" s="53">
        <v>9176371</v>
      </c>
      <c r="F186" s="53">
        <f t="shared" si="2"/>
        <v>100339645</v>
      </c>
    </row>
    <row r="187" spans="1:6" x14ac:dyDescent="0.25">
      <c r="A187" t="s">
        <v>867</v>
      </c>
      <c r="B187" s="53">
        <v>0</v>
      </c>
      <c r="C187" s="53">
        <v>68052045</v>
      </c>
      <c r="D187" s="53">
        <v>0</v>
      </c>
      <c r="E187" s="53">
        <v>32231310</v>
      </c>
      <c r="F187" s="53">
        <f t="shared" si="2"/>
        <v>100283355</v>
      </c>
    </row>
    <row r="188" spans="1:6" x14ac:dyDescent="0.25">
      <c r="A188" t="s">
        <v>524</v>
      </c>
      <c r="B188" s="53">
        <v>85504086</v>
      </c>
      <c r="C188" s="53">
        <v>7548069</v>
      </c>
      <c r="D188" s="53">
        <v>40332</v>
      </c>
      <c r="E188" s="53">
        <v>3636933</v>
      </c>
      <c r="F188" s="53">
        <f t="shared" si="2"/>
        <v>96729420</v>
      </c>
    </row>
    <row r="189" spans="1:6" x14ac:dyDescent="0.25">
      <c r="A189" t="s">
        <v>702</v>
      </c>
      <c r="B189" s="53">
        <v>79522448</v>
      </c>
      <c r="C189" s="53">
        <v>8701275</v>
      </c>
      <c r="D189" s="53">
        <v>2442589</v>
      </c>
      <c r="E189" s="53">
        <v>5829392</v>
      </c>
      <c r="F189" s="53">
        <f t="shared" si="2"/>
        <v>96495704</v>
      </c>
    </row>
    <row r="190" spans="1:6" x14ac:dyDescent="0.25">
      <c r="A190" t="s">
        <v>60</v>
      </c>
      <c r="B190" s="53">
        <v>55714958</v>
      </c>
      <c r="C190" s="53">
        <v>9746932</v>
      </c>
      <c r="D190" s="53">
        <v>1093814</v>
      </c>
      <c r="E190" s="53">
        <v>28941579</v>
      </c>
      <c r="F190" s="53">
        <f t="shared" si="2"/>
        <v>95497283</v>
      </c>
    </row>
    <row r="191" spans="1:6" x14ac:dyDescent="0.25">
      <c r="A191" t="s">
        <v>570</v>
      </c>
      <c r="B191" s="53">
        <v>61570367</v>
      </c>
      <c r="C191" s="53">
        <v>11278342</v>
      </c>
      <c r="D191" s="53">
        <v>0</v>
      </c>
      <c r="E191" s="53">
        <v>22307634</v>
      </c>
      <c r="F191" s="53">
        <f t="shared" si="2"/>
        <v>95156343</v>
      </c>
    </row>
    <row r="192" spans="1:6" x14ac:dyDescent="0.25">
      <c r="A192" t="s">
        <v>909</v>
      </c>
      <c r="B192" s="53">
        <v>32890367</v>
      </c>
      <c r="C192" s="53">
        <v>54385085</v>
      </c>
      <c r="D192" s="53">
        <v>5645443</v>
      </c>
      <c r="E192" s="53">
        <v>1219685</v>
      </c>
      <c r="F192" s="53">
        <f t="shared" si="2"/>
        <v>94140580</v>
      </c>
    </row>
    <row r="193" spans="1:6" x14ac:dyDescent="0.25">
      <c r="A193" t="s">
        <v>324</v>
      </c>
      <c r="B193" s="53">
        <v>74428465</v>
      </c>
      <c r="C193" s="53">
        <v>9386915</v>
      </c>
      <c r="D193" s="53">
        <v>213954</v>
      </c>
      <c r="E193" s="53">
        <v>8710888</v>
      </c>
      <c r="F193" s="53">
        <f t="shared" si="2"/>
        <v>92740222</v>
      </c>
    </row>
    <row r="194" spans="1:6" x14ac:dyDescent="0.25">
      <c r="A194" t="s">
        <v>36</v>
      </c>
      <c r="B194" s="53">
        <v>78184430</v>
      </c>
      <c r="C194" s="53">
        <v>8755559</v>
      </c>
      <c r="D194" s="53">
        <v>1476654</v>
      </c>
      <c r="E194" s="53">
        <v>3361656</v>
      </c>
      <c r="F194" s="53">
        <f t="shared" ref="F194:F257" si="3">SUM(B194:E194)</f>
        <v>91778299</v>
      </c>
    </row>
    <row r="195" spans="1:6" x14ac:dyDescent="0.25">
      <c r="A195" t="s">
        <v>740</v>
      </c>
      <c r="B195" s="53">
        <v>72872115</v>
      </c>
      <c r="C195" s="53">
        <v>6187233</v>
      </c>
      <c r="D195" s="53">
        <v>5951202</v>
      </c>
      <c r="E195" s="53">
        <v>6476690</v>
      </c>
      <c r="F195" s="53">
        <f t="shared" si="3"/>
        <v>91487240</v>
      </c>
    </row>
    <row r="196" spans="1:6" x14ac:dyDescent="0.25">
      <c r="A196" t="s">
        <v>694</v>
      </c>
      <c r="B196" s="53">
        <v>54010541</v>
      </c>
      <c r="C196" s="53">
        <v>14475038</v>
      </c>
      <c r="D196" s="53">
        <v>260676</v>
      </c>
      <c r="E196" s="53">
        <v>21556695</v>
      </c>
      <c r="F196" s="53">
        <f t="shared" si="3"/>
        <v>90302950</v>
      </c>
    </row>
    <row r="197" spans="1:6" x14ac:dyDescent="0.25">
      <c r="A197" t="s">
        <v>839</v>
      </c>
      <c r="B197" s="53">
        <v>77113767</v>
      </c>
      <c r="C197" s="53">
        <v>7910394</v>
      </c>
      <c r="D197" s="53">
        <v>0</v>
      </c>
      <c r="E197" s="53">
        <v>2608008</v>
      </c>
      <c r="F197" s="53">
        <f t="shared" si="3"/>
        <v>87632169</v>
      </c>
    </row>
    <row r="198" spans="1:6" x14ac:dyDescent="0.25">
      <c r="A198" t="s">
        <v>48</v>
      </c>
      <c r="B198" s="53">
        <v>66719203</v>
      </c>
      <c r="C198" s="53">
        <v>8563227</v>
      </c>
      <c r="D198" s="53">
        <v>1063625</v>
      </c>
      <c r="E198" s="53">
        <v>10796795</v>
      </c>
      <c r="F198" s="53">
        <f t="shared" si="3"/>
        <v>87142850</v>
      </c>
    </row>
    <row r="199" spans="1:6" x14ac:dyDescent="0.25">
      <c r="A199" t="s">
        <v>347</v>
      </c>
      <c r="B199" s="53">
        <v>66287016</v>
      </c>
      <c r="C199" s="53">
        <v>6444376</v>
      </c>
      <c r="D199" s="53">
        <v>116011</v>
      </c>
      <c r="E199" s="53">
        <v>13633446</v>
      </c>
      <c r="F199" s="53">
        <f t="shared" si="3"/>
        <v>86480849</v>
      </c>
    </row>
    <row r="200" spans="1:6" x14ac:dyDescent="0.25">
      <c r="A200" t="s">
        <v>382</v>
      </c>
      <c r="B200" s="53">
        <v>80519286</v>
      </c>
      <c r="C200" s="53">
        <v>4386957</v>
      </c>
      <c r="D200" s="53">
        <v>0</v>
      </c>
      <c r="E200" s="53">
        <v>1412423</v>
      </c>
      <c r="F200" s="53">
        <f t="shared" si="3"/>
        <v>86318666</v>
      </c>
    </row>
    <row r="201" spans="1:6" x14ac:dyDescent="0.25">
      <c r="A201" t="s">
        <v>655</v>
      </c>
      <c r="B201" s="53">
        <v>68706690</v>
      </c>
      <c r="C201" s="53">
        <v>8980933</v>
      </c>
      <c r="D201" s="53">
        <v>841562</v>
      </c>
      <c r="E201" s="53">
        <v>6716402</v>
      </c>
      <c r="F201" s="53">
        <f t="shared" si="3"/>
        <v>85245587</v>
      </c>
    </row>
    <row r="202" spans="1:6" x14ac:dyDescent="0.25">
      <c r="A202" t="s">
        <v>368</v>
      </c>
      <c r="B202" s="53">
        <v>51338402</v>
      </c>
      <c r="C202" s="53">
        <v>6589609</v>
      </c>
      <c r="D202" s="53">
        <v>93547</v>
      </c>
      <c r="E202" s="53">
        <v>27129595</v>
      </c>
      <c r="F202" s="53">
        <f t="shared" si="3"/>
        <v>85151153</v>
      </c>
    </row>
    <row r="203" spans="1:6" x14ac:dyDescent="0.25">
      <c r="A203" t="s">
        <v>330</v>
      </c>
      <c r="B203" s="53">
        <v>64065967</v>
      </c>
      <c r="C203" s="53">
        <v>9672713</v>
      </c>
      <c r="D203" s="53">
        <v>296128</v>
      </c>
      <c r="E203" s="53">
        <v>10835033</v>
      </c>
      <c r="F203" s="53">
        <f t="shared" si="3"/>
        <v>84869841</v>
      </c>
    </row>
    <row r="204" spans="1:6" x14ac:dyDescent="0.25">
      <c r="A204" t="s">
        <v>582</v>
      </c>
      <c r="B204" s="53">
        <v>37854725</v>
      </c>
      <c r="C204" s="53">
        <v>1195205</v>
      </c>
      <c r="D204" s="53">
        <v>425076</v>
      </c>
      <c r="E204" s="53">
        <v>45082084</v>
      </c>
      <c r="F204" s="53">
        <f t="shared" si="3"/>
        <v>84557090</v>
      </c>
    </row>
    <row r="205" spans="1:6" x14ac:dyDescent="0.25">
      <c r="A205" t="s">
        <v>924</v>
      </c>
      <c r="B205" s="53">
        <v>11567665</v>
      </c>
      <c r="C205" s="53">
        <v>55400077</v>
      </c>
      <c r="D205" s="53">
        <v>4537916</v>
      </c>
      <c r="E205" s="53">
        <v>12286820</v>
      </c>
      <c r="F205" s="53">
        <f t="shared" si="3"/>
        <v>83792478</v>
      </c>
    </row>
    <row r="206" spans="1:6" x14ac:dyDescent="0.25">
      <c r="A206" t="s">
        <v>821</v>
      </c>
      <c r="B206" s="53">
        <v>71875298</v>
      </c>
      <c r="C206" s="53">
        <v>7294092</v>
      </c>
      <c r="D206" s="53">
        <v>0</v>
      </c>
      <c r="E206" s="53">
        <v>4310585</v>
      </c>
      <c r="F206" s="53">
        <f t="shared" si="3"/>
        <v>83479975</v>
      </c>
    </row>
    <row r="207" spans="1:6" x14ac:dyDescent="0.25">
      <c r="A207" t="s">
        <v>783</v>
      </c>
      <c r="B207" s="53">
        <v>63274674</v>
      </c>
      <c r="C207" s="53">
        <v>13618148</v>
      </c>
      <c r="D207" s="53">
        <v>950091</v>
      </c>
      <c r="E207" s="53">
        <v>5232799</v>
      </c>
      <c r="F207" s="53">
        <f t="shared" si="3"/>
        <v>83075712</v>
      </c>
    </row>
    <row r="208" spans="1:6" x14ac:dyDescent="0.25">
      <c r="A208" t="s">
        <v>98</v>
      </c>
      <c r="B208" s="53">
        <v>59196032</v>
      </c>
      <c r="C208" s="53">
        <v>15673201</v>
      </c>
      <c r="D208" s="53">
        <v>158117</v>
      </c>
      <c r="E208" s="53">
        <v>6865609</v>
      </c>
      <c r="F208" s="53">
        <f t="shared" si="3"/>
        <v>81892959</v>
      </c>
    </row>
    <row r="209" spans="1:6" x14ac:dyDescent="0.25">
      <c r="A209" t="s">
        <v>373</v>
      </c>
      <c r="B209" s="53">
        <v>67651484</v>
      </c>
      <c r="C209" s="53">
        <v>6278858</v>
      </c>
      <c r="D209" s="53">
        <v>847585</v>
      </c>
      <c r="E209" s="53">
        <v>5564912</v>
      </c>
      <c r="F209" s="53">
        <f t="shared" si="3"/>
        <v>80342839</v>
      </c>
    </row>
    <row r="210" spans="1:6" x14ac:dyDescent="0.25">
      <c r="A210" t="s">
        <v>360</v>
      </c>
      <c r="B210" s="53">
        <v>61849476</v>
      </c>
      <c r="C210" s="53">
        <v>10846792</v>
      </c>
      <c r="D210" s="53">
        <v>571898</v>
      </c>
      <c r="E210" s="53">
        <v>6827219</v>
      </c>
      <c r="F210" s="53">
        <f t="shared" si="3"/>
        <v>80095385</v>
      </c>
    </row>
    <row r="211" spans="1:6" x14ac:dyDescent="0.25">
      <c r="A211" t="s">
        <v>385</v>
      </c>
      <c r="B211" s="53">
        <v>72871736</v>
      </c>
      <c r="C211" s="53">
        <v>5122211</v>
      </c>
      <c r="D211" s="53">
        <v>0</v>
      </c>
      <c r="E211" s="53">
        <v>1518079</v>
      </c>
      <c r="F211" s="53">
        <f t="shared" si="3"/>
        <v>79512026</v>
      </c>
    </row>
    <row r="212" spans="1:6" x14ac:dyDescent="0.25">
      <c r="A212" t="s">
        <v>625</v>
      </c>
      <c r="B212" s="53">
        <v>67920778</v>
      </c>
      <c r="C212" s="53">
        <v>5955830</v>
      </c>
      <c r="D212" s="53">
        <v>511023</v>
      </c>
      <c r="E212" s="53">
        <v>4918309</v>
      </c>
      <c r="F212" s="53">
        <f t="shared" si="3"/>
        <v>79305940</v>
      </c>
    </row>
    <row r="213" spans="1:6" x14ac:dyDescent="0.25">
      <c r="A213" t="s">
        <v>678</v>
      </c>
      <c r="B213" s="53">
        <v>60666512</v>
      </c>
      <c r="C213" s="53">
        <v>8313789</v>
      </c>
      <c r="D213" s="53">
        <v>891811</v>
      </c>
      <c r="E213" s="53">
        <v>9378299</v>
      </c>
      <c r="F213" s="53">
        <f t="shared" si="3"/>
        <v>79250411</v>
      </c>
    </row>
    <row r="214" spans="1:6" x14ac:dyDescent="0.25">
      <c r="A214" t="s">
        <v>610</v>
      </c>
      <c r="B214" s="53">
        <v>60251600</v>
      </c>
      <c r="C214" s="53">
        <v>8678923</v>
      </c>
      <c r="D214" s="53">
        <v>1682314</v>
      </c>
      <c r="E214" s="53">
        <v>7614831</v>
      </c>
      <c r="F214" s="53">
        <f t="shared" si="3"/>
        <v>78227668</v>
      </c>
    </row>
    <row r="215" spans="1:6" x14ac:dyDescent="0.25">
      <c r="A215" t="s">
        <v>345</v>
      </c>
      <c r="B215" s="53">
        <v>65497298</v>
      </c>
      <c r="C215" s="53">
        <v>7072987</v>
      </c>
      <c r="D215" s="53">
        <v>0</v>
      </c>
      <c r="E215" s="53">
        <v>4807524</v>
      </c>
      <c r="F215" s="53">
        <f t="shared" si="3"/>
        <v>77377809</v>
      </c>
    </row>
    <row r="216" spans="1:6" x14ac:dyDescent="0.25">
      <c r="A216" t="s">
        <v>812</v>
      </c>
      <c r="B216" s="53">
        <v>67981593</v>
      </c>
      <c r="C216" s="53">
        <v>8305800</v>
      </c>
      <c r="D216" s="53">
        <v>163311</v>
      </c>
      <c r="E216" s="53">
        <v>814187</v>
      </c>
      <c r="F216" s="53">
        <f t="shared" si="3"/>
        <v>77264891</v>
      </c>
    </row>
    <row r="217" spans="1:6" x14ac:dyDescent="0.25">
      <c r="A217" t="s">
        <v>604</v>
      </c>
      <c r="B217" s="53">
        <v>43266139</v>
      </c>
      <c r="C217" s="53">
        <v>10132501</v>
      </c>
      <c r="D217" s="53">
        <v>83984</v>
      </c>
      <c r="E217" s="53">
        <v>23737422</v>
      </c>
      <c r="F217" s="53">
        <f t="shared" si="3"/>
        <v>77220046</v>
      </c>
    </row>
    <row r="218" spans="1:6" x14ac:dyDescent="0.25">
      <c r="A218" t="s">
        <v>995</v>
      </c>
      <c r="B218" s="53">
        <v>0</v>
      </c>
      <c r="C218" s="53">
        <v>33961141</v>
      </c>
      <c r="D218" s="53">
        <v>28811015</v>
      </c>
      <c r="E218" s="53">
        <v>13963930</v>
      </c>
      <c r="F218" s="53">
        <f t="shared" si="3"/>
        <v>76736086</v>
      </c>
    </row>
    <row r="219" spans="1:6" x14ac:dyDescent="0.25">
      <c r="A219" t="s">
        <v>341</v>
      </c>
      <c r="B219" s="53">
        <v>58927663</v>
      </c>
      <c r="C219" s="53">
        <v>10655570</v>
      </c>
      <c r="D219" s="53">
        <v>478752</v>
      </c>
      <c r="E219" s="53">
        <v>6670738</v>
      </c>
      <c r="F219" s="53">
        <f t="shared" si="3"/>
        <v>76732723</v>
      </c>
    </row>
    <row r="220" spans="1:6" x14ac:dyDescent="0.25">
      <c r="A220" t="s">
        <v>704</v>
      </c>
      <c r="B220" s="53">
        <v>56624002</v>
      </c>
      <c r="C220" s="53">
        <v>14603497</v>
      </c>
      <c r="D220" s="53">
        <v>2706591</v>
      </c>
      <c r="E220" s="53">
        <v>2280144</v>
      </c>
      <c r="F220" s="53">
        <f t="shared" si="3"/>
        <v>76214234</v>
      </c>
    </row>
    <row r="221" spans="1:6" x14ac:dyDescent="0.25">
      <c r="A221" t="s">
        <v>307</v>
      </c>
      <c r="B221" s="53">
        <v>63040396</v>
      </c>
      <c r="C221" s="53">
        <v>10272031</v>
      </c>
      <c r="D221" s="53">
        <v>435773</v>
      </c>
      <c r="E221" s="53">
        <v>1892230</v>
      </c>
      <c r="F221" s="53">
        <f t="shared" si="3"/>
        <v>75640430</v>
      </c>
    </row>
    <row r="222" spans="1:6" x14ac:dyDescent="0.25">
      <c r="A222" t="s">
        <v>714</v>
      </c>
      <c r="B222" s="53">
        <v>63082800</v>
      </c>
      <c r="C222" s="53">
        <v>6495969</v>
      </c>
      <c r="D222" s="53">
        <v>4631274</v>
      </c>
      <c r="E222" s="53">
        <v>1409047</v>
      </c>
      <c r="F222" s="53">
        <f t="shared" si="3"/>
        <v>75619090</v>
      </c>
    </row>
    <row r="223" spans="1:6" x14ac:dyDescent="0.25">
      <c r="A223" t="s">
        <v>849</v>
      </c>
      <c r="B223" s="53">
        <v>64525901</v>
      </c>
      <c r="C223" s="53">
        <v>7390340</v>
      </c>
      <c r="D223" s="53">
        <v>2927055</v>
      </c>
      <c r="E223" s="53">
        <v>712902</v>
      </c>
      <c r="F223" s="53">
        <f t="shared" si="3"/>
        <v>75556198</v>
      </c>
    </row>
    <row r="224" spans="1:6" x14ac:dyDescent="0.25">
      <c r="A224" t="s">
        <v>353</v>
      </c>
      <c r="B224" s="53">
        <v>31833454</v>
      </c>
      <c r="C224" s="53">
        <v>6461081</v>
      </c>
      <c r="D224" s="53">
        <v>72723</v>
      </c>
      <c r="E224" s="53">
        <v>36994216</v>
      </c>
      <c r="F224" s="53">
        <f t="shared" si="3"/>
        <v>75361474</v>
      </c>
    </row>
    <row r="225" spans="1:6" x14ac:dyDescent="0.25">
      <c r="A225" t="s">
        <v>447</v>
      </c>
      <c r="B225" s="53">
        <v>65402206</v>
      </c>
      <c r="C225" s="53">
        <v>7027931</v>
      </c>
      <c r="D225" s="53">
        <v>0</v>
      </c>
      <c r="E225" s="53">
        <v>2899032</v>
      </c>
      <c r="F225" s="53">
        <f t="shared" si="3"/>
        <v>75329169</v>
      </c>
    </row>
    <row r="226" spans="1:6" x14ac:dyDescent="0.25">
      <c r="A226" t="s">
        <v>667</v>
      </c>
      <c r="B226" s="53">
        <v>35671305</v>
      </c>
      <c r="C226" s="53">
        <v>8884887</v>
      </c>
      <c r="D226" s="53">
        <v>1086916</v>
      </c>
      <c r="E226" s="53">
        <v>29600970</v>
      </c>
      <c r="F226" s="53">
        <f t="shared" si="3"/>
        <v>75244078</v>
      </c>
    </row>
    <row r="227" spans="1:6" x14ac:dyDescent="0.25">
      <c r="A227" t="s">
        <v>115</v>
      </c>
      <c r="B227" s="53">
        <v>65401653</v>
      </c>
      <c r="C227" s="53">
        <v>7516368</v>
      </c>
      <c r="D227" s="53">
        <v>205179</v>
      </c>
      <c r="E227" s="53">
        <v>1755806</v>
      </c>
      <c r="F227" s="53">
        <f t="shared" si="3"/>
        <v>74879006</v>
      </c>
    </row>
    <row r="228" spans="1:6" x14ac:dyDescent="0.25">
      <c r="A228" t="s">
        <v>527</v>
      </c>
      <c r="B228" s="53">
        <v>59672505</v>
      </c>
      <c r="C228" s="53">
        <v>7066888</v>
      </c>
      <c r="D228" s="53">
        <v>0</v>
      </c>
      <c r="E228" s="53">
        <v>7664399</v>
      </c>
      <c r="F228" s="53">
        <f t="shared" si="3"/>
        <v>74403792</v>
      </c>
    </row>
    <row r="229" spans="1:6" x14ac:dyDescent="0.25">
      <c r="A229" t="s">
        <v>703</v>
      </c>
      <c r="B229" s="53">
        <v>59041260</v>
      </c>
      <c r="C229" s="53">
        <v>5690561</v>
      </c>
      <c r="D229" s="53">
        <v>214359</v>
      </c>
      <c r="E229" s="53">
        <v>8361228</v>
      </c>
      <c r="F229" s="53">
        <f t="shared" si="3"/>
        <v>73307408</v>
      </c>
    </row>
    <row r="230" spans="1:6" x14ac:dyDescent="0.25">
      <c r="A230" t="s">
        <v>409</v>
      </c>
      <c r="B230" s="53">
        <v>62062469</v>
      </c>
      <c r="C230" s="53">
        <v>7375777</v>
      </c>
      <c r="D230" s="53">
        <v>139910</v>
      </c>
      <c r="E230" s="53">
        <v>3383294</v>
      </c>
      <c r="F230" s="53">
        <f t="shared" si="3"/>
        <v>72961450</v>
      </c>
    </row>
    <row r="231" spans="1:6" x14ac:dyDescent="0.25">
      <c r="A231" t="s">
        <v>323</v>
      </c>
      <c r="B231" s="53">
        <v>54898629</v>
      </c>
      <c r="C231" s="53">
        <v>7161510</v>
      </c>
      <c r="D231" s="53">
        <v>799432</v>
      </c>
      <c r="E231" s="53">
        <v>9720295</v>
      </c>
      <c r="F231" s="53">
        <f t="shared" si="3"/>
        <v>72579866</v>
      </c>
    </row>
    <row r="232" spans="1:6" x14ac:dyDescent="0.25">
      <c r="A232" t="s">
        <v>379</v>
      </c>
      <c r="B232" s="53">
        <v>44472887</v>
      </c>
      <c r="C232" s="53">
        <v>13852238</v>
      </c>
      <c r="D232" s="53">
        <v>0</v>
      </c>
      <c r="E232" s="53">
        <v>13183469</v>
      </c>
      <c r="F232" s="53">
        <f t="shared" si="3"/>
        <v>71508594</v>
      </c>
    </row>
    <row r="233" spans="1:6" x14ac:dyDescent="0.25">
      <c r="A233" t="s">
        <v>643</v>
      </c>
      <c r="B233" s="53">
        <v>59112624</v>
      </c>
      <c r="C233" s="53">
        <v>9517292</v>
      </c>
      <c r="D233" s="53">
        <v>0</v>
      </c>
      <c r="E233" s="53">
        <v>2861227</v>
      </c>
      <c r="F233" s="53">
        <f t="shared" si="3"/>
        <v>71491143</v>
      </c>
    </row>
    <row r="234" spans="1:6" x14ac:dyDescent="0.25">
      <c r="A234" t="s">
        <v>475</v>
      </c>
      <c r="B234" s="53">
        <v>50320882</v>
      </c>
      <c r="C234" s="53">
        <v>6240750</v>
      </c>
      <c r="D234" s="53">
        <v>5318451</v>
      </c>
      <c r="E234" s="53">
        <v>8690893</v>
      </c>
      <c r="F234" s="53">
        <f t="shared" si="3"/>
        <v>70570976</v>
      </c>
    </row>
    <row r="235" spans="1:6" x14ac:dyDescent="0.25">
      <c r="A235" t="s">
        <v>915</v>
      </c>
      <c r="B235" s="53">
        <v>56444283</v>
      </c>
      <c r="C235" s="53">
        <v>13818553</v>
      </c>
      <c r="D235" s="53">
        <v>0</v>
      </c>
      <c r="E235" s="53">
        <v>294380</v>
      </c>
      <c r="F235" s="53">
        <f t="shared" si="3"/>
        <v>70557216</v>
      </c>
    </row>
    <row r="236" spans="1:6" x14ac:dyDescent="0.25">
      <c r="A236" t="s">
        <v>504</v>
      </c>
      <c r="B236" s="53">
        <v>54383413</v>
      </c>
      <c r="C236" s="53">
        <v>8106459</v>
      </c>
      <c r="D236" s="53">
        <v>158376</v>
      </c>
      <c r="E236" s="53">
        <v>7017725</v>
      </c>
      <c r="F236" s="53">
        <f t="shared" si="3"/>
        <v>69665973</v>
      </c>
    </row>
    <row r="237" spans="1:6" x14ac:dyDescent="0.25">
      <c r="A237" t="s">
        <v>354</v>
      </c>
      <c r="B237" s="53">
        <v>51338794</v>
      </c>
      <c r="C237" s="53">
        <v>9665483</v>
      </c>
      <c r="D237" s="53">
        <v>342728</v>
      </c>
      <c r="E237" s="53">
        <v>7813911</v>
      </c>
      <c r="F237" s="53">
        <f t="shared" si="3"/>
        <v>69160916</v>
      </c>
    </row>
    <row r="238" spans="1:6" x14ac:dyDescent="0.25">
      <c r="A238" t="s">
        <v>394</v>
      </c>
      <c r="B238" s="53">
        <v>55394642</v>
      </c>
      <c r="C238" s="53">
        <v>10543188</v>
      </c>
      <c r="D238" s="53">
        <v>0</v>
      </c>
      <c r="E238" s="53">
        <v>2013713</v>
      </c>
      <c r="F238" s="53">
        <f t="shared" si="3"/>
        <v>67951543</v>
      </c>
    </row>
    <row r="239" spans="1:6" x14ac:dyDescent="0.25">
      <c r="A239" t="s">
        <v>804</v>
      </c>
      <c r="B239" s="53">
        <v>54006983</v>
      </c>
      <c r="C239" s="53">
        <v>8426928</v>
      </c>
      <c r="D239" s="53">
        <v>3049535</v>
      </c>
      <c r="E239" s="53">
        <v>2428541</v>
      </c>
      <c r="F239" s="53">
        <f t="shared" si="3"/>
        <v>67911987</v>
      </c>
    </row>
    <row r="240" spans="1:6" x14ac:dyDescent="0.25">
      <c r="A240" t="s">
        <v>485</v>
      </c>
      <c r="B240" s="53">
        <v>45907598</v>
      </c>
      <c r="C240" s="53">
        <v>9703250</v>
      </c>
      <c r="D240" s="53">
        <v>317883</v>
      </c>
      <c r="E240" s="53">
        <v>11710375</v>
      </c>
      <c r="F240" s="53">
        <f t="shared" si="3"/>
        <v>67639106</v>
      </c>
    </row>
    <row r="241" spans="1:6" x14ac:dyDescent="0.25">
      <c r="A241" t="s">
        <v>439</v>
      </c>
      <c r="B241" s="53">
        <v>15554625</v>
      </c>
      <c r="C241" s="53">
        <v>913509</v>
      </c>
      <c r="D241" s="53">
        <v>16035</v>
      </c>
      <c r="E241" s="53">
        <v>50847658</v>
      </c>
      <c r="F241" s="53">
        <f t="shared" si="3"/>
        <v>67331827</v>
      </c>
    </row>
    <row r="242" spans="1:6" x14ac:dyDescent="0.25">
      <c r="A242" t="s">
        <v>581</v>
      </c>
      <c r="B242" s="53">
        <v>52608165</v>
      </c>
      <c r="C242" s="53">
        <v>9464797</v>
      </c>
      <c r="D242" s="53">
        <v>342601</v>
      </c>
      <c r="E242" s="53">
        <v>4519174</v>
      </c>
      <c r="F242" s="53">
        <f t="shared" si="3"/>
        <v>66934737</v>
      </c>
    </row>
    <row r="243" spans="1:6" x14ac:dyDescent="0.25">
      <c r="A243" t="s">
        <v>390</v>
      </c>
      <c r="B243" s="53">
        <v>37332968</v>
      </c>
      <c r="C243" s="53">
        <v>8886473</v>
      </c>
      <c r="D243" s="53">
        <v>1955214</v>
      </c>
      <c r="E243" s="53">
        <v>18432987</v>
      </c>
      <c r="F243" s="53">
        <f t="shared" si="3"/>
        <v>66607642</v>
      </c>
    </row>
    <row r="244" spans="1:6" x14ac:dyDescent="0.25">
      <c r="A244" t="s">
        <v>401</v>
      </c>
      <c r="B244" s="53">
        <v>26272155</v>
      </c>
      <c r="C244" s="53">
        <v>4170546</v>
      </c>
      <c r="D244" s="53">
        <v>153138</v>
      </c>
      <c r="E244" s="53">
        <v>35640949</v>
      </c>
      <c r="F244" s="53">
        <f t="shared" si="3"/>
        <v>66236788</v>
      </c>
    </row>
    <row r="245" spans="1:6" x14ac:dyDescent="0.25">
      <c r="A245" t="s">
        <v>471</v>
      </c>
      <c r="B245" s="53">
        <v>47296640</v>
      </c>
      <c r="C245" s="53">
        <v>10002667</v>
      </c>
      <c r="D245" s="53">
        <v>1040828</v>
      </c>
      <c r="E245" s="53">
        <v>7882714</v>
      </c>
      <c r="F245" s="53">
        <f t="shared" si="3"/>
        <v>66222849</v>
      </c>
    </row>
    <row r="246" spans="1:6" x14ac:dyDescent="0.25">
      <c r="A246" t="s">
        <v>592</v>
      </c>
      <c r="B246" s="53">
        <v>48132639</v>
      </c>
      <c r="C246" s="53">
        <v>9048370</v>
      </c>
      <c r="D246" s="53">
        <v>106980</v>
      </c>
      <c r="E246" s="53">
        <v>8842983</v>
      </c>
      <c r="F246" s="53">
        <f t="shared" si="3"/>
        <v>66130972</v>
      </c>
    </row>
    <row r="247" spans="1:6" x14ac:dyDescent="0.25">
      <c r="A247" t="s">
        <v>813</v>
      </c>
      <c r="B247" s="53">
        <v>47963138</v>
      </c>
      <c r="C247" s="53">
        <v>10289665</v>
      </c>
      <c r="D247" s="53">
        <v>5490229</v>
      </c>
      <c r="E247" s="53">
        <v>1994054</v>
      </c>
      <c r="F247" s="53">
        <f t="shared" si="3"/>
        <v>65737086</v>
      </c>
    </row>
    <row r="248" spans="1:6" x14ac:dyDescent="0.25">
      <c r="A248" t="s">
        <v>853</v>
      </c>
      <c r="B248" s="53">
        <v>44325801</v>
      </c>
      <c r="C248" s="53">
        <v>11003010</v>
      </c>
      <c r="D248" s="53">
        <v>0</v>
      </c>
      <c r="E248" s="53">
        <v>9809340</v>
      </c>
      <c r="F248" s="53">
        <f t="shared" si="3"/>
        <v>65138151</v>
      </c>
    </row>
    <row r="249" spans="1:6" x14ac:dyDescent="0.25">
      <c r="A249" t="s">
        <v>856</v>
      </c>
      <c r="B249" s="53">
        <v>53931149</v>
      </c>
      <c r="C249" s="53">
        <v>6571530</v>
      </c>
      <c r="D249" s="53">
        <v>0</v>
      </c>
      <c r="E249" s="53">
        <v>4213119</v>
      </c>
      <c r="F249" s="53">
        <f t="shared" si="3"/>
        <v>64715798</v>
      </c>
    </row>
    <row r="250" spans="1:6" x14ac:dyDescent="0.25">
      <c r="A250" t="s">
        <v>945</v>
      </c>
      <c r="B250" s="53">
        <v>21491915</v>
      </c>
      <c r="C250" s="53">
        <v>17772373</v>
      </c>
      <c r="D250" s="53">
        <v>15382512</v>
      </c>
      <c r="E250" s="53">
        <v>10012912</v>
      </c>
      <c r="F250" s="53">
        <f t="shared" si="3"/>
        <v>64659712</v>
      </c>
    </row>
    <row r="251" spans="1:6" x14ac:dyDescent="0.25">
      <c r="A251" t="s">
        <v>808</v>
      </c>
      <c r="B251" s="53">
        <v>33941322</v>
      </c>
      <c r="C251" s="53">
        <v>6090051</v>
      </c>
      <c r="D251" s="53">
        <v>319802</v>
      </c>
      <c r="E251" s="53">
        <v>22621279</v>
      </c>
      <c r="F251" s="53">
        <f t="shared" si="3"/>
        <v>62972454</v>
      </c>
    </row>
    <row r="252" spans="1:6" x14ac:dyDescent="0.25">
      <c r="A252" t="s">
        <v>362</v>
      </c>
      <c r="B252" s="53">
        <v>43818972</v>
      </c>
      <c r="C252" s="53">
        <v>7845832</v>
      </c>
      <c r="D252" s="53">
        <v>169438</v>
      </c>
      <c r="E252" s="53">
        <v>10817095</v>
      </c>
      <c r="F252" s="53">
        <f t="shared" si="3"/>
        <v>62651337</v>
      </c>
    </row>
    <row r="253" spans="1:6" x14ac:dyDescent="0.25">
      <c r="A253" t="s">
        <v>824</v>
      </c>
      <c r="B253" s="53">
        <v>53162137</v>
      </c>
      <c r="C253" s="53">
        <v>6433602</v>
      </c>
      <c r="D253" s="53">
        <v>0</v>
      </c>
      <c r="E253" s="53">
        <v>2939603</v>
      </c>
      <c r="F253" s="53">
        <f t="shared" si="3"/>
        <v>62535342</v>
      </c>
    </row>
    <row r="254" spans="1:6" x14ac:dyDescent="0.25">
      <c r="A254" t="s">
        <v>291</v>
      </c>
      <c r="B254" s="53">
        <v>50750518</v>
      </c>
      <c r="C254" s="53">
        <v>6609592</v>
      </c>
      <c r="D254" s="53">
        <v>138862</v>
      </c>
      <c r="E254" s="53">
        <v>4476067</v>
      </c>
      <c r="F254" s="53">
        <f t="shared" si="3"/>
        <v>61975039</v>
      </c>
    </row>
    <row r="255" spans="1:6" x14ac:dyDescent="0.25">
      <c r="A255" t="s">
        <v>32</v>
      </c>
      <c r="B255" s="53">
        <v>52901387</v>
      </c>
      <c r="C255" s="53">
        <v>6384983</v>
      </c>
      <c r="D255" s="53">
        <v>509735</v>
      </c>
      <c r="E255" s="53">
        <v>2168211</v>
      </c>
      <c r="F255" s="53">
        <f t="shared" si="3"/>
        <v>61964316</v>
      </c>
    </row>
    <row r="256" spans="1:6" x14ac:dyDescent="0.25">
      <c r="A256" t="s">
        <v>665</v>
      </c>
      <c r="B256" s="53">
        <v>52842733</v>
      </c>
      <c r="C256" s="53">
        <v>5672073</v>
      </c>
      <c r="D256" s="53">
        <v>74495</v>
      </c>
      <c r="E256" s="53">
        <v>3353210</v>
      </c>
      <c r="F256" s="53">
        <f t="shared" si="3"/>
        <v>61942511</v>
      </c>
    </row>
    <row r="257" spans="1:6" x14ac:dyDescent="0.25">
      <c r="A257" t="s">
        <v>290</v>
      </c>
      <c r="B257" s="53">
        <v>40837683</v>
      </c>
      <c r="C257" s="53">
        <v>7996975</v>
      </c>
      <c r="D257" s="53">
        <v>316586</v>
      </c>
      <c r="E257" s="53">
        <v>12496129</v>
      </c>
      <c r="F257" s="53">
        <f t="shared" si="3"/>
        <v>61647373</v>
      </c>
    </row>
    <row r="258" spans="1:6" x14ac:dyDescent="0.25">
      <c r="A258" t="s">
        <v>639</v>
      </c>
      <c r="B258" s="53">
        <v>57052143</v>
      </c>
      <c r="C258" s="53">
        <v>3602078</v>
      </c>
      <c r="D258" s="53">
        <v>0</v>
      </c>
      <c r="E258" s="53">
        <v>862665</v>
      </c>
      <c r="F258" s="53">
        <f t="shared" ref="F258:F321" si="4">SUM(B258:E258)</f>
        <v>61516886</v>
      </c>
    </row>
    <row r="259" spans="1:6" x14ac:dyDescent="0.25">
      <c r="A259" t="s">
        <v>840</v>
      </c>
      <c r="B259" s="53">
        <v>37946248</v>
      </c>
      <c r="C259" s="53">
        <v>11322137</v>
      </c>
      <c r="D259" s="53">
        <v>62627</v>
      </c>
      <c r="E259" s="53">
        <v>11872766</v>
      </c>
      <c r="F259" s="53">
        <f t="shared" si="4"/>
        <v>61203778</v>
      </c>
    </row>
    <row r="260" spans="1:6" x14ac:dyDescent="0.25">
      <c r="A260" t="s">
        <v>730</v>
      </c>
      <c r="B260" s="53">
        <v>29584300</v>
      </c>
      <c r="C260" s="53">
        <v>25905792</v>
      </c>
      <c r="D260" s="53">
        <v>489973</v>
      </c>
      <c r="E260" s="53">
        <v>4954946</v>
      </c>
      <c r="F260" s="53">
        <f t="shared" si="4"/>
        <v>60935011</v>
      </c>
    </row>
    <row r="261" spans="1:6" x14ac:dyDescent="0.25">
      <c r="A261" t="s">
        <v>404</v>
      </c>
      <c r="B261" s="53">
        <v>47726458</v>
      </c>
      <c r="C261" s="53">
        <v>7929880</v>
      </c>
      <c r="D261" s="53">
        <v>203772</v>
      </c>
      <c r="E261" s="53">
        <v>4966916</v>
      </c>
      <c r="F261" s="53">
        <f t="shared" si="4"/>
        <v>60827026</v>
      </c>
    </row>
    <row r="262" spans="1:6" x14ac:dyDescent="0.25">
      <c r="A262" t="s">
        <v>889</v>
      </c>
      <c r="B262" s="53">
        <v>55318227</v>
      </c>
      <c r="C262" s="53">
        <v>4727426</v>
      </c>
      <c r="D262" s="53">
        <v>372566</v>
      </c>
      <c r="E262" s="53">
        <v>357999</v>
      </c>
      <c r="F262" s="53">
        <f t="shared" si="4"/>
        <v>60776218</v>
      </c>
    </row>
    <row r="263" spans="1:6" x14ac:dyDescent="0.25">
      <c r="A263" t="s">
        <v>723</v>
      </c>
      <c r="B263" s="53">
        <v>46127772</v>
      </c>
      <c r="C263" s="53">
        <v>6362073</v>
      </c>
      <c r="D263" s="53">
        <v>433460</v>
      </c>
      <c r="E263" s="53">
        <v>7839780</v>
      </c>
      <c r="F263" s="53">
        <f t="shared" si="4"/>
        <v>60763085</v>
      </c>
    </row>
    <row r="264" spans="1:6" x14ac:dyDescent="0.25">
      <c r="A264" t="s">
        <v>800</v>
      </c>
      <c r="B264" s="53">
        <v>37646418</v>
      </c>
      <c r="C264" s="53">
        <v>13083560</v>
      </c>
      <c r="D264" s="53">
        <v>3439646</v>
      </c>
      <c r="E264" s="53">
        <v>4412725</v>
      </c>
      <c r="F264" s="53">
        <f t="shared" si="4"/>
        <v>58582349</v>
      </c>
    </row>
    <row r="265" spans="1:6" x14ac:dyDescent="0.25">
      <c r="A265" t="s">
        <v>562</v>
      </c>
      <c r="B265" s="53">
        <v>41331883</v>
      </c>
      <c r="C265" s="53">
        <v>6439731</v>
      </c>
      <c r="D265" s="53">
        <v>494026</v>
      </c>
      <c r="E265" s="53">
        <v>10060377</v>
      </c>
      <c r="F265" s="53">
        <f t="shared" si="4"/>
        <v>58326017</v>
      </c>
    </row>
    <row r="266" spans="1:6" x14ac:dyDescent="0.25">
      <c r="A266" t="s">
        <v>483</v>
      </c>
      <c r="B266" s="53">
        <v>47120598</v>
      </c>
      <c r="C266" s="53">
        <v>6974224</v>
      </c>
      <c r="D266" s="53">
        <v>120352</v>
      </c>
      <c r="E266" s="53">
        <v>3942479</v>
      </c>
      <c r="F266" s="53">
        <f t="shared" si="4"/>
        <v>58157653</v>
      </c>
    </row>
    <row r="267" spans="1:6" x14ac:dyDescent="0.25">
      <c r="A267" t="s">
        <v>642</v>
      </c>
      <c r="B267" s="53">
        <v>30976781</v>
      </c>
      <c r="C267" s="53">
        <v>7468394</v>
      </c>
      <c r="D267" s="53">
        <v>340942</v>
      </c>
      <c r="E267" s="53">
        <v>18768177</v>
      </c>
      <c r="F267" s="53">
        <f t="shared" si="4"/>
        <v>57554294</v>
      </c>
    </row>
    <row r="268" spans="1:6" x14ac:dyDescent="0.25">
      <c r="A268" t="s">
        <v>1013</v>
      </c>
      <c r="B268" s="53">
        <v>32109568</v>
      </c>
      <c r="C268" s="53">
        <v>9301129</v>
      </c>
      <c r="D268" s="53">
        <v>11774050</v>
      </c>
      <c r="E268" s="53">
        <v>4063955</v>
      </c>
      <c r="F268" s="53">
        <f t="shared" si="4"/>
        <v>57248702</v>
      </c>
    </row>
    <row r="269" spans="1:6" x14ac:dyDescent="0.25">
      <c r="A269" t="s">
        <v>986</v>
      </c>
      <c r="B269" s="53">
        <v>30861770</v>
      </c>
      <c r="C269" s="53">
        <v>17149023</v>
      </c>
      <c r="D269" s="53">
        <v>7215576</v>
      </c>
      <c r="E269" s="53">
        <v>1512213</v>
      </c>
      <c r="F269" s="53">
        <f t="shared" si="4"/>
        <v>56738582</v>
      </c>
    </row>
    <row r="270" spans="1:6" x14ac:dyDescent="0.25">
      <c r="A270" t="s">
        <v>868</v>
      </c>
      <c r="B270" s="53">
        <v>43223884</v>
      </c>
      <c r="C270" s="53">
        <v>6903377</v>
      </c>
      <c r="D270" s="53">
        <v>2182931</v>
      </c>
      <c r="E270" s="53">
        <v>3670693</v>
      </c>
      <c r="F270" s="53">
        <f t="shared" si="4"/>
        <v>55980885</v>
      </c>
    </row>
    <row r="271" spans="1:6" x14ac:dyDescent="0.25">
      <c r="A271" t="s">
        <v>395</v>
      </c>
      <c r="B271" s="53">
        <v>46724822</v>
      </c>
      <c r="C271" s="53">
        <v>5000356</v>
      </c>
      <c r="D271" s="53">
        <v>465914</v>
      </c>
      <c r="E271" s="53">
        <v>3552959</v>
      </c>
      <c r="F271" s="53">
        <f t="shared" si="4"/>
        <v>55744051</v>
      </c>
    </row>
    <row r="272" spans="1:6" x14ac:dyDescent="0.25">
      <c r="A272" t="s">
        <v>420</v>
      </c>
      <c r="B272" s="53">
        <v>41145142</v>
      </c>
      <c r="C272" s="53">
        <v>5822785</v>
      </c>
      <c r="D272" s="53">
        <v>111144</v>
      </c>
      <c r="E272" s="53">
        <v>8414348</v>
      </c>
      <c r="F272" s="53">
        <f t="shared" si="4"/>
        <v>55493419</v>
      </c>
    </row>
    <row r="273" spans="1:6" x14ac:dyDescent="0.25">
      <c r="A273" t="s">
        <v>902</v>
      </c>
      <c r="B273" s="53">
        <v>279421</v>
      </c>
      <c r="C273" s="53">
        <v>276937</v>
      </c>
      <c r="D273" s="53">
        <v>4792</v>
      </c>
      <c r="E273" s="53">
        <v>54914797</v>
      </c>
      <c r="F273" s="53">
        <f t="shared" si="4"/>
        <v>55475947</v>
      </c>
    </row>
    <row r="274" spans="1:6" x14ac:dyDescent="0.25">
      <c r="A274" t="s">
        <v>693</v>
      </c>
      <c r="B274" s="53">
        <v>41107660</v>
      </c>
      <c r="C274" s="53">
        <v>9271567</v>
      </c>
      <c r="D274" s="53">
        <v>323122</v>
      </c>
      <c r="E274" s="53">
        <v>3106067</v>
      </c>
      <c r="F274" s="53">
        <f t="shared" si="4"/>
        <v>53808416</v>
      </c>
    </row>
    <row r="275" spans="1:6" x14ac:dyDescent="0.25">
      <c r="A275" t="s">
        <v>670</v>
      </c>
      <c r="B275" s="53">
        <v>42984745</v>
      </c>
      <c r="C275" s="53">
        <v>7742938</v>
      </c>
      <c r="D275" s="53">
        <v>236493</v>
      </c>
      <c r="E275" s="53">
        <v>2493429</v>
      </c>
      <c r="F275" s="53">
        <f t="shared" si="4"/>
        <v>53457605</v>
      </c>
    </row>
    <row r="276" spans="1:6" x14ac:dyDescent="0.25">
      <c r="A276" t="s">
        <v>1007</v>
      </c>
      <c r="B276" s="53">
        <v>0</v>
      </c>
      <c r="C276" s="53">
        <v>21661103</v>
      </c>
      <c r="D276" s="53">
        <v>28419460</v>
      </c>
      <c r="E276" s="53">
        <v>3311375</v>
      </c>
      <c r="F276" s="53">
        <f t="shared" si="4"/>
        <v>53391938</v>
      </c>
    </row>
    <row r="277" spans="1:6" x14ac:dyDescent="0.25">
      <c r="A277" t="s">
        <v>962</v>
      </c>
      <c r="B277" s="53">
        <v>28456235</v>
      </c>
      <c r="C277" s="53">
        <v>17339793</v>
      </c>
      <c r="D277" s="53">
        <v>1315327</v>
      </c>
      <c r="E277" s="53">
        <v>6260892</v>
      </c>
      <c r="F277" s="53">
        <f t="shared" si="4"/>
        <v>53372247</v>
      </c>
    </row>
    <row r="278" spans="1:6" x14ac:dyDescent="0.25">
      <c r="A278" t="s">
        <v>316</v>
      </c>
      <c r="B278" s="53">
        <v>38350550</v>
      </c>
      <c r="C278" s="53">
        <v>5041498</v>
      </c>
      <c r="D278" s="53">
        <v>645357</v>
      </c>
      <c r="E278" s="53">
        <v>8723830</v>
      </c>
      <c r="F278" s="53">
        <f t="shared" si="4"/>
        <v>52761235</v>
      </c>
    </row>
    <row r="279" spans="1:6" x14ac:dyDescent="0.25">
      <c r="A279" t="s">
        <v>542</v>
      </c>
      <c r="B279" s="53">
        <v>29668025</v>
      </c>
      <c r="C279" s="53">
        <v>4535469</v>
      </c>
      <c r="D279" s="53">
        <v>181299</v>
      </c>
      <c r="E279" s="53">
        <v>18351828</v>
      </c>
      <c r="F279" s="53">
        <f t="shared" si="4"/>
        <v>52736621</v>
      </c>
    </row>
    <row r="280" spans="1:6" x14ac:dyDescent="0.25">
      <c r="A280" t="s">
        <v>922</v>
      </c>
      <c r="B280" s="53">
        <v>23989065</v>
      </c>
      <c r="C280" s="53">
        <v>15661471</v>
      </c>
      <c r="D280" s="53">
        <v>5390355</v>
      </c>
      <c r="E280" s="53">
        <v>6639049</v>
      </c>
      <c r="F280" s="53">
        <f t="shared" si="4"/>
        <v>51679940</v>
      </c>
    </row>
    <row r="281" spans="1:6" x14ac:dyDescent="0.25">
      <c r="A281" t="s">
        <v>790</v>
      </c>
      <c r="B281" s="53">
        <v>8092947</v>
      </c>
      <c r="C281" s="53">
        <v>1835699</v>
      </c>
      <c r="D281" s="53">
        <v>92443</v>
      </c>
      <c r="E281" s="53">
        <v>41547944</v>
      </c>
      <c r="F281" s="53">
        <f t="shared" si="4"/>
        <v>51569033</v>
      </c>
    </row>
    <row r="282" spans="1:6" x14ac:dyDescent="0.25">
      <c r="A282" t="s">
        <v>444</v>
      </c>
      <c r="B282" s="53">
        <v>41301415</v>
      </c>
      <c r="C282" s="53">
        <v>6620761</v>
      </c>
      <c r="D282" s="53">
        <v>194571</v>
      </c>
      <c r="E282" s="53">
        <v>3416602</v>
      </c>
      <c r="F282" s="53">
        <f t="shared" si="4"/>
        <v>51533349</v>
      </c>
    </row>
    <row r="283" spans="1:6" x14ac:dyDescent="0.25">
      <c r="A283" t="s">
        <v>431</v>
      </c>
      <c r="B283" s="53">
        <v>41771747</v>
      </c>
      <c r="C283" s="53">
        <v>6480202</v>
      </c>
      <c r="D283" s="53">
        <v>129106</v>
      </c>
      <c r="E283" s="53">
        <v>2973369</v>
      </c>
      <c r="F283" s="53">
        <f t="shared" si="4"/>
        <v>51354424</v>
      </c>
    </row>
    <row r="284" spans="1:6" x14ac:dyDescent="0.25">
      <c r="A284" t="s">
        <v>432</v>
      </c>
      <c r="B284" s="53">
        <v>38230940</v>
      </c>
      <c r="C284" s="53">
        <v>4940397</v>
      </c>
      <c r="D284" s="53">
        <v>304976</v>
      </c>
      <c r="E284" s="53">
        <v>7705537</v>
      </c>
      <c r="F284" s="53">
        <f t="shared" si="4"/>
        <v>51181850</v>
      </c>
    </row>
    <row r="285" spans="1:6" x14ac:dyDescent="0.25">
      <c r="A285" t="s">
        <v>24</v>
      </c>
      <c r="B285" s="53">
        <v>42633886</v>
      </c>
      <c r="C285" s="53">
        <v>6104790</v>
      </c>
      <c r="D285" s="53">
        <v>647480</v>
      </c>
      <c r="E285" s="53">
        <v>1541071</v>
      </c>
      <c r="F285" s="53">
        <f t="shared" si="4"/>
        <v>50927227</v>
      </c>
    </row>
    <row r="286" spans="1:6" x14ac:dyDescent="0.25">
      <c r="A286" t="s">
        <v>315</v>
      </c>
      <c r="B286" s="53">
        <v>34666301</v>
      </c>
      <c r="C286" s="53">
        <v>7870685</v>
      </c>
      <c r="D286" s="53">
        <v>43835</v>
      </c>
      <c r="E286" s="53">
        <v>7482915</v>
      </c>
      <c r="F286" s="53">
        <f t="shared" si="4"/>
        <v>50063736</v>
      </c>
    </row>
    <row r="287" spans="1:6" x14ac:dyDescent="0.25">
      <c r="A287" t="s">
        <v>334</v>
      </c>
      <c r="B287" s="53">
        <v>45262492</v>
      </c>
      <c r="C287" s="53">
        <v>4085739</v>
      </c>
      <c r="D287" s="53">
        <v>0</v>
      </c>
      <c r="E287" s="53">
        <v>516442</v>
      </c>
      <c r="F287" s="53">
        <f t="shared" si="4"/>
        <v>49864673</v>
      </c>
    </row>
    <row r="288" spans="1:6" x14ac:dyDescent="0.25">
      <c r="A288" t="s">
        <v>936</v>
      </c>
      <c r="B288" s="53">
        <v>85625</v>
      </c>
      <c r="C288" s="53">
        <v>25030912</v>
      </c>
      <c r="D288" s="53">
        <v>49232</v>
      </c>
      <c r="E288" s="53">
        <v>24567592</v>
      </c>
      <c r="F288" s="53">
        <f t="shared" si="4"/>
        <v>49733361</v>
      </c>
    </row>
    <row r="289" spans="1:6" x14ac:dyDescent="0.25">
      <c r="A289" t="s">
        <v>567</v>
      </c>
      <c r="B289" s="53">
        <v>23705276</v>
      </c>
      <c r="C289" s="53">
        <v>1981225</v>
      </c>
      <c r="D289" s="53">
        <v>912966</v>
      </c>
      <c r="E289" s="53">
        <v>23113868</v>
      </c>
      <c r="F289" s="53">
        <f t="shared" si="4"/>
        <v>49713335</v>
      </c>
    </row>
    <row r="290" spans="1:6" x14ac:dyDescent="0.25">
      <c r="A290" t="s">
        <v>571</v>
      </c>
      <c r="B290" s="53">
        <v>4005437</v>
      </c>
      <c r="C290" s="53">
        <v>741282</v>
      </c>
      <c r="D290" s="53">
        <v>0</v>
      </c>
      <c r="E290" s="53">
        <v>44776144</v>
      </c>
      <c r="F290" s="53">
        <f t="shared" si="4"/>
        <v>49522863</v>
      </c>
    </row>
    <row r="291" spans="1:6" x14ac:dyDescent="0.25">
      <c r="A291" t="s">
        <v>615</v>
      </c>
      <c r="B291" s="53">
        <v>38558697</v>
      </c>
      <c r="C291" s="53">
        <v>6642659</v>
      </c>
      <c r="D291" s="53">
        <v>96598</v>
      </c>
      <c r="E291" s="53">
        <v>4020785</v>
      </c>
      <c r="F291" s="53">
        <f t="shared" si="4"/>
        <v>49318739</v>
      </c>
    </row>
    <row r="292" spans="1:6" x14ac:dyDescent="0.25">
      <c r="A292" t="s">
        <v>320</v>
      </c>
      <c r="B292" s="53">
        <v>27899668</v>
      </c>
      <c r="C292" s="53">
        <v>7780106</v>
      </c>
      <c r="D292" s="53">
        <v>710056</v>
      </c>
      <c r="E292" s="53">
        <v>12538686</v>
      </c>
      <c r="F292" s="53">
        <f t="shared" si="4"/>
        <v>48928516</v>
      </c>
    </row>
    <row r="293" spans="1:6" x14ac:dyDescent="0.25">
      <c r="A293" t="s">
        <v>480</v>
      </c>
      <c r="B293" s="53">
        <v>36670276</v>
      </c>
      <c r="C293" s="53">
        <v>6376071</v>
      </c>
      <c r="D293" s="53">
        <v>402321</v>
      </c>
      <c r="E293" s="53">
        <v>4636976</v>
      </c>
      <c r="F293" s="53">
        <f t="shared" si="4"/>
        <v>48085644</v>
      </c>
    </row>
    <row r="294" spans="1:6" x14ac:dyDescent="0.25">
      <c r="A294" t="s">
        <v>481</v>
      </c>
      <c r="B294" s="53">
        <v>31797762</v>
      </c>
      <c r="C294" s="53">
        <v>7075249</v>
      </c>
      <c r="D294" s="53">
        <v>455226</v>
      </c>
      <c r="E294" s="53">
        <v>8709701</v>
      </c>
      <c r="F294" s="53">
        <f t="shared" si="4"/>
        <v>48037938</v>
      </c>
    </row>
    <row r="295" spans="1:6" x14ac:dyDescent="0.25">
      <c r="A295" t="s">
        <v>799</v>
      </c>
      <c r="B295" s="53">
        <v>41578195</v>
      </c>
      <c r="C295" s="53">
        <v>4629005</v>
      </c>
      <c r="D295" s="53">
        <v>0</v>
      </c>
      <c r="E295" s="53">
        <v>1687232</v>
      </c>
      <c r="F295" s="53">
        <f t="shared" si="4"/>
        <v>47894432</v>
      </c>
    </row>
    <row r="296" spans="1:6" x14ac:dyDescent="0.25">
      <c r="A296" t="s">
        <v>666</v>
      </c>
      <c r="B296" s="53">
        <v>34542619</v>
      </c>
      <c r="C296" s="53">
        <v>5130276</v>
      </c>
      <c r="D296" s="53">
        <v>203432</v>
      </c>
      <c r="E296" s="53">
        <v>7832490</v>
      </c>
      <c r="F296" s="53">
        <f t="shared" si="4"/>
        <v>47708817</v>
      </c>
    </row>
    <row r="297" spans="1:6" x14ac:dyDescent="0.25">
      <c r="A297" t="s">
        <v>35</v>
      </c>
      <c r="B297" s="53">
        <v>35701165</v>
      </c>
      <c r="C297" s="53">
        <v>6448748</v>
      </c>
      <c r="D297" s="53">
        <v>0</v>
      </c>
      <c r="E297" s="53">
        <v>5548720</v>
      </c>
      <c r="F297" s="53">
        <f t="shared" si="4"/>
        <v>47698633</v>
      </c>
    </row>
    <row r="298" spans="1:6" x14ac:dyDescent="0.25">
      <c r="A298" t="s">
        <v>605</v>
      </c>
      <c r="B298" s="53">
        <v>35582283</v>
      </c>
      <c r="C298" s="53">
        <v>5646916</v>
      </c>
      <c r="D298" s="53">
        <v>97356</v>
      </c>
      <c r="E298" s="53">
        <v>6246047</v>
      </c>
      <c r="F298" s="53">
        <f t="shared" si="4"/>
        <v>47572602</v>
      </c>
    </row>
    <row r="299" spans="1:6" x14ac:dyDescent="0.25">
      <c r="A299" t="s">
        <v>319</v>
      </c>
      <c r="B299" s="53">
        <v>37904815</v>
      </c>
      <c r="C299" s="53">
        <v>5553937</v>
      </c>
      <c r="D299" s="53">
        <v>492350</v>
      </c>
      <c r="E299" s="53">
        <v>3522661</v>
      </c>
      <c r="F299" s="53">
        <f t="shared" si="4"/>
        <v>47473763</v>
      </c>
    </row>
    <row r="300" spans="1:6" x14ac:dyDescent="0.25">
      <c r="A300" t="s">
        <v>585</v>
      </c>
      <c r="B300" s="53">
        <v>36224525</v>
      </c>
      <c r="C300" s="53">
        <v>6069832</v>
      </c>
      <c r="D300" s="53">
        <v>218410</v>
      </c>
      <c r="E300" s="53">
        <v>4887515</v>
      </c>
      <c r="F300" s="53">
        <f t="shared" si="4"/>
        <v>47400282</v>
      </c>
    </row>
    <row r="301" spans="1:6" x14ac:dyDescent="0.25">
      <c r="A301" t="s">
        <v>27</v>
      </c>
      <c r="B301" s="53">
        <v>34612905</v>
      </c>
      <c r="C301" s="53">
        <v>5194322</v>
      </c>
      <c r="D301" s="53">
        <v>471944</v>
      </c>
      <c r="E301" s="53">
        <v>7053114</v>
      </c>
      <c r="F301" s="53">
        <f t="shared" si="4"/>
        <v>47332285</v>
      </c>
    </row>
    <row r="302" spans="1:6" x14ac:dyDescent="0.25">
      <c r="A302" t="s">
        <v>64</v>
      </c>
      <c r="B302" s="53">
        <v>44205186</v>
      </c>
      <c r="C302" s="53">
        <v>1844147</v>
      </c>
      <c r="D302" s="53">
        <v>42469</v>
      </c>
      <c r="E302" s="53">
        <v>681852</v>
      </c>
      <c r="F302" s="53">
        <f t="shared" si="4"/>
        <v>46773654</v>
      </c>
    </row>
    <row r="303" spans="1:6" x14ac:dyDescent="0.25">
      <c r="A303" t="s">
        <v>843</v>
      </c>
      <c r="B303" s="53">
        <v>39776791</v>
      </c>
      <c r="C303" s="53">
        <v>4140743</v>
      </c>
      <c r="D303" s="53">
        <v>1170190</v>
      </c>
      <c r="E303" s="53">
        <v>1016898</v>
      </c>
      <c r="F303" s="53">
        <f t="shared" si="4"/>
        <v>46104622</v>
      </c>
    </row>
    <row r="304" spans="1:6" x14ac:dyDescent="0.25">
      <c r="A304" t="s">
        <v>76</v>
      </c>
      <c r="B304" s="53">
        <v>37005934</v>
      </c>
      <c r="C304" s="53">
        <v>7587096</v>
      </c>
      <c r="D304" s="53">
        <v>0</v>
      </c>
      <c r="E304" s="53">
        <v>1318590</v>
      </c>
      <c r="F304" s="53">
        <f t="shared" si="4"/>
        <v>45911620</v>
      </c>
    </row>
    <row r="305" spans="1:6" x14ac:dyDescent="0.25">
      <c r="A305" t="s">
        <v>486</v>
      </c>
      <c r="B305" s="53">
        <v>44766113</v>
      </c>
      <c r="C305" s="53">
        <v>363405</v>
      </c>
      <c r="D305" s="53">
        <v>0</v>
      </c>
      <c r="E305" s="53">
        <v>711612</v>
      </c>
      <c r="F305" s="53">
        <f t="shared" si="4"/>
        <v>45841130</v>
      </c>
    </row>
    <row r="306" spans="1:6" x14ac:dyDescent="0.25">
      <c r="A306" t="s">
        <v>304</v>
      </c>
      <c r="B306" s="53">
        <v>28737638</v>
      </c>
      <c r="C306" s="53">
        <v>5976175</v>
      </c>
      <c r="D306" s="53">
        <v>265202</v>
      </c>
      <c r="E306" s="53">
        <v>10500293</v>
      </c>
      <c r="F306" s="53">
        <f t="shared" si="4"/>
        <v>45479308</v>
      </c>
    </row>
    <row r="307" spans="1:6" x14ac:dyDescent="0.25">
      <c r="A307" t="s">
        <v>820</v>
      </c>
      <c r="B307" s="53">
        <v>38247054</v>
      </c>
      <c r="C307" s="53">
        <v>4551491</v>
      </c>
      <c r="D307" s="53">
        <v>363960</v>
      </c>
      <c r="E307" s="53">
        <v>2315578</v>
      </c>
      <c r="F307" s="53">
        <f t="shared" si="4"/>
        <v>45478083</v>
      </c>
    </row>
    <row r="308" spans="1:6" x14ac:dyDescent="0.25">
      <c r="A308" t="s">
        <v>622</v>
      </c>
      <c r="B308" s="53">
        <v>31376287</v>
      </c>
      <c r="C308" s="53">
        <v>4695176</v>
      </c>
      <c r="D308" s="53">
        <v>96034</v>
      </c>
      <c r="E308" s="53">
        <v>8751603</v>
      </c>
      <c r="F308" s="53">
        <f t="shared" si="4"/>
        <v>44919100</v>
      </c>
    </row>
    <row r="309" spans="1:6" x14ac:dyDescent="0.25">
      <c r="A309" t="s">
        <v>430</v>
      </c>
      <c r="B309" s="53">
        <v>5601772</v>
      </c>
      <c r="C309" s="53">
        <v>689214</v>
      </c>
      <c r="D309" s="53">
        <v>0</v>
      </c>
      <c r="E309" s="53">
        <v>37994491</v>
      </c>
      <c r="F309" s="53">
        <f t="shared" si="4"/>
        <v>44285477</v>
      </c>
    </row>
    <row r="310" spans="1:6" x14ac:dyDescent="0.25">
      <c r="A310" t="s">
        <v>611</v>
      </c>
      <c r="B310" s="53">
        <v>34014978</v>
      </c>
      <c r="C310" s="53">
        <v>6663076</v>
      </c>
      <c r="D310" s="53">
        <v>1136392</v>
      </c>
      <c r="E310" s="53">
        <v>1978433</v>
      </c>
      <c r="F310" s="53">
        <f t="shared" si="4"/>
        <v>43792879</v>
      </c>
    </row>
    <row r="311" spans="1:6" x14ac:dyDescent="0.25">
      <c r="A311" t="s">
        <v>511</v>
      </c>
      <c r="B311" s="53">
        <v>38822310</v>
      </c>
      <c r="C311" s="53">
        <v>2586103</v>
      </c>
      <c r="D311" s="53">
        <v>0</v>
      </c>
      <c r="E311" s="53">
        <v>1266088</v>
      </c>
      <c r="F311" s="53">
        <f t="shared" si="4"/>
        <v>42674501</v>
      </c>
    </row>
    <row r="312" spans="1:6" x14ac:dyDescent="0.25">
      <c r="A312" t="s">
        <v>421</v>
      </c>
      <c r="B312" s="53">
        <v>33714058</v>
      </c>
      <c r="C312" s="53">
        <v>5845617</v>
      </c>
      <c r="D312" s="53">
        <v>336984</v>
      </c>
      <c r="E312" s="53">
        <v>2583193</v>
      </c>
      <c r="F312" s="53">
        <f t="shared" si="4"/>
        <v>42479852</v>
      </c>
    </row>
    <row r="313" spans="1:6" x14ac:dyDescent="0.25">
      <c r="A313" t="s">
        <v>917</v>
      </c>
      <c r="B313" s="53">
        <v>35889678</v>
      </c>
      <c r="C313" s="53">
        <v>5512075</v>
      </c>
      <c r="D313" s="53">
        <v>0</v>
      </c>
      <c r="E313" s="53">
        <v>1006955</v>
      </c>
      <c r="F313" s="53">
        <f t="shared" si="4"/>
        <v>42408708</v>
      </c>
    </row>
    <row r="314" spans="1:6" x14ac:dyDescent="0.25">
      <c r="A314" t="s">
        <v>932</v>
      </c>
      <c r="B314" s="53">
        <v>32377675</v>
      </c>
      <c r="C314" s="53">
        <v>7192120</v>
      </c>
      <c r="D314" s="53">
        <v>1348386</v>
      </c>
      <c r="E314" s="53">
        <v>1417679</v>
      </c>
      <c r="F314" s="53">
        <f t="shared" si="4"/>
        <v>42335860</v>
      </c>
    </row>
    <row r="315" spans="1:6" x14ac:dyDescent="0.25">
      <c r="A315" t="s">
        <v>28</v>
      </c>
      <c r="B315" s="53">
        <v>33866213</v>
      </c>
      <c r="C315" s="53">
        <v>6168635</v>
      </c>
      <c r="D315" s="53">
        <v>375748</v>
      </c>
      <c r="E315" s="53">
        <v>1506160</v>
      </c>
      <c r="F315" s="53">
        <f t="shared" si="4"/>
        <v>41916756</v>
      </c>
    </row>
    <row r="316" spans="1:6" x14ac:dyDescent="0.25">
      <c r="A316" t="s">
        <v>337</v>
      </c>
      <c r="B316" s="53">
        <v>3874505</v>
      </c>
      <c r="C316" s="53">
        <v>8878414</v>
      </c>
      <c r="D316" s="53">
        <v>0</v>
      </c>
      <c r="E316" s="53">
        <v>29146158</v>
      </c>
      <c r="F316" s="53">
        <f t="shared" si="4"/>
        <v>41899077</v>
      </c>
    </row>
    <row r="317" spans="1:6" x14ac:dyDescent="0.25">
      <c r="A317" t="s">
        <v>490</v>
      </c>
      <c r="B317" s="53">
        <v>25610042</v>
      </c>
      <c r="C317" s="53">
        <v>4534272</v>
      </c>
      <c r="D317" s="53">
        <v>150718</v>
      </c>
      <c r="E317" s="53">
        <v>10779840</v>
      </c>
      <c r="F317" s="53">
        <f t="shared" si="4"/>
        <v>41074872</v>
      </c>
    </row>
    <row r="318" spans="1:6" x14ac:dyDescent="0.25">
      <c r="A318" t="s">
        <v>380</v>
      </c>
      <c r="B318" s="53">
        <v>5748621</v>
      </c>
      <c r="C318" s="53">
        <v>663133</v>
      </c>
      <c r="D318" s="53">
        <v>55342</v>
      </c>
      <c r="E318" s="53">
        <v>34525932</v>
      </c>
      <c r="F318" s="53">
        <f t="shared" si="4"/>
        <v>40993028</v>
      </c>
    </row>
    <row r="319" spans="1:6" x14ac:dyDescent="0.25">
      <c r="A319" t="s">
        <v>552</v>
      </c>
      <c r="B319" s="53">
        <v>32637478</v>
      </c>
      <c r="C319" s="53">
        <v>7459112</v>
      </c>
      <c r="D319" s="53">
        <v>546291</v>
      </c>
      <c r="E319" s="53">
        <v>295521</v>
      </c>
      <c r="F319" s="53">
        <f t="shared" si="4"/>
        <v>40938402</v>
      </c>
    </row>
    <row r="320" spans="1:6" x14ac:dyDescent="0.25">
      <c r="A320" t="s">
        <v>648</v>
      </c>
      <c r="B320" s="53">
        <v>31703937</v>
      </c>
      <c r="C320" s="53">
        <v>5161196</v>
      </c>
      <c r="D320" s="53">
        <v>135769</v>
      </c>
      <c r="E320" s="53">
        <v>3707155</v>
      </c>
      <c r="F320" s="53">
        <f t="shared" si="4"/>
        <v>40708057</v>
      </c>
    </row>
    <row r="321" spans="1:6" x14ac:dyDescent="0.25">
      <c r="A321" t="s">
        <v>898</v>
      </c>
      <c r="B321" s="53">
        <v>586517</v>
      </c>
      <c r="C321" s="53">
        <v>236514</v>
      </c>
      <c r="D321" s="53">
        <v>0</v>
      </c>
      <c r="E321" s="53">
        <v>39690160</v>
      </c>
      <c r="F321" s="53">
        <f t="shared" si="4"/>
        <v>40513191</v>
      </c>
    </row>
    <row r="322" spans="1:6" x14ac:dyDescent="0.25">
      <c r="A322" t="s">
        <v>520</v>
      </c>
      <c r="B322" s="53">
        <v>33534564</v>
      </c>
      <c r="C322" s="53">
        <v>4149030</v>
      </c>
      <c r="D322" s="53">
        <v>737536</v>
      </c>
      <c r="E322" s="53">
        <v>1922512</v>
      </c>
      <c r="F322" s="53">
        <f t="shared" ref="F322:F385" si="5">SUM(B322:E322)</f>
        <v>40343642</v>
      </c>
    </row>
    <row r="323" spans="1:6" x14ac:dyDescent="0.25">
      <c r="A323" t="s">
        <v>13</v>
      </c>
      <c r="B323" s="53">
        <v>28883854</v>
      </c>
      <c r="C323" s="53">
        <v>10108002</v>
      </c>
      <c r="D323" s="53">
        <v>704851</v>
      </c>
      <c r="E323" s="53">
        <v>575526</v>
      </c>
      <c r="F323" s="53">
        <f t="shared" si="5"/>
        <v>40272233</v>
      </c>
    </row>
    <row r="324" spans="1:6" x14ac:dyDescent="0.25">
      <c r="A324" t="s">
        <v>926</v>
      </c>
      <c r="B324" s="53">
        <v>22417380</v>
      </c>
      <c r="C324" s="53">
        <v>7513483</v>
      </c>
      <c r="D324" s="53">
        <v>325743</v>
      </c>
      <c r="E324" s="53">
        <v>10008235</v>
      </c>
      <c r="F324" s="53">
        <f t="shared" si="5"/>
        <v>40264841</v>
      </c>
    </row>
    <row r="325" spans="1:6" x14ac:dyDescent="0.25">
      <c r="A325" t="s">
        <v>449</v>
      </c>
      <c r="B325" s="53">
        <v>30274933</v>
      </c>
      <c r="C325" s="53">
        <v>4098663</v>
      </c>
      <c r="D325" s="53">
        <v>203371</v>
      </c>
      <c r="E325" s="53">
        <v>5236899</v>
      </c>
      <c r="F325" s="53">
        <f t="shared" si="5"/>
        <v>39813866</v>
      </c>
    </row>
    <row r="326" spans="1:6" x14ac:dyDescent="0.25">
      <c r="A326" t="s">
        <v>517</v>
      </c>
      <c r="B326" s="53">
        <v>32657436</v>
      </c>
      <c r="C326" s="53">
        <v>3430222</v>
      </c>
      <c r="D326" s="53">
        <v>609152</v>
      </c>
      <c r="E326" s="53">
        <v>2621252</v>
      </c>
      <c r="F326" s="53">
        <f t="shared" si="5"/>
        <v>39318062</v>
      </c>
    </row>
    <row r="327" spans="1:6" x14ac:dyDescent="0.25">
      <c r="A327" t="s">
        <v>572</v>
      </c>
      <c r="B327" s="53">
        <v>27520489</v>
      </c>
      <c r="C327" s="53">
        <v>5712625</v>
      </c>
      <c r="D327" s="53">
        <v>121242</v>
      </c>
      <c r="E327" s="53">
        <v>5664187</v>
      </c>
      <c r="F327" s="53">
        <f t="shared" si="5"/>
        <v>39018543</v>
      </c>
    </row>
    <row r="328" spans="1:6" x14ac:dyDescent="0.25">
      <c r="A328" t="s">
        <v>903</v>
      </c>
      <c r="B328" s="53">
        <v>32250462</v>
      </c>
      <c r="C328" s="53">
        <v>3782909</v>
      </c>
      <c r="D328" s="53">
        <v>1440576</v>
      </c>
      <c r="E328" s="53">
        <v>1490813</v>
      </c>
      <c r="F328" s="53">
        <f t="shared" si="5"/>
        <v>38964760</v>
      </c>
    </row>
    <row r="329" spans="1:6" x14ac:dyDescent="0.25">
      <c r="A329" t="s">
        <v>673</v>
      </c>
      <c r="B329" s="53">
        <v>32130512</v>
      </c>
      <c r="C329" s="53">
        <v>3846473</v>
      </c>
      <c r="D329" s="53">
        <v>0</v>
      </c>
      <c r="E329" s="53">
        <v>2782915</v>
      </c>
      <c r="F329" s="53">
        <f t="shared" si="5"/>
        <v>38759900</v>
      </c>
    </row>
    <row r="330" spans="1:6" x14ac:dyDescent="0.25">
      <c r="A330" t="s">
        <v>606</v>
      </c>
      <c r="B330" s="53">
        <v>31522522</v>
      </c>
      <c r="C330" s="53">
        <v>3701784</v>
      </c>
      <c r="D330" s="53">
        <v>433704</v>
      </c>
      <c r="E330" s="53">
        <v>3055426</v>
      </c>
      <c r="F330" s="53">
        <f t="shared" si="5"/>
        <v>38713436</v>
      </c>
    </row>
    <row r="331" spans="1:6" x14ac:dyDescent="0.25">
      <c r="A331" t="s">
        <v>10</v>
      </c>
      <c r="B331" s="53">
        <v>29663852</v>
      </c>
      <c r="C331" s="53">
        <v>5221442</v>
      </c>
      <c r="D331" s="53">
        <v>55964</v>
      </c>
      <c r="E331" s="53">
        <v>3716196</v>
      </c>
      <c r="F331" s="53">
        <f t="shared" si="5"/>
        <v>38657454</v>
      </c>
    </row>
    <row r="332" spans="1:6" x14ac:dyDescent="0.25">
      <c r="A332" t="s">
        <v>46</v>
      </c>
      <c r="B332" s="53">
        <v>30485801</v>
      </c>
      <c r="C332" s="53">
        <v>4532250</v>
      </c>
      <c r="D332" s="53">
        <v>0</v>
      </c>
      <c r="E332" s="53">
        <v>3560952</v>
      </c>
      <c r="F332" s="53">
        <f t="shared" si="5"/>
        <v>38579003</v>
      </c>
    </row>
    <row r="333" spans="1:6" x14ac:dyDescent="0.25">
      <c r="A333" t="s">
        <v>548</v>
      </c>
      <c r="B333" s="53">
        <v>34845930</v>
      </c>
      <c r="C333" s="53">
        <v>1334076</v>
      </c>
      <c r="D333" s="53">
        <v>1223920</v>
      </c>
      <c r="E333" s="53">
        <v>882976</v>
      </c>
      <c r="F333" s="53">
        <f t="shared" si="5"/>
        <v>38286902</v>
      </c>
    </row>
    <row r="334" spans="1:6" x14ac:dyDescent="0.25">
      <c r="A334" t="s">
        <v>998</v>
      </c>
      <c r="B334" s="53">
        <v>0</v>
      </c>
      <c r="C334" s="53">
        <v>15517703</v>
      </c>
      <c r="D334" s="53">
        <v>14465104</v>
      </c>
      <c r="E334" s="53">
        <v>8267331</v>
      </c>
      <c r="F334" s="53">
        <f t="shared" si="5"/>
        <v>38250138</v>
      </c>
    </row>
    <row r="335" spans="1:6" x14ac:dyDescent="0.25">
      <c r="A335" t="s">
        <v>664</v>
      </c>
      <c r="B335" s="53">
        <v>34379468</v>
      </c>
      <c r="C335" s="53">
        <v>3404817</v>
      </c>
      <c r="D335" s="53">
        <v>0</v>
      </c>
      <c r="E335" s="53">
        <v>389541</v>
      </c>
      <c r="F335" s="53">
        <f t="shared" si="5"/>
        <v>38173826</v>
      </c>
    </row>
    <row r="336" spans="1:6" x14ac:dyDescent="0.25">
      <c r="A336" t="s">
        <v>860</v>
      </c>
      <c r="B336" s="53">
        <v>27334015</v>
      </c>
      <c r="C336" s="53">
        <v>4638881</v>
      </c>
      <c r="D336" s="53">
        <v>429878</v>
      </c>
      <c r="E336" s="53">
        <v>5766495</v>
      </c>
      <c r="F336" s="53">
        <f t="shared" si="5"/>
        <v>38169269</v>
      </c>
    </row>
    <row r="337" spans="1:6" x14ac:dyDescent="0.25">
      <c r="A337" t="s">
        <v>438</v>
      </c>
      <c r="B337" s="53">
        <v>27747083</v>
      </c>
      <c r="C337" s="53">
        <v>4507848</v>
      </c>
      <c r="D337" s="53">
        <v>179900</v>
      </c>
      <c r="E337" s="53">
        <v>5734279</v>
      </c>
      <c r="F337" s="53">
        <f t="shared" si="5"/>
        <v>38169110</v>
      </c>
    </row>
    <row r="338" spans="1:6" x14ac:dyDescent="0.25">
      <c r="A338" t="s">
        <v>681</v>
      </c>
      <c r="B338" s="53">
        <v>29226314</v>
      </c>
      <c r="C338" s="53">
        <v>4649982</v>
      </c>
      <c r="D338" s="53">
        <v>264046</v>
      </c>
      <c r="E338" s="53">
        <v>3751279</v>
      </c>
      <c r="F338" s="53">
        <f t="shared" si="5"/>
        <v>37891621</v>
      </c>
    </row>
    <row r="339" spans="1:6" x14ac:dyDescent="0.25">
      <c r="A339" t="s">
        <v>498</v>
      </c>
      <c r="B339" s="53">
        <v>27020962</v>
      </c>
      <c r="C339" s="53">
        <v>5661245</v>
      </c>
      <c r="D339" s="53">
        <v>45960</v>
      </c>
      <c r="E339" s="53">
        <v>5079569</v>
      </c>
      <c r="F339" s="53">
        <f t="shared" si="5"/>
        <v>37807736</v>
      </c>
    </row>
    <row r="340" spans="1:6" x14ac:dyDescent="0.25">
      <c r="A340" t="s">
        <v>1091</v>
      </c>
      <c r="B340" s="53">
        <v>0</v>
      </c>
      <c r="C340" s="53">
        <v>37520618</v>
      </c>
      <c r="D340" s="53">
        <v>0</v>
      </c>
      <c r="E340" s="53">
        <v>152767</v>
      </c>
      <c r="F340" s="53">
        <f t="shared" si="5"/>
        <v>37673385</v>
      </c>
    </row>
    <row r="341" spans="1:6" x14ac:dyDescent="0.25">
      <c r="A341" t="s">
        <v>12</v>
      </c>
      <c r="B341" s="53">
        <v>28354220</v>
      </c>
      <c r="C341" s="53">
        <v>4492718</v>
      </c>
      <c r="D341" s="53">
        <v>641906</v>
      </c>
      <c r="E341" s="53">
        <v>4163933</v>
      </c>
      <c r="F341" s="53">
        <f t="shared" si="5"/>
        <v>37652777</v>
      </c>
    </row>
    <row r="342" spans="1:6" x14ac:dyDescent="0.25">
      <c r="A342" t="s">
        <v>415</v>
      </c>
      <c r="B342" s="53">
        <v>30663670</v>
      </c>
      <c r="C342" s="53">
        <v>4001518</v>
      </c>
      <c r="D342" s="53">
        <v>1802751</v>
      </c>
      <c r="E342" s="53">
        <v>1118944</v>
      </c>
      <c r="F342" s="53">
        <f t="shared" si="5"/>
        <v>37586883</v>
      </c>
    </row>
    <row r="343" spans="1:6" x14ac:dyDescent="0.25">
      <c r="A343" t="s">
        <v>624</v>
      </c>
      <c r="B343" s="53">
        <v>33613775</v>
      </c>
      <c r="C343" s="53">
        <v>2970811</v>
      </c>
      <c r="D343" s="53">
        <v>180770</v>
      </c>
      <c r="E343" s="53">
        <v>768208</v>
      </c>
      <c r="F343" s="53">
        <f t="shared" si="5"/>
        <v>37533564</v>
      </c>
    </row>
    <row r="344" spans="1:6" x14ac:dyDescent="0.25">
      <c r="A344" t="s">
        <v>616</v>
      </c>
      <c r="B344" s="53">
        <v>14515694</v>
      </c>
      <c r="C344" s="53">
        <v>1161522</v>
      </c>
      <c r="D344" s="53">
        <v>0</v>
      </c>
      <c r="E344" s="53">
        <v>21830311</v>
      </c>
      <c r="F344" s="53">
        <f t="shared" si="5"/>
        <v>37507527</v>
      </c>
    </row>
    <row r="345" spans="1:6" x14ac:dyDescent="0.25">
      <c r="A345" t="s">
        <v>888</v>
      </c>
      <c r="B345" s="53">
        <v>28365429</v>
      </c>
      <c r="C345" s="53">
        <v>8840267</v>
      </c>
      <c r="D345" s="53">
        <v>60889</v>
      </c>
      <c r="E345" s="53">
        <v>237371</v>
      </c>
      <c r="F345" s="53">
        <f t="shared" si="5"/>
        <v>37503956</v>
      </c>
    </row>
    <row r="346" spans="1:6" x14ac:dyDescent="0.25">
      <c r="A346" t="s">
        <v>683</v>
      </c>
      <c r="B346" s="53">
        <v>15144988</v>
      </c>
      <c r="C346" s="53">
        <v>3834283</v>
      </c>
      <c r="D346" s="53">
        <v>128064</v>
      </c>
      <c r="E346" s="53">
        <v>18174092</v>
      </c>
      <c r="F346" s="53">
        <f t="shared" si="5"/>
        <v>37281427</v>
      </c>
    </row>
    <row r="347" spans="1:6" x14ac:dyDescent="0.25">
      <c r="A347" t="s">
        <v>807</v>
      </c>
      <c r="B347" s="53">
        <v>32883876</v>
      </c>
      <c r="C347" s="53">
        <v>3344516</v>
      </c>
      <c r="D347" s="53">
        <v>543002</v>
      </c>
      <c r="E347" s="53">
        <v>448852</v>
      </c>
      <c r="F347" s="53">
        <f t="shared" si="5"/>
        <v>37220246</v>
      </c>
    </row>
    <row r="348" spans="1:6" x14ac:dyDescent="0.25">
      <c r="A348" t="s">
        <v>311</v>
      </c>
      <c r="B348" s="53">
        <v>19352642</v>
      </c>
      <c r="C348" s="53">
        <v>7731432</v>
      </c>
      <c r="D348" s="53">
        <v>0</v>
      </c>
      <c r="E348" s="53">
        <v>10018898</v>
      </c>
      <c r="F348" s="53">
        <f t="shared" si="5"/>
        <v>37102972</v>
      </c>
    </row>
    <row r="349" spans="1:6" x14ac:dyDescent="0.25">
      <c r="A349" t="s">
        <v>466</v>
      </c>
      <c r="B349" s="53">
        <v>34393446</v>
      </c>
      <c r="C349" s="53">
        <v>2136480</v>
      </c>
      <c r="D349" s="53">
        <v>0</v>
      </c>
      <c r="E349" s="53">
        <v>413080</v>
      </c>
      <c r="F349" s="53">
        <f t="shared" si="5"/>
        <v>36943006</v>
      </c>
    </row>
    <row r="350" spans="1:6" x14ac:dyDescent="0.25">
      <c r="A350" t="s">
        <v>1048</v>
      </c>
      <c r="B350" s="53">
        <v>0</v>
      </c>
      <c r="C350" s="53">
        <v>8383222</v>
      </c>
      <c r="D350" s="53">
        <v>16939738</v>
      </c>
      <c r="E350" s="53">
        <v>11435433</v>
      </c>
      <c r="F350" s="53">
        <f t="shared" si="5"/>
        <v>36758393</v>
      </c>
    </row>
    <row r="351" spans="1:6" x14ac:dyDescent="0.25">
      <c r="A351" t="s">
        <v>314</v>
      </c>
      <c r="B351" s="53">
        <v>30291258</v>
      </c>
      <c r="C351" s="53">
        <v>4211390</v>
      </c>
      <c r="D351" s="53">
        <v>287408</v>
      </c>
      <c r="E351" s="53">
        <v>1932080</v>
      </c>
      <c r="F351" s="53">
        <f t="shared" si="5"/>
        <v>36722136</v>
      </c>
    </row>
    <row r="352" spans="1:6" x14ac:dyDescent="0.25">
      <c r="A352" t="s">
        <v>651</v>
      </c>
      <c r="B352" s="53">
        <v>28332748</v>
      </c>
      <c r="C352" s="53">
        <v>6787032</v>
      </c>
      <c r="D352" s="53">
        <v>0</v>
      </c>
      <c r="E352" s="53">
        <v>1601682</v>
      </c>
      <c r="F352" s="53">
        <f t="shared" si="5"/>
        <v>36721462</v>
      </c>
    </row>
    <row r="353" spans="1:6" x14ac:dyDescent="0.25">
      <c r="A353" t="s">
        <v>835</v>
      </c>
      <c r="B353" s="53">
        <v>31882129</v>
      </c>
      <c r="C353" s="53">
        <v>4075412</v>
      </c>
      <c r="D353" s="53">
        <v>0</v>
      </c>
      <c r="E353" s="53">
        <v>387206</v>
      </c>
      <c r="F353" s="53">
        <f t="shared" si="5"/>
        <v>36344747</v>
      </c>
    </row>
    <row r="354" spans="1:6" x14ac:dyDescent="0.25">
      <c r="A354" t="s">
        <v>759</v>
      </c>
      <c r="B354" s="53">
        <v>757581</v>
      </c>
      <c r="C354" s="53">
        <v>154475</v>
      </c>
      <c r="D354" s="53">
        <v>0</v>
      </c>
      <c r="E354" s="53">
        <v>35426881</v>
      </c>
      <c r="F354" s="53">
        <f t="shared" si="5"/>
        <v>36338937</v>
      </c>
    </row>
    <row r="355" spans="1:6" x14ac:dyDescent="0.25">
      <c r="A355" t="s">
        <v>437</v>
      </c>
      <c r="B355" s="53">
        <v>24255563</v>
      </c>
      <c r="C355" s="53">
        <v>7032209</v>
      </c>
      <c r="D355" s="53">
        <v>156514</v>
      </c>
      <c r="E355" s="53">
        <v>4692206</v>
      </c>
      <c r="F355" s="53">
        <f t="shared" si="5"/>
        <v>36136492</v>
      </c>
    </row>
    <row r="356" spans="1:6" x14ac:dyDescent="0.25">
      <c r="A356" t="s">
        <v>742</v>
      </c>
      <c r="B356" s="53">
        <v>30200526</v>
      </c>
      <c r="C356" s="53">
        <v>4980084</v>
      </c>
      <c r="D356" s="53">
        <v>107854</v>
      </c>
      <c r="E356" s="53">
        <v>822181</v>
      </c>
      <c r="F356" s="53">
        <f t="shared" si="5"/>
        <v>36110645</v>
      </c>
    </row>
    <row r="357" spans="1:6" x14ac:dyDescent="0.25">
      <c r="A357" t="s">
        <v>33</v>
      </c>
      <c r="B357" s="53">
        <v>27325619</v>
      </c>
      <c r="C357" s="53">
        <v>6351087</v>
      </c>
      <c r="D357" s="53">
        <v>548065</v>
      </c>
      <c r="E357" s="53">
        <v>1722874</v>
      </c>
      <c r="F357" s="53">
        <f t="shared" si="5"/>
        <v>35947645</v>
      </c>
    </row>
    <row r="358" spans="1:6" x14ac:dyDescent="0.25">
      <c r="A358" t="s">
        <v>376</v>
      </c>
      <c r="B358" s="53">
        <v>30585791</v>
      </c>
      <c r="C358" s="53">
        <v>2619761</v>
      </c>
      <c r="D358" s="53">
        <v>0</v>
      </c>
      <c r="E358" s="53">
        <v>1866615</v>
      </c>
      <c r="F358" s="53">
        <f t="shared" si="5"/>
        <v>35072167</v>
      </c>
    </row>
    <row r="359" spans="1:6" x14ac:dyDescent="0.25">
      <c r="A359" t="s">
        <v>470</v>
      </c>
      <c r="B359" s="53">
        <v>22987614</v>
      </c>
      <c r="C359" s="53">
        <v>3374696</v>
      </c>
      <c r="D359" s="53">
        <v>71472</v>
      </c>
      <c r="E359" s="53">
        <v>8508550</v>
      </c>
      <c r="F359" s="53">
        <f t="shared" si="5"/>
        <v>34942332</v>
      </c>
    </row>
    <row r="360" spans="1:6" x14ac:dyDescent="0.25">
      <c r="A360" t="s">
        <v>328</v>
      </c>
      <c r="B360" s="53">
        <v>25867464</v>
      </c>
      <c r="C360" s="53">
        <v>4151990</v>
      </c>
      <c r="D360" s="53">
        <v>1870563</v>
      </c>
      <c r="E360" s="53">
        <v>2999682</v>
      </c>
      <c r="F360" s="53">
        <f t="shared" si="5"/>
        <v>34889699</v>
      </c>
    </row>
    <row r="361" spans="1:6" x14ac:dyDescent="0.25">
      <c r="A361" t="s">
        <v>874</v>
      </c>
      <c r="B361" s="53">
        <v>24461066</v>
      </c>
      <c r="C361" s="53">
        <v>10026526</v>
      </c>
      <c r="D361" s="53">
        <v>8492</v>
      </c>
      <c r="E361" s="53">
        <v>171323</v>
      </c>
      <c r="F361" s="53">
        <f t="shared" si="5"/>
        <v>34667407</v>
      </c>
    </row>
    <row r="362" spans="1:6" x14ac:dyDescent="0.25">
      <c r="A362" t="s">
        <v>568</v>
      </c>
      <c r="B362" s="53">
        <v>26820597</v>
      </c>
      <c r="C362" s="53">
        <v>5188687</v>
      </c>
      <c r="D362" s="53">
        <v>242398</v>
      </c>
      <c r="E362" s="53">
        <v>2272048</v>
      </c>
      <c r="F362" s="53">
        <f t="shared" si="5"/>
        <v>34523730</v>
      </c>
    </row>
    <row r="363" spans="1:6" x14ac:dyDescent="0.25">
      <c r="A363" t="s">
        <v>426</v>
      </c>
      <c r="B363" s="53">
        <v>29275891</v>
      </c>
      <c r="C363" s="53">
        <v>3624442</v>
      </c>
      <c r="D363" s="53">
        <v>798053</v>
      </c>
      <c r="E363" s="53">
        <v>668449</v>
      </c>
      <c r="F363" s="53">
        <f t="shared" si="5"/>
        <v>34366835</v>
      </c>
    </row>
    <row r="364" spans="1:6" x14ac:dyDescent="0.25">
      <c r="A364" t="s">
        <v>454</v>
      </c>
      <c r="B364" s="53">
        <v>23481107</v>
      </c>
      <c r="C364" s="53">
        <v>6666803</v>
      </c>
      <c r="D364" s="53">
        <v>2994662</v>
      </c>
      <c r="E364" s="53">
        <v>1086043</v>
      </c>
      <c r="F364" s="53">
        <f t="shared" si="5"/>
        <v>34228615</v>
      </c>
    </row>
    <row r="365" spans="1:6" x14ac:dyDescent="0.25">
      <c r="A365" t="s">
        <v>405</v>
      </c>
      <c r="B365" s="53">
        <v>23709957</v>
      </c>
      <c r="C365" s="53">
        <v>4533962</v>
      </c>
      <c r="D365" s="53">
        <v>2375985</v>
      </c>
      <c r="E365" s="53">
        <v>3513954</v>
      </c>
      <c r="F365" s="53">
        <f t="shared" si="5"/>
        <v>34133858</v>
      </c>
    </row>
    <row r="366" spans="1:6" x14ac:dyDescent="0.25">
      <c r="A366" t="s">
        <v>904</v>
      </c>
      <c r="B366" s="53">
        <v>24547985</v>
      </c>
      <c r="C366" s="53">
        <v>6900603</v>
      </c>
      <c r="D366" s="53">
        <v>0</v>
      </c>
      <c r="E366" s="53">
        <v>2578870</v>
      </c>
      <c r="F366" s="53">
        <f t="shared" si="5"/>
        <v>34027458</v>
      </c>
    </row>
    <row r="367" spans="1:6" x14ac:dyDescent="0.25">
      <c r="A367" t="s">
        <v>406</v>
      </c>
      <c r="B367" s="53">
        <v>23976654</v>
      </c>
      <c r="C367" s="53">
        <v>7306227</v>
      </c>
      <c r="D367" s="53">
        <v>577973</v>
      </c>
      <c r="E367" s="53">
        <v>2075294</v>
      </c>
      <c r="F367" s="53">
        <f t="shared" si="5"/>
        <v>33936148</v>
      </c>
    </row>
    <row r="368" spans="1:6" x14ac:dyDescent="0.25">
      <c r="A368" t="s">
        <v>495</v>
      </c>
      <c r="B368" s="53">
        <v>20509134</v>
      </c>
      <c r="C368" s="53">
        <v>6359065</v>
      </c>
      <c r="D368" s="53">
        <v>63458</v>
      </c>
      <c r="E368" s="53">
        <v>6955768</v>
      </c>
      <c r="F368" s="53">
        <f t="shared" si="5"/>
        <v>33887425</v>
      </c>
    </row>
    <row r="369" spans="1:6" x14ac:dyDescent="0.25">
      <c r="A369" t="s">
        <v>49</v>
      </c>
      <c r="B369" s="53">
        <v>26340542</v>
      </c>
      <c r="C369" s="53">
        <v>4206237</v>
      </c>
      <c r="D369" s="53">
        <v>111889</v>
      </c>
      <c r="E369" s="53">
        <v>3138715</v>
      </c>
      <c r="F369" s="53">
        <f t="shared" si="5"/>
        <v>33797383</v>
      </c>
    </row>
    <row r="370" spans="1:6" x14ac:dyDescent="0.25">
      <c r="A370" t="s">
        <v>451</v>
      </c>
      <c r="B370" s="53">
        <v>27971619</v>
      </c>
      <c r="C370" s="53">
        <v>4666113</v>
      </c>
      <c r="D370" s="53">
        <v>192841</v>
      </c>
      <c r="E370" s="53">
        <v>603064</v>
      </c>
      <c r="F370" s="53">
        <f t="shared" si="5"/>
        <v>33433637</v>
      </c>
    </row>
    <row r="371" spans="1:6" x14ac:dyDescent="0.25">
      <c r="A371" t="s">
        <v>689</v>
      </c>
      <c r="B371" s="53">
        <v>24152367</v>
      </c>
      <c r="C371" s="53">
        <v>4274921</v>
      </c>
      <c r="D371" s="53">
        <v>104685</v>
      </c>
      <c r="E371" s="53">
        <v>4878656</v>
      </c>
      <c r="F371" s="53">
        <f t="shared" si="5"/>
        <v>33410629</v>
      </c>
    </row>
    <row r="372" spans="1:6" x14ac:dyDescent="0.25">
      <c r="A372" t="s">
        <v>1026</v>
      </c>
      <c r="B372" s="53">
        <v>0</v>
      </c>
      <c r="C372" s="53">
        <v>20754724</v>
      </c>
      <c r="D372" s="53">
        <v>3338486</v>
      </c>
      <c r="E372" s="53">
        <v>9012700</v>
      </c>
      <c r="F372" s="53">
        <f t="shared" si="5"/>
        <v>33105910</v>
      </c>
    </row>
    <row r="373" spans="1:6" x14ac:dyDescent="0.25">
      <c r="A373" t="s">
        <v>906</v>
      </c>
      <c r="B373" s="53">
        <v>29887609</v>
      </c>
      <c r="C373" s="53">
        <v>2276299</v>
      </c>
      <c r="D373" s="53">
        <v>406955</v>
      </c>
      <c r="E373" s="53">
        <v>62673</v>
      </c>
      <c r="F373" s="53">
        <f t="shared" si="5"/>
        <v>32633536</v>
      </c>
    </row>
    <row r="374" spans="1:6" x14ac:dyDescent="0.25">
      <c r="A374" t="s">
        <v>506</v>
      </c>
      <c r="B374" s="53">
        <v>20340221</v>
      </c>
      <c r="C374" s="53">
        <v>3619621</v>
      </c>
      <c r="D374" s="53">
        <v>104143</v>
      </c>
      <c r="E374" s="53">
        <v>8325276</v>
      </c>
      <c r="F374" s="53">
        <f t="shared" si="5"/>
        <v>32389261</v>
      </c>
    </row>
    <row r="375" spans="1:6" x14ac:dyDescent="0.25">
      <c r="A375" t="s">
        <v>696</v>
      </c>
      <c r="B375" s="53">
        <v>19454600</v>
      </c>
      <c r="C375" s="53">
        <v>5737834</v>
      </c>
      <c r="D375" s="53">
        <v>461457</v>
      </c>
      <c r="E375" s="53">
        <v>6684639</v>
      </c>
      <c r="F375" s="53">
        <f t="shared" si="5"/>
        <v>32338530</v>
      </c>
    </row>
    <row r="376" spans="1:6" x14ac:dyDescent="0.25">
      <c r="A376" t="s">
        <v>767</v>
      </c>
      <c r="B376" s="53">
        <v>27348785</v>
      </c>
      <c r="C376" s="53">
        <v>1957736</v>
      </c>
      <c r="D376" s="53">
        <v>2460837</v>
      </c>
      <c r="E376" s="53">
        <v>421901</v>
      </c>
      <c r="F376" s="53">
        <f t="shared" si="5"/>
        <v>32189259</v>
      </c>
    </row>
    <row r="377" spans="1:6" x14ac:dyDescent="0.25">
      <c r="A377" t="s">
        <v>58</v>
      </c>
      <c r="B377" s="53">
        <v>24480449</v>
      </c>
      <c r="C377" s="53">
        <v>4395613</v>
      </c>
      <c r="D377" s="53">
        <v>69148</v>
      </c>
      <c r="E377" s="53">
        <v>3206942</v>
      </c>
      <c r="F377" s="53">
        <f t="shared" si="5"/>
        <v>32152152</v>
      </c>
    </row>
    <row r="378" spans="1:6" x14ac:dyDescent="0.25">
      <c r="A378" t="s">
        <v>551</v>
      </c>
      <c r="B378" s="53">
        <v>28153864</v>
      </c>
      <c r="C378" s="53">
        <v>3388591</v>
      </c>
      <c r="D378" s="53">
        <v>0</v>
      </c>
      <c r="E378" s="53">
        <v>535698</v>
      </c>
      <c r="F378" s="53">
        <f t="shared" si="5"/>
        <v>32078153</v>
      </c>
    </row>
    <row r="379" spans="1:6" x14ac:dyDescent="0.25">
      <c r="A379" t="s">
        <v>478</v>
      </c>
      <c r="B379" s="53">
        <v>14740670</v>
      </c>
      <c r="C379" s="53">
        <v>1252558</v>
      </c>
      <c r="D379" s="53">
        <v>219921</v>
      </c>
      <c r="E379" s="53">
        <v>14990488</v>
      </c>
      <c r="F379" s="53">
        <f t="shared" si="5"/>
        <v>31203637</v>
      </c>
    </row>
    <row r="380" spans="1:6" x14ac:dyDescent="0.25">
      <c r="A380" t="s">
        <v>827</v>
      </c>
      <c r="B380" s="53">
        <v>27383459</v>
      </c>
      <c r="C380" s="53">
        <v>3382669</v>
      </c>
      <c r="D380" s="53">
        <v>0</v>
      </c>
      <c r="E380" s="53">
        <v>357317</v>
      </c>
      <c r="F380" s="53">
        <f t="shared" si="5"/>
        <v>31123445</v>
      </c>
    </row>
    <row r="381" spans="1:6" x14ac:dyDescent="0.25">
      <c r="A381" t="s">
        <v>768</v>
      </c>
      <c r="B381" s="53">
        <v>11917905</v>
      </c>
      <c r="C381" s="53">
        <v>1709473</v>
      </c>
      <c r="D381" s="53">
        <v>0</v>
      </c>
      <c r="E381" s="53">
        <v>17232129</v>
      </c>
      <c r="F381" s="53">
        <f t="shared" si="5"/>
        <v>30859507</v>
      </c>
    </row>
    <row r="382" spans="1:6" x14ac:dyDescent="0.25">
      <c r="A382" t="s">
        <v>67</v>
      </c>
      <c r="B382" s="53">
        <v>25192432</v>
      </c>
      <c r="C382" s="53">
        <v>4230662</v>
      </c>
      <c r="D382" s="53">
        <v>984743</v>
      </c>
      <c r="E382" s="53">
        <v>368903</v>
      </c>
      <c r="F382" s="53">
        <f t="shared" si="5"/>
        <v>30776740</v>
      </c>
    </row>
    <row r="383" spans="1:6" x14ac:dyDescent="0.25">
      <c r="A383" t="s">
        <v>397</v>
      </c>
      <c r="B383" s="53">
        <v>24436268</v>
      </c>
      <c r="C383" s="53">
        <v>3765945</v>
      </c>
      <c r="D383" s="53">
        <v>223012</v>
      </c>
      <c r="E383" s="53">
        <v>2135987</v>
      </c>
      <c r="F383" s="53">
        <f t="shared" si="5"/>
        <v>30561212</v>
      </c>
    </row>
    <row r="384" spans="1:6" x14ac:dyDescent="0.25">
      <c r="A384" t="s">
        <v>308</v>
      </c>
      <c r="B384" s="53">
        <v>22497706</v>
      </c>
      <c r="C384" s="53">
        <v>4001162</v>
      </c>
      <c r="D384" s="53">
        <v>115755</v>
      </c>
      <c r="E384" s="53">
        <v>3588351</v>
      </c>
      <c r="F384" s="53">
        <f t="shared" si="5"/>
        <v>30202974</v>
      </c>
    </row>
    <row r="385" spans="1:6" x14ac:dyDescent="0.25">
      <c r="A385" t="s">
        <v>869</v>
      </c>
      <c r="B385" s="53">
        <v>26376406</v>
      </c>
      <c r="C385" s="53">
        <v>1752555</v>
      </c>
      <c r="D385" s="53">
        <v>117313</v>
      </c>
      <c r="E385" s="53">
        <v>1696022</v>
      </c>
      <c r="F385" s="53">
        <f t="shared" si="5"/>
        <v>29942296</v>
      </c>
    </row>
    <row r="386" spans="1:6" x14ac:dyDescent="0.25">
      <c r="A386" t="s">
        <v>634</v>
      </c>
      <c r="B386" s="53">
        <v>23033127</v>
      </c>
      <c r="C386" s="53">
        <v>4843055</v>
      </c>
      <c r="D386" s="53">
        <v>349788</v>
      </c>
      <c r="E386" s="53">
        <v>1591742</v>
      </c>
      <c r="F386" s="53">
        <f t="shared" ref="F386:F449" si="6">SUM(B386:E386)</f>
        <v>29817712</v>
      </c>
    </row>
    <row r="387" spans="1:6" x14ac:dyDescent="0.25">
      <c r="A387" t="s">
        <v>829</v>
      </c>
      <c r="B387" s="53">
        <v>21809810</v>
      </c>
      <c r="C387" s="53">
        <v>7322822</v>
      </c>
      <c r="D387" s="53">
        <v>338820</v>
      </c>
      <c r="E387" s="53">
        <v>251632</v>
      </c>
      <c r="F387" s="53">
        <f t="shared" si="6"/>
        <v>29723084</v>
      </c>
    </row>
    <row r="388" spans="1:6" x14ac:dyDescent="0.25">
      <c r="A388" t="s">
        <v>948</v>
      </c>
      <c r="B388" s="53">
        <v>15329446</v>
      </c>
      <c r="C388" s="53">
        <v>5744734</v>
      </c>
      <c r="D388" s="53">
        <v>535975</v>
      </c>
      <c r="E388" s="53">
        <v>8069035</v>
      </c>
      <c r="F388" s="53">
        <f t="shared" si="6"/>
        <v>29679190</v>
      </c>
    </row>
    <row r="389" spans="1:6" x14ac:dyDescent="0.25">
      <c r="A389" t="s">
        <v>598</v>
      </c>
      <c r="B389" s="53">
        <v>23768189</v>
      </c>
      <c r="C389" s="53">
        <v>3205286</v>
      </c>
      <c r="D389" s="53">
        <v>968235</v>
      </c>
      <c r="E389" s="53">
        <v>1735216</v>
      </c>
      <c r="F389" s="53">
        <f t="shared" si="6"/>
        <v>29676926</v>
      </c>
    </row>
    <row r="390" spans="1:6" x14ac:dyDescent="0.25">
      <c r="A390" t="s">
        <v>579</v>
      </c>
      <c r="B390" s="53">
        <v>25031905</v>
      </c>
      <c r="C390" s="53">
        <v>2526091</v>
      </c>
      <c r="D390" s="53">
        <v>67955</v>
      </c>
      <c r="E390" s="53">
        <v>1853251</v>
      </c>
      <c r="F390" s="53">
        <f t="shared" si="6"/>
        <v>29479202</v>
      </c>
    </row>
    <row r="391" spans="1:6" x14ac:dyDescent="0.25">
      <c r="A391" t="s">
        <v>778</v>
      </c>
      <c r="B391" s="53">
        <v>27035809</v>
      </c>
      <c r="C391" s="53">
        <v>1967709</v>
      </c>
      <c r="D391" s="53">
        <v>130883</v>
      </c>
      <c r="E391" s="53">
        <v>82426</v>
      </c>
      <c r="F391" s="53">
        <f t="shared" si="6"/>
        <v>29216827</v>
      </c>
    </row>
    <row r="392" spans="1:6" x14ac:dyDescent="0.25">
      <c r="A392" t="s">
        <v>423</v>
      </c>
      <c r="B392" s="53">
        <v>23311995</v>
      </c>
      <c r="C392" s="53">
        <v>3265254</v>
      </c>
      <c r="D392" s="53">
        <v>17112</v>
      </c>
      <c r="E392" s="53">
        <v>2374787</v>
      </c>
      <c r="F392" s="53">
        <f t="shared" si="6"/>
        <v>28969148</v>
      </c>
    </row>
    <row r="393" spans="1:6" x14ac:dyDescent="0.25">
      <c r="A393" t="s">
        <v>659</v>
      </c>
      <c r="B393" s="53">
        <v>23657918</v>
      </c>
      <c r="C393" s="53">
        <v>2703798</v>
      </c>
      <c r="D393" s="53">
        <v>176928</v>
      </c>
      <c r="E393" s="53">
        <v>2381900</v>
      </c>
      <c r="F393" s="53">
        <f t="shared" si="6"/>
        <v>28920544</v>
      </c>
    </row>
    <row r="394" spans="1:6" x14ac:dyDescent="0.25">
      <c r="A394" t="s">
        <v>823</v>
      </c>
      <c r="B394" s="53">
        <v>21921475</v>
      </c>
      <c r="C394" s="53">
        <v>3382305</v>
      </c>
      <c r="D394" s="53">
        <v>366658</v>
      </c>
      <c r="E394" s="53">
        <v>3244594</v>
      </c>
      <c r="F394" s="53">
        <f t="shared" si="6"/>
        <v>28915032</v>
      </c>
    </row>
    <row r="395" spans="1:6" x14ac:dyDescent="0.25">
      <c r="A395" t="s">
        <v>441</v>
      </c>
      <c r="B395" s="53">
        <v>22663672</v>
      </c>
      <c r="C395" s="53">
        <v>4772380</v>
      </c>
      <c r="D395" s="53">
        <v>63100</v>
      </c>
      <c r="E395" s="53">
        <v>1280711</v>
      </c>
      <c r="F395" s="53">
        <f t="shared" si="6"/>
        <v>28779863</v>
      </c>
    </row>
    <row r="396" spans="1:6" x14ac:dyDescent="0.25">
      <c r="A396" t="s">
        <v>553</v>
      </c>
      <c r="B396" s="53">
        <v>21432109</v>
      </c>
      <c r="C396" s="53">
        <v>4855300</v>
      </c>
      <c r="D396" s="53">
        <v>124842</v>
      </c>
      <c r="E396" s="53">
        <v>2266334</v>
      </c>
      <c r="F396" s="53">
        <f t="shared" si="6"/>
        <v>28678585</v>
      </c>
    </row>
    <row r="397" spans="1:6" x14ac:dyDescent="0.25">
      <c r="A397" t="s">
        <v>434</v>
      </c>
      <c r="B397" s="53">
        <v>20815628</v>
      </c>
      <c r="C397" s="53">
        <v>4048110</v>
      </c>
      <c r="D397" s="53">
        <v>50780</v>
      </c>
      <c r="E397" s="53">
        <v>3548554</v>
      </c>
      <c r="F397" s="53">
        <f t="shared" si="6"/>
        <v>28463072</v>
      </c>
    </row>
    <row r="398" spans="1:6" x14ac:dyDescent="0.25">
      <c r="A398" t="s">
        <v>706</v>
      </c>
      <c r="B398" s="53">
        <v>22885778</v>
      </c>
      <c r="C398" s="53">
        <v>4858060</v>
      </c>
      <c r="D398" s="53">
        <v>0</v>
      </c>
      <c r="E398" s="53">
        <v>704945</v>
      </c>
      <c r="F398" s="53">
        <f t="shared" si="6"/>
        <v>28448783</v>
      </c>
    </row>
    <row r="399" spans="1:6" x14ac:dyDescent="0.25">
      <c r="A399" t="s">
        <v>841</v>
      </c>
      <c r="B399" s="53">
        <v>24929978</v>
      </c>
      <c r="C399" s="53">
        <v>2940962</v>
      </c>
      <c r="D399" s="53">
        <v>0</v>
      </c>
      <c r="E399" s="53">
        <v>388358</v>
      </c>
      <c r="F399" s="53">
        <f t="shared" si="6"/>
        <v>28259298</v>
      </c>
    </row>
    <row r="400" spans="1:6" x14ac:dyDescent="0.25">
      <c r="A400" t="s">
        <v>715</v>
      </c>
      <c r="B400" s="53">
        <v>14620309</v>
      </c>
      <c r="C400" s="53">
        <v>2884016</v>
      </c>
      <c r="D400" s="53">
        <v>7959</v>
      </c>
      <c r="E400" s="53">
        <v>10683135</v>
      </c>
      <c r="F400" s="53">
        <f t="shared" si="6"/>
        <v>28195419</v>
      </c>
    </row>
    <row r="401" spans="1:6" x14ac:dyDescent="0.25">
      <c r="A401" t="s">
        <v>322</v>
      </c>
      <c r="B401" s="53">
        <v>3481193</v>
      </c>
      <c r="C401" s="53">
        <v>318500</v>
      </c>
      <c r="D401" s="53">
        <v>1592</v>
      </c>
      <c r="E401" s="53">
        <v>24191228</v>
      </c>
      <c r="F401" s="53">
        <f t="shared" si="6"/>
        <v>27992513</v>
      </c>
    </row>
    <row r="402" spans="1:6" x14ac:dyDescent="0.25">
      <c r="A402" t="s">
        <v>786</v>
      </c>
      <c r="B402" s="53">
        <v>22740232</v>
      </c>
      <c r="C402" s="53">
        <v>3633761</v>
      </c>
      <c r="D402" s="53">
        <v>60662</v>
      </c>
      <c r="E402" s="53">
        <v>1252557</v>
      </c>
      <c r="F402" s="53">
        <f t="shared" si="6"/>
        <v>27687212</v>
      </c>
    </row>
    <row r="403" spans="1:6" x14ac:dyDescent="0.25">
      <c r="A403" t="s">
        <v>18</v>
      </c>
      <c r="B403" s="53">
        <v>19830597</v>
      </c>
      <c r="C403" s="53">
        <v>4455269</v>
      </c>
      <c r="D403" s="53">
        <v>89187</v>
      </c>
      <c r="E403" s="53">
        <v>3303569</v>
      </c>
      <c r="F403" s="53">
        <f t="shared" si="6"/>
        <v>27678622</v>
      </c>
    </row>
    <row r="404" spans="1:6" x14ac:dyDescent="0.25">
      <c r="A404" t="s">
        <v>97</v>
      </c>
      <c r="B404" s="53">
        <v>8421309</v>
      </c>
      <c r="C404" s="53">
        <v>9945741</v>
      </c>
      <c r="D404" s="53">
        <v>5168504</v>
      </c>
      <c r="E404" s="53">
        <v>4051100</v>
      </c>
      <c r="F404" s="53">
        <f t="shared" si="6"/>
        <v>27586654</v>
      </c>
    </row>
    <row r="405" spans="1:6" x14ac:dyDescent="0.25">
      <c r="A405" t="s">
        <v>293</v>
      </c>
      <c r="B405" s="53">
        <v>20762994</v>
      </c>
      <c r="C405" s="53">
        <v>4868947</v>
      </c>
      <c r="D405" s="53">
        <v>48269</v>
      </c>
      <c r="E405" s="53">
        <v>1806028</v>
      </c>
      <c r="F405" s="53">
        <f t="shared" si="6"/>
        <v>27486238</v>
      </c>
    </row>
    <row r="406" spans="1:6" x14ac:dyDescent="0.25">
      <c r="A406" t="s">
        <v>640</v>
      </c>
      <c r="B406" s="53">
        <v>15454812</v>
      </c>
      <c r="C406" s="53">
        <v>6064335</v>
      </c>
      <c r="D406" s="53">
        <v>295394</v>
      </c>
      <c r="E406" s="53">
        <v>5270657</v>
      </c>
      <c r="F406" s="53">
        <f t="shared" si="6"/>
        <v>27085198</v>
      </c>
    </row>
    <row r="407" spans="1:6" x14ac:dyDescent="0.25">
      <c r="A407" t="s">
        <v>718</v>
      </c>
      <c r="B407" s="53">
        <v>16179117</v>
      </c>
      <c r="C407" s="53">
        <v>7194111</v>
      </c>
      <c r="D407" s="53">
        <v>485147</v>
      </c>
      <c r="E407" s="53">
        <v>3187578</v>
      </c>
      <c r="F407" s="53">
        <f t="shared" si="6"/>
        <v>27045953</v>
      </c>
    </row>
    <row r="408" spans="1:6" x14ac:dyDescent="0.25">
      <c r="A408" t="s">
        <v>29</v>
      </c>
      <c r="B408" s="53">
        <v>18389296</v>
      </c>
      <c r="C408" s="53">
        <v>5479042</v>
      </c>
      <c r="D408" s="53">
        <v>473258</v>
      </c>
      <c r="E408" s="53">
        <v>2538624</v>
      </c>
      <c r="F408" s="53">
        <f t="shared" si="6"/>
        <v>26880220</v>
      </c>
    </row>
    <row r="409" spans="1:6" x14ac:dyDescent="0.25">
      <c r="A409" t="s">
        <v>120</v>
      </c>
      <c r="B409" s="53">
        <v>16563683</v>
      </c>
      <c r="C409" s="53">
        <v>2144298</v>
      </c>
      <c r="D409" s="53">
        <v>0</v>
      </c>
      <c r="E409" s="53">
        <v>7859585</v>
      </c>
      <c r="F409" s="53">
        <f t="shared" si="6"/>
        <v>26567566</v>
      </c>
    </row>
    <row r="410" spans="1:6" x14ac:dyDescent="0.25">
      <c r="A410" t="s">
        <v>784</v>
      </c>
      <c r="B410" s="53">
        <v>23387232</v>
      </c>
      <c r="C410" s="53">
        <v>2639660</v>
      </c>
      <c r="D410" s="53">
        <v>0</v>
      </c>
      <c r="E410" s="53">
        <v>281571</v>
      </c>
      <c r="F410" s="53">
        <f t="shared" si="6"/>
        <v>26308463</v>
      </c>
    </row>
    <row r="411" spans="1:6" x14ac:dyDescent="0.25">
      <c r="A411" t="s">
        <v>785</v>
      </c>
      <c r="B411" s="53">
        <v>22424630</v>
      </c>
      <c r="C411" s="53">
        <v>3652473</v>
      </c>
      <c r="D411" s="53">
        <v>1053482</v>
      </c>
      <c r="E411" s="53">
        <v>-867809</v>
      </c>
      <c r="F411" s="53">
        <f t="shared" si="6"/>
        <v>26262776</v>
      </c>
    </row>
    <row r="412" spans="1:6" x14ac:dyDescent="0.25">
      <c r="A412" t="s">
        <v>8</v>
      </c>
      <c r="B412" s="53">
        <v>21263622</v>
      </c>
      <c r="C412" s="53">
        <v>3928164</v>
      </c>
      <c r="D412" s="53">
        <v>179790</v>
      </c>
      <c r="E412" s="53">
        <v>247344</v>
      </c>
      <c r="F412" s="53">
        <f t="shared" si="6"/>
        <v>25618920</v>
      </c>
    </row>
    <row r="413" spans="1:6" x14ac:dyDescent="0.25">
      <c r="A413" t="s">
        <v>834</v>
      </c>
      <c r="B413" s="53">
        <v>22951671</v>
      </c>
      <c r="C413" s="53">
        <v>2126863</v>
      </c>
      <c r="D413" s="53">
        <v>0</v>
      </c>
      <c r="E413" s="53">
        <v>161787</v>
      </c>
      <c r="F413" s="53">
        <f t="shared" si="6"/>
        <v>25240321</v>
      </c>
    </row>
    <row r="414" spans="1:6" x14ac:dyDescent="0.25">
      <c r="A414" t="s">
        <v>403</v>
      </c>
      <c r="B414" s="53">
        <v>18245219</v>
      </c>
      <c r="C414" s="53">
        <v>3348923</v>
      </c>
      <c r="D414" s="53">
        <v>48676</v>
      </c>
      <c r="E414" s="53">
        <v>3588669</v>
      </c>
      <c r="F414" s="53">
        <f t="shared" si="6"/>
        <v>25231487</v>
      </c>
    </row>
    <row r="415" spans="1:6" x14ac:dyDescent="0.25">
      <c r="A415" t="s">
        <v>329</v>
      </c>
      <c r="B415" s="53">
        <v>17031293</v>
      </c>
      <c r="C415" s="53">
        <v>3198448</v>
      </c>
      <c r="D415" s="53">
        <v>0</v>
      </c>
      <c r="E415" s="53">
        <v>4898412</v>
      </c>
      <c r="F415" s="53">
        <f t="shared" si="6"/>
        <v>25128153</v>
      </c>
    </row>
    <row r="416" spans="1:6" x14ac:dyDescent="0.25">
      <c r="A416" t="s">
        <v>635</v>
      </c>
      <c r="B416" s="53">
        <v>15302754</v>
      </c>
      <c r="C416" s="53">
        <v>5040347</v>
      </c>
      <c r="D416" s="53">
        <v>67063</v>
      </c>
      <c r="E416" s="53">
        <v>4351530</v>
      </c>
      <c r="F416" s="53">
        <f t="shared" si="6"/>
        <v>24761694</v>
      </c>
    </row>
    <row r="417" spans="1:6" x14ac:dyDescent="0.25">
      <c r="A417" t="s">
        <v>882</v>
      </c>
      <c r="B417" s="53">
        <v>20823771</v>
      </c>
      <c r="C417" s="53">
        <v>2404624</v>
      </c>
      <c r="D417" s="53">
        <v>1156123</v>
      </c>
      <c r="E417" s="53">
        <v>352572</v>
      </c>
      <c r="F417" s="53">
        <f t="shared" si="6"/>
        <v>24737090</v>
      </c>
    </row>
    <row r="418" spans="1:6" x14ac:dyDescent="0.25">
      <c r="A418" t="s">
        <v>698</v>
      </c>
      <c r="B418" s="53">
        <v>19642990</v>
      </c>
      <c r="C418" s="53">
        <v>3538873</v>
      </c>
      <c r="D418" s="53">
        <v>2710</v>
      </c>
      <c r="E418" s="53">
        <v>1459649</v>
      </c>
      <c r="F418" s="53">
        <f t="shared" si="6"/>
        <v>24644222</v>
      </c>
    </row>
    <row r="419" spans="1:6" x14ac:dyDescent="0.25">
      <c r="A419" t="s">
        <v>297</v>
      </c>
      <c r="B419" s="53">
        <v>15743246</v>
      </c>
      <c r="C419" s="53">
        <v>5028628</v>
      </c>
      <c r="D419" s="53">
        <v>233199</v>
      </c>
      <c r="E419" s="53">
        <v>3541567</v>
      </c>
      <c r="F419" s="53">
        <f t="shared" si="6"/>
        <v>24546640</v>
      </c>
    </row>
    <row r="420" spans="1:6" x14ac:dyDescent="0.25">
      <c r="A420" t="s">
        <v>361</v>
      </c>
      <c r="B420" s="53">
        <v>0</v>
      </c>
      <c r="C420" s="53">
        <v>19522402</v>
      </c>
      <c r="D420" s="53">
        <v>0</v>
      </c>
      <c r="E420" s="53">
        <v>4989235</v>
      </c>
      <c r="F420" s="53">
        <f t="shared" si="6"/>
        <v>24511637</v>
      </c>
    </row>
    <row r="421" spans="1:6" x14ac:dyDescent="0.25">
      <c r="A421" t="s">
        <v>627</v>
      </c>
      <c r="B421" s="53">
        <v>11369210</v>
      </c>
      <c r="C421" s="53">
        <v>4143115</v>
      </c>
      <c r="D421" s="53">
        <v>121077</v>
      </c>
      <c r="E421" s="53">
        <v>8618050</v>
      </c>
      <c r="F421" s="53">
        <f t="shared" si="6"/>
        <v>24251452</v>
      </c>
    </row>
    <row r="422" spans="1:6" x14ac:dyDescent="0.25">
      <c r="A422" t="s">
        <v>628</v>
      </c>
      <c r="B422" s="53">
        <v>19208344</v>
      </c>
      <c r="C422" s="53">
        <v>3410953</v>
      </c>
      <c r="D422" s="53">
        <v>90566</v>
      </c>
      <c r="E422" s="53">
        <v>1484060</v>
      </c>
      <c r="F422" s="53">
        <f t="shared" si="6"/>
        <v>24193923</v>
      </c>
    </row>
    <row r="423" spans="1:6" x14ac:dyDescent="0.25">
      <c r="A423" t="s">
        <v>682</v>
      </c>
      <c r="B423" s="53">
        <v>18315436</v>
      </c>
      <c r="C423" s="53">
        <v>3190007</v>
      </c>
      <c r="D423" s="53">
        <v>364770</v>
      </c>
      <c r="E423" s="53">
        <v>2274582</v>
      </c>
      <c r="F423" s="53">
        <f t="shared" si="6"/>
        <v>24144795</v>
      </c>
    </row>
    <row r="424" spans="1:6" x14ac:dyDescent="0.25">
      <c r="A424" t="s">
        <v>875</v>
      </c>
      <c r="B424" s="53">
        <v>18231197</v>
      </c>
      <c r="C424" s="53">
        <v>4450014</v>
      </c>
      <c r="D424" s="53">
        <v>578176</v>
      </c>
      <c r="E424" s="53">
        <v>863539</v>
      </c>
      <c r="F424" s="53">
        <f t="shared" si="6"/>
        <v>24122926</v>
      </c>
    </row>
    <row r="425" spans="1:6" x14ac:dyDescent="0.25">
      <c r="A425" t="s">
        <v>650</v>
      </c>
      <c r="B425" s="53">
        <v>14443660</v>
      </c>
      <c r="C425" s="53">
        <v>2665588</v>
      </c>
      <c r="D425" s="53">
        <v>180173</v>
      </c>
      <c r="E425" s="53">
        <v>6658431</v>
      </c>
      <c r="F425" s="53">
        <f t="shared" si="6"/>
        <v>23947852</v>
      </c>
    </row>
    <row r="426" spans="1:6" x14ac:dyDescent="0.25">
      <c r="A426" t="s">
        <v>601</v>
      </c>
      <c r="B426" s="53">
        <v>19009402</v>
      </c>
      <c r="C426" s="53">
        <v>3947240</v>
      </c>
      <c r="D426" s="53">
        <v>295403</v>
      </c>
      <c r="E426" s="53">
        <v>648779</v>
      </c>
      <c r="F426" s="53">
        <f t="shared" si="6"/>
        <v>23900824</v>
      </c>
    </row>
    <row r="427" spans="1:6" x14ac:dyDescent="0.25">
      <c r="A427" t="s">
        <v>402</v>
      </c>
      <c r="B427" s="53">
        <v>17346752</v>
      </c>
      <c r="C427" s="53">
        <v>3749265</v>
      </c>
      <c r="D427" s="53">
        <v>187261</v>
      </c>
      <c r="E427" s="53">
        <v>2518246</v>
      </c>
      <c r="F427" s="53">
        <f t="shared" si="6"/>
        <v>23801524</v>
      </c>
    </row>
    <row r="428" spans="1:6" x14ac:dyDescent="0.25">
      <c r="A428" t="s">
        <v>381</v>
      </c>
      <c r="B428" s="53">
        <v>13577506</v>
      </c>
      <c r="C428" s="53">
        <v>3534745</v>
      </c>
      <c r="D428" s="53">
        <v>0</v>
      </c>
      <c r="E428" s="53">
        <v>6435462</v>
      </c>
      <c r="F428" s="53">
        <f t="shared" si="6"/>
        <v>23547713</v>
      </c>
    </row>
    <row r="429" spans="1:6" x14ac:dyDescent="0.25">
      <c r="A429" t="s">
        <v>484</v>
      </c>
      <c r="B429" s="53">
        <v>18691817</v>
      </c>
      <c r="C429" s="53">
        <v>3994542</v>
      </c>
      <c r="D429" s="53">
        <v>0</v>
      </c>
      <c r="E429" s="53">
        <v>740897</v>
      </c>
      <c r="F429" s="53">
        <f t="shared" si="6"/>
        <v>23427256</v>
      </c>
    </row>
    <row r="430" spans="1:6" x14ac:dyDescent="0.25">
      <c r="A430" t="s">
        <v>893</v>
      </c>
      <c r="B430" s="53">
        <v>17038509</v>
      </c>
      <c r="C430" s="53">
        <v>4002361</v>
      </c>
      <c r="D430" s="53">
        <v>2035903</v>
      </c>
      <c r="E430" s="53">
        <v>268429</v>
      </c>
      <c r="F430" s="53">
        <f t="shared" si="6"/>
        <v>23345202</v>
      </c>
    </row>
    <row r="431" spans="1:6" x14ac:dyDescent="0.25">
      <c r="A431" t="s">
        <v>679</v>
      </c>
      <c r="B431" s="53">
        <v>17056410</v>
      </c>
      <c r="C431" s="53">
        <v>4222210</v>
      </c>
      <c r="D431" s="53">
        <v>57588</v>
      </c>
      <c r="E431" s="53">
        <v>1873799</v>
      </c>
      <c r="F431" s="53">
        <f t="shared" si="6"/>
        <v>23210007</v>
      </c>
    </row>
    <row r="432" spans="1:6" x14ac:dyDescent="0.25">
      <c r="A432" t="s">
        <v>781</v>
      </c>
      <c r="B432" s="53">
        <v>21250675</v>
      </c>
      <c r="C432" s="53">
        <v>1801694</v>
      </c>
      <c r="D432" s="53">
        <v>0</v>
      </c>
      <c r="E432" s="53">
        <v>96033</v>
      </c>
      <c r="F432" s="53">
        <f t="shared" si="6"/>
        <v>23148402</v>
      </c>
    </row>
    <row r="433" spans="1:6" x14ac:dyDescent="0.25">
      <c r="A433" t="s">
        <v>530</v>
      </c>
      <c r="B433" s="53">
        <v>0</v>
      </c>
      <c r="C433" s="53">
        <v>19139407</v>
      </c>
      <c r="D433" s="53">
        <v>0</v>
      </c>
      <c r="E433" s="53">
        <v>3994825</v>
      </c>
      <c r="F433" s="53">
        <f t="shared" si="6"/>
        <v>23134232</v>
      </c>
    </row>
    <row r="434" spans="1:6" x14ac:dyDescent="0.25">
      <c r="A434" t="s">
        <v>457</v>
      </c>
      <c r="B434" s="53">
        <v>13381114</v>
      </c>
      <c r="C434" s="53">
        <v>2029408</v>
      </c>
      <c r="D434" s="53">
        <v>86977</v>
      </c>
      <c r="E434" s="53">
        <v>7572823</v>
      </c>
      <c r="F434" s="53">
        <f t="shared" si="6"/>
        <v>23070322</v>
      </c>
    </row>
    <row r="435" spans="1:6" x14ac:dyDescent="0.25">
      <c r="A435" t="s">
        <v>377</v>
      </c>
      <c r="B435" s="53">
        <v>17177609</v>
      </c>
      <c r="C435" s="53">
        <v>2428938</v>
      </c>
      <c r="D435" s="53">
        <v>78858</v>
      </c>
      <c r="E435" s="53">
        <v>3285502</v>
      </c>
      <c r="F435" s="53">
        <f t="shared" si="6"/>
        <v>22970907</v>
      </c>
    </row>
    <row r="436" spans="1:6" x14ac:dyDescent="0.25">
      <c r="A436" t="s">
        <v>110</v>
      </c>
      <c r="B436" s="53">
        <v>15655072</v>
      </c>
      <c r="C436" s="53">
        <v>4008999</v>
      </c>
      <c r="D436" s="53">
        <v>51024</v>
      </c>
      <c r="E436" s="53">
        <v>3109419</v>
      </c>
      <c r="F436" s="53">
        <f t="shared" si="6"/>
        <v>22824514</v>
      </c>
    </row>
    <row r="437" spans="1:6" x14ac:dyDescent="0.25">
      <c r="A437" t="s">
        <v>535</v>
      </c>
      <c r="B437" s="53">
        <v>17141852</v>
      </c>
      <c r="C437" s="53">
        <v>3384648</v>
      </c>
      <c r="D437" s="53">
        <v>62717</v>
      </c>
      <c r="E437" s="53">
        <v>1970919</v>
      </c>
      <c r="F437" s="53">
        <f t="shared" si="6"/>
        <v>22560136</v>
      </c>
    </row>
    <row r="438" spans="1:6" x14ac:dyDescent="0.25">
      <c r="A438" t="s">
        <v>858</v>
      </c>
      <c r="B438" s="53">
        <v>20890023</v>
      </c>
      <c r="C438" s="53">
        <v>971097</v>
      </c>
      <c r="D438" s="53">
        <v>0</v>
      </c>
      <c r="E438" s="53">
        <v>290285</v>
      </c>
      <c r="F438" s="53">
        <f t="shared" si="6"/>
        <v>22151405</v>
      </c>
    </row>
    <row r="439" spans="1:6" x14ac:dyDescent="0.25">
      <c r="A439" t="s">
        <v>408</v>
      </c>
      <c r="B439" s="53">
        <v>20409379</v>
      </c>
      <c r="C439" s="53">
        <v>1403449</v>
      </c>
      <c r="D439" s="53">
        <v>35142</v>
      </c>
      <c r="E439" s="53">
        <v>299332</v>
      </c>
      <c r="F439" s="53">
        <f t="shared" si="6"/>
        <v>22147302</v>
      </c>
    </row>
    <row r="440" spans="1:6" x14ac:dyDescent="0.25">
      <c r="A440" t="s">
        <v>296</v>
      </c>
      <c r="B440" s="53">
        <v>18344830</v>
      </c>
      <c r="C440" s="53">
        <v>2285877</v>
      </c>
      <c r="D440" s="53">
        <v>1173801</v>
      </c>
      <c r="E440" s="53">
        <v>278462</v>
      </c>
      <c r="F440" s="53">
        <f t="shared" si="6"/>
        <v>22082970</v>
      </c>
    </row>
    <row r="441" spans="1:6" x14ac:dyDescent="0.25">
      <c r="A441" t="s">
        <v>418</v>
      </c>
      <c r="B441" s="53">
        <v>16827536</v>
      </c>
      <c r="C441" s="53">
        <v>5027798</v>
      </c>
      <c r="D441" s="53">
        <v>0</v>
      </c>
      <c r="E441" s="53">
        <v>196927</v>
      </c>
      <c r="F441" s="53">
        <f t="shared" si="6"/>
        <v>22052261</v>
      </c>
    </row>
    <row r="442" spans="1:6" x14ac:dyDescent="0.25">
      <c r="A442" t="s">
        <v>359</v>
      </c>
      <c r="B442" s="53">
        <v>19020545</v>
      </c>
      <c r="C442" s="53">
        <v>2122272</v>
      </c>
      <c r="D442" s="53">
        <v>116756</v>
      </c>
      <c r="E442" s="53">
        <v>707893</v>
      </c>
      <c r="F442" s="53">
        <f t="shared" si="6"/>
        <v>21967466</v>
      </c>
    </row>
    <row r="443" spans="1:6" x14ac:dyDescent="0.25">
      <c r="A443" t="s">
        <v>100</v>
      </c>
      <c r="B443" s="53">
        <v>8092356</v>
      </c>
      <c r="C443" s="53">
        <v>1099570</v>
      </c>
      <c r="D443" s="53">
        <v>0</v>
      </c>
      <c r="E443" s="53">
        <v>12770694</v>
      </c>
      <c r="F443" s="53">
        <f t="shared" si="6"/>
        <v>21962620</v>
      </c>
    </row>
    <row r="444" spans="1:6" x14ac:dyDescent="0.25">
      <c r="A444" t="s">
        <v>900</v>
      </c>
      <c r="B444" s="53">
        <v>20613792</v>
      </c>
      <c r="C444" s="53">
        <v>1046030</v>
      </c>
      <c r="D444" s="53">
        <v>0</v>
      </c>
      <c r="E444" s="53">
        <v>302149</v>
      </c>
      <c r="F444" s="53">
        <f t="shared" si="6"/>
        <v>21961971</v>
      </c>
    </row>
    <row r="445" spans="1:6" x14ac:dyDescent="0.25">
      <c r="A445" t="s">
        <v>880</v>
      </c>
      <c r="B445" s="53">
        <v>17912103</v>
      </c>
      <c r="C445" s="53">
        <v>3239502</v>
      </c>
      <c r="D445" s="53">
        <v>290485</v>
      </c>
      <c r="E445" s="53">
        <v>348858</v>
      </c>
      <c r="F445" s="53">
        <f t="shared" si="6"/>
        <v>21790948</v>
      </c>
    </row>
    <row r="446" spans="1:6" x14ac:dyDescent="0.25">
      <c r="A446" t="s">
        <v>668</v>
      </c>
      <c r="B446" s="53">
        <v>15179127</v>
      </c>
      <c r="C446" s="53">
        <v>5220605</v>
      </c>
      <c r="D446" s="53">
        <v>51556</v>
      </c>
      <c r="E446" s="53">
        <v>1216230</v>
      </c>
      <c r="F446" s="53">
        <f t="shared" si="6"/>
        <v>21667518</v>
      </c>
    </row>
    <row r="447" spans="1:6" x14ac:dyDescent="0.25">
      <c r="A447" t="s">
        <v>30</v>
      </c>
      <c r="B447" s="53">
        <v>15761333</v>
      </c>
      <c r="C447" s="53">
        <v>2864909</v>
      </c>
      <c r="D447" s="53">
        <v>63663</v>
      </c>
      <c r="E447" s="53">
        <v>2775400</v>
      </c>
      <c r="F447" s="53">
        <f t="shared" si="6"/>
        <v>21465305</v>
      </c>
    </row>
    <row r="448" spans="1:6" x14ac:dyDescent="0.25">
      <c r="A448" t="s">
        <v>388</v>
      </c>
      <c r="B448" s="53">
        <v>16157023</v>
      </c>
      <c r="C448" s="53">
        <v>2756640</v>
      </c>
      <c r="D448" s="53">
        <v>131881</v>
      </c>
      <c r="E448" s="53">
        <v>2267054</v>
      </c>
      <c r="F448" s="53">
        <f t="shared" si="6"/>
        <v>21312598</v>
      </c>
    </row>
    <row r="449" spans="1:6" x14ac:dyDescent="0.25">
      <c r="A449" t="s">
        <v>749</v>
      </c>
      <c r="B449" s="53">
        <v>18385373</v>
      </c>
      <c r="C449" s="53">
        <v>2310503</v>
      </c>
      <c r="D449" s="53">
        <v>0</v>
      </c>
      <c r="E449" s="53">
        <v>606584</v>
      </c>
      <c r="F449" s="53">
        <f t="shared" si="6"/>
        <v>21302460</v>
      </c>
    </row>
    <row r="450" spans="1:6" x14ac:dyDescent="0.25">
      <c r="A450" t="s">
        <v>586</v>
      </c>
      <c r="B450" s="53">
        <v>16618138</v>
      </c>
      <c r="C450" s="53">
        <v>3392020</v>
      </c>
      <c r="D450" s="53">
        <v>68373</v>
      </c>
      <c r="E450" s="53">
        <v>814053</v>
      </c>
      <c r="F450" s="53">
        <f t="shared" ref="F450:F513" si="7">SUM(B450:E450)</f>
        <v>20892584</v>
      </c>
    </row>
    <row r="451" spans="1:6" x14ac:dyDescent="0.25">
      <c r="A451" t="s">
        <v>974</v>
      </c>
      <c r="B451" s="53">
        <v>7398491</v>
      </c>
      <c r="C451" s="53">
        <v>7228836</v>
      </c>
      <c r="D451" s="53">
        <v>6342527</v>
      </c>
      <c r="E451" s="53">
        <v>-264150</v>
      </c>
      <c r="F451" s="53">
        <f t="shared" si="7"/>
        <v>20705704</v>
      </c>
    </row>
    <row r="452" spans="1:6" x14ac:dyDescent="0.25">
      <c r="A452" t="s">
        <v>866</v>
      </c>
      <c r="B452" s="53">
        <v>17293249</v>
      </c>
      <c r="C452" s="53">
        <v>2325480</v>
      </c>
      <c r="D452" s="53">
        <v>298884</v>
      </c>
      <c r="E452" s="53">
        <v>722888</v>
      </c>
      <c r="F452" s="53">
        <f t="shared" si="7"/>
        <v>20640501</v>
      </c>
    </row>
    <row r="453" spans="1:6" x14ac:dyDescent="0.25">
      <c r="A453" t="s">
        <v>861</v>
      </c>
      <c r="B453" s="53">
        <v>17372538</v>
      </c>
      <c r="C453" s="53">
        <v>1836786</v>
      </c>
      <c r="D453" s="53">
        <v>0</v>
      </c>
      <c r="E453" s="53">
        <v>1392691</v>
      </c>
      <c r="F453" s="53">
        <f t="shared" si="7"/>
        <v>20602015</v>
      </c>
    </row>
    <row r="454" spans="1:6" x14ac:dyDescent="0.25">
      <c r="A454" t="s">
        <v>1045</v>
      </c>
      <c r="B454" s="53">
        <v>0</v>
      </c>
      <c r="C454" s="53">
        <v>9270021</v>
      </c>
      <c r="D454" s="53">
        <v>0</v>
      </c>
      <c r="E454" s="53">
        <v>11306403</v>
      </c>
      <c r="F454" s="53">
        <f t="shared" si="7"/>
        <v>20576424</v>
      </c>
    </row>
    <row r="455" spans="1:6" x14ac:dyDescent="0.25">
      <c r="A455" t="s">
        <v>494</v>
      </c>
      <c r="B455" s="53">
        <v>0</v>
      </c>
      <c r="C455" s="53">
        <v>11922753</v>
      </c>
      <c r="D455" s="53">
        <v>0</v>
      </c>
      <c r="E455" s="53">
        <v>8538630</v>
      </c>
      <c r="F455" s="53">
        <f t="shared" si="7"/>
        <v>20461383</v>
      </c>
    </row>
    <row r="456" spans="1:6" x14ac:dyDescent="0.25">
      <c r="A456" t="s">
        <v>474</v>
      </c>
      <c r="B456" s="53">
        <v>11472836</v>
      </c>
      <c r="C456" s="53">
        <v>3635223</v>
      </c>
      <c r="D456" s="53">
        <v>94157</v>
      </c>
      <c r="E456" s="53">
        <v>5139273</v>
      </c>
      <c r="F456" s="53">
        <f t="shared" si="7"/>
        <v>20341489</v>
      </c>
    </row>
    <row r="457" spans="1:6" x14ac:dyDescent="0.25">
      <c r="A457" t="s">
        <v>540</v>
      </c>
      <c r="B457" s="53">
        <v>12168641</v>
      </c>
      <c r="C457" s="53">
        <v>5938858</v>
      </c>
      <c r="D457" s="53">
        <v>260655</v>
      </c>
      <c r="E457" s="53">
        <v>1835625</v>
      </c>
      <c r="F457" s="53">
        <f t="shared" si="7"/>
        <v>20203779</v>
      </c>
    </row>
    <row r="458" spans="1:6" x14ac:dyDescent="0.25">
      <c r="A458" t="s">
        <v>971</v>
      </c>
      <c r="B458" s="53">
        <v>12978172</v>
      </c>
      <c r="C458" s="53">
        <v>6626431</v>
      </c>
      <c r="D458" s="53">
        <v>103281</v>
      </c>
      <c r="E458" s="53">
        <v>492353</v>
      </c>
      <c r="F458" s="53">
        <f t="shared" si="7"/>
        <v>20200237</v>
      </c>
    </row>
    <row r="459" spans="1:6" x14ac:dyDescent="0.25">
      <c r="A459" t="s">
        <v>669</v>
      </c>
      <c r="B459" s="53">
        <v>13465544</v>
      </c>
      <c r="C459" s="53">
        <v>3367707</v>
      </c>
      <c r="D459" s="53">
        <v>19216</v>
      </c>
      <c r="E459" s="53">
        <v>3285071</v>
      </c>
      <c r="F459" s="53">
        <f t="shared" si="7"/>
        <v>20137538</v>
      </c>
    </row>
    <row r="460" spans="1:6" x14ac:dyDescent="0.25">
      <c r="A460" t="s">
        <v>822</v>
      </c>
      <c r="B460" s="53">
        <v>1547547</v>
      </c>
      <c r="C460" s="53">
        <v>11229114</v>
      </c>
      <c r="D460" s="53">
        <v>0</v>
      </c>
      <c r="E460" s="53">
        <v>7092213</v>
      </c>
      <c r="F460" s="53">
        <f t="shared" si="7"/>
        <v>19868874</v>
      </c>
    </row>
    <row r="461" spans="1:6" x14ac:dyDescent="0.25">
      <c r="A461" t="s">
        <v>386</v>
      </c>
      <c r="B461" s="53">
        <v>16221235</v>
      </c>
      <c r="C461" s="53">
        <v>3303259</v>
      </c>
      <c r="D461" s="53">
        <v>0</v>
      </c>
      <c r="E461" s="53">
        <v>336826</v>
      </c>
      <c r="F461" s="53">
        <f t="shared" si="7"/>
        <v>19861320</v>
      </c>
    </row>
    <row r="462" spans="1:6" x14ac:dyDescent="0.25">
      <c r="A462" t="s">
        <v>806</v>
      </c>
      <c r="B462" s="53">
        <v>13737897</v>
      </c>
      <c r="C462" s="53">
        <v>3730871</v>
      </c>
      <c r="D462" s="53">
        <v>183233</v>
      </c>
      <c r="E462" s="53">
        <v>2089745</v>
      </c>
      <c r="F462" s="53">
        <f t="shared" si="7"/>
        <v>19741746</v>
      </c>
    </row>
    <row r="463" spans="1:6" x14ac:dyDescent="0.25">
      <c r="A463" t="s">
        <v>34</v>
      </c>
      <c r="B463" s="53">
        <v>10744067</v>
      </c>
      <c r="C463" s="53">
        <v>2034035</v>
      </c>
      <c r="D463" s="53">
        <v>33357</v>
      </c>
      <c r="E463" s="53">
        <v>6761823</v>
      </c>
      <c r="F463" s="53">
        <f t="shared" si="7"/>
        <v>19573282</v>
      </c>
    </row>
    <row r="464" spans="1:6" x14ac:dyDescent="0.25">
      <c r="A464" t="s">
        <v>653</v>
      </c>
      <c r="B464" s="53">
        <v>13073353</v>
      </c>
      <c r="C464" s="53">
        <v>2655215</v>
      </c>
      <c r="D464" s="53">
        <v>49819</v>
      </c>
      <c r="E464" s="53">
        <v>3720127</v>
      </c>
      <c r="F464" s="53">
        <f t="shared" si="7"/>
        <v>19498514</v>
      </c>
    </row>
    <row r="465" spans="1:6" x14ac:dyDescent="0.25">
      <c r="A465" t="s">
        <v>901</v>
      </c>
      <c r="B465" s="53">
        <v>12180337</v>
      </c>
      <c r="C465" s="53">
        <v>6061820</v>
      </c>
      <c r="D465" s="53">
        <v>730276</v>
      </c>
      <c r="E465" s="53">
        <v>514821</v>
      </c>
      <c r="F465" s="53">
        <f t="shared" si="7"/>
        <v>19487254</v>
      </c>
    </row>
    <row r="466" spans="1:6" x14ac:dyDescent="0.25">
      <c r="A466" t="s">
        <v>864</v>
      </c>
      <c r="B466" s="53">
        <v>16635207</v>
      </c>
      <c r="C466" s="53">
        <v>2149052</v>
      </c>
      <c r="D466" s="53">
        <v>152318</v>
      </c>
      <c r="E466" s="53">
        <v>550507</v>
      </c>
      <c r="F466" s="53">
        <f t="shared" si="7"/>
        <v>19487084</v>
      </c>
    </row>
    <row r="467" spans="1:6" x14ac:dyDescent="0.25">
      <c r="A467" t="s">
        <v>339</v>
      </c>
      <c r="B467" s="53">
        <v>12745803</v>
      </c>
      <c r="C467" s="53">
        <v>2563350</v>
      </c>
      <c r="D467" s="53">
        <v>239846</v>
      </c>
      <c r="E467" s="53">
        <v>3875659</v>
      </c>
      <c r="F467" s="53">
        <f t="shared" si="7"/>
        <v>19424658</v>
      </c>
    </row>
    <row r="468" spans="1:6" x14ac:dyDescent="0.25">
      <c r="A468" t="s">
        <v>455</v>
      </c>
      <c r="B468" s="53">
        <v>15082079</v>
      </c>
      <c r="C468" s="53">
        <v>2445063</v>
      </c>
      <c r="D468" s="53">
        <v>26089</v>
      </c>
      <c r="E468" s="53">
        <v>1525318</v>
      </c>
      <c r="F468" s="53">
        <f t="shared" si="7"/>
        <v>19078549</v>
      </c>
    </row>
    <row r="469" spans="1:6" x14ac:dyDescent="0.25">
      <c r="A469" t="s">
        <v>600</v>
      </c>
      <c r="B469" s="53">
        <v>13218802</v>
      </c>
      <c r="C469" s="53">
        <v>3227028</v>
      </c>
      <c r="D469" s="53">
        <v>14507</v>
      </c>
      <c r="E469" s="53">
        <v>2509294</v>
      </c>
      <c r="F469" s="53">
        <f t="shared" si="7"/>
        <v>18969631</v>
      </c>
    </row>
    <row r="470" spans="1:6" x14ac:dyDescent="0.25">
      <c r="A470" t="s">
        <v>549</v>
      </c>
      <c r="B470" s="53">
        <v>16472361</v>
      </c>
      <c r="C470" s="53">
        <v>1979021</v>
      </c>
      <c r="D470" s="53">
        <v>0</v>
      </c>
      <c r="E470" s="53">
        <v>517918</v>
      </c>
      <c r="F470" s="53">
        <f t="shared" si="7"/>
        <v>18969300</v>
      </c>
    </row>
    <row r="471" spans="1:6" x14ac:dyDescent="0.25">
      <c r="A471" t="s">
        <v>769</v>
      </c>
      <c r="B471" s="53">
        <v>16779474</v>
      </c>
      <c r="C471" s="53">
        <v>1415435</v>
      </c>
      <c r="D471" s="53">
        <v>0</v>
      </c>
      <c r="E471" s="53">
        <v>547799</v>
      </c>
      <c r="F471" s="53">
        <f t="shared" si="7"/>
        <v>18742708</v>
      </c>
    </row>
    <row r="472" spans="1:6" x14ac:dyDescent="0.25">
      <c r="A472" t="s">
        <v>366</v>
      </c>
      <c r="B472" s="53">
        <v>13614773</v>
      </c>
      <c r="C472" s="53">
        <v>3961591</v>
      </c>
      <c r="D472" s="53">
        <v>48586</v>
      </c>
      <c r="E472" s="53">
        <v>1073764</v>
      </c>
      <c r="F472" s="53">
        <f t="shared" si="7"/>
        <v>18698714</v>
      </c>
    </row>
    <row r="473" spans="1:6" x14ac:dyDescent="0.25">
      <c r="A473" t="s">
        <v>566</v>
      </c>
      <c r="B473" s="53">
        <v>1505252</v>
      </c>
      <c r="C473" s="53">
        <v>339335</v>
      </c>
      <c r="D473" s="53">
        <v>4566</v>
      </c>
      <c r="E473" s="53">
        <v>16748806</v>
      </c>
      <c r="F473" s="53">
        <f t="shared" si="7"/>
        <v>18597959</v>
      </c>
    </row>
    <row r="474" spans="1:6" x14ac:dyDescent="0.25">
      <c r="A474" t="s">
        <v>336</v>
      </c>
      <c r="B474" s="53">
        <v>15050772</v>
      </c>
      <c r="C474" s="53">
        <v>1985448</v>
      </c>
      <c r="D474" s="53">
        <v>526057</v>
      </c>
      <c r="E474" s="53">
        <v>852292</v>
      </c>
      <c r="F474" s="53">
        <f t="shared" si="7"/>
        <v>18414569</v>
      </c>
    </row>
    <row r="475" spans="1:6" x14ac:dyDescent="0.25">
      <c r="A475" t="s">
        <v>375</v>
      </c>
      <c r="B475" s="53">
        <v>12181049</v>
      </c>
      <c r="C475" s="53">
        <v>2500792</v>
      </c>
      <c r="D475" s="53">
        <v>170684</v>
      </c>
      <c r="E475" s="53">
        <v>3519709</v>
      </c>
      <c r="F475" s="53">
        <f t="shared" si="7"/>
        <v>18372234</v>
      </c>
    </row>
    <row r="476" spans="1:6" x14ac:dyDescent="0.25">
      <c r="A476" t="s">
        <v>844</v>
      </c>
      <c r="B476" s="53">
        <v>14226574</v>
      </c>
      <c r="C476" s="53">
        <v>3344478</v>
      </c>
      <c r="D476" s="53">
        <v>0</v>
      </c>
      <c r="E476" s="53">
        <v>708213</v>
      </c>
      <c r="F476" s="53">
        <f t="shared" si="7"/>
        <v>18279265</v>
      </c>
    </row>
    <row r="477" spans="1:6" x14ac:dyDescent="0.25">
      <c r="A477" t="s">
        <v>106</v>
      </c>
      <c r="B477" s="53">
        <v>13658170</v>
      </c>
      <c r="C477" s="53">
        <v>3643876</v>
      </c>
      <c r="D477" s="53">
        <v>5189</v>
      </c>
      <c r="E477" s="53">
        <v>404219</v>
      </c>
      <c r="F477" s="53">
        <f t="shared" si="7"/>
        <v>17711454</v>
      </c>
    </row>
    <row r="478" spans="1:6" x14ac:dyDescent="0.25">
      <c r="A478" t="s">
        <v>302</v>
      </c>
      <c r="B478" s="53">
        <v>13888512</v>
      </c>
      <c r="C478" s="53">
        <v>3777616</v>
      </c>
      <c r="D478" s="53">
        <v>0</v>
      </c>
      <c r="E478" s="53">
        <v>5932</v>
      </c>
      <c r="F478" s="53">
        <f t="shared" si="7"/>
        <v>17672060</v>
      </c>
    </row>
    <row r="479" spans="1:6" x14ac:dyDescent="0.25">
      <c r="A479" t="s">
        <v>294</v>
      </c>
      <c r="B479" s="53">
        <v>11038941</v>
      </c>
      <c r="C479" s="53">
        <v>2283576</v>
      </c>
      <c r="D479" s="53">
        <v>73832</v>
      </c>
      <c r="E479" s="53">
        <v>4064359</v>
      </c>
      <c r="F479" s="53">
        <f t="shared" si="7"/>
        <v>17460708</v>
      </c>
    </row>
    <row r="480" spans="1:6" x14ac:dyDescent="0.25">
      <c r="A480" t="s">
        <v>543</v>
      </c>
      <c r="B480" s="53">
        <v>12524397</v>
      </c>
      <c r="C480" s="53">
        <v>2202088</v>
      </c>
      <c r="D480" s="53">
        <v>45560</v>
      </c>
      <c r="E480" s="53">
        <v>2566066</v>
      </c>
      <c r="F480" s="53">
        <f t="shared" si="7"/>
        <v>17338111</v>
      </c>
    </row>
    <row r="481" spans="1:6" x14ac:dyDescent="0.25">
      <c r="A481" t="s">
        <v>719</v>
      </c>
      <c r="B481" s="53">
        <v>13647894</v>
      </c>
      <c r="C481" s="53">
        <v>2335082</v>
      </c>
      <c r="D481" s="53">
        <v>298835</v>
      </c>
      <c r="E481" s="53">
        <v>700255</v>
      </c>
      <c r="F481" s="53">
        <f t="shared" si="7"/>
        <v>16982066</v>
      </c>
    </row>
    <row r="482" spans="1:6" x14ac:dyDescent="0.25">
      <c r="A482" t="s">
        <v>338</v>
      </c>
      <c r="B482" s="53">
        <v>11364807</v>
      </c>
      <c r="C482" s="53">
        <v>2730800</v>
      </c>
      <c r="D482" s="53">
        <v>0</v>
      </c>
      <c r="E482" s="53">
        <v>2829108</v>
      </c>
      <c r="F482" s="53">
        <f t="shared" si="7"/>
        <v>16924715</v>
      </c>
    </row>
    <row r="483" spans="1:6" x14ac:dyDescent="0.25">
      <c r="A483" t="s">
        <v>171</v>
      </c>
      <c r="B483" s="53">
        <v>5953377</v>
      </c>
      <c r="C483" s="53">
        <v>564929</v>
      </c>
      <c r="D483" s="53">
        <v>695427</v>
      </c>
      <c r="E483" s="53">
        <v>9708692</v>
      </c>
      <c r="F483" s="53">
        <f t="shared" si="7"/>
        <v>16922425</v>
      </c>
    </row>
    <row r="484" spans="1:6" x14ac:dyDescent="0.25">
      <c r="A484" t="s">
        <v>465</v>
      </c>
      <c r="B484" s="53">
        <v>7138431</v>
      </c>
      <c r="C484" s="53">
        <v>2707701</v>
      </c>
      <c r="D484" s="53">
        <v>23751</v>
      </c>
      <c r="E484" s="53">
        <v>6952873</v>
      </c>
      <c r="F484" s="53">
        <f t="shared" si="7"/>
        <v>16822756</v>
      </c>
    </row>
    <row r="485" spans="1:6" x14ac:dyDescent="0.25">
      <c r="A485" t="s">
        <v>674</v>
      </c>
      <c r="B485" s="53">
        <v>9624997</v>
      </c>
      <c r="C485" s="53">
        <v>2458919</v>
      </c>
      <c r="D485" s="53">
        <v>170858</v>
      </c>
      <c r="E485" s="53">
        <v>4534184</v>
      </c>
      <c r="F485" s="53">
        <f t="shared" si="7"/>
        <v>16788958</v>
      </c>
    </row>
    <row r="486" spans="1:6" x14ac:dyDescent="0.25">
      <c r="A486" t="s">
        <v>852</v>
      </c>
      <c r="B486" s="53">
        <v>0</v>
      </c>
      <c r="C486" s="53">
        <v>10537467</v>
      </c>
      <c r="D486" s="53">
        <v>0</v>
      </c>
      <c r="E486" s="53">
        <v>6163113</v>
      </c>
      <c r="F486" s="53">
        <f t="shared" si="7"/>
        <v>16700580</v>
      </c>
    </row>
    <row r="487" spans="1:6" x14ac:dyDescent="0.25">
      <c r="A487" t="s">
        <v>1004</v>
      </c>
      <c r="B487" s="53">
        <v>0</v>
      </c>
      <c r="C487" s="53">
        <v>6032490</v>
      </c>
      <c r="D487" s="53">
        <v>1811232</v>
      </c>
      <c r="E487" s="53">
        <v>8805091</v>
      </c>
      <c r="F487" s="53">
        <f t="shared" si="7"/>
        <v>16648813</v>
      </c>
    </row>
    <row r="488" spans="1:6" x14ac:dyDescent="0.25">
      <c r="A488" t="s">
        <v>463</v>
      </c>
      <c r="B488" s="53">
        <v>10739048</v>
      </c>
      <c r="C488" s="53">
        <v>3306697</v>
      </c>
      <c r="D488" s="53">
        <v>365045</v>
      </c>
      <c r="E488" s="53">
        <v>2180739</v>
      </c>
      <c r="F488" s="53">
        <f t="shared" si="7"/>
        <v>16591529</v>
      </c>
    </row>
    <row r="489" spans="1:6" x14ac:dyDescent="0.25">
      <c r="A489" t="s">
        <v>955</v>
      </c>
      <c r="B489" s="53">
        <v>9912601</v>
      </c>
      <c r="C489" s="53">
        <v>4508458</v>
      </c>
      <c r="D489" s="53">
        <v>571920</v>
      </c>
      <c r="E489" s="53">
        <v>1496923</v>
      </c>
      <c r="F489" s="53">
        <f t="shared" si="7"/>
        <v>16489902</v>
      </c>
    </row>
    <row r="490" spans="1:6" x14ac:dyDescent="0.25">
      <c r="A490" t="s">
        <v>356</v>
      </c>
      <c r="B490" s="53">
        <v>13093350</v>
      </c>
      <c r="C490" s="53">
        <v>2785334</v>
      </c>
      <c r="D490" s="53">
        <v>37713</v>
      </c>
      <c r="E490" s="53">
        <v>475132</v>
      </c>
      <c r="F490" s="53">
        <f t="shared" si="7"/>
        <v>16391529</v>
      </c>
    </row>
    <row r="491" spans="1:6" x14ac:dyDescent="0.25">
      <c r="A491" t="s">
        <v>726</v>
      </c>
      <c r="B491" s="53">
        <v>14009466</v>
      </c>
      <c r="C491" s="53">
        <v>1828790</v>
      </c>
      <c r="D491" s="53">
        <v>0</v>
      </c>
      <c r="E491" s="53">
        <v>56497</v>
      </c>
      <c r="F491" s="53">
        <f t="shared" si="7"/>
        <v>15894753</v>
      </c>
    </row>
    <row r="492" spans="1:6" x14ac:dyDescent="0.25">
      <c r="A492" t="s">
        <v>848</v>
      </c>
      <c r="B492" s="53">
        <v>10453850</v>
      </c>
      <c r="C492" s="53">
        <v>4128870</v>
      </c>
      <c r="D492" s="53">
        <v>218078</v>
      </c>
      <c r="E492" s="53">
        <v>1033026</v>
      </c>
      <c r="F492" s="53">
        <f t="shared" si="7"/>
        <v>15833824</v>
      </c>
    </row>
    <row r="493" spans="1:6" x14ac:dyDescent="0.25">
      <c r="A493" t="s">
        <v>1044</v>
      </c>
      <c r="B493" s="53">
        <v>1457528</v>
      </c>
      <c r="C493" s="53">
        <v>4763725</v>
      </c>
      <c r="D493" s="53">
        <v>8925486</v>
      </c>
      <c r="E493" s="53">
        <v>630501</v>
      </c>
      <c r="F493" s="53">
        <f t="shared" si="7"/>
        <v>15777240</v>
      </c>
    </row>
    <row r="494" spans="1:6" x14ac:dyDescent="0.25">
      <c r="A494" t="s">
        <v>825</v>
      </c>
      <c r="B494" s="53">
        <v>14656943</v>
      </c>
      <c r="C494" s="53">
        <v>850384</v>
      </c>
      <c r="D494" s="53">
        <v>0</v>
      </c>
      <c r="E494" s="53">
        <v>42617</v>
      </c>
      <c r="F494" s="53">
        <f t="shared" si="7"/>
        <v>15549944</v>
      </c>
    </row>
    <row r="495" spans="1:6" x14ac:dyDescent="0.25">
      <c r="A495" t="s">
        <v>533</v>
      </c>
      <c r="B495" s="53">
        <v>8323881</v>
      </c>
      <c r="C495" s="53">
        <v>5265119</v>
      </c>
      <c r="D495" s="53">
        <v>348195</v>
      </c>
      <c r="E495" s="53">
        <v>1268711</v>
      </c>
      <c r="F495" s="53">
        <f t="shared" si="7"/>
        <v>15205906</v>
      </c>
    </row>
    <row r="496" spans="1:6" x14ac:dyDescent="0.25">
      <c r="A496" t="s">
        <v>720</v>
      </c>
      <c r="B496" s="53">
        <v>12382925</v>
      </c>
      <c r="C496" s="53">
        <v>2536591</v>
      </c>
      <c r="D496" s="53">
        <v>0</v>
      </c>
      <c r="E496" s="53">
        <v>197791</v>
      </c>
      <c r="F496" s="53">
        <f t="shared" si="7"/>
        <v>15117307</v>
      </c>
    </row>
    <row r="497" spans="1:6" x14ac:dyDescent="0.25">
      <c r="A497" t="s">
        <v>649</v>
      </c>
      <c r="B497" s="53">
        <v>12219476</v>
      </c>
      <c r="C497" s="53">
        <v>2378145</v>
      </c>
      <c r="D497" s="53">
        <v>0</v>
      </c>
      <c r="E497" s="53">
        <v>513595</v>
      </c>
      <c r="F497" s="53">
        <f t="shared" si="7"/>
        <v>15111216</v>
      </c>
    </row>
    <row r="498" spans="1:6" x14ac:dyDescent="0.25">
      <c r="A498" t="s">
        <v>1049</v>
      </c>
      <c r="B498" s="53">
        <v>46044</v>
      </c>
      <c r="C498" s="53">
        <v>9374568</v>
      </c>
      <c r="D498" s="53">
        <v>2693212</v>
      </c>
      <c r="E498" s="53">
        <v>2974338</v>
      </c>
      <c r="F498" s="53">
        <f t="shared" si="7"/>
        <v>15088162</v>
      </c>
    </row>
    <row r="499" spans="1:6" x14ac:dyDescent="0.25">
      <c r="A499" t="s">
        <v>631</v>
      </c>
      <c r="B499" s="53">
        <v>11025632</v>
      </c>
      <c r="C499" s="53">
        <v>2942483</v>
      </c>
      <c r="D499" s="53">
        <v>93620</v>
      </c>
      <c r="E499" s="53">
        <v>987401</v>
      </c>
      <c r="F499" s="53">
        <f t="shared" si="7"/>
        <v>15049136</v>
      </c>
    </row>
    <row r="500" spans="1:6" x14ac:dyDescent="0.25">
      <c r="A500" t="s">
        <v>509</v>
      </c>
      <c r="B500" s="53">
        <v>13584617</v>
      </c>
      <c r="C500" s="53">
        <v>1259321</v>
      </c>
      <c r="D500" s="53">
        <v>0</v>
      </c>
      <c r="E500" s="53">
        <v>83292</v>
      </c>
      <c r="F500" s="53">
        <f t="shared" si="7"/>
        <v>14927230</v>
      </c>
    </row>
    <row r="501" spans="1:6" x14ac:dyDescent="0.25">
      <c r="A501" t="s">
        <v>855</v>
      </c>
      <c r="B501" s="53">
        <v>13874233</v>
      </c>
      <c r="C501" s="53">
        <v>740592</v>
      </c>
      <c r="D501" s="53">
        <v>0</v>
      </c>
      <c r="E501" s="53">
        <v>177277</v>
      </c>
      <c r="F501" s="53">
        <f t="shared" si="7"/>
        <v>14792102</v>
      </c>
    </row>
    <row r="502" spans="1:6" x14ac:dyDescent="0.25">
      <c r="A502" t="s">
        <v>575</v>
      </c>
      <c r="B502" s="53">
        <v>11028246</v>
      </c>
      <c r="C502" s="53">
        <v>3283809</v>
      </c>
      <c r="D502" s="53">
        <v>280701</v>
      </c>
      <c r="E502" s="53">
        <v>33771</v>
      </c>
      <c r="F502" s="53">
        <f t="shared" si="7"/>
        <v>14626527</v>
      </c>
    </row>
    <row r="503" spans="1:6" x14ac:dyDescent="0.25">
      <c r="A503" t="s">
        <v>479</v>
      </c>
      <c r="B503" s="53">
        <v>12761560</v>
      </c>
      <c r="C503" s="53">
        <v>1843797</v>
      </c>
      <c r="D503" s="53">
        <v>0</v>
      </c>
      <c r="E503" s="53">
        <v>-2522</v>
      </c>
      <c r="F503" s="53">
        <f t="shared" si="7"/>
        <v>14602835</v>
      </c>
    </row>
    <row r="504" spans="1:6" x14ac:dyDescent="0.25">
      <c r="A504" t="s">
        <v>525</v>
      </c>
      <c r="B504" s="53">
        <v>8248824</v>
      </c>
      <c r="C504" s="53">
        <v>4537774</v>
      </c>
      <c r="D504" s="53">
        <v>205769</v>
      </c>
      <c r="E504" s="53">
        <v>1342588</v>
      </c>
      <c r="F504" s="53">
        <f t="shared" si="7"/>
        <v>14334955</v>
      </c>
    </row>
    <row r="505" spans="1:6" x14ac:dyDescent="0.25">
      <c r="A505" t="s">
        <v>1035</v>
      </c>
      <c r="B505" s="53">
        <v>0</v>
      </c>
      <c r="C505" s="53">
        <v>9247055</v>
      </c>
      <c r="D505" s="53">
        <v>2180979</v>
      </c>
      <c r="E505" s="53">
        <v>2836499</v>
      </c>
      <c r="F505" s="53">
        <f t="shared" si="7"/>
        <v>14264533</v>
      </c>
    </row>
    <row r="506" spans="1:6" x14ac:dyDescent="0.25">
      <c r="A506" t="s">
        <v>780</v>
      </c>
      <c r="B506" s="53">
        <v>9511620</v>
      </c>
      <c r="C506" s="53">
        <v>3510365</v>
      </c>
      <c r="D506" s="53">
        <v>127419</v>
      </c>
      <c r="E506" s="53">
        <v>1065197</v>
      </c>
      <c r="F506" s="53">
        <f t="shared" si="7"/>
        <v>14214601</v>
      </c>
    </row>
    <row r="507" spans="1:6" x14ac:dyDescent="0.25">
      <c r="A507" t="s">
        <v>944</v>
      </c>
      <c r="B507" s="53">
        <v>5825889</v>
      </c>
      <c r="C507" s="53">
        <v>6728647</v>
      </c>
      <c r="D507" s="53">
        <v>1248163</v>
      </c>
      <c r="E507" s="53">
        <v>57940</v>
      </c>
      <c r="F507" s="53">
        <f t="shared" si="7"/>
        <v>13860639</v>
      </c>
    </row>
    <row r="508" spans="1:6" x14ac:dyDescent="0.25">
      <c r="A508" t="s">
        <v>618</v>
      </c>
      <c r="B508" s="53">
        <v>6236618</v>
      </c>
      <c r="C508" s="53">
        <v>2304343</v>
      </c>
      <c r="D508" s="53">
        <v>23472</v>
      </c>
      <c r="E508" s="53">
        <v>5247872</v>
      </c>
      <c r="F508" s="53">
        <f t="shared" si="7"/>
        <v>13812305</v>
      </c>
    </row>
    <row r="509" spans="1:6" x14ac:dyDescent="0.25">
      <c r="A509" t="s">
        <v>965</v>
      </c>
      <c r="B509" s="53">
        <v>7930656</v>
      </c>
      <c r="C509" s="53">
        <v>5138005</v>
      </c>
      <c r="D509" s="53">
        <v>408029</v>
      </c>
      <c r="E509" s="53">
        <v>333607</v>
      </c>
      <c r="F509" s="53">
        <f t="shared" si="7"/>
        <v>13810297</v>
      </c>
    </row>
    <row r="510" spans="1:6" x14ac:dyDescent="0.25">
      <c r="A510" t="s">
        <v>502</v>
      </c>
      <c r="B510" s="53">
        <v>7329287</v>
      </c>
      <c r="C510" s="53">
        <v>2358733</v>
      </c>
      <c r="D510" s="53">
        <v>41055</v>
      </c>
      <c r="E510" s="53">
        <v>3992751</v>
      </c>
      <c r="F510" s="53">
        <f t="shared" si="7"/>
        <v>13721826</v>
      </c>
    </row>
    <row r="511" spans="1:6" x14ac:dyDescent="0.25">
      <c r="A511" t="s">
        <v>433</v>
      </c>
      <c r="B511" s="53">
        <v>10748539</v>
      </c>
      <c r="C511" s="53">
        <v>2099943</v>
      </c>
      <c r="D511" s="53">
        <v>26690</v>
      </c>
      <c r="E511" s="53">
        <v>767416</v>
      </c>
      <c r="F511" s="53">
        <f t="shared" si="7"/>
        <v>13642588</v>
      </c>
    </row>
    <row r="512" spans="1:6" x14ac:dyDescent="0.25">
      <c r="A512" t="s">
        <v>911</v>
      </c>
      <c r="B512" s="53">
        <v>0</v>
      </c>
      <c r="C512" s="53">
        <v>3059297</v>
      </c>
      <c r="D512" s="53">
        <v>812585</v>
      </c>
      <c r="E512" s="53">
        <v>9754825</v>
      </c>
      <c r="F512" s="53">
        <f t="shared" si="7"/>
        <v>13626707</v>
      </c>
    </row>
    <row r="513" spans="1:6" x14ac:dyDescent="0.25">
      <c r="A513" t="s">
        <v>970</v>
      </c>
      <c r="B513" s="53">
        <v>5085856</v>
      </c>
      <c r="C513" s="53">
        <v>5110225</v>
      </c>
      <c r="D513" s="53">
        <v>275125</v>
      </c>
      <c r="E513" s="53">
        <v>3141243</v>
      </c>
      <c r="F513" s="53">
        <f t="shared" si="7"/>
        <v>13612449</v>
      </c>
    </row>
    <row r="514" spans="1:6" x14ac:dyDescent="0.25">
      <c r="A514" t="s">
        <v>391</v>
      </c>
      <c r="B514" s="53">
        <v>11877660</v>
      </c>
      <c r="C514" s="53">
        <v>1412008</v>
      </c>
      <c r="D514" s="53">
        <v>0</v>
      </c>
      <c r="E514" s="53">
        <v>155731</v>
      </c>
      <c r="F514" s="53">
        <f t="shared" ref="F514:F577" si="8">SUM(B514:E514)</f>
        <v>13445399</v>
      </c>
    </row>
    <row r="515" spans="1:6" x14ac:dyDescent="0.25">
      <c r="A515" t="s">
        <v>384</v>
      </c>
      <c r="B515" s="53">
        <v>10453817</v>
      </c>
      <c r="C515" s="53">
        <v>2324892</v>
      </c>
      <c r="D515" s="53">
        <v>80296</v>
      </c>
      <c r="E515" s="53">
        <v>541060</v>
      </c>
      <c r="F515" s="53">
        <f t="shared" si="8"/>
        <v>13400065</v>
      </c>
    </row>
    <row r="516" spans="1:6" x14ac:dyDescent="0.25">
      <c r="A516" t="s">
        <v>701</v>
      </c>
      <c r="B516" s="53">
        <v>9716818</v>
      </c>
      <c r="C516" s="53">
        <v>2651455</v>
      </c>
      <c r="D516" s="53">
        <v>345444</v>
      </c>
      <c r="E516" s="53">
        <v>577982</v>
      </c>
      <c r="F516" s="53">
        <f t="shared" si="8"/>
        <v>13291699</v>
      </c>
    </row>
    <row r="517" spans="1:6" x14ac:dyDescent="0.25">
      <c r="A517" t="s">
        <v>512</v>
      </c>
      <c r="B517" s="53">
        <v>10964957</v>
      </c>
      <c r="C517" s="53">
        <v>1990746</v>
      </c>
      <c r="D517" s="53">
        <v>0</v>
      </c>
      <c r="E517" s="53">
        <v>321397</v>
      </c>
      <c r="F517" s="53">
        <f t="shared" si="8"/>
        <v>13277100</v>
      </c>
    </row>
    <row r="518" spans="1:6" x14ac:dyDescent="0.25">
      <c r="A518" t="s">
        <v>803</v>
      </c>
      <c r="B518" s="53">
        <v>7534591</v>
      </c>
      <c r="C518" s="53">
        <v>5357387</v>
      </c>
      <c r="D518" s="53">
        <v>112379</v>
      </c>
      <c r="E518" s="53">
        <v>94897</v>
      </c>
      <c r="F518" s="53">
        <f t="shared" si="8"/>
        <v>13099254</v>
      </c>
    </row>
    <row r="519" spans="1:6" x14ac:dyDescent="0.25">
      <c r="A519" t="s">
        <v>958</v>
      </c>
      <c r="B519" s="53">
        <v>6707504</v>
      </c>
      <c r="C519" s="53">
        <v>5257547</v>
      </c>
      <c r="D519" s="53">
        <v>864974</v>
      </c>
      <c r="E519" s="53">
        <v>202978</v>
      </c>
      <c r="F519" s="53">
        <f t="shared" si="8"/>
        <v>13033003</v>
      </c>
    </row>
    <row r="520" spans="1:6" x14ac:dyDescent="0.25">
      <c r="A520" t="s">
        <v>713</v>
      </c>
      <c r="B520" s="53">
        <v>11620364</v>
      </c>
      <c r="C520" s="53">
        <v>1373101</v>
      </c>
      <c r="D520" s="53">
        <v>0</v>
      </c>
      <c r="E520" s="53">
        <v>15</v>
      </c>
      <c r="F520" s="53">
        <f t="shared" si="8"/>
        <v>12993480</v>
      </c>
    </row>
    <row r="521" spans="1:6" x14ac:dyDescent="0.25">
      <c r="A521" t="s">
        <v>603</v>
      </c>
      <c r="B521" s="53">
        <v>10007664</v>
      </c>
      <c r="C521" s="53">
        <v>2802837</v>
      </c>
      <c r="D521" s="53">
        <v>138218</v>
      </c>
      <c r="E521" s="53">
        <v>20026</v>
      </c>
      <c r="F521" s="53">
        <f t="shared" si="8"/>
        <v>12968745</v>
      </c>
    </row>
    <row r="522" spans="1:6" x14ac:dyDescent="0.25">
      <c r="A522" t="s">
        <v>1067</v>
      </c>
      <c r="B522" s="53">
        <v>0</v>
      </c>
      <c r="C522" s="53">
        <v>10462468</v>
      </c>
      <c r="D522" s="53">
        <v>3775838</v>
      </c>
      <c r="E522" s="53">
        <v>-1331782</v>
      </c>
      <c r="F522" s="53">
        <f t="shared" si="8"/>
        <v>12906524</v>
      </c>
    </row>
    <row r="523" spans="1:6" x14ac:dyDescent="0.25">
      <c r="A523" t="s">
        <v>442</v>
      </c>
      <c r="B523" s="53">
        <v>9049342</v>
      </c>
      <c r="C523" s="53">
        <v>2602971</v>
      </c>
      <c r="D523" s="53">
        <v>25339</v>
      </c>
      <c r="E523" s="53">
        <v>1078631</v>
      </c>
      <c r="F523" s="53">
        <f t="shared" si="8"/>
        <v>12756283</v>
      </c>
    </row>
    <row r="524" spans="1:6" x14ac:dyDescent="0.25">
      <c r="A524" t="s">
        <v>123</v>
      </c>
      <c r="B524" s="53">
        <v>1547553</v>
      </c>
      <c r="C524" s="53">
        <v>3606936</v>
      </c>
      <c r="D524" s="53">
        <v>7406751</v>
      </c>
      <c r="E524" s="53">
        <v>107000</v>
      </c>
      <c r="F524" s="53">
        <f t="shared" si="8"/>
        <v>12668240</v>
      </c>
    </row>
    <row r="525" spans="1:6" x14ac:dyDescent="0.25">
      <c r="A525" t="s">
        <v>42</v>
      </c>
      <c r="B525" s="53">
        <v>5606601</v>
      </c>
      <c r="C525" s="53">
        <v>6103840</v>
      </c>
      <c r="D525" s="53">
        <v>338044</v>
      </c>
      <c r="E525" s="53">
        <v>550926</v>
      </c>
      <c r="F525" s="53">
        <f t="shared" si="8"/>
        <v>12599411</v>
      </c>
    </row>
    <row r="526" spans="1:6" x14ac:dyDescent="0.25">
      <c r="A526" t="s">
        <v>894</v>
      </c>
      <c r="B526" s="53">
        <v>9247225</v>
      </c>
      <c r="C526" s="53">
        <v>2662215</v>
      </c>
      <c r="D526" s="53">
        <v>0</v>
      </c>
      <c r="E526" s="53">
        <v>594975</v>
      </c>
      <c r="F526" s="53">
        <f t="shared" si="8"/>
        <v>12504415</v>
      </c>
    </row>
    <row r="527" spans="1:6" x14ac:dyDescent="0.25">
      <c r="A527" t="s">
        <v>371</v>
      </c>
      <c r="B527" s="53">
        <v>8799018</v>
      </c>
      <c r="C527" s="53">
        <v>1964431</v>
      </c>
      <c r="D527" s="53">
        <v>50238</v>
      </c>
      <c r="E527" s="53">
        <v>1658176</v>
      </c>
      <c r="F527" s="53">
        <f t="shared" si="8"/>
        <v>12471863</v>
      </c>
    </row>
    <row r="528" spans="1:6" x14ac:dyDescent="0.25">
      <c r="A528" t="s">
        <v>892</v>
      </c>
      <c r="B528" s="53">
        <v>11594972</v>
      </c>
      <c r="C528" s="53">
        <v>662980</v>
      </c>
      <c r="D528" s="53">
        <v>0</v>
      </c>
      <c r="E528" s="53">
        <v>162644</v>
      </c>
      <c r="F528" s="53">
        <f t="shared" si="8"/>
        <v>12420596</v>
      </c>
    </row>
    <row r="529" spans="1:6" x14ac:dyDescent="0.25">
      <c r="A529" t="s">
        <v>556</v>
      </c>
      <c r="B529" s="53">
        <v>9933628</v>
      </c>
      <c r="C529" s="53">
        <v>1051840</v>
      </c>
      <c r="D529" s="53">
        <v>145905</v>
      </c>
      <c r="E529" s="53">
        <v>1192627</v>
      </c>
      <c r="F529" s="53">
        <f t="shared" si="8"/>
        <v>12324000</v>
      </c>
    </row>
    <row r="530" spans="1:6" x14ac:dyDescent="0.25">
      <c r="A530" t="s">
        <v>988</v>
      </c>
      <c r="B530" s="53">
        <v>0</v>
      </c>
      <c r="C530" s="53">
        <v>9367380</v>
      </c>
      <c r="D530" s="53">
        <v>916653</v>
      </c>
      <c r="E530" s="53">
        <v>1928540</v>
      </c>
      <c r="F530" s="53">
        <f t="shared" si="8"/>
        <v>12212573</v>
      </c>
    </row>
    <row r="531" spans="1:6" x14ac:dyDescent="0.25">
      <c r="A531" t="s">
        <v>59</v>
      </c>
      <c r="B531" s="53">
        <v>10740270</v>
      </c>
      <c r="C531" s="53">
        <v>1371442</v>
      </c>
      <c r="D531" s="53">
        <v>65006</v>
      </c>
      <c r="E531" s="53">
        <v>0</v>
      </c>
      <c r="F531" s="53">
        <f t="shared" si="8"/>
        <v>12176718</v>
      </c>
    </row>
    <row r="532" spans="1:6" x14ac:dyDescent="0.25">
      <c r="A532" t="s">
        <v>101</v>
      </c>
      <c r="B532" s="53">
        <v>6118412</v>
      </c>
      <c r="C532" s="53">
        <v>4070831</v>
      </c>
      <c r="D532" s="53">
        <v>284685</v>
      </c>
      <c r="E532" s="53">
        <v>1670337</v>
      </c>
      <c r="F532" s="53">
        <f t="shared" si="8"/>
        <v>12144265</v>
      </c>
    </row>
    <row r="533" spans="1:6" x14ac:dyDescent="0.25">
      <c r="A533" t="s">
        <v>984</v>
      </c>
      <c r="B533" s="53">
        <v>6757331</v>
      </c>
      <c r="C533" s="53">
        <v>2509953</v>
      </c>
      <c r="D533" s="53">
        <v>291272</v>
      </c>
      <c r="E533" s="53">
        <v>2551304</v>
      </c>
      <c r="F533" s="53">
        <f t="shared" si="8"/>
        <v>12109860</v>
      </c>
    </row>
    <row r="534" spans="1:6" x14ac:dyDescent="0.25">
      <c r="A534" t="s">
        <v>952</v>
      </c>
      <c r="B534" s="53">
        <v>7557178</v>
      </c>
      <c r="C534" s="53">
        <v>4016850</v>
      </c>
      <c r="D534" s="53">
        <v>104353</v>
      </c>
      <c r="E534" s="53">
        <v>428480</v>
      </c>
      <c r="F534" s="53">
        <f t="shared" si="8"/>
        <v>12106861</v>
      </c>
    </row>
    <row r="535" spans="1:6" x14ac:dyDescent="0.25">
      <c r="A535" t="s">
        <v>102</v>
      </c>
      <c r="B535" s="53">
        <v>8306685</v>
      </c>
      <c r="C535" s="53">
        <v>2681208</v>
      </c>
      <c r="D535" s="53">
        <v>139825</v>
      </c>
      <c r="E535" s="53">
        <v>667236</v>
      </c>
      <c r="F535" s="53">
        <f t="shared" si="8"/>
        <v>11794954</v>
      </c>
    </row>
    <row r="536" spans="1:6" x14ac:dyDescent="0.25">
      <c r="A536" t="s">
        <v>312</v>
      </c>
      <c r="B536" s="53">
        <v>9638879</v>
      </c>
      <c r="C536" s="53">
        <v>1800459</v>
      </c>
      <c r="D536" s="53">
        <v>0</v>
      </c>
      <c r="E536" s="53">
        <v>271132</v>
      </c>
      <c r="F536" s="53">
        <f t="shared" si="8"/>
        <v>11710470</v>
      </c>
    </row>
    <row r="537" spans="1:6" x14ac:dyDescent="0.25">
      <c r="A537" t="s">
        <v>645</v>
      </c>
      <c r="B537" s="53">
        <v>9087095</v>
      </c>
      <c r="C537" s="53">
        <v>2026149</v>
      </c>
      <c r="D537" s="53">
        <v>0</v>
      </c>
      <c r="E537" s="53">
        <v>532372</v>
      </c>
      <c r="F537" s="53">
        <f t="shared" si="8"/>
        <v>11645616</v>
      </c>
    </row>
    <row r="538" spans="1:6" x14ac:dyDescent="0.25">
      <c r="A538" t="s">
        <v>885</v>
      </c>
      <c r="B538" s="53">
        <v>8514983</v>
      </c>
      <c r="C538" s="53">
        <v>2601541</v>
      </c>
      <c r="D538" s="53">
        <v>54009</v>
      </c>
      <c r="E538" s="53">
        <v>380895</v>
      </c>
      <c r="F538" s="53">
        <f t="shared" si="8"/>
        <v>11551428</v>
      </c>
    </row>
    <row r="539" spans="1:6" x14ac:dyDescent="0.25">
      <c r="A539" t="s">
        <v>981</v>
      </c>
      <c r="B539" s="53">
        <v>2820096</v>
      </c>
      <c r="C539" s="53">
        <v>2422299</v>
      </c>
      <c r="D539" s="53">
        <v>1489650</v>
      </c>
      <c r="E539" s="53">
        <v>4749255</v>
      </c>
      <c r="F539" s="53">
        <f t="shared" si="8"/>
        <v>11481300</v>
      </c>
    </row>
    <row r="540" spans="1:6" x14ac:dyDescent="0.25">
      <c r="A540" t="s">
        <v>453</v>
      </c>
      <c r="B540" s="53">
        <v>9283255</v>
      </c>
      <c r="C540" s="53">
        <v>1465275</v>
      </c>
      <c r="D540" s="53">
        <v>0</v>
      </c>
      <c r="E540" s="53">
        <v>682760</v>
      </c>
      <c r="F540" s="53">
        <f t="shared" si="8"/>
        <v>11431290</v>
      </c>
    </row>
    <row r="541" spans="1:6" x14ac:dyDescent="0.25">
      <c r="A541" t="s">
        <v>923</v>
      </c>
      <c r="B541" s="53">
        <v>6789911</v>
      </c>
      <c r="C541" s="53">
        <v>3437434</v>
      </c>
      <c r="D541" s="53">
        <v>690369</v>
      </c>
      <c r="E541" s="53">
        <v>480179</v>
      </c>
      <c r="F541" s="53">
        <f t="shared" si="8"/>
        <v>11397893</v>
      </c>
    </row>
    <row r="542" spans="1:6" x14ac:dyDescent="0.25">
      <c r="A542" t="s">
        <v>899</v>
      </c>
      <c r="B542" s="53">
        <v>6854097</v>
      </c>
      <c r="C542" s="53">
        <v>2965333</v>
      </c>
      <c r="D542" s="53">
        <v>1548627</v>
      </c>
      <c r="E542" s="53">
        <v>0</v>
      </c>
      <c r="F542" s="53">
        <f t="shared" si="8"/>
        <v>11368057</v>
      </c>
    </row>
    <row r="543" spans="1:6" x14ac:dyDescent="0.25">
      <c r="A543" t="s">
        <v>467</v>
      </c>
      <c r="B543" s="53">
        <v>9404885</v>
      </c>
      <c r="C543" s="53">
        <v>1655720</v>
      </c>
      <c r="D543" s="53">
        <v>36106</v>
      </c>
      <c r="E543" s="53">
        <v>208225</v>
      </c>
      <c r="F543" s="53">
        <f t="shared" si="8"/>
        <v>11304936</v>
      </c>
    </row>
    <row r="544" spans="1:6" x14ac:dyDescent="0.25">
      <c r="A544" t="s">
        <v>425</v>
      </c>
      <c r="B544" s="53">
        <v>10862811</v>
      </c>
      <c r="C544" s="53">
        <v>326731</v>
      </c>
      <c r="D544" s="53">
        <v>0</v>
      </c>
      <c r="E544" s="53">
        <v>57537</v>
      </c>
      <c r="F544" s="53">
        <f t="shared" si="8"/>
        <v>11247079</v>
      </c>
    </row>
    <row r="545" spans="1:6" x14ac:dyDescent="0.25">
      <c r="A545" t="s">
        <v>118</v>
      </c>
      <c r="B545" s="53">
        <v>9867134</v>
      </c>
      <c r="C545" s="53">
        <v>844871</v>
      </c>
      <c r="D545" s="53">
        <v>25955</v>
      </c>
      <c r="E545" s="53">
        <v>407254</v>
      </c>
      <c r="F545" s="53">
        <f t="shared" si="8"/>
        <v>11145214</v>
      </c>
    </row>
    <row r="546" spans="1:6" x14ac:dyDescent="0.25">
      <c r="A546" t="s">
        <v>697</v>
      </c>
      <c r="B546" s="53">
        <v>9274840</v>
      </c>
      <c r="C546" s="53">
        <v>1757960</v>
      </c>
      <c r="D546" s="53">
        <v>0</v>
      </c>
      <c r="E546" s="53">
        <v>43015</v>
      </c>
      <c r="F546" s="53">
        <f t="shared" si="8"/>
        <v>11075815</v>
      </c>
    </row>
    <row r="547" spans="1:6" x14ac:dyDescent="0.25">
      <c r="A547" t="s">
        <v>789</v>
      </c>
      <c r="B547" s="53">
        <v>5176829</v>
      </c>
      <c r="C547" s="53">
        <v>3636796</v>
      </c>
      <c r="D547" s="53">
        <v>55940</v>
      </c>
      <c r="E547" s="53">
        <v>2038573</v>
      </c>
      <c r="F547" s="53">
        <f t="shared" si="8"/>
        <v>10908138</v>
      </c>
    </row>
    <row r="548" spans="1:6" x14ac:dyDescent="0.25">
      <c r="A548" t="s">
        <v>878</v>
      </c>
      <c r="B548" s="53">
        <v>9566332</v>
      </c>
      <c r="C548" s="53">
        <v>1011808</v>
      </c>
      <c r="D548" s="53">
        <v>255478</v>
      </c>
      <c r="E548" s="53">
        <v>59845</v>
      </c>
      <c r="F548" s="53">
        <f t="shared" si="8"/>
        <v>10893463</v>
      </c>
    </row>
    <row r="549" spans="1:6" x14ac:dyDescent="0.25">
      <c r="A549" t="s">
        <v>472</v>
      </c>
      <c r="B549" s="53">
        <v>8263792</v>
      </c>
      <c r="C549" s="53">
        <v>996613</v>
      </c>
      <c r="D549" s="53">
        <v>41297</v>
      </c>
      <c r="E549" s="53">
        <v>1567131</v>
      </c>
      <c r="F549" s="53">
        <f t="shared" si="8"/>
        <v>10868833</v>
      </c>
    </row>
    <row r="550" spans="1:6" x14ac:dyDescent="0.25">
      <c r="A550" t="s">
        <v>862</v>
      </c>
      <c r="B550" s="53">
        <v>8162636</v>
      </c>
      <c r="C550" s="53">
        <v>850299</v>
      </c>
      <c r="D550" s="53">
        <v>2123</v>
      </c>
      <c r="E550" s="53">
        <v>1853315</v>
      </c>
      <c r="F550" s="53">
        <f t="shared" si="8"/>
        <v>10868373</v>
      </c>
    </row>
    <row r="551" spans="1:6" x14ac:dyDescent="0.25">
      <c r="A551" t="s">
        <v>103</v>
      </c>
      <c r="B551" s="53">
        <v>8816717</v>
      </c>
      <c r="C551" s="53">
        <v>1544401</v>
      </c>
      <c r="D551" s="53">
        <v>0</v>
      </c>
      <c r="E551" s="53">
        <v>458566</v>
      </c>
      <c r="F551" s="53">
        <f t="shared" si="8"/>
        <v>10819684</v>
      </c>
    </row>
    <row r="552" spans="1:6" x14ac:dyDescent="0.25">
      <c r="A552" t="s">
        <v>619</v>
      </c>
      <c r="B552" s="53">
        <v>6963831</v>
      </c>
      <c r="C552" s="53">
        <v>1706596</v>
      </c>
      <c r="D552" s="53">
        <v>336954</v>
      </c>
      <c r="E552" s="53">
        <v>1801260</v>
      </c>
      <c r="F552" s="53">
        <f t="shared" si="8"/>
        <v>10808641</v>
      </c>
    </row>
    <row r="553" spans="1:6" x14ac:dyDescent="0.25">
      <c r="A553" t="s">
        <v>916</v>
      </c>
      <c r="B553" s="53">
        <v>597708</v>
      </c>
      <c r="C553" s="53">
        <v>6281251</v>
      </c>
      <c r="D553" s="53">
        <v>0</v>
      </c>
      <c r="E553" s="53">
        <v>3743891</v>
      </c>
      <c r="F553" s="53">
        <f t="shared" si="8"/>
        <v>10622850</v>
      </c>
    </row>
    <row r="554" spans="1:6" x14ac:dyDescent="0.25">
      <c r="A554" t="s">
        <v>738</v>
      </c>
      <c r="B554" s="53">
        <v>8422702</v>
      </c>
      <c r="C554" s="53">
        <v>1772863</v>
      </c>
      <c r="D554" s="53">
        <v>2663</v>
      </c>
      <c r="E554" s="53">
        <v>368963</v>
      </c>
      <c r="F554" s="53">
        <f t="shared" si="8"/>
        <v>10567191</v>
      </c>
    </row>
    <row r="555" spans="1:6" x14ac:dyDescent="0.25">
      <c r="A555" t="s">
        <v>121</v>
      </c>
      <c r="B555" s="53">
        <v>6060204</v>
      </c>
      <c r="C555" s="53">
        <v>2798169</v>
      </c>
      <c r="D555" s="53">
        <v>934397</v>
      </c>
      <c r="E555" s="53">
        <v>722610</v>
      </c>
      <c r="F555" s="53">
        <f t="shared" si="8"/>
        <v>10515380</v>
      </c>
    </row>
    <row r="556" spans="1:6" x14ac:dyDescent="0.25">
      <c r="A556" t="s">
        <v>113</v>
      </c>
      <c r="B556" s="53">
        <v>7128354</v>
      </c>
      <c r="C556" s="53">
        <v>3097903</v>
      </c>
      <c r="D556" s="53">
        <v>137701</v>
      </c>
      <c r="E556" s="53">
        <v>143920</v>
      </c>
      <c r="F556" s="53">
        <f t="shared" si="8"/>
        <v>10507878</v>
      </c>
    </row>
    <row r="557" spans="1:6" x14ac:dyDescent="0.25">
      <c r="A557" t="s">
        <v>1022</v>
      </c>
      <c r="B557" s="53">
        <v>0</v>
      </c>
      <c r="C557" s="53">
        <v>5153589</v>
      </c>
      <c r="D557" s="53">
        <v>3398450</v>
      </c>
      <c r="E557" s="53">
        <v>1871094</v>
      </c>
      <c r="F557" s="53">
        <f t="shared" si="8"/>
        <v>10423133</v>
      </c>
    </row>
    <row r="558" spans="1:6" x14ac:dyDescent="0.25">
      <c r="A558" t="s">
        <v>125</v>
      </c>
      <c r="B558" s="53">
        <v>4697343</v>
      </c>
      <c r="C558" s="53">
        <v>4097971</v>
      </c>
      <c r="D558" s="53">
        <v>1556304</v>
      </c>
      <c r="E558" s="53">
        <v>56789</v>
      </c>
      <c r="F558" s="53">
        <f t="shared" si="8"/>
        <v>10408407</v>
      </c>
    </row>
    <row r="559" spans="1:6" x14ac:dyDescent="0.25">
      <c r="A559" t="s">
        <v>760</v>
      </c>
      <c r="B559" s="53">
        <v>8817890</v>
      </c>
      <c r="C559" s="53">
        <v>1517035</v>
      </c>
      <c r="D559" s="53">
        <v>0</v>
      </c>
      <c r="E559" s="53">
        <v>55063</v>
      </c>
      <c r="F559" s="53">
        <f t="shared" si="8"/>
        <v>10389988</v>
      </c>
    </row>
    <row r="560" spans="1:6" x14ac:dyDescent="0.25">
      <c r="A560" t="s">
        <v>577</v>
      </c>
      <c r="B560" s="53">
        <v>5040107</v>
      </c>
      <c r="C560" s="53">
        <v>5261252</v>
      </c>
      <c r="D560" s="53">
        <v>0</v>
      </c>
      <c r="E560" s="53">
        <v>85569</v>
      </c>
      <c r="F560" s="53">
        <f t="shared" si="8"/>
        <v>10386928</v>
      </c>
    </row>
    <row r="561" spans="1:6" x14ac:dyDescent="0.25">
      <c r="A561" t="s">
        <v>654</v>
      </c>
      <c r="B561" s="53">
        <v>0</v>
      </c>
      <c r="C561" s="53">
        <v>5497630</v>
      </c>
      <c r="D561" s="53">
        <v>0</v>
      </c>
      <c r="E561" s="53">
        <v>4808677</v>
      </c>
      <c r="F561" s="53">
        <f t="shared" si="8"/>
        <v>10306307</v>
      </c>
    </row>
    <row r="562" spans="1:6" x14ac:dyDescent="0.25">
      <c r="A562" t="s">
        <v>1064</v>
      </c>
      <c r="B562" s="53">
        <v>0</v>
      </c>
      <c r="C562" s="53">
        <v>4226987</v>
      </c>
      <c r="D562" s="53">
        <v>1517783</v>
      </c>
      <c r="E562" s="53">
        <v>4444952</v>
      </c>
      <c r="F562" s="53">
        <f t="shared" si="8"/>
        <v>10189722</v>
      </c>
    </row>
    <row r="563" spans="1:6" x14ac:dyDescent="0.25">
      <c r="A563" t="s">
        <v>367</v>
      </c>
      <c r="B563" s="53">
        <v>4285228</v>
      </c>
      <c r="C563" s="53">
        <v>2129403</v>
      </c>
      <c r="D563" s="53">
        <v>0</v>
      </c>
      <c r="E563" s="53">
        <v>3770936</v>
      </c>
      <c r="F563" s="53">
        <f t="shared" si="8"/>
        <v>10185567</v>
      </c>
    </row>
    <row r="564" spans="1:6" x14ac:dyDescent="0.25">
      <c r="A564" t="s">
        <v>609</v>
      </c>
      <c r="B564" s="53">
        <v>5032891</v>
      </c>
      <c r="C564" s="53">
        <v>2644588</v>
      </c>
      <c r="D564" s="53">
        <v>120908</v>
      </c>
      <c r="E564" s="53">
        <v>2307991</v>
      </c>
      <c r="F564" s="53">
        <f t="shared" si="8"/>
        <v>10106378</v>
      </c>
    </row>
    <row r="565" spans="1:6" x14ac:dyDescent="0.25">
      <c r="A565" t="s">
        <v>1060</v>
      </c>
      <c r="B565" s="53">
        <v>0</v>
      </c>
      <c r="C565" s="53">
        <v>7828136</v>
      </c>
      <c r="D565" s="53">
        <v>1029716</v>
      </c>
      <c r="E565" s="53">
        <v>1230518</v>
      </c>
      <c r="F565" s="53">
        <f t="shared" si="8"/>
        <v>10088370</v>
      </c>
    </row>
    <row r="566" spans="1:6" x14ac:dyDescent="0.25">
      <c r="A566" t="s">
        <v>1000</v>
      </c>
      <c r="B566" s="53">
        <v>0</v>
      </c>
      <c r="C566" s="53">
        <v>5219969</v>
      </c>
      <c r="D566" s="53">
        <v>4131083</v>
      </c>
      <c r="E566" s="53">
        <v>723229</v>
      </c>
      <c r="F566" s="53">
        <f t="shared" si="8"/>
        <v>10074281</v>
      </c>
    </row>
    <row r="567" spans="1:6" x14ac:dyDescent="0.25">
      <c r="A567" t="s">
        <v>966</v>
      </c>
      <c r="B567" s="53">
        <v>6233775</v>
      </c>
      <c r="C567" s="53">
        <v>2856549</v>
      </c>
      <c r="D567" s="53">
        <v>95407</v>
      </c>
      <c r="E567" s="53">
        <v>876125</v>
      </c>
      <c r="F567" s="53">
        <f t="shared" si="8"/>
        <v>10061856</v>
      </c>
    </row>
    <row r="568" spans="1:6" x14ac:dyDescent="0.25">
      <c r="A568" t="s">
        <v>980</v>
      </c>
      <c r="B568" s="53">
        <v>0</v>
      </c>
      <c r="C568" s="53">
        <v>7512620</v>
      </c>
      <c r="D568" s="53">
        <v>0</v>
      </c>
      <c r="E568" s="53">
        <v>2543150</v>
      </c>
      <c r="F568" s="53">
        <f t="shared" si="8"/>
        <v>10055770</v>
      </c>
    </row>
    <row r="569" spans="1:6" x14ac:dyDescent="0.25">
      <c r="A569" t="s">
        <v>748</v>
      </c>
      <c r="B569" s="53">
        <v>9312925</v>
      </c>
      <c r="C569" s="53">
        <v>734935</v>
      </c>
      <c r="D569" s="53">
        <v>0</v>
      </c>
      <c r="E569" s="53">
        <v>-31392</v>
      </c>
      <c r="F569" s="53">
        <f t="shared" si="8"/>
        <v>10016468</v>
      </c>
    </row>
    <row r="570" spans="1:6" x14ac:dyDescent="0.25">
      <c r="A570" t="s">
        <v>996</v>
      </c>
      <c r="B570" s="53">
        <v>0</v>
      </c>
      <c r="C570" s="53">
        <v>5188289</v>
      </c>
      <c r="D570" s="53">
        <v>4153998</v>
      </c>
      <c r="E570" s="53">
        <v>654170</v>
      </c>
      <c r="F570" s="53">
        <f t="shared" si="8"/>
        <v>9996457</v>
      </c>
    </row>
    <row r="571" spans="1:6" x14ac:dyDescent="0.25">
      <c r="A571" t="s">
        <v>629</v>
      </c>
      <c r="B571" s="53">
        <v>5934549</v>
      </c>
      <c r="C571" s="53">
        <v>2392140</v>
      </c>
      <c r="D571" s="53">
        <v>63539</v>
      </c>
      <c r="E571" s="53">
        <v>1570503</v>
      </c>
      <c r="F571" s="53">
        <f t="shared" si="8"/>
        <v>9960731</v>
      </c>
    </row>
    <row r="572" spans="1:6" x14ac:dyDescent="0.25">
      <c r="A572" t="s">
        <v>691</v>
      </c>
      <c r="B572" s="53">
        <v>6237142</v>
      </c>
      <c r="C572" s="53">
        <v>2536485</v>
      </c>
      <c r="D572" s="53">
        <v>82515</v>
      </c>
      <c r="E572" s="53">
        <v>840930</v>
      </c>
      <c r="F572" s="53">
        <f t="shared" si="8"/>
        <v>9697072</v>
      </c>
    </row>
    <row r="573" spans="1:6" x14ac:dyDescent="0.25">
      <c r="A573" t="s">
        <v>983</v>
      </c>
      <c r="B573" s="53">
        <v>6226356</v>
      </c>
      <c r="C573" s="53">
        <v>2475621</v>
      </c>
      <c r="D573" s="53">
        <v>422948</v>
      </c>
      <c r="E573" s="53">
        <v>553464</v>
      </c>
      <c r="F573" s="53">
        <f t="shared" si="8"/>
        <v>9678389</v>
      </c>
    </row>
    <row r="574" spans="1:6" x14ac:dyDescent="0.25">
      <c r="A574" t="s">
        <v>975</v>
      </c>
      <c r="B574" s="53">
        <v>5366200</v>
      </c>
      <c r="C574" s="53">
        <v>3445694</v>
      </c>
      <c r="D574" s="53">
        <v>930910</v>
      </c>
      <c r="E574" s="53">
        <v>-102248</v>
      </c>
      <c r="F574" s="53">
        <f t="shared" si="8"/>
        <v>9640556</v>
      </c>
    </row>
    <row r="575" spans="1:6" x14ac:dyDescent="0.25">
      <c r="A575" t="s">
        <v>541</v>
      </c>
      <c r="B575" s="53">
        <v>5274915</v>
      </c>
      <c r="C575" s="53">
        <v>1078512</v>
      </c>
      <c r="D575" s="53">
        <v>20247</v>
      </c>
      <c r="E575" s="53">
        <v>3218644</v>
      </c>
      <c r="F575" s="53">
        <f t="shared" si="8"/>
        <v>9592318</v>
      </c>
    </row>
    <row r="576" spans="1:6" x14ac:dyDescent="0.25">
      <c r="A576" t="s">
        <v>746</v>
      </c>
      <c r="B576" s="53">
        <v>8416088</v>
      </c>
      <c r="C576" s="53">
        <v>1053938</v>
      </c>
      <c r="D576" s="53">
        <v>0</v>
      </c>
      <c r="E576" s="53">
        <v>118403</v>
      </c>
      <c r="F576" s="53">
        <f t="shared" si="8"/>
        <v>9588429</v>
      </c>
    </row>
    <row r="577" spans="1:6" x14ac:dyDescent="0.25">
      <c r="A577" t="s">
        <v>947</v>
      </c>
      <c r="B577" s="53">
        <v>5622948</v>
      </c>
      <c r="C577" s="53">
        <v>3306014</v>
      </c>
      <c r="D577" s="53">
        <v>67317</v>
      </c>
      <c r="E577" s="53">
        <v>564872</v>
      </c>
      <c r="F577" s="53">
        <f t="shared" si="8"/>
        <v>9561151</v>
      </c>
    </row>
    <row r="578" spans="1:6" x14ac:dyDescent="0.25">
      <c r="A578" t="s">
        <v>967</v>
      </c>
      <c r="B578" s="53">
        <v>5711531</v>
      </c>
      <c r="C578" s="53">
        <v>2680098</v>
      </c>
      <c r="D578" s="53">
        <v>768019</v>
      </c>
      <c r="E578" s="53">
        <v>391683</v>
      </c>
      <c r="F578" s="53">
        <f t="shared" ref="F578:F641" si="9">SUM(B578:E578)</f>
        <v>9551331</v>
      </c>
    </row>
    <row r="579" spans="1:6" x14ac:dyDescent="0.25">
      <c r="A579" t="s">
        <v>912</v>
      </c>
      <c r="B579" s="53">
        <v>6138272</v>
      </c>
      <c r="C579" s="53">
        <v>1656886</v>
      </c>
      <c r="D579" s="53">
        <v>1509890</v>
      </c>
      <c r="E579" s="53">
        <v>238115</v>
      </c>
      <c r="F579" s="53">
        <f t="shared" si="9"/>
        <v>9543163</v>
      </c>
    </row>
    <row r="580" spans="1:6" x14ac:dyDescent="0.25">
      <c r="A580" t="s">
        <v>1005</v>
      </c>
      <c r="B580" s="53">
        <v>0</v>
      </c>
      <c r="C580" s="53">
        <v>3660378</v>
      </c>
      <c r="D580" s="53">
        <v>4207974</v>
      </c>
      <c r="E580" s="53">
        <v>1645674</v>
      </c>
      <c r="F580" s="53">
        <f t="shared" si="9"/>
        <v>9514026</v>
      </c>
    </row>
    <row r="581" spans="1:6" x14ac:dyDescent="0.25">
      <c r="A581" t="s">
        <v>522</v>
      </c>
      <c r="B581" s="53">
        <v>6879261</v>
      </c>
      <c r="C581" s="53">
        <v>1701888</v>
      </c>
      <c r="D581" s="53">
        <v>76974</v>
      </c>
      <c r="E581" s="53">
        <v>852673</v>
      </c>
      <c r="F581" s="53">
        <f t="shared" si="9"/>
        <v>9510796</v>
      </c>
    </row>
    <row r="582" spans="1:6" x14ac:dyDescent="0.25">
      <c r="A582" t="s">
        <v>487</v>
      </c>
      <c r="B582" s="53">
        <v>7911828</v>
      </c>
      <c r="C582" s="53">
        <v>1480354</v>
      </c>
      <c r="D582" s="53">
        <v>143748</v>
      </c>
      <c r="E582" s="53">
        <v>-90722</v>
      </c>
      <c r="F582" s="53">
        <f t="shared" si="9"/>
        <v>9445208</v>
      </c>
    </row>
    <row r="583" spans="1:6" x14ac:dyDescent="0.25">
      <c r="A583" t="s">
        <v>921</v>
      </c>
      <c r="B583" s="53">
        <v>6768970</v>
      </c>
      <c r="C583" s="53">
        <v>1689554</v>
      </c>
      <c r="D583" s="53">
        <v>682495</v>
      </c>
      <c r="E583" s="53">
        <v>108631</v>
      </c>
      <c r="F583" s="53">
        <f t="shared" si="9"/>
        <v>9249650</v>
      </c>
    </row>
    <row r="584" spans="1:6" x14ac:dyDescent="0.25">
      <c r="A584" t="s">
        <v>959</v>
      </c>
      <c r="B584" s="53">
        <v>5012620</v>
      </c>
      <c r="C584" s="53">
        <v>3276625</v>
      </c>
      <c r="D584" s="53">
        <v>24754</v>
      </c>
      <c r="E584" s="53">
        <v>907230</v>
      </c>
      <c r="F584" s="53">
        <f t="shared" si="9"/>
        <v>9221229</v>
      </c>
    </row>
    <row r="585" spans="1:6" x14ac:dyDescent="0.25">
      <c r="A585" t="s">
        <v>677</v>
      </c>
      <c r="B585" s="53">
        <v>7138884</v>
      </c>
      <c r="C585" s="53">
        <v>1463718</v>
      </c>
      <c r="D585" s="53">
        <v>514793</v>
      </c>
      <c r="E585" s="53">
        <v>-18422</v>
      </c>
      <c r="F585" s="53">
        <f t="shared" si="9"/>
        <v>9098973</v>
      </c>
    </row>
    <row r="586" spans="1:6" x14ac:dyDescent="0.25">
      <c r="A586" t="s">
        <v>1077</v>
      </c>
      <c r="B586" s="53">
        <v>0</v>
      </c>
      <c r="C586" s="53">
        <v>3276291</v>
      </c>
      <c r="D586" s="53">
        <v>5430673</v>
      </c>
      <c r="E586" s="53">
        <v>342043</v>
      </c>
      <c r="F586" s="53">
        <f t="shared" si="9"/>
        <v>9049007</v>
      </c>
    </row>
    <row r="587" spans="1:6" x14ac:dyDescent="0.25">
      <c r="A587" t="s">
        <v>796</v>
      </c>
      <c r="B587" s="53">
        <v>8143638</v>
      </c>
      <c r="C587" s="53">
        <v>705694</v>
      </c>
      <c r="D587" s="53">
        <v>0</v>
      </c>
      <c r="E587" s="53">
        <v>94115</v>
      </c>
      <c r="F587" s="53">
        <f t="shared" si="9"/>
        <v>8943447</v>
      </c>
    </row>
    <row r="588" spans="1:6" x14ac:dyDescent="0.25">
      <c r="A588" t="s">
        <v>791</v>
      </c>
      <c r="B588" s="53">
        <v>7482936</v>
      </c>
      <c r="C588" s="53">
        <v>1147104</v>
      </c>
      <c r="D588" s="53">
        <v>0</v>
      </c>
      <c r="E588" s="53">
        <v>20202</v>
      </c>
      <c r="F588" s="53">
        <f t="shared" si="9"/>
        <v>8650242</v>
      </c>
    </row>
    <row r="589" spans="1:6" x14ac:dyDescent="0.25">
      <c r="A589" t="s">
        <v>976</v>
      </c>
      <c r="B589" s="53">
        <v>3471768</v>
      </c>
      <c r="C589" s="53">
        <v>3077729</v>
      </c>
      <c r="D589" s="53">
        <v>1968692</v>
      </c>
      <c r="E589" s="53">
        <v>15165</v>
      </c>
      <c r="F589" s="53">
        <f t="shared" si="9"/>
        <v>8533354</v>
      </c>
    </row>
    <row r="590" spans="1:6" x14ac:dyDescent="0.25">
      <c r="A590" t="s">
        <v>1109</v>
      </c>
      <c r="B590" s="53">
        <v>0</v>
      </c>
      <c r="C590" s="53">
        <v>3662764</v>
      </c>
      <c r="D590" s="53">
        <v>4351888</v>
      </c>
      <c r="E590" s="53">
        <v>478709</v>
      </c>
      <c r="F590" s="53">
        <f t="shared" si="9"/>
        <v>8493361</v>
      </c>
    </row>
    <row r="591" spans="1:6" x14ac:dyDescent="0.25">
      <c r="A591" t="s">
        <v>369</v>
      </c>
      <c r="B591" s="53">
        <v>4258854</v>
      </c>
      <c r="C591" s="53">
        <v>1046536</v>
      </c>
      <c r="D591" s="53">
        <v>1833</v>
      </c>
      <c r="E591" s="53">
        <v>3151384</v>
      </c>
      <c r="F591" s="53">
        <f t="shared" si="9"/>
        <v>8458607</v>
      </c>
    </row>
    <row r="592" spans="1:6" x14ac:dyDescent="0.25">
      <c r="A592" t="s">
        <v>54</v>
      </c>
      <c r="B592" s="53">
        <v>9365</v>
      </c>
      <c r="C592" s="53">
        <v>8440282</v>
      </c>
      <c r="D592" s="53">
        <v>0</v>
      </c>
      <c r="E592" s="53">
        <v>-76436</v>
      </c>
      <c r="F592" s="53">
        <f t="shared" si="9"/>
        <v>8373211</v>
      </c>
    </row>
    <row r="593" spans="1:6" x14ac:dyDescent="0.25">
      <c r="A593" t="s">
        <v>613</v>
      </c>
      <c r="B593" s="53">
        <v>5862302</v>
      </c>
      <c r="C593" s="53">
        <v>1740873</v>
      </c>
      <c r="D593" s="53">
        <v>94042</v>
      </c>
      <c r="E593" s="53">
        <v>445730</v>
      </c>
      <c r="F593" s="53">
        <f t="shared" si="9"/>
        <v>8142947</v>
      </c>
    </row>
    <row r="594" spans="1:6" x14ac:dyDescent="0.25">
      <c r="A594" t="s">
        <v>949</v>
      </c>
      <c r="B594" s="53">
        <v>3863861</v>
      </c>
      <c r="C594" s="53">
        <v>3478796</v>
      </c>
      <c r="D594" s="53">
        <v>373748</v>
      </c>
      <c r="E594" s="53">
        <v>343592</v>
      </c>
      <c r="F594" s="53">
        <f t="shared" si="9"/>
        <v>8059997</v>
      </c>
    </row>
    <row r="595" spans="1:6" x14ac:dyDescent="0.25">
      <c r="A595" t="s">
        <v>17</v>
      </c>
      <c r="B595" s="53">
        <v>6244632</v>
      </c>
      <c r="C595" s="53">
        <v>1823969</v>
      </c>
      <c r="D595" s="53">
        <v>52124</v>
      </c>
      <c r="E595" s="53">
        <v>-120336</v>
      </c>
      <c r="F595" s="53">
        <f t="shared" si="9"/>
        <v>8000389</v>
      </c>
    </row>
    <row r="596" spans="1:6" x14ac:dyDescent="0.25">
      <c r="A596" t="s">
        <v>554</v>
      </c>
      <c r="B596" s="53">
        <v>5845966</v>
      </c>
      <c r="C596" s="53">
        <v>1611752</v>
      </c>
      <c r="D596" s="53">
        <v>9845</v>
      </c>
      <c r="E596" s="53">
        <v>454448</v>
      </c>
      <c r="F596" s="53">
        <f t="shared" si="9"/>
        <v>7922011</v>
      </c>
    </row>
    <row r="597" spans="1:6" x14ac:dyDescent="0.25">
      <c r="A597" t="s">
        <v>734</v>
      </c>
      <c r="B597" s="53">
        <v>4810007</v>
      </c>
      <c r="C597" s="53">
        <v>2684993</v>
      </c>
      <c r="D597" s="53">
        <v>73580</v>
      </c>
      <c r="E597" s="53">
        <v>311654</v>
      </c>
      <c r="F597" s="53">
        <f t="shared" si="9"/>
        <v>7880234</v>
      </c>
    </row>
    <row r="598" spans="1:6" x14ac:dyDescent="0.25">
      <c r="A598" t="s">
        <v>393</v>
      </c>
      <c r="B598" s="53">
        <v>5523508</v>
      </c>
      <c r="C598" s="53">
        <v>2201400</v>
      </c>
      <c r="D598" s="53">
        <v>0</v>
      </c>
      <c r="E598" s="53">
        <v>128826</v>
      </c>
      <c r="F598" s="53">
        <f t="shared" si="9"/>
        <v>7853734</v>
      </c>
    </row>
    <row r="599" spans="1:6" x14ac:dyDescent="0.25">
      <c r="A599" t="s">
        <v>846</v>
      </c>
      <c r="B599" s="53">
        <v>2814396</v>
      </c>
      <c r="C599" s="53">
        <v>1806022</v>
      </c>
      <c r="D599" s="53">
        <v>8535</v>
      </c>
      <c r="E599" s="53">
        <v>3208114</v>
      </c>
      <c r="F599" s="53">
        <f t="shared" si="9"/>
        <v>7837067</v>
      </c>
    </row>
    <row r="600" spans="1:6" x14ac:dyDescent="0.25">
      <c r="A600" t="s">
        <v>317</v>
      </c>
      <c r="B600" s="53">
        <v>5030624</v>
      </c>
      <c r="C600" s="53">
        <v>2135552</v>
      </c>
      <c r="D600" s="53">
        <v>0</v>
      </c>
      <c r="E600" s="53">
        <v>476384</v>
      </c>
      <c r="F600" s="53">
        <f t="shared" si="9"/>
        <v>7642560</v>
      </c>
    </row>
    <row r="601" spans="1:6" x14ac:dyDescent="0.25">
      <c r="A601" t="s">
        <v>735</v>
      </c>
      <c r="B601" s="53">
        <v>5026694</v>
      </c>
      <c r="C601" s="53">
        <v>1632304</v>
      </c>
      <c r="D601" s="53">
        <v>0</v>
      </c>
      <c r="E601" s="53">
        <v>964033</v>
      </c>
      <c r="F601" s="53">
        <f t="shared" si="9"/>
        <v>7623031</v>
      </c>
    </row>
    <row r="602" spans="1:6" x14ac:dyDescent="0.25">
      <c r="A602" t="s">
        <v>550</v>
      </c>
      <c r="B602" s="53">
        <v>1818506</v>
      </c>
      <c r="C602" s="53">
        <v>1508389</v>
      </c>
      <c r="D602" s="53">
        <v>0</v>
      </c>
      <c r="E602" s="53">
        <v>4275871</v>
      </c>
      <c r="F602" s="53">
        <f t="shared" si="9"/>
        <v>7602766</v>
      </c>
    </row>
    <row r="603" spans="1:6" x14ac:dyDescent="0.25">
      <c r="A603" t="s">
        <v>1025</v>
      </c>
      <c r="B603" s="53">
        <v>0</v>
      </c>
      <c r="C603" s="53">
        <v>6459597</v>
      </c>
      <c r="D603" s="53">
        <v>0</v>
      </c>
      <c r="E603" s="53">
        <v>1134264</v>
      </c>
      <c r="F603" s="53">
        <f t="shared" si="9"/>
        <v>7593861</v>
      </c>
    </row>
    <row r="604" spans="1:6" x14ac:dyDescent="0.25">
      <c r="A604" t="s">
        <v>905</v>
      </c>
      <c r="B604" s="53">
        <v>5972442</v>
      </c>
      <c r="C604" s="53">
        <v>1086580</v>
      </c>
      <c r="D604" s="53">
        <v>179762</v>
      </c>
      <c r="E604" s="53">
        <v>159741</v>
      </c>
      <c r="F604" s="53">
        <f t="shared" si="9"/>
        <v>7398525</v>
      </c>
    </row>
    <row r="605" spans="1:6" x14ac:dyDescent="0.25">
      <c r="A605" t="s">
        <v>929</v>
      </c>
      <c r="B605" s="53">
        <v>1938738</v>
      </c>
      <c r="C605" s="53">
        <v>5124284</v>
      </c>
      <c r="D605" s="53">
        <v>0</v>
      </c>
      <c r="E605" s="53">
        <v>0</v>
      </c>
      <c r="F605" s="53">
        <f t="shared" si="9"/>
        <v>7063022</v>
      </c>
    </row>
    <row r="606" spans="1:6" x14ac:dyDescent="0.25">
      <c r="A606" t="s">
        <v>1047</v>
      </c>
      <c r="B606" s="53">
        <v>2651029</v>
      </c>
      <c r="C606" s="53">
        <v>443779</v>
      </c>
      <c r="D606" s="53">
        <v>2758487</v>
      </c>
      <c r="E606" s="53">
        <v>1185972</v>
      </c>
      <c r="F606" s="53">
        <f t="shared" si="9"/>
        <v>7039267</v>
      </c>
    </row>
    <row r="607" spans="1:6" x14ac:dyDescent="0.25">
      <c r="A607" t="s">
        <v>469</v>
      </c>
      <c r="B607" s="53">
        <v>0</v>
      </c>
      <c r="C607" s="53">
        <v>0</v>
      </c>
      <c r="D607" s="53">
        <v>0</v>
      </c>
      <c r="E607" s="53">
        <v>6963537</v>
      </c>
      <c r="F607" s="53">
        <f t="shared" si="9"/>
        <v>6963537</v>
      </c>
    </row>
    <row r="608" spans="1:6" x14ac:dyDescent="0.25">
      <c r="A608" t="s">
        <v>117</v>
      </c>
      <c r="B608" s="53">
        <v>5521775</v>
      </c>
      <c r="C608" s="53">
        <v>1096147</v>
      </c>
      <c r="D608" s="53">
        <v>0</v>
      </c>
      <c r="E608" s="53">
        <v>329934</v>
      </c>
      <c r="F608" s="53">
        <f t="shared" si="9"/>
        <v>6947856</v>
      </c>
    </row>
    <row r="609" spans="1:6" x14ac:dyDescent="0.25">
      <c r="A609" t="s">
        <v>854</v>
      </c>
      <c r="B609" s="53">
        <v>4461360</v>
      </c>
      <c r="C609" s="53">
        <v>1706709</v>
      </c>
      <c r="D609" s="53">
        <v>6360</v>
      </c>
      <c r="E609" s="53">
        <v>752714</v>
      </c>
      <c r="F609" s="53">
        <f t="shared" si="9"/>
        <v>6927143</v>
      </c>
    </row>
    <row r="610" spans="1:6" x14ac:dyDescent="0.25">
      <c r="A610" t="s">
        <v>195</v>
      </c>
      <c r="B610" s="53">
        <v>0</v>
      </c>
      <c r="C610" s="53">
        <v>5931114</v>
      </c>
      <c r="D610" s="53">
        <v>0</v>
      </c>
      <c r="E610" s="53">
        <v>815015</v>
      </c>
      <c r="F610" s="53">
        <f t="shared" si="9"/>
        <v>6746129</v>
      </c>
    </row>
    <row r="611" spans="1:6" x14ac:dyDescent="0.25">
      <c r="A611" t="s">
        <v>135</v>
      </c>
      <c r="B611" s="53">
        <v>0</v>
      </c>
      <c r="C611" s="53">
        <v>6735025</v>
      </c>
      <c r="D611" s="53">
        <v>0</v>
      </c>
      <c r="E611" s="53">
        <v>0</v>
      </c>
      <c r="F611" s="53">
        <f t="shared" si="9"/>
        <v>6735025</v>
      </c>
    </row>
    <row r="612" spans="1:6" x14ac:dyDescent="0.25">
      <c r="A612" t="s">
        <v>443</v>
      </c>
      <c r="B612" s="53">
        <v>1951213</v>
      </c>
      <c r="C612" s="53">
        <v>4702687</v>
      </c>
      <c r="D612" s="53">
        <v>0</v>
      </c>
      <c r="E612" s="53">
        <v>72962</v>
      </c>
      <c r="F612" s="53">
        <f t="shared" si="9"/>
        <v>6726862</v>
      </c>
    </row>
    <row r="613" spans="1:6" x14ac:dyDescent="0.25">
      <c r="A613" t="s">
        <v>982</v>
      </c>
      <c r="B613" s="53">
        <v>2875194</v>
      </c>
      <c r="C613" s="53">
        <v>2675515</v>
      </c>
      <c r="D613" s="53">
        <v>984209</v>
      </c>
      <c r="E613" s="53">
        <v>151981</v>
      </c>
      <c r="F613" s="53">
        <f t="shared" si="9"/>
        <v>6686899</v>
      </c>
    </row>
    <row r="614" spans="1:6" x14ac:dyDescent="0.25">
      <c r="A614" t="s">
        <v>300</v>
      </c>
      <c r="B614" s="53">
        <v>4495749</v>
      </c>
      <c r="C614" s="53">
        <v>1017305</v>
      </c>
      <c r="D614" s="53">
        <v>9909</v>
      </c>
      <c r="E614" s="53">
        <v>920499</v>
      </c>
      <c r="F614" s="53">
        <f t="shared" si="9"/>
        <v>6443462</v>
      </c>
    </row>
    <row r="615" spans="1:6" x14ac:dyDescent="0.25">
      <c r="A615" t="s">
        <v>961</v>
      </c>
      <c r="B615" s="53">
        <v>2560437</v>
      </c>
      <c r="C615" s="53">
        <v>2192818</v>
      </c>
      <c r="D615" s="53">
        <v>64849</v>
      </c>
      <c r="E615" s="53">
        <v>1293234</v>
      </c>
      <c r="F615" s="53">
        <f t="shared" si="9"/>
        <v>6111338</v>
      </c>
    </row>
    <row r="616" spans="1:6" x14ac:dyDescent="0.25">
      <c r="A616" t="s">
        <v>761</v>
      </c>
      <c r="B616" s="53">
        <v>4097690</v>
      </c>
      <c r="C616" s="53">
        <v>1484305</v>
      </c>
      <c r="D616" s="53">
        <v>19291</v>
      </c>
      <c r="E616" s="53">
        <v>350076</v>
      </c>
      <c r="F616" s="53">
        <f t="shared" si="9"/>
        <v>5951362</v>
      </c>
    </row>
    <row r="617" spans="1:6" x14ac:dyDescent="0.25">
      <c r="A617" t="s">
        <v>953</v>
      </c>
      <c r="B617" s="53">
        <v>2184877</v>
      </c>
      <c r="C617" s="53">
        <v>2125763</v>
      </c>
      <c r="D617" s="53">
        <v>1393201</v>
      </c>
      <c r="E617" s="53">
        <v>20383</v>
      </c>
      <c r="F617" s="53">
        <f t="shared" si="9"/>
        <v>5724224</v>
      </c>
    </row>
    <row r="618" spans="1:6" x14ac:dyDescent="0.25">
      <c r="A618" t="s">
        <v>960</v>
      </c>
      <c r="B618" s="53">
        <v>3457471</v>
      </c>
      <c r="C618" s="53">
        <v>2103758</v>
      </c>
      <c r="D618" s="53">
        <v>49800</v>
      </c>
      <c r="E618" s="53">
        <v>55398</v>
      </c>
      <c r="F618" s="53">
        <f t="shared" si="9"/>
        <v>5666427</v>
      </c>
    </row>
    <row r="619" spans="1:6" x14ac:dyDescent="0.25">
      <c r="A619" t="s">
        <v>891</v>
      </c>
      <c r="B619" s="53">
        <v>4803932</v>
      </c>
      <c r="C619" s="53">
        <v>668808</v>
      </c>
      <c r="D619" s="53">
        <v>113678</v>
      </c>
      <c r="E619" s="53">
        <v>0</v>
      </c>
      <c r="F619" s="53">
        <f t="shared" si="9"/>
        <v>5586418</v>
      </c>
    </row>
    <row r="620" spans="1:6" x14ac:dyDescent="0.25">
      <c r="A620" t="s">
        <v>108</v>
      </c>
      <c r="B620" s="53">
        <v>2990219</v>
      </c>
      <c r="C620" s="53">
        <v>1081609</v>
      </c>
      <c r="D620" s="53">
        <v>1251</v>
      </c>
      <c r="E620" s="53">
        <v>1409441</v>
      </c>
      <c r="F620" s="53">
        <f t="shared" si="9"/>
        <v>5482520</v>
      </c>
    </row>
    <row r="621" spans="1:6" x14ac:dyDescent="0.25">
      <c r="A621" t="s">
        <v>411</v>
      </c>
      <c r="B621" s="53">
        <v>4208946</v>
      </c>
      <c r="C621" s="53">
        <v>764940</v>
      </c>
      <c r="D621" s="53">
        <v>0</v>
      </c>
      <c r="E621" s="53">
        <v>476836</v>
      </c>
      <c r="F621" s="53">
        <f t="shared" si="9"/>
        <v>5450722</v>
      </c>
    </row>
    <row r="622" spans="1:6" x14ac:dyDescent="0.25">
      <c r="A622" t="s">
        <v>45</v>
      </c>
      <c r="B622" s="53">
        <v>3113945</v>
      </c>
      <c r="C622" s="53">
        <v>1857925</v>
      </c>
      <c r="D622" s="53">
        <v>114296</v>
      </c>
      <c r="E622" s="53">
        <v>317551</v>
      </c>
      <c r="F622" s="53">
        <f t="shared" si="9"/>
        <v>5403717</v>
      </c>
    </row>
    <row r="623" spans="1:6" x14ac:dyDescent="0.25">
      <c r="A623" t="s">
        <v>879</v>
      </c>
      <c r="B623" s="53">
        <v>5116419</v>
      </c>
      <c r="C623" s="53">
        <v>237459</v>
      </c>
      <c r="D623" s="53">
        <v>0</v>
      </c>
      <c r="E623" s="53">
        <v>41810</v>
      </c>
      <c r="F623" s="53">
        <f t="shared" si="9"/>
        <v>5395688</v>
      </c>
    </row>
    <row r="624" spans="1:6" x14ac:dyDescent="0.25">
      <c r="A624" t="s">
        <v>764</v>
      </c>
      <c r="B624" s="53">
        <v>4729954</v>
      </c>
      <c r="C624" s="53">
        <v>653893</v>
      </c>
      <c r="D624" s="53">
        <v>0</v>
      </c>
      <c r="E624" s="53">
        <v>8597</v>
      </c>
      <c r="F624" s="53">
        <f t="shared" si="9"/>
        <v>5392444</v>
      </c>
    </row>
    <row r="625" spans="1:6" x14ac:dyDescent="0.25">
      <c r="A625" t="s">
        <v>515</v>
      </c>
      <c r="B625" s="53">
        <v>3559932</v>
      </c>
      <c r="C625" s="53">
        <v>936942</v>
      </c>
      <c r="D625" s="53">
        <v>7115</v>
      </c>
      <c r="E625" s="53">
        <v>881930</v>
      </c>
      <c r="F625" s="53">
        <f t="shared" si="9"/>
        <v>5385919</v>
      </c>
    </row>
    <row r="626" spans="1:6" x14ac:dyDescent="0.25">
      <c r="A626" t="s">
        <v>99</v>
      </c>
      <c r="B626" s="53">
        <v>2330040</v>
      </c>
      <c r="C626" s="53">
        <v>1730835</v>
      </c>
      <c r="D626" s="53">
        <v>907623</v>
      </c>
      <c r="E626" s="53">
        <v>407062</v>
      </c>
      <c r="F626" s="53">
        <f t="shared" si="9"/>
        <v>5375560</v>
      </c>
    </row>
    <row r="627" spans="1:6" x14ac:dyDescent="0.25">
      <c r="A627" t="s">
        <v>972</v>
      </c>
      <c r="B627" s="53">
        <v>2886993</v>
      </c>
      <c r="C627" s="53">
        <v>1835261</v>
      </c>
      <c r="D627" s="53">
        <v>45585</v>
      </c>
      <c r="E627" s="53">
        <v>588675</v>
      </c>
      <c r="F627" s="53">
        <f t="shared" si="9"/>
        <v>5356514</v>
      </c>
    </row>
    <row r="628" spans="1:6" x14ac:dyDescent="0.25">
      <c r="A628" t="s">
        <v>419</v>
      </c>
      <c r="B628" s="53">
        <v>656983</v>
      </c>
      <c r="C628" s="53">
        <v>73179</v>
      </c>
      <c r="D628" s="53">
        <v>0</v>
      </c>
      <c r="E628" s="53">
        <v>4599921</v>
      </c>
      <c r="F628" s="53">
        <f t="shared" si="9"/>
        <v>5330083</v>
      </c>
    </row>
    <row r="629" spans="1:6" x14ac:dyDescent="0.25">
      <c r="A629" t="s">
        <v>743</v>
      </c>
      <c r="B629" s="53">
        <v>4857992</v>
      </c>
      <c r="C629" s="53">
        <v>402755</v>
      </c>
      <c r="D629" s="53">
        <v>0</v>
      </c>
      <c r="E629" s="53">
        <v>3038</v>
      </c>
      <c r="F629" s="53">
        <f t="shared" si="9"/>
        <v>5263785</v>
      </c>
    </row>
    <row r="630" spans="1:6" x14ac:dyDescent="0.25">
      <c r="A630" t="s">
        <v>534</v>
      </c>
      <c r="B630" s="53">
        <v>1920591</v>
      </c>
      <c r="C630" s="53">
        <v>1898955</v>
      </c>
      <c r="D630" s="53">
        <v>50610</v>
      </c>
      <c r="E630" s="53">
        <v>1283092</v>
      </c>
      <c r="F630" s="53">
        <f t="shared" si="9"/>
        <v>5153248</v>
      </c>
    </row>
    <row r="631" spans="1:6" x14ac:dyDescent="0.25">
      <c r="A631" t="s">
        <v>775</v>
      </c>
      <c r="B631" s="53">
        <v>4323946</v>
      </c>
      <c r="C631" s="53">
        <v>828770</v>
      </c>
      <c r="D631" s="53">
        <v>0</v>
      </c>
      <c r="E631" s="53">
        <v>-11231</v>
      </c>
      <c r="F631" s="53">
        <f t="shared" si="9"/>
        <v>5141485</v>
      </c>
    </row>
    <row r="632" spans="1:6" x14ac:dyDescent="0.25">
      <c r="A632" t="s">
        <v>771</v>
      </c>
      <c r="B632" s="53">
        <v>3999813</v>
      </c>
      <c r="C632" s="53">
        <v>986907</v>
      </c>
      <c r="D632" s="53">
        <v>77650</v>
      </c>
      <c r="E632" s="53">
        <v>76723</v>
      </c>
      <c r="F632" s="53">
        <f t="shared" si="9"/>
        <v>5141093</v>
      </c>
    </row>
    <row r="633" spans="1:6" x14ac:dyDescent="0.25">
      <c r="A633" t="s">
        <v>979</v>
      </c>
      <c r="B633" s="53">
        <v>1454434</v>
      </c>
      <c r="C633" s="53">
        <v>1606249</v>
      </c>
      <c r="D633" s="53">
        <v>1678749</v>
      </c>
      <c r="E633" s="53">
        <v>325740</v>
      </c>
      <c r="F633" s="53">
        <f t="shared" si="9"/>
        <v>5065172</v>
      </c>
    </row>
    <row r="634" spans="1:6" x14ac:dyDescent="0.25">
      <c r="A634" t="s">
        <v>964</v>
      </c>
      <c r="B634" s="53">
        <v>3297296</v>
      </c>
      <c r="C634" s="53">
        <v>1357317</v>
      </c>
      <c r="D634" s="53">
        <v>47073</v>
      </c>
      <c r="E634" s="53">
        <v>358359</v>
      </c>
      <c r="F634" s="53">
        <f t="shared" si="9"/>
        <v>5060045</v>
      </c>
    </row>
    <row r="635" spans="1:6" x14ac:dyDescent="0.25">
      <c r="A635" t="s">
        <v>1001</v>
      </c>
      <c r="B635" s="53">
        <v>0</v>
      </c>
      <c r="C635" s="53">
        <v>4296776</v>
      </c>
      <c r="D635" s="53">
        <v>0</v>
      </c>
      <c r="E635" s="53">
        <v>759854</v>
      </c>
      <c r="F635" s="53">
        <f t="shared" si="9"/>
        <v>5056630</v>
      </c>
    </row>
    <row r="636" spans="1:6" x14ac:dyDescent="0.25">
      <c r="A636" t="s">
        <v>496</v>
      </c>
      <c r="B636" s="53">
        <v>4267323</v>
      </c>
      <c r="C636" s="53">
        <v>805161</v>
      </c>
      <c r="D636" s="53">
        <v>0</v>
      </c>
      <c r="E636" s="53">
        <v>-18205</v>
      </c>
      <c r="F636" s="53">
        <f t="shared" si="9"/>
        <v>5054279</v>
      </c>
    </row>
    <row r="637" spans="1:6" x14ac:dyDescent="0.25">
      <c r="A637" t="s">
        <v>107</v>
      </c>
      <c r="B637" s="53">
        <v>4015107</v>
      </c>
      <c r="C637" s="53">
        <v>888865</v>
      </c>
      <c r="D637" s="53">
        <v>0</v>
      </c>
      <c r="E637" s="53">
        <v>149969</v>
      </c>
      <c r="F637" s="53">
        <f t="shared" si="9"/>
        <v>5053941</v>
      </c>
    </row>
    <row r="638" spans="1:6" x14ac:dyDescent="0.25">
      <c r="A638" t="s">
        <v>954</v>
      </c>
      <c r="B638" s="53">
        <v>2997838</v>
      </c>
      <c r="C638" s="53">
        <v>1207540</v>
      </c>
      <c r="D638" s="53">
        <v>82369</v>
      </c>
      <c r="E638" s="53">
        <v>716067</v>
      </c>
      <c r="F638" s="53">
        <f t="shared" si="9"/>
        <v>5003814</v>
      </c>
    </row>
    <row r="639" spans="1:6" x14ac:dyDescent="0.25">
      <c r="A639" t="s">
        <v>646</v>
      </c>
      <c r="B639" s="53">
        <v>3785511</v>
      </c>
      <c r="C639" s="53">
        <v>1145611</v>
      </c>
      <c r="D639" s="53">
        <v>0</v>
      </c>
      <c r="E639" s="53">
        <v>48216</v>
      </c>
      <c r="F639" s="53">
        <f t="shared" si="9"/>
        <v>4979338</v>
      </c>
    </row>
    <row r="640" spans="1:6" x14ac:dyDescent="0.25">
      <c r="A640" t="s">
        <v>722</v>
      </c>
      <c r="B640" s="53">
        <v>3218041</v>
      </c>
      <c r="C640" s="53">
        <v>1562043</v>
      </c>
      <c r="D640" s="53">
        <v>0</v>
      </c>
      <c r="E640" s="53">
        <v>7527</v>
      </c>
      <c r="F640" s="53">
        <f t="shared" si="9"/>
        <v>4787611</v>
      </c>
    </row>
    <row r="641" spans="1:6" x14ac:dyDescent="0.25">
      <c r="A641" t="s">
        <v>1051</v>
      </c>
      <c r="B641" s="53">
        <v>1242406</v>
      </c>
      <c r="C641" s="53">
        <v>2676740</v>
      </c>
      <c r="D641" s="53">
        <v>38474</v>
      </c>
      <c r="E641" s="53">
        <v>776891</v>
      </c>
      <c r="F641" s="53">
        <f t="shared" si="9"/>
        <v>4734511</v>
      </c>
    </row>
    <row r="642" spans="1:6" x14ac:dyDescent="0.25">
      <c r="A642" t="s">
        <v>1098</v>
      </c>
      <c r="B642" s="53">
        <v>0</v>
      </c>
      <c r="C642" s="53">
        <v>3658923</v>
      </c>
      <c r="D642" s="53">
        <v>0</v>
      </c>
      <c r="E642" s="53">
        <v>1004124</v>
      </c>
      <c r="F642" s="53">
        <f t="shared" ref="F642:F705" si="10">SUM(B642:E642)</f>
        <v>4663047</v>
      </c>
    </row>
    <row r="643" spans="1:6" x14ac:dyDescent="0.25">
      <c r="A643" t="s">
        <v>758</v>
      </c>
      <c r="B643" s="53">
        <v>4158101</v>
      </c>
      <c r="C643" s="53">
        <v>409816</v>
      </c>
      <c r="D643" s="53">
        <v>0</v>
      </c>
      <c r="E643" s="53">
        <v>77982</v>
      </c>
      <c r="F643" s="53">
        <f t="shared" si="10"/>
        <v>4645899</v>
      </c>
    </row>
    <row r="644" spans="1:6" x14ac:dyDescent="0.25">
      <c r="A644" t="s">
        <v>978</v>
      </c>
      <c r="B644" s="53">
        <v>2019985</v>
      </c>
      <c r="C644" s="53">
        <v>1350204</v>
      </c>
      <c r="D644" s="53">
        <v>94539</v>
      </c>
      <c r="E644" s="53">
        <v>1170073</v>
      </c>
      <c r="F644" s="53">
        <f t="shared" si="10"/>
        <v>4634801</v>
      </c>
    </row>
    <row r="645" spans="1:6" x14ac:dyDescent="0.25">
      <c r="A645" t="s">
        <v>1080</v>
      </c>
      <c r="B645" s="53">
        <v>0</v>
      </c>
      <c r="C645" s="53">
        <v>2454410</v>
      </c>
      <c r="D645" s="53">
        <v>1751139</v>
      </c>
      <c r="E645" s="53">
        <v>418528</v>
      </c>
      <c r="F645" s="53">
        <f t="shared" si="10"/>
        <v>4624077</v>
      </c>
    </row>
    <row r="646" spans="1:6" x14ac:dyDescent="0.25">
      <c r="A646" t="s">
        <v>122</v>
      </c>
      <c r="B646" s="53">
        <v>2041002</v>
      </c>
      <c r="C646" s="53">
        <v>2223656</v>
      </c>
      <c r="D646" s="53">
        <v>315786</v>
      </c>
      <c r="E646" s="53">
        <v>16475</v>
      </c>
      <c r="F646" s="53">
        <f t="shared" si="10"/>
        <v>4596919</v>
      </c>
    </row>
    <row r="647" spans="1:6" x14ac:dyDescent="0.25">
      <c r="A647" t="s">
        <v>351</v>
      </c>
      <c r="B647" s="53">
        <v>2585232</v>
      </c>
      <c r="C647" s="53">
        <v>817600</v>
      </c>
      <c r="D647" s="53">
        <v>899757</v>
      </c>
      <c r="E647" s="53">
        <v>250263</v>
      </c>
      <c r="F647" s="53">
        <f t="shared" si="10"/>
        <v>4552852</v>
      </c>
    </row>
    <row r="648" spans="1:6" x14ac:dyDescent="0.25">
      <c r="A648" t="s">
        <v>721</v>
      </c>
      <c r="B648" s="53">
        <v>3104013</v>
      </c>
      <c r="C648" s="53">
        <v>718834</v>
      </c>
      <c r="D648" s="53">
        <v>0</v>
      </c>
      <c r="E648" s="53">
        <v>696362</v>
      </c>
      <c r="F648" s="53">
        <f t="shared" si="10"/>
        <v>4519209</v>
      </c>
    </row>
    <row r="649" spans="1:6" x14ac:dyDescent="0.25">
      <c r="A649" t="s">
        <v>887</v>
      </c>
      <c r="B649" s="53">
        <v>3412262</v>
      </c>
      <c r="C649" s="53">
        <v>934842</v>
      </c>
      <c r="D649" s="53">
        <v>48905</v>
      </c>
      <c r="E649" s="53">
        <v>115774</v>
      </c>
      <c r="F649" s="53">
        <f t="shared" si="10"/>
        <v>4511783</v>
      </c>
    </row>
    <row r="650" spans="1:6" x14ac:dyDescent="0.25">
      <c r="A650" t="s">
        <v>913</v>
      </c>
      <c r="B650" s="53">
        <v>2850771</v>
      </c>
      <c r="C650" s="53">
        <v>1560700</v>
      </c>
      <c r="D650" s="53">
        <v>159217</v>
      </c>
      <c r="E650" s="53">
        <v>-78187</v>
      </c>
      <c r="F650" s="53">
        <f t="shared" si="10"/>
        <v>4492501</v>
      </c>
    </row>
    <row r="651" spans="1:6" x14ac:dyDescent="0.25">
      <c r="A651" t="s">
        <v>671</v>
      </c>
      <c r="B651" s="53">
        <v>2356889</v>
      </c>
      <c r="C651" s="53">
        <v>1713052</v>
      </c>
      <c r="D651" s="53">
        <v>188397</v>
      </c>
      <c r="E651" s="53">
        <v>207683</v>
      </c>
      <c r="F651" s="53">
        <f t="shared" si="10"/>
        <v>4466021</v>
      </c>
    </row>
    <row r="652" spans="1:6" x14ac:dyDescent="0.25">
      <c r="A652" t="s">
        <v>1038</v>
      </c>
      <c r="B652" s="53">
        <v>0</v>
      </c>
      <c r="C652" s="53">
        <v>3682797</v>
      </c>
      <c r="D652" s="53">
        <v>618084</v>
      </c>
      <c r="E652" s="53">
        <v>116320</v>
      </c>
      <c r="F652" s="53">
        <f t="shared" si="10"/>
        <v>4417201</v>
      </c>
    </row>
    <row r="653" spans="1:6" x14ac:dyDescent="0.25">
      <c r="A653" t="s">
        <v>109</v>
      </c>
      <c r="B653" s="53">
        <v>3394237</v>
      </c>
      <c r="C653" s="53">
        <v>813948</v>
      </c>
      <c r="D653" s="53">
        <v>0</v>
      </c>
      <c r="E653" s="53">
        <v>177601</v>
      </c>
      <c r="F653" s="53">
        <f t="shared" si="10"/>
        <v>4385786</v>
      </c>
    </row>
    <row r="654" spans="1:6" x14ac:dyDescent="0.25">
      <c r="A654" t="s">
        <v>920</v>
      </c>
      <c r="B654" s="53">
        <v>1966026</v>
      </c>
      <c r="C654" s="53">
        <v>2393357</v>
      </c>
      <c r="D654" s="53">
        <v>0</v>
      </c>
      <c r="E654" s="53">
        <v>0</v>
      </c>
      <c r="F654" s="53">
        <f t="shared" si="10"/>
        <v>4359383</v>
      </c>
    </row>
    <row r="655" spans="1:6" x14ac:dyDescent="0.25">
      <c r="A655" t="s">
        <v>793</v>
      </c>
      <c r="B655" s="53">
        <v>3079975</v>
      </c>
      <c r="C655" s="53">
        <v>512818</v>
      </c>
      <c r="D655" s="53">
        <v>0</v>
      </c>
      <c r="E655" s="53">
        <v>726856</v>
      </c>
      <c r="F655" s="53">
        <f t="shared" si="10"/>
        <v>4319649</v>
      </c>
    </row>
    <row r="656" spans="1:6" x14ac:dyDescent="0.25">
      <c r="A656" t="s">
        <v>969</v>
      </c>
      <c r="B656" s="53">
        <v>2249861</v>
      </c>
      <c r="C656" s="53">
        <v>1786714</v>
      </c>
      <c r="D656" s="53">
        <v>3465</v>
      </c>
      <c r="E656" s="53">
        <v>260308</v>
      </c>
      <c r="F656" s="53">
        <f t="shared" si="10"/>
        <v>4300348</v>
      </c>
    </row>
    <row r="657" spans="1:6" x14ac:dyDescent="0.25">
      <c r="A657" t="s">
        <v>773</v>
      </c>
      <c r="B657" s="53">
        <v>3503954</v>
      </c>
      <c r="C657" s="53">
        <v>769055</v>
      </c>
      <c r="D657" s="53">
        <v>0</v>
      </c>
      <c r="E657" s="53">
        <v>-3985</v>
      </c>
      <c r="F657" s="53">
        <f t="shared" si="10"/>
        <v>4269024</v>
      </c>
    </row>
    <row r="658" spans="1:6" x14ac:dyDescent="0.25">
      <c r="A658" t="s">
        <v>321</v>
      </c>
      <c r="B658" s="53">
        <v>1930395</v>
      </c>
      <c r="C658" s="53">
        <v>1769512</v>
      </c>
      <c r="D658" s="53">
        <v>133000</v>
      </c>
      <c r="E658" s="53">
        <v>421367</v>
      </c>
      <c r="F658" s="53">
        <f t="shared" si="10"/>
        <v>4254274</v>
      </c>
    </row>
    <row r="659" spans="1:6" x14ac:dyDescent="0.25">
      <c r="A659" t="s">
        <v>558</v>
      </c>
      <c r="B659" s="53">
        <v>2412056</v>
      </c>
      <c r="C659" s="53">
        <v>1169083</v>
      </c>
      <c r="D659" s="53">
        <v>0</v>
      </c>
      <c r="E659" s="53">
        <v>669963</v>
      </c>
      <c r="F659" s="53">
        <f t="shared" si="10"/>
        <v>4251102</v>
      </c>
    </row>
    <row r="660" spans="1:6" x14ac:dyDescent="0.25">
      <c r="A660" t="s">
        <v>133</v>
      </c>
      <c r="B660" s="53">
        <v>0</v>
      </c>
      <c r="C660" s="53">
        <v>1668359</v>
      </c>
      <c r="D660" s="53">
        <v>2049344</v>
      </c>
      <c r="E660" s="53">
        <v>478856</v>
      </c>
      <c r="F660" s="53">
        <f t="shared" si="10"/>
        <v>4196559</v>
      </c>
    </row>
    <row r="661" spans="1:6" x14ac:dyDescent="0.25">
      <c r="A661" t="s">
        <v>563</v>
      </c>
      <c r="B661" s="53">
        <v>2446263</v>
      </c>
      <c r="C661" s="53">
        <v>1234168</v>
      </c>
      <c r="D661" s="53">
        <v>8557</v>
      </c>
      <c r="E661" s="53">
        <v>503583</v>
      </c>
      <c r="F661" s="53">
        <f t="shared" si="10"/>
        <v>4192571</v>
      </c>
    </row>
    <row r="662" spans="1:6" x14ac:dyDescent="0.25">
      <c r="A662" t="s">
        <v>989</v>
      </c>
      <c r="B662" s="53">
        <v>1584901</v>
      </c>
      <c r="C662" s="53">
        <v>1700834</v>
      </c>
      <c r="D662" s="53">
        <v>899556</v>
      </c>
      <c r="E662" s="53">
        <v>287</v>
      </c>
      <c r="F662" s="53">
        <f t="shared" si="10"/>
        <v>4185578</v>
      </c>
    </row>
    <row r="663" spans="1:6" x14ac:dyDescent="0.25">
      <c r="A663" t="s">
        <v>943</v>
      </c>
      <c r="B663" s="53">
        <v>1451624</v>
      </c>
      <c r="C663" s="53">
        <v>2220114</v>
      </c>
      <c r="D663" s="53">
        <v>272960</v>
      </c>
      <c r="E663" s="53">
        <v>230135</v>
      </c>
      <c r="F663" s="53">
        <f t="shared" si="10"/>
        <v>4174833</v>
      </c>
    </row>
    <row r="664" spans="1:6" x14ac:dyDescent="0.25">
      <c r="A664" t="s">
        <v>951</v>
      </c>
      <c r="B664" s="53">
        <v>2398146</v>
      </c>
      <c r="C664" s="53">
        <v>1500871</v>
      </c>
      <c r="D664" s="53">
        <v>18434</v>
      </c>
      <c r="E664" s="53">
        <v>183558</v>
      </c>
      <c r="F664" s="53">
        <f t="shared" si="10"/>
        <v>4101009</v>
      </c>
    </row>
    <row r="665" spans="1:6" x14ac:dyDescent="0.25">
      <c r="A665" t="s">
        <v>591</v>
      </c>
      <c r="B665" s="53">
        <v>1984685</v>
      </c>
      <c r="C665" s="53">
        <v>1017828</v>
      </c>
      <c r="D665" s="53">
        <v>167</v>
      </c>
      <c r="E665" s="53">
        <v>1066836</v>
      </c>
      <c r="F665" s="53">
        <f t="shared" si="10"/>
        <v>4069516</v>
      </c>
    </row>
    <row r="666" spans="1:6" x14ac:dyDescent="0.25">
      <c r="A666" t="s">
        <v>114</v>
      </c>
      <c r="B666" s="53">
        <v>3103780</v>
      </c>
      <c r="C666" s="53">
        <v>631825</v>
      </c>
      <c r="D666" s="53">
        <v>0</v>
      </c>
      <c r="E666" s="53">
        <v>292450</v>
      </c>
      <c r="F666" s="53">
        <f t="shared" si="10"/>
        <v>4028055</v>
      </c>
    </row>
    <row r="667" spans="1:6" x14ac:dyDescent="0.25">
      <c r="A667" t="s">
        <v>500</v>
      </c>
      <c r="B667" s="53">
        <v>185002</v>
      </c>
      <c r="C667" s="53">
        <v>1219590</v>
      </c>
      <c r="D667" s="53">
        <v>0</v>
      </c>
      <c r="E667" s="53">
        <v>2480335</v>
      </c>
      <c r="F667" s="53">
        <f t="shared" si="10"/>
        <v>3884927</v>
      </c>
    </row>
    <row r="668" spans="1:6" x14ac:dyDescent="0.25">
      <c r="A668" t="s">
        <v>1118</v>
      </c>
      <c r="B668" s="53">
        <v>0</v>
      </c>
      <c r="C668" s="53">
        <v>3167641</v>
      </c>
      <c r="D668" s="53">
        <v>0</v>
      </c>
      <c r="E668" s="53">
        <v>653937</v>
      </c>
      <c r="F668" s="53">
        <f t="shared" si="10"/>
        <v>3821578</v>
      </c>
    </row>
    <row r="669" spans="1:6" x14ac:dyDescent="0.25">
      <c r="A669" t="s">
        <v>111</v>
      </c>
      <c r="B669" s="53">
        <v>2014287</v>
      </c>
      <c r="C669" s="53">
        <v>1169622</v>
      </c>
      <c r="D669" s="53">
        <v>73252</v>
      </c>
      <c r="E669" s="53">
        <v>407000</v>
      </c>
      <c r="F669" s="53">
        <f t="shared" si="10"/>
        <v>3664161</v>
      </c>
    </row>
    <row r="670" spans="1:6" x14ac:dyDescent="0.25">
      <c r="A670" t="s">
        <v>766</v>
      </c>
      <c r="B670" s="53">
        <v>2936788</v>
      </c>
      <c r="C670" s="53">
        <v>559771</v>
      </c>
      <c r="D670" s="53">
        <v>0</v>
      </c>
      <c r="E670" s="53">
        <v>29112</v>
      </c>
      <c r="F670" s="53">
        <f t="shared" si="10"/>
        <v>3525671</v>
      </c>
    </row>
    <row r="671" spans="1:6" x14ac:dyDescent="0.25">
      <c r="A671" t="s">
        <v>753</v>
      </c>
      <c r="B671" s="53">
        <v>2861706</v>
      </c>
      <c r="C671" s="53">
        <v>614731</v>
      </c>
      <c r="D671" s="53">
        <v>0</v>
      </c>
      <c r="E671" s="53">
        <v>3072</v>
      </c>
      <c r="F671" s="53">
        <f t="shared" si="10"/>
        <v>3479509</v>
      </c>
    </row>
    <row r="672" spans="1:6" x14ac:dyDescent="0.25">
      <c r="A672" t="s">
        <v>956</v>
      </c>
      <c r="B672" s="53">
        <v>1859316</v>
      </c>
      <c r="C672" s="53">
        <v>1000589</v>
      </c>
      <c r="D672" s="53">
        <v>33256</v>
      </c>
      <c r="E672" s="53">
        <v>563008</v>
      </c>
      <c r="F672" s="53">
        <f t="shared" si="10"/>
        <v>3456169</v>
      </c>
    </row>
    <row r="673" spans="1:6" x14ac:dyDescent="0.25">
      <c r="A673" t="s">
        <v>1104</v>
      </c>
      <c r="B673" s="53">
        <v>0</v>
      </c>
      <c r="C673" s="53">
        <v>1396361</v>
      </c>
      <c r="D673" s="53">
        <v>2201</v>
      </c>
      <c r="E673" s="53">
        <v>2049447</v>
      </c>
      <c r="F673" s="53">
        <f t="shared" si="10"/>
        <v>3448009</v>
      </c>
    </row>
    <row r="674" spans="1:6" x14ac:dyDescent="0.25">
      <c r="A674" t="s">
        <v>908</v>
      </c>
      <c r="B674" s="53">
        <v>2656794</v>
      </c>
      <c r="C674" s="53">
        <v>533277</v>
      </c>
      <c r="D674" s="53">
        <v>0</v>
      </c>
      <c r="E674" s="53">
        <v>254433</v>
      </c>
      <c r="F674" s="53">
        <f t="shared" si="10"/>
        <v>3444504</v>
      </c>
    </row>
    <row r="675" spans="1:6" x14ac:dyDescent="0.25">
      <c r="A675" t="s">
        <v>1003</v>
      </c>
      <c r="B675" s="53">
        <v>0</v>
      </c>
      <c r="C675" s="53">
        <v>2294598</v>
      </c>
      <c r="D675" s="53">
        <v>697065</v>
      </c>
      <c r="E675" s="53">
        <v>451351</v>
      </c>
      <c r="F675" s="53">
        <f t="shared" si="10"/>
        <v>3443014</v>
      </c>
    </row>
    <row r="676" spans="1:6" x14ac:dyDescent="0.25">
      <c r="A676" t="s">
        <v>1046</v>
      </c>
      <c r="B676" s="53">
        <v>0</v>
      </c>
      <c r="C676" s="53">
        <v>3415670</v>
      </c>
      <c r="D676" s="53">
        <v>0</v>
      </c>
      <c r="E676" s="53">
        <v>0</v>
      </c>
      <c r="F676" s="53">
        <f t="shared" si="10"/>
        <v>3415670</v>
      </c>
    </row>
    <row r="677" spans="1:6" x14ac:dyDescent="0.25">
      <c r="A677" t="s">
        <v>881</v>
      </c>
      <c r="B677" s="53">
        <v>2782760</v>
      </c>
      <c r="C677" s="53">
        <v>515777</v>
      </c>
      <c r="D677" s="53">
        <v>16421</v>
      </c>
      <c r="E677" s="53">
        <v>24650</v>
      </c>
      <c r="F677" s="53">
        <f t="shared" si="10"/>
        <v>3339608</v>
      </c>
    </row>
    <row r="678" spans="1:6" x14ac:dyDescent="0.25">
      <c r="A678" t="s">
        <v>710</v>
      </c>
      <c r="B678" s="53">
        <v>1130561</v>
      </c>
      <c r="C678" s="53">
        <v>86879</v>
      </c>
      <c r="D678" s="53">
        <v>0</v>
      </c>
      <c r="E678" s="53">
        <v>2093910</v>
      </c>
      <c r="F678" s="53">
        <f t="shared" si="10"/>
        <v>3311350</v>
      </c>
    </row>
    <row r="679" spans="1:6" x14ac:dyDescent="0.25">
      <c r="A679" t="s">
        <v>985</v>
      </c>
      <c r="B679" s="53">
        <v>0</v>
      </c>
      <c r="C679" s="53">
        <v>2855107</v>
      </c>
      <c r="D679" s="53">
        <v>87928</v>
      </c>
      <c r="E679" s="53">
        <v>343696</v>
      </c>
      <c r="F679" s="53">
        <f t="shared" si="10"/>
        <v>3286731</v>
      </c>
    </row>
    <row r="680" spans="1:6" x14ac:dyDescent="0.25">
      <c r="A680" t="s">
        <v>795</v>
      </c>
      <c r="B680" s="53">
        <v>2326977</v>
      </c>
      <c r="C680" s="53">
        <v>813171</v>
      </c>
      <c r="D680" s="53">
        <v>0</v>
      </c>
      <c r="E680" s="53">
        <v>102181</v>
      </c>
      <c r="F680" s="53">
        <f t="shared" si="10"/>
        <v>3242329</v>
      </c>
    </row>
    <row r="681" spans="1:6" x14ac:dyDescent="0.25">
      <c r="A681" t="s">
        <v>708</v>
      </c>
      <c r="B681" s="53">
        <v>1645121</v>
      </c>
      <c r="C681" s="53">
        <v>1554689</v>
      </c>
      <c r="D681" s="53">
        <v>0</v>
      </c>
      <c r="E681" s="53">
        <v>28130</v>
      </c>
      <c r="F681" s="53">
        <f t="shared" si="10"/>
        <v>3227940</v>
      </c>
    </row>
    <row r="682" spans="1:6" x14ac:dyDescent="0.25">
      <c r="A682" t="s">
        <v>1066</v>
      </c>
      <c r="B682" s="53">
        <v>0</v>
      </c>
      <c r="C682" s="53">
        <v>3207702</v>
      </c>
      <c r="D682" s="53">
        <v>0</v>
      </c>
      <c r="E682" s="53">
        <v>0</v>
      </c>
      <c r="F682" s="53">
        <f t="shared" si="10"/>
        <v>3207702</v>
      </c>
    </row>
    <row r="683" spans="1:6" x14ac:dyDescent="0.25">
      <c r="A683" t="s">
        <v>994</v>
      </c>
      <c r="B683" s="53">
        <v>0</v>
      </c>
      <c r="C683" s="53">
        <v>1169309</v>
      </c>
      <c r="D683" s="53">
        <v>394932</v>
      </c>
      <c r="E683" s="53">
        <v>1571563</v>
      </c>
      <c r="F683" s="53">
        <f t="shared" si="10"/>
        <v>3135804</v>
      </c>
    </row>
    <row r="684" spans="1:6" x14ac:dyDescent="0.25">
      <c r="A684" t="s">
        <v>777</v>
      </c>
      <c r="B684" s="53">
        <v>1875856</v>
      </c>
      <c r="C684" s="53">
        <v>1195977</v>
      </c>
      <c r="D684" s="53">
        <v>29948</v>
      </c>
      <c r="E684" s="53">
        <v>13981</v>
      </c>
      <c r="F684" s="53">
        <f t="shared" si="10"/>
        <v>3115762</v>
      </c>
    </row>
    <row r="685" spans="1:6" x14ac:dyDescent="0.25">
      <c r="A685" t="s">
        <v>157</v>
      </c>
      <c r="B685" s="53">
        <v>0</v>
      </c>
      <c r="C685" s="53">
        <v>1579734</v>
      </c>
      <c r="D685" s="53">
        <v>863875</v>
      </c>
      <c r="E685" s="53">
        <v>637929</v>
      </c>
      <c r="F685" s="53">
        <f t="shared" si="10"/>
        <v>3081538</v>
      </c>
    </row>
    <row r="686" spans="1:6" x14ac:dyDescent="0.25">
      <c r="A686" t="s">
        <v>990</v>
      </c>
      <c r="B686" s="53">
        <v>0</v>
      </c>
      <c r="C686" s="53">
        <v>1974383</v>
      </c>
      <c r="D686" s="53">
        <v>0</v>
      </c>
      <c r="E686" s="53">
        <v>1099902</v>
      </c>
      <c r="F686" s="53">
        <f t="shared" si="10"/>
        <v>3074285</v>
      </c>
    </row>
    <row r="687" spans="1:6" x14ac:dyDescent="0.25">
      <c r="A687" t="s">
        <v>973</v>
      </c>
      <c r="B687" s="53">
        <v>1835729</v>
      </c>
      <c r="C687" s="53">
        <v>961103</v>
      </c>
      <c r="D687" s="53">
        <v>161278</v>
      </c>
      <c r="E687" s="53">
        <v>94721</v>
      </c>
      <c r="F687" s="53">
        <f t="shared" si="10"/>
        <v>3052831</v>
      </c>
    </row>
    <row r="688" spans="1:6" x14ac:dyDescent="0.25">
      <c r="A688" t="s">
        <v>850</v>
      </c>
      <c r="B688" s="53">
        <v>2432760</v>
      </c>
      <c r="C688" s="53">
        <v>527228</v>
      </c>
      <c r="D688" s="53">
        <v>0</v>
      </c>
      <c r="E688" s="53">
        <v>74281</v>
      </c>
      <c r="F688" s="53">
        <f t="shared" si="10"/>
        <v>3034269</v>
      </c>
    </row>
    <row r="689" spans="1:6" x14ac:dyDescent="0.25">
      <c r="A689" t="s">
        <v>993</v>
      </c>
      <c r="B689" s="53">
        <v>1719321</v>
      </c>
      <c r="C689" s="53">
        <v>1315451</v>
      </c>
      <c r="D689" s="53">
        <v>0</v>
      </c>
      <c r="E689" s="53">
        <v>-2288</v>
      </c>
      <c r="F689" s="53">
        <f t="shared" si="10"/>
        <v>3032484</v>
      </c>
    </row>
    <row r="690" spans="1:6" x14ac:dyDescent="0.25">
      <c r="A690" t="s">
        <v>957</v>
      </c>
      <c r="B690" s="53">
        <v>1024968</v>
      </c>
      <c r="C690" s="53">
        <v>1784663</v>
      </c>
      <c r="D690" s="53">
        <v>22381</v>
      </c>
      <c r="E690" s="53">
        <v>198109</v>
      </c>
      <c r="F690" s="53">
        <f t="shared" si="10"/>
        <v>3030121</v>
      </c>
    </row>
    <row r="691" spans="1:6" x14ac:dyDescent="0.25">
      <c r="A691" t="s">
        <v>93</v>
      </c>
      <c r="B691" s="53">
        <v>643499</v>
      </c>
      <c r="C691" s="53">
        <v>2014476</v>
      </c>
      <c r="D691" s="53">
        <v>0</v>
      </c>
      <c r="E691" s="53">
        <v>366979</v>
      </c>
      <c r="F691" s="53">
        <f t="shared" si="10"/>
        <v>3024954</v>
      </c>
    </row>
    <row r="692" spans="1:6" x14ac:dyDescent="0.25">
      <c r="A692" t="s">
        <v>547</v>
      </c>
      <c r="B692" s="53">
        <v>1044025</v>
      </c>
      <c r="C692" s="53">
        <v>560867</v>
      </c>
      <c r="D692" s="53">
        <v>120577</v>
      </c>
      <c r="E692" s="53">
        <v>1240367</v>
      </c>
      <c r="F692" s="53">
        <f t="shared" si="10"/>
        <v>2965836</v>
      </c>
    </row>
    <row r="693" spans="1:6" x14ac:dyDescent="0.25">
      <c r="A693" t="s">
        <v>826</v>
      </c>
      <c r="B693" s="53">
        <v>2407502</v>
      </c>
      <c r="C693" s="53">
        <v>470227</v>
      </c>
      <c r="D693" s="53">
        <v>0</v>
      </c>
      <c r="E693" s="53">
        <v>72848</v>
      </c>
      <c r="F693" s="53">
        <f t="shared" si="10"/>
        <v>2950577</v>
      </c>
    </row>
    <row r="694" spans="1:6" x14ac:dyDescent="0.25">
      <c r="A694" t="s">
        <v>1079</v>
      </c>
      <c r="B694" s="53">
        <v>0</v>
      </c>
      <c r="C694" s="53">
        <v>2245520</v>
      </c>
      <c r="D694" s="53">
        <v>0</v>
      </c>
      <c r="E694" s="53">
        <v>694616</v>
      </c>
      <c r="F694" s="53">
        <f t="shared" si="10"/>
        <v>2940136</v>
      </c>
    </row>
    <row r="695" spans="1:6" x14ac:dyDescent="0.25">
      <c r="A695" t="s">
        <v>876</v>
      </c>
      <c r="B695" s="53">
        <v>1916750</v>
      </c>
      <c r="C695" s="53">
        <v>902687</v>
      </c>
      <c r="D695" s="53">
        <v>0</v>
      </c>
      <c r="E695" s="53">
        <v>91400</v>
      </c>
      <c r="F695" s="53">
        <f t="shared" si="10"/>
        <v>2910837</v>
      </c>
    </row>
    <row r="696" spans="1:6" x14ac:dyDescent="0.25">
      <c r="A696" t="s">
        <v>859</v>
      </c>
      <c r="B696" s="53">
        <v>992941</v>
      </c>
      <c r="C696" s="53">
        <v>1571511</v>
      </c>
      <c r="D696" s="53">
        <v>159887</v>
      </c>
      <c r="E696" s="53">
        <v>33376</v>
      </c>
      <c r="F696" s="53">
        <f t="shared" si="10"/>
        <v>2757715</v>
      </c>
    </row>
    <row r="697" spans="1:6" x14ac:dyDescent="0.25">
      <c r="A697" t="s">
        <v>968</v>
      </c>
      <c r="B697" s="53">
        <v>1230333</v>
      </c>
      <c r="C697" s="53">
        <v>1351461</v>
      </c>
      <c r="D697" s="53">
        <v>28037</v>
      </c>
      <c r="E697" s="53">
        <v>118965</v>
      </c>
      <c r="F697" s="53">
        <f t="shared" si="10"/>
        <v>2728796</v>
      </c>
    </row>
    <row r="698" spans="1:6" x14ac:dyDescent="0.25">
      <c r="A698" t="s">
        <v>68</v>
      </c>
      <c r="B698" s="53">
        <v>1379302</v>
      </c>
      <c r="C698" s="53">
        <v>959588</v>
      </c>
      <c r="D698" s="53">
        <v>256177</v>
      </c>
      <c r="E698" s="53">
        <v>95812</v>
      </c>
      <c r="F698" s="53">
        <f t="shared" si="10"/>
        <v>2690879</v>
      </c>
    </row>
    <row r="699" spans="1:6" x14ac:dyDescent="0.25">
      <c r="A699" t="s">
        <v>187</v>
      </c>
      <c r="B699" s="53">
        <v>1737487</v>
      </c>
      <c r="C699" s="53">
        <v>903664</v>
      </c>
      <c r="D699" s="53">
        <v>0</v>
      </c>
      <c r="E699" s="53">
        <v>201</v>
      </c>
      <c r="F699" s="53">
        <f t="shared" si="10"/>
        <v>2641352</v>
      </c>
    </row>
    <row r="700" spans="1:6" x14ac:dyDescent="0.25">
      <c r="A700" t="s">
        <v>987</v>
      </c>
      <c r="B700" s="53">
        <v>0</v>
      </c>
      <c r="C700" s="53">
        <v>1677600</v>
      </c>
      <c r="D700" s="53">
        <v>785453</v>
      </c>
      <c r="E700" s="53">
        <v>143957</v>
      </c>
      <c r="F700" s="53">
        <f t="shared" si="10"/>
        <v>2607010</v>
      </c>
    </row>
    <row r="701" spans="1:6" x14ac:dyDescent="0.25">
      <c r="A701" t="s">
        <v>747</v>
      </c>
      <c r="B701" s="53">
        <v>2173976</v>
      </c>
      <c r="C701" s="53">
        <v>400835</v>
      </c>
      <c r="D701" s="53">
        <v>0</v>
      </c>
      <c r="E701" s="53">
        <v>11726</v>
      </c>
      <c r="F701" s="53">
        <f t="shared" si="10"/>
        <v>2586537</v>
      </c>
    </row>
    <row r="702" spans="1:6" x14ac:dyDescent="0.25">
      <c r="A702" t="s">
        <v>1059</v>
      </c>
      <c r="B702" s="53">
        <v>0</v>
      </c>
      <c r="C702" s="53">
        <v>2420421</v>
      </c>
      <c r="D702" s="53">
        <v>141102</v>
      </c>
      <c r="E702" s="53">
        <v>13851</v>
      </c>
      <c r="F702" s="53">
        <f t="shared" si="10"/>
        <v>2575374</v>
      </c>
    </row>
    <row r="703" spans="1:6" x14ac:dyDescent="0.25">
      <c r="A703" t="s">
        <v>9</v>
      </c>
      <c r="B703" s="53">
        <v>2288459</v>
      </c>
      <c r="C703" s="53">
        <v>254066</v>
      </c>
      <c r="D703" s="53">
        <v>31340</v>
      </c>
      <c r="E703" s="53">
        <v>0</v>
      </c>
      <c r="F703" s="53">
        <f t="shared" si="10"/>
        <v>2573865</v>
      </c>
    </row>
    <row r="704" spans="1:6" x14ac:dyDescent="0.25">
      <c r="A704" t="s">
        <v>1084</v>
      </c>
      <c r="B704" s="53">
        <v>0</v>
      </c>
      <c r="C704" s="53">
        <v>1013681</v>
      </c>
      <c r="D704" s="53">
        <v>1358023</v>
      </c>
      <c r="E704" s="53">
        <v>175826</v>
      </c>
      <c r="F704" s="53">
        <f t="shared" si="10"/>
        <v>2547530</v>
      </c>
    </row>
    <row r="705" spans="1:6" x14ac:dyDescent="0.25">
      <c r="A705" t="s">
        <v>763</v>
      </c>
      <c r="B705" s="53">
        <v>1817160</v>
      </c>
      <c r="C705" s="53">
        <v>411569</v>
      </c>
      <c r="D705" s="53">
        <v>0</v>
      </c>
      <c r="E705" s="53">
        <v>301451</v>
      </c>
      <c r="F705" s="53">
        <f t="shared" si="10"/>
        <v>2530180</v>
      </c>
    </row>
    <row r="706" spans="1:6" x14ac:dyDescent="0.25">
      <c r="A706" t="s">
        <v>170</v>
      </c>
      <c r="B706" s="53">
        <v>1832292</v>
      </c>
      <c r="C706" s="53">
        <v>432687</v>
      </c>
      <c r="D706" s="53">
        <v>240784</v>
      </c>
      <c r="E706" s="53">
        <v>15710</v>
      </c>
      <c r="F706" s="53">
        <f t="shared" ref="F706:F769" si="11">SUM(B706:E706)</f>
        <v>2521473</v>
      </c>
    </row>
    <row r="707" spans="1:6" x14ac:dyDescent="0.25">
      <c r="A707" t="s">
        <v>950</v>
      </c>
      <c r="B707" s="53">
        <v>928992</v>
      </c>
      <c r="C707" s="53">
        <v>1359989</v>
      </c>
      <c r="D707" s="53">
        <v>121075</v>
      </c>
      <c r="E707" s="53">
        <v>79712</v>
      </c>
      <c r="F707" s="53">
        <f t="shared" si="11"/>
        <v>2489768</v>
      </c>
    </row>
    <row r="708" spans="1:6" x14ac:dyDescent="0.25">
      <c r="A708" t="s">
        <v>1034</v>
      </c>
      <c r="B708" s="53">
        <v>-33587</v>
      </c>
      <c r="C708" s="53">
        <v>2250767</v>
      </c>
      <c r="D708" s="53">
        <v>3883</v>
      </c>
      <c r="E708" s="53">
        <v>233547</v>
      </c>
      <c r="F708" s="53">
        <f t="shared" si="11"/>
        <v>2454610</v>
      </c>
    </row>
    <row r="709" spans="1:6" x14ac:dyDescent="0.25">
      <c r="A709" t="s">
        <v>346</v>
      </c>
      <c r="B709" s="53">
        <v>406038</v>
      </c>
      <c r="C709" s="53">
        <v>1148296</v>
      </c>
      <c r="D709" s="53">
        <v>0</v>
      </c>
      <c r="E709" s="53">
        <v>813161</v>
      </c>
      <c r="F709" s="53">
        <f t="shared" si="11"/>
        <v>2367495</v>
      </c>
    </row>
    <row r="710" spans="1:6" x14ac:dyDescent="0.25">
      <c r="A710" t="s">
        <v>63</v>
      </c>
      <c r="B710" s="53">
        <v>2443810</v>
      </c>
      <c r="C710" s="53">
        <v>1036950</v>
      </c>
      <c r="D710" s="53">
        <v>149949</v>
      </c>
      <c r="E710" s="53">
        <v>-1273302</v>
      </c>
      <c r="F710" s="53">
        <f t="shared" si="11"/>
        <v>2357407</v>
      </c>
    </row>
    <row r="711" spans="1:6" x14ac:dyDescent="0.25">
      <c r="A711" t="s">
        <v>910</v>
      </c>
      <c r="B711" s="53">
        <v>1358838</v>
      </c>
      <c r="C711" s="53">
        <v>819904</v>
      </c>
      <c r="D711" s="53">
        <v>80718</v>
      </c>
      <c r="E711" s="53">
        <v>71062</v>
      </c>
      <c r="F711" s="53">
        <f t="shared" si="11"/>
        <v>2330522</v>
      </c>
    </row>
    <row r="712" spans="1:6" x14ac:dyDescent="0.25">
      <c r="A712" t="s">
        <v>776</v>
      </c>
      <c r="B712" s="53">
        <v>1651015</v>
      </c>
      <c r="C712" s="53">
        <v>605376</v>
      </c>
      <c r="D712" s="53">
        <v>1815</v>
      </c>
      <c r="E712" s="53">
        <v>52335</v>
      </c>
      <c r="F712" s="53">
        <f t="shared" si="11"/>
        <v>2310541</v>
      </c>
    </row>
    <row r="713" spans="1:6" x14ac:dyDescent="0.25">
      <c r="A713" t="s">
        <v>750</v>
      </c>
      <c r="B713" s="53">
        <v>1975583</v>
      </c>
      <c r="C713" s="53">
        <v>384823</v>
      </c>
      <c r="D713" s="53">
        <v>0</v>
      </c>
      <c r="E713" s="53">
        <v>-58541</v>
      </c>
      <c r="F713" s="53">
        <f t="shared" si="11"/>
        <v>2301865</v>
      </c>
    </row>
    <row r="714" spans="1:6" x14ac:dyDescent="0.25">
      <c r="A714" t="s">
        <v>755</v>
      </c>
      <c r="B714" s="53">
        <v>1907862</v>
      </c>
      <c r="C714" s="53">
        <v>344004</v>
      </c>
      <c r="D714" s="53">
        <v>0</v>
      </c>
      <c r="E714" s="53">
        <v>10751</v>
      </c>
      <c r="F714" s="53">
        <f t="shared" si="11"/>
        <v>2262617</v>
      </c>
    </row>
    <row r="715" spans="1:6" x14ac:dyDescent="0.25">
      <c r="A715" t="s">
        <v>1036</v>
      </c>
      <c r="B715" s="53">
        <v>1224742</v>
      </c>
      <c r="C715" s="53">
        <v>829736</v>
      </c>
      <c r="D715" s="53">
        <v>76801</v>
      </c>
      <c r="E715" s="53">
        <v>110943</v>
      </c>
      <c r="F715" s="53">
        <f t="shared" si="11"/>
        <v>2242222</v>
      </c>
    </row>
    <row r="716" spans="1:6" x14ac:dyDescent="0.25">
      <c r="A716" t="s">
        <v>928</v>
      </c>
      <c r="B716" s="53">
        <v>1360216</v>
      </c>
      <c r="C716" s="53">
        <v>601880</v>
      </c>
      <c r="D716" s="53">
        <v>0</v>
      </c>
      <c r="E716" s="53">
        <v>280000</v>
      </c>
      <c r="F716" s="53">
        <f t="shared" si="11"/>
        <v>2242096</v>
      </c>
    </row>
    <row r="717" spans="1:6" x14ac:dyDescent="0.25">
      <c r="A717" t="s">
        <v>756</v>
      </c>
      <c r="B717" s="53">
        <v>1684324</v>
      </c>
      <c r="C717" s="53">
        <v>508116</v>
      </c>
      <c r="D717" s="53">
        <v>0</v>
      </c>
      <c r="E717" s="53">
        <v>12132</v>
      </c>
      <c r="F717" s="53">
        <f t="shared" si="11"/>
        <v>2204572</v>
      </c>
    </row>
    <row r="718" spans="1:6" x14ac:dyDescent="0.25">
      <c r="A718" t="s">
        <v>1015</v>
      </c>
      <c r="B718" s="53">
        <v>0</v>
      </c>
      <c r="C718" s="53">
        <v>2189085</v>
      </c>
      <c r="D718" s="53">
        <v>0</v>
      </c>
      <c r="E718" s="53">
        <v>0</v>
      </c>
      <c r="F718" s="53">
        <f t="shared" si="11"/>
        <v>2189085</v>
      </c>
    </row>
    <row r="719" spans="1:6" x14ac:dyDescent="0.25">
      <c r="A719" t="s">
        <v>847</v>
      </c>
      <c r="B719" s="53">
        <v>1927575</v>
      </c>
      <c r="C719" s="53">
        <v>255698</v>
      </c>
      <c r="D719" s="53">
        <v>0</v>
      </c>
      <c r="E719" s="53">
        <v>0</v>
      </c>
      <c r="F719" s="53">
        <f t="shared" si="11"/>
        <v>2183273</v>
      </c>
    </row>
    <row r="720" spans="1:6" x14ac:dyDescent="0.25">
      <c r="A720" t="s">
        <v>930</v>
      </c>
      <c r="B720" s="53">
        <v>781854</v>
      </c>
      <c r="C720" s="53">
        <v>376341</v>
      </c>
      <c r="D720" s="53">
        <v>567727</v>
      </c>
      <c r="E720" s="53">
        <v>452171</v>
      </c>
      <c r="F720" s="53">
        <f t="shared" si="11"/>
        <v>2178093</v>
      </c>
    </row>
    <row r="721" spans="1:6" x14ac:dyDescent="0.25">
      <c r="A721" t="s">
        <v>1037</v>
      </c>
      <c r="B721" s="53">
        <v>92389</v>
      </c>
      <c r="C721" s="53">
        <v>1277922</v>
      </c>
      <c r="D721" s="53">
        <v>788110</v>
      </c>
      <c r="E721" s="53">
        <v>18979</v>
      </c>
      <c r="F721" s="53">
        <f t="shared" si="11"/>
        <v>2177400</v>
      </c>
    </row>
    <row r="722" spans="1:6" x14ac:dyDescent="0.25">
      <c r="A722" t="s">
        <v>561</v>
      </c>
      <c r="B722" s="53">
        <v>1376988</v>
      </c>
      <c r="C722" s="53">
        <v>662357</v>
      </c>
      <c r="D722" s="53">
        <v>0</v>
      </c>
      <c r="E722" s="53">
        <v>131939</v>
      </c>
      <c r="F722" s="53">
        <f t="shared" si="11"/>
        <v>2171284</v>
      </c>
    </row>
    <row r="723" spans="1:6" x14ac:dyDescent="0.25">
      <c r="A723" t="s">
        <v>833</v>
      </c>
      <c r="B723" s="53">
        <v>-5517</v>
      </c>
      <c r="C723" s="53">
        <v>2167361</v>
      </c>
      <c r="D723" s="53">
        <v>0</v>
      </c>
      <c r="E723" s="53">
        <v>2030</v>
      </c>
      <c r="F723" s="53">
        <f t="shared" si="11"/>
        <v>2163874</v>
      </c>
    </row>
    <row r="724" spans="1:6" x14ac:dyDescent="0.25">
      <c r="A724" t="s">
        <v>124</v>
      </c>
      <c r="B724" s="53">
        <v>1810058</v>
      </c>
      <c r="C724" s="53">
        <v>350698</v>
      </c>
      <c r="D724" s="53">
        <v>0</v>
      </c>
      <c r="E724" s="53">
        <v>0</v>
      </c>
      <c r="F724" s="53">
        <f t="shared" si="11"/>
        <v>2160756</v>
      </c>
    </row>
    <row r="725" spans="1:6" x14ac:dyDescent="0.25">
      <c r="A725" t="s">
        <v>1010</v>
      </c>
      <c r="B725" s="53">
        <v>0</v>
      </c>
      <c r="C725" s="53">
        <v>1565520</v>
      </c>
      <c r="D725" s="53">
        <v>430611</v>
      </c>
      <c r="E725" s="53">
        <v>140857</v>
      </c>
      <c r="F725" s="53">
        <f t="shared" si="11"/>
        <v>2136988</v>
      </c>
    </row>
    <row r="726" spans="1:6" x14ac:dyDescent="0.25">
      <c r="A726" t="s">
        <v>751</v>
      </c>
      <c r="B726" s="53">
        <v>2055821</v>
      </c>
      <c r="C726" s="53">
        <v>78114</v>
      </c>
      <c r="D726" s="53">
        <v>0</v>
      </c>
      <c r="E726" s="53">
        <v>-4811</v>
      </c>
      <c r="F726" s="53">
        <f t="shared" si="11"/>
        <v>2129124</v>
      </c>
    </row>
    <row r="727" spans="1:6" x14ac:dyDescent="0.25">
      <c r="A727" t="s">
        <v>1016</v>
      </c>
      <c r="B727" s="53">
        <v>0</v>
      </c>
      <c r="C727" s="53">
        <v>1526291</v>
      </c>
      <c r="D727" s="53">
        <v>598960</v>
      </c>
      <c r="E727" s="53">
        <v>0</v>
      </c>
      <c r="F727" s="53">
        <f t="shared" si="11"/>
        <v>2125251</v>
      </c>
    </row>
    <row r="728" spans="1:6" x14ac:dyDescent="0.25">
      <c r="A728" t="s">
        <v>1023</v>
      </c>
      <c r="B728" s="53">
        <v>0</v>
      </c>
      <c r="C728" s="53">
        <v>1394398</v>
      </c>
      <c r="D728" s="53">
        <v>566100</v>
      </c>
      <c r="E728" s="53">
        <v>156973</v>
      </c>
      <c r="F728" s="53">
        <f t="shared" si="11"/>
        <v>2117471</v>
      </c>
    </row>
    <row r="729" spans="1:6" x14ac:dyDescent="0.25">
      <c r="A729" t="s">
        <v>1002</v>
      </c>
      <c r="B729" s="53">
        <v>0</v>
      </c>
      <c r="C729" s="53">
        <v>1469713</v>
      </c>
      <c r="D729" s="53">
        <v>490169</v>
      </c>
      <c r="E729" s="53">
        <v>150255</v>
      </c>
      <c r="F729" s="53">
        <f t="shared" si="11"/>
        <v>2110137</v>
      </c>
    </row>
    <row r="730" spans="1:6" x14ac:dyDescent="0.25">
      <c r="A730" t="s">
        <v>1076</v>
      </c>
      <c r="B730" s="53">
        <v>0</v>
      </c>
      <c r="C730" s="53">
        <v>1536980</v>
      </c>
      <c r="D730" s="53">
        <v>0</v>
      </c>
      <c r="E730" s="53">
        <v>527763</v>
      </c>
      <c r="F730" s="53">
        <f t="shared" si="11"/>
        <v>2064743</v>
      </c>
    </row>
    <row r="731" spans="1:6" x14ac:dyDescent="0.25">
      <c r="A731" t="s">
        <v>1078</v>
      </c>
      <c r="B731" s="53">
        <v>0</v>
      </c>
      <c r="C731" s="53">
        <v>883416</v>
      </c>
      <c r="D731" s="53">
        <v>771849</v>
      </c>
      <c r="E731" s="53">
        <v>397828</v>
      </c>
      <c r="F731" s="53">
        <f t="shared" si="11"/>
        <v>2053093</v>
      </c>
    </row>
    <row r="732" spans="1:6" x14ac:dyDescent="0.25">
      <c r="A732" t="s">
        <v>757</v>
      </c>
      <c r="B732" s="53">
        <v>1460225</v>
      </c>
      <c r="C732" s="53">
        <v>549566</v>
      </c>
      <c r="D732" s="53">
        <v>0</v>
      </c>
      <c r="E732" s="53">
        <v>0</v>
      </c>
      <c r="F732" s="53">
        <f t="shared" si="11"/>
        <v>2009791</v>
      </c>
    </row>
    <row r="733" spans="1:6" x14ac:dyDescent="0.25">
      <c r="A733" t="s">
        <v>559</v>
      </c>
      <c r="B733" s="53">
        <v>1627163</v>
      </c>
      <c r="C733" s="53">
        <v>355817</v>
      </c>
      <c r="D733" s="53">
        <v>0</v>
      </c>
      <c r="E733" s="53">
        <v>9136</v>
      </c>
      <c r="F733" s="53">
        <f t="shared" si="11"/>
        <v>1992116</v>
      </c>
    </row>
    <row r="734" spans="1:6" x14ac:dyDescent="0.25">
      <c r="A734" t="s">
        <v>258</v>
      </c>
      <c r="B734" s="53">
        <v>734700</v>
      </c>
      <c r="C734" s="53">
        <v>644627</v>
      </c>
      <c r="D734" s="53">
        <v>584375</v>
      </c>
      <c r="E734" s="53">
        <v>23248</v>
      </c>
      <c r="F734" s="53">
        <f t="shared" si="11"/>
        <v>1986950</v>
      </c>
    </row>
    <row r="735" spans="1:6" x14ac:dyDescent="0.25">
      <c r="A735" t="s">
        <v>1024</v>
      </c>
      <c r="B735" s="53">
        <v>0</v>
      </c>
      <c r="C735" s="53">
        <v>1985888</v>
      </c>
      <c r="D735" s="53">
        <v>0</v>
      </c>
      <c r="E735" s="53">
        <v>0</v>
      </c>
      <c r="F735" s="53">
        <f t="shared" si="11"/>
        <v>1985888</v>
      </c>
    </row>
    <row r="736" spans="1:6" x14ac:dyDescent="0.25">
      <c r="A736" t="s">
        <v>836</v>
      </c>
      <c r="B736" s="53">
        <v>855023</v>
      </c>
      <c r="C736" s="53">
        <v>648015</v>
      </c>
      <c r="D736" s="53">
        <v>14009</v>
      </c>
      <c r="E736" s="53">
        <v>409102</v>
      </c>
      <c r="F736" s="53">
        <f t="shared" si="11"/>
        <v>1926149</v>
      </c>
    </row>
    <row r="737" spans="1:6" x14ac:dyDescent="0.25">
      <c r="A737" t="s">
        <v>946</v>
      </c>
      <c r="B737" s="53">
        <v>729376</v>
      </c>
      <c r="C737" s="53">
        <v>1003570</v>
      </c>
      <c r="D737" s="53">
        <v>48577</v>
      </c>
      <c r="E737" s="53">
        <v>131843</v>
      </c>
      <c r="F737" s="53">
        <f t="shared" si="11"/>
        <v>1913366</v>
      </c>
    </row>
    <row r="738" spans="1:6" x14ac:dyDescent="0.25">
      <c r="A738" t="s">
        <v>1070</v>
      </c>
      <c r="B738" s="53">
        <v>0</v>
      </c>
      <c r="C738" s="53">
        <v>61541</v>
      </c>
      <c r="D738" s="53">
        <v>0</v>
      </c>
      <c r="E738" s="53">
        <v>1834548</v>
      </c>
      <c r="F738" s="53">
        <f t="shared" si="11"/>
        <v>1896089</v>
      </c>
    </row>
    <row r="739" spans="1:6" x14ac:dyDescent="0.25">
      <c r="A739" t="s">
        <v>1088</v>
      </c>
      <c r="B739" s="53">
        <v>0</v>
      </c>
      <c r="C739" s="53">
        <v>1864816</v>
      </c>
      <c r="D739" s="53">
        <v>0</v>
      </c>
      <c r="E739" s="53">
        <v>21159</v>
      </c>
      <c r="F739" s="53">
        <f t="shared" si="11"/>
        <v>1885975</v>
      </c>
    </row>
    <row r="740" spans="1:6" x14ac:dyDescent="0.25">
      <c r="A740" t="s">
        <v>1029</v>
      </c>
      <c r="B740" s="53">
        <v>0</v>
      </c>
      <c r="C740" s="53">
        <v>1858077</v>
      </c>
      <c r="D740" s="53">
        <v>0</v>
      </c>
      <c r="E740" s="53">
        <v>2639</v>
      </c>
      <c r="F740" s="53">
        <f t="shared" si="11"/>
        <v>1860716</v>
      </c>
    </row>
    <row r="741" spans="1:6" x14ac:dyDescent="0.25">
      <c r="A741" t="s">
        <v>1018</v>
      </c>
      <c r="B741" s="53">
        <v>0</v>
      </c>
      <c r="C741" s="53">
        <v>494756</v>
      </c>
      <c r="D741" s="53">
        <v>1355055</v>
      </c>
      <c r="E741" s="53">
        <v>0</v>
      </c>
      <c r="F741" s="53">
        <f t="shared" si="11"/>
        <v>1849811</v>
      </c>
    </row>
    <row r="742" spans="1:6" x14ac:dyDescent="0.25">
      <c r="A742" t="s">
        <v>112</v>
      </c>
      <c r="B742" s="53">
        <v>653354</v>
      </c>
      <c r="C742" s="53">
        <v>845018</v>
      </c>
      <c r="D742" s="53">
        <v>267122</v>
      </c>
      <c r="E742" s="53">
        <v>44426</v>
      </c>
      <c r="F742" s="53">
        <f t="shared" si="11"/>
        <v>1809920</v>
      </c>
    </row>
    <row r="743" spans="1:6" x14ac:dyDescent="0.25">
      <c r="A743" t="s">
        <v>895</v>
      </c>
      <c r="B743" s="53">
        <v>1037240</v>
      </c>
      <c r="C743" s="53">
        <v>291414</v>
      </c>
      <c r="D743" s="53">
        <v>0</v>
      </c>
      <c r="E743" s="53">
        <v>475587</v>
      </c>
      <c r="F743" s="53">
        <f t="shared" si="11"/>
        <v>1804241</v>
      </c>
    </row>
    <row r="744" spans="1:6" x14ac:dyDescent="0.25">
      <c r="A744" t="s">
        <v>831</v>
      </c>
      <c r="B744" s="53">
        <v>1512591</v>
      </c>
      <c r="C744" s="53">
        <v>226029</v>
      </c>
      <c r="D744" s="53">
        <v>0</v>
      </c>
      <c r="E744" s="53">
        <v>0</v>
      </c>
      <c r="F744" s="53">
        <f t="shared" si="11"/>
        <v>1738620</v>
      </c>
    </row>
    <row r="745" spans="1:6" x14ac:dyDescent="0.25">
      <c r="A745" t="s">
        <v>462</v>
      </c>
      <c r="B745" s="53">
        <v>511053</v>
      </c>
      <c r="C745" s="53">
        <v>256313</v>
      </c>
      <c r="D745" s="53">
        <v>0</v>
      </c>
      <c r="E745" s="53">
        <v>790875</v>
      </c>
      <c r="F745" s="53">
        <f t="shared" si="11"/>
        <v>1558241</v>
      </c>
    </row>
    <row r="746" spans="1:6" x14ac:dyDescent="0.25">
      <c r="A746" t="s">
        <v>1041</v>
      </c>
      <c r="B746" s="53">
        <v>0</v>
      </c>
      <c r="C746" s="53">
        <v>1179102</v>
      </c>
      <c r="D746" s="53">
        <v>344028</v>
      </c>
      <c r="E746" s="53">
        <v>10485</v>
      </c>
      <c r="F746" s="53">
        <f t="shared" si="11"/>
        <v>1533615</v>
      </c>
    </row>
    <row r="747" spans="1:6" x14ac:dyDescent="0.25">
      <c r="A747" t="s">
        <v>167</v>
      </c>
      <c r="B747" s="53">
        <v>1141648</v>
      </c>
      <c r="C747" s="53">
        <v>126990</v>
      </c>
      <c r="D747" s="53">
        <v>0</v>
      </c>
      <c r="E747" s="53">
        <v>216418</v>
      </c>
      <c r="F747" s="53">
        <f t="shared" si="11"/>
        <v>1485056</v>
      </c>
    </row>
    <row r="748" spans="1:6" x14ac:dyDescent="0.25">
      <c r="A748" t="s">
        <v>1030</v>
      </c>
      <c r="B748" s="53">
        <v>0</v>
      </c>
      <c r="C748" s="53">
        <v>1399946</v>
      </c>
      <c r="D748" s="53">
        <v>57307</v>
      </c>
      <c r="E748" s="53">
        <v>25000</v>
      </c>
      <c r="F748" s="53">
        <f t="shared" si="11"/>
        <v>1482253</v>
      </c>
    </row>
    <row r="749" spans="1:6" x14ac:dyDescent="0.25">
      <c r="A749" t="s">
        <v>1014</v>
      </c>
      <c r="B749" s="53">
        <v>722023</v>
      </c>
      <c r="C749" s="53">
        <v>315185</v>
      </c>
      <c r="D749" s="53">
        <v>36405</v>
      </c>
      <c r="E749" s="53">
        <v>384446</v>
      </c>
      <c r="F749" s="53">
        <f t="shared" si="11"/>
        <v>1458059</v>
      </c>
    </row>
    <row r="750" spans="1:6" x14ac:dyDescent="0.25">
      <c r="A750" t="s">
        <v>851</v>
      </c>
      <c r="B750" s="53">
        <v>621864</v>
      </c>
      <c r="C750" s="53">
        <v>730507</v>
      </c>
      <c r="D750" s="53">
        <v>24694</v>
      </c>
      <c r="E750" s="53">
        <v>80874</v>
      </c>
      <c r="F750" s="53">
        <f t="shared" si="11"/>
        <v>1457939</v>
      </c>
    </row>
    <row r="751" spans="1:6" x14ac:dyDescent="0.25">
      <c r="A751" t="s">
        <v>770</v>
      </c>
      <c r="B751" s="53">
        <v>654205</v>
      </c>
      <c r="C751" s="53">
        <v>802820</v>
      </c>
      <c r="D751" s="53">
        <v>0</v>
      </c>
      <c r="E751" s="53">
        <v>0</v>
      </c>
      <c r="F751" s="53">
        <f t="shared" si="11"/>
        <v>1457025</v>
      </c>
    </row>
    <row r="752" spans="1:6" x14ac:dyDescent="0.25">
      <c r="A752" t="s">
        <v>448</v>
      </c>
      <c r="B752" s="53">
        <v>3852</v>
      </c>
      <c r="C752" s="53">
        <v>0</v>
      </c>
      <c r="D752" s="53">
        <v>0</v>
      </c>
      <c r="E752" s="53">
        <v>1422861</v>
      </c>
      <c r="F752" s="53">
        <f t="shared" si="11"/>
        <v>1426713</v>
      </c>
    </row>
    <row r="753" spans="1:6" x14ac:dyDescent="0.25">
      <c r="A753" t="s">
        <v>1095</v>
      </c>
      <c r="B753" s="53">
        <v>0</v>
      </c>
      <c r="C753" s="53">
        <v>1383706</v>
      </c>
      <c r="D753" s="53">
        <v>0</v>
      </c>
      <c r="E753" s="53">
        <v>0</v>
      </c>
      <c r="F753" s="53">
        <f t="shared" si="11"/>
        <v>1383706</v>
      </c>
    </row>
    <row r="754" spans="1:6" x14ac:dyDescent="0.25">
      <c r="A754" t="s">
        <v>752</v>
      </c>
      <c r="B754" s="53">
        <v>944350</v>
      </c>
      <c r="C754" s="53">
        <v>433548</v>
      </c>
      <c r="D754" s="53">
        <v>78730</v>
      </c>
      <c r="E754" s="53">
        <v>-74801</v>
      </c>
      <c r="F754" s="53">
        <f t="shared" si="11"/>
        <v>1381827</v>
      </c>
    </row>
    <row r="755" spans="1:6" x14ac:dyDescent="0.25">
      <c r="A755" t="s">
        <v>886</v>
      </c>
      <c r="B755" s="53">
        <v>1049297</v>
      </c>
      <c r="C755" s="53">
        <v>301980</v>
      </c>
      <c r="D755" s="53">
        <v>0</v>
      </c>
      <c r="E755" s="53">
        <v>8819</v>
      </c>
      <c r="F755" s="53">
        <f t="shared" si="11"/>
        <v>1360096</v>
      </c>
    </row>
    <row r="756" spans="1:6" x14ac:dyDescent="0.25">
      <c r="A756" t="s">
        <v>1021</v>
      </c>
      <c r="B756" s="53">
        <v>0</v>
      </c>
      <c r="C756" s="53">
        <v>1286273</v>
      </c>
      <c r="D756" s="53">
        <v>0</v>
      </c>
      <c r="E756" s="53">
        <v>70494</v>
      </c>
      <c r="F756" s="53">
        <f t="shared" si="11"/>
        <v>1356767</v>
      </c>
    </row>
    <row r="757" spans="1:6" x14ac:dyDescent="0.25">
      <c r="A757" t="s">
        <v>816</v>
      </c>
      <c r="B757" s="53">
        <v>882493</v>
      </c>
      <c r="C757" s="53">
        <v>243997</v>
      </c>
      <c r="D757" s="53">
        <v>0</v>
      </c>
      <c r="E757" s="53">
        <v>221125</v>
      </c>
      <c r="F757" s="53">
        <f t="shared" si="11"/>
        <v>1347615</v>
      </c>
    </row>
    <row r="758" spans="1:6" x14ac:dyDescent="0.25">
      <c r="A758" t="s">
        <v>1069</v>
      </c>
      <c r="B758" s="53">
        <v>0</v>
      </c>
      <c r="C758" s="53">
        <v>661617</v>
      </c>
      <c r="D758" s="53">
        <v>314447</v>
      </c>
      <c r="E758" s="53">
        <v>345483</v>
      </c>
      <c r="F758" s="53">
        <f t="shared" si="11"/>
        <v>1321547</v>
      </c>
    </row>
    <row r="759" spans="1:6" x14ac:dyDescent="0.25">
      <c r="A759" t="s">
        <v>1055</v>
      </c>
      <c r="B759" s="53">
        <v>0</v>
      </c>
      <c r="C759" s="53">
        <v>1297653</v>
      </c>
      <c r="D759" s="53">
        <v>0</v>
      </c>
      <c r="E759" s="53">
        <v>0</v>
      </c>
      <c r="F759" s="53">
        <f t="shared" si="11"/>
        <v>1297653</v>
      </c>
    </row>
    <row r="760" spans="1:6" x14ac:dyDescent="0.25">
      <c r="A760" t="s">
        <v>815</v>
      </c>
      <c r="B760" s="53">
        <v>737759</v>
      </c>
      <c r="C760" s="53">
        <v>557698</v>
      </c>
      <c r="D760" s="53">
        <v>0</v>
      </c>
      <c r="E760" s="53">
        <v>0</v>
      </c>
      <c r="F760" s="53">
        <f t="shared" si="11"/>
        <v>1295457</v>
      </c>
    </row>
    <row r="761" spans="1:6" x14ac:dyDescent="0.25">
      <c r="A761" t="s">
        <v>999</v>
      </c>
      <c r="B761" s="53">
        <v>0</v>
      </c>
      <c r="C761" s="53">
        <v>1188418</v>
      </c>
      <c r="D761" s="53">
        <v>94383</v>
      </c>
      <c r="E761" s="53">
        <v>0</v>
      </c>
      <c r="F761" s="53">
        <f t="shared" si="11"/>
        <v>1282801</v>
      </c>
    </row>
    <row r="762" spans="1:6" x14ac:dyDescent="0.25">
      <c r="A762" t="s">
        <v>342</v>
      </c>
      <c r="B762" s="53">
        <v>54711</v>
      </c>
      <c r="C762" s="53">
        <v>733588</v>
      </c>
      <c r="D762" s="53">
        <v>0</v>
      </c>
      <c r="E762" s="53">
        <v>491400</v>
      </c>
      <c r="F762" s="53">
        <f t="shared" si="11"/>
        <v>1279699</v>
      </c>
    </row>
    <row r="763" spans="1:6" x14ac:dyDescent="0.25">
      <c r="A763" t="s">
        <v>1050</v>
      </c>
      <c r="B763" s="53">
        <v>0</v>
      </c>
      <c r="C763" s="53">
        <v>293757</v>
      </c>
      <c r="D763" s="53">
        <v>946178</v>
      </c>
      <c r="E763" s="53">
        <v>0</v>
      </c>
      <c r="F763" s="53">
        <f t="shared" si="11"/>
        <v>1239935</v>
      </c>
    </row>
    <row r="764" spans="1:6" x14ac:dyDescent="0.25">
      <c r="A764" t="s">
        <v>95</v>
      </c>
      <c r="B764" s="53">
        <v>164927</v>
      </c>
      <c r="C764" s="53">
        <v>348876</v>
      </c>
      <c r="D764" s="53">
        <v>0</v>
      </c>
      <c r="E764" s="53">
        <v>682571</v>
      </c>
      <c r="F764" s="53">
        <f t="shared" si="11"/>
        <v>1196374</v>
      </c>
    </row>
    <row r="765" spans="1:6" x14ac:dyDescent="0.25">
      <c r="A765" t="s">
        <v>938</v>
      </c>
      <c r="B765" s="53">
        <v>349065</v>
      </c>
      <c r="C765" s="53">
        <v>785673</v>
      </c>
      <c r="D765" s="53">
        <v>37187</v>
      </c>
      <c r="E765" s="53">
        <v>0</v>
      </c>
      <c r="F765" s="53">
        <f t="shared" si="11"/>
        <v>1171925</v>
      </c>
    </row>
    <row r="766" spans="1:6" x14ac:dyDescent="0.25">
      <c r="A766" t="s">
        <v>805</v>
      </c>
      <c r="B766" s="53">
        <v>0</v>
      </c>
      <c r="C766" s="53">
        <v>1095707</v>
      </c>
      <c r="D766" s="53">
        <v>0</v>
      </c>
      <c r="E766" s="53">
        <v>57444</v>
      </c>
      <c r="F766" s="53">
        <f t="shared" si="11"/>
        <v>1153151</v>
      </c>
    </row>
    <row r="767" spans="1:6" x14ac:dyDescent="0.25">
      <c r="A767" t="s">
        <v>927</v>
      </c>
      <c r="B767" s="53">
        <v>2250</v>
      </c>
      <c r="C767" s="53">
        <v>657545</v>
      </c>
      <c r="D767" s="53">
        <v>0</v>
      </c>
      <c r="E767" s="53">
        <v>444168</v>
      </c>
      <c r="F767" s="53">
        <f t="shared" si="11"/>
        <v>1103963</v>
      </c>
    </row>
    <row r="768" spans="1:6" x14ac:dyDescent="0.25">
      <c r="A768" t="s">
        <v>1107</v>
      </c>
      <c r="B768" s="53">
        <v>0</v>
      </c>
      <c r="C768" s="53">
        <v>567000</v>
      </c>
      <c r="D768" s="53">
        <v>0</v>
      </c>
      <c r="E768" s="53">
        <v>499262</v>
      </c>
      <c r="F768" s="53">
        <f t="shared" si="11"/>
        <v>1066262</v>
      </c>
    </row>
    <row r="769" spans="1:6" x14ac:dyDescent="0.25">
      <c r="A769" t="s">
        <v>896</v>
      </c>
      <c r="B769" s="53">
        <v>392486</v>
      </c>
      <c r="C769" s="53">
        <v>529223</v>
      </c>
      <c r="D769" s="53">
        <v>138358</v>
      </c>
      <c r="E769" s="53">
        <v>0</v>
      </c>
      <c r="F769" s="53">
        <f t="shared" si="11"/>
        <v>1060067</v>
      </c>
    </row>
    <row r="770" spans="1:6" x14ac:dyDescent="0.25">
      <c r="A770" t="s">
        <v>814</v>
      </c>
      <c r="B770" s="53">
        <v>317719</v>
      </c>
      <c r="C770" s="53">
        <v>632947</v>
      </c>
      <c r="D770" s="53">
        <v>0</v>
      </c>
      <c r="E770" s="53">
        <v>34558</v>
      </c>
      <c r="F770" s="53">
        <f t="shared" ref="F770:F833" si="12">SUM(B770:E770)</f>
        <v>985224</v>
      </c>
    </row>
    <row r="771" spans="1:6" x14ac:dyDescent="0.25">
      <c r="A771" t="s">
        <v>933</v>
      </c>
      <c r="B771" s="53">
        <v>686072</v>
      </c>
      <c r="C771" s="53">
        <v>219700</v>
      </c>
      <c r="D771" s="53">
        <v>42612</v>
      </c>
      <c r="E771" s="53">
        <v>0</v>
      </c>
      <c r="F771" s="53">
        <f t="shared" si="12"/>
        <v>948384</v>
      </c>
    </row>
    <row r="772" spans="1:6" x14ac:dyDescent="0.25">
      <c r="A772" t="s">
        <v>69</v>
      </c>
      <c r="B772" s="53">
        <v>488193</v>
      </c>
      <c r="C772" s="53">
        <v>318104</v>
      </c>
      <c r="D772" s="53">
        <v>0</v>
      </c>
      <c r="E772" s="53">
        <v>2300</v>
      </c>
      <c r="F772" s="53">
        <f t="shared" si="12"/>
        <v>808597</v>
      </c>
    </row>
    <row r="773" spans="1:6" x14ac:dyDescent="0.25">
      <c r="A773" t="s">
        <v>779</v>
      </c>
      <c r="B773" s="53">
        <v>493968</v>
      </c>
      <c r="C773" s="53">
        <v>306095</v>
      </c>
      <c r="D773" s="53">
        <v>0</v>
      </c>
      <c r="E773" s="53">
        <v>2334</v>
      </c>
      <c r="F773" s="53">
        <f t="shared" si="12"/>
        <v>802397</v>
      </c>
    </row>
    <row r="774" spans="1:6" x14ac:dyDescent="0.25">
      <c r="A774" t="s">
        <v>105</v>
      </c>
      <c r="B774" s="53">
        <v>-580297</v>
      </c>
      <c r="C774" s="53">
        <v>858008</v>
      </c>
      <c r="D774" s="53">
        <v>0</v>
      </c>
      <c r="E774" s="53">
        <v>519329</v>
      </c>
      <c r="F774" s="53">
        <f t="shared" si="12"/>
        <v>797040</v>
      </c>
    </row>
    <row r="775" spans="1:6" x14ac:dyDescent="0.25">
      <c r="A775" t="s">
        <v>138</v>
      </c>
      <c r="B775" s="53">
        <v>0</v>
      </c>
      <c r="C775" s="53">
        <v>761523</v>
      </c>
      <c r="D775" s="53">
        <v>0</v>
      </c>
      <c r="E775" s="53">
        <v>12750</v>
      </c>
      <c r="F775" s="53">
        <f t="shared" si="12"/>
        <v>774273</v>
      </c>
    </row>
    <row r="776" spans="1:6" x14ac:dyDescent="0.25">
      <c r="A776" t="s">
        <v>343</v>
      </c>
      <c r="B776" s="53">
        <v>314527</v>
      </c>
      <c r="C776" s="53">
        <v>347751</v>
      </c>
      <c r="D776" s="53">
        <v>0</v>
      </c>
      <c r="E776" s="53">
        <v>41701</v>
      </c>
      <c r="F776" s="53">
        <f t="shared" si="12"/>
        <v>703979</v>
      </c>
    </row>
    <row r="777" spans="1:6" x14ac:dyDescent="0.25">
      <c r="A777" t="s">
        <v>1053</v>
      </c>
      <c r="B777" s="53">
        <v>0</v>
      </c>
      <c r="C777" s="53">
        <v>671293</v>
      </c>
      <c r="D777" s="53">
        <v>22532</v>
      </c>
      <c r="E777" s="53">
        <v>6120</v>
      </c>
      <c r="F777" s="53">
        <f t="shared" si="12"/>
        <v>699945</v>
      </c>
    </row>
    <row r="778" spans="1:6" x14ac:dyDescent="0.25">
      <c r="A778" t="s">
        <v>1074</v>
      </c>
      <c r="B778" s="53">
        <v>0</v>
      </c>
      <c r="C778" s="53">
        <v>694608</v>
      </c>
      <c r="D778" s="53">
        <v>0</v>
      </c>
      <c r="E778" s="53">
        <v>0</v>
      </c>
      <c r="F778" s="53">
        <f t="shared" si="12"/>
        <v>694608</v>
      </c>
    </row>
    <row r="779" spans="1:6" x14ac:dyDescent="0.25">
      <c r="A779" t="s">
        <v>298</v>
      </c>
      <c r="B779" s="53">
        <v>0</v>
      </c>
      <c r="C779" s="53">
        <v>686739</v>
      </c>
      <c r="D779" s="53">
        <v>0</v>
      </c>
      <c r="E779" s="53">
        <v>0</v>
      </c>
      <c r="F779" s="53">
        <f t="shared" si="12"/>
        <v>686739</v>
      </c>
    </row>
    <row r="780" spans="1:6" x14ac:dyDescent="0.25">
      <c r="A780" t="s">
        <v>153</v>
      </c>
      <c r="B780" s="53">
        <v>0</v>
      </c>
      <c r="C780" s="53">
        <v>629837</v>
      </c>
      <c r="D780" s="53">
        <v>0</v>
      </c>
      <c r="E780" s="53">
        <v>26828</v>
      </c>
      <c r="F780" s="53">
        <f t="shared" si="12"/>
        <v>656665</v>
      </c>
    </row>
    <row r="781" spans="1:6" x14ac:dyDescent="0.25">
      <c r="A781" t="s">
        <v>991</v>
      </c>
      <c r="B781" s="53">
        <v>0</v>
      </c>
      <c r="C781" s="53">
        <v>646746</v>
      </c>
      <c r="D781" s="53">
        <v>0</v>
      </c>
      <c r="E781" s="53">
        <v>0</v>
      </c>
      <c r="F781" s="53">
        <f t="shared" si="12"/>
        <v>646746</v>
      </c>
    </row>
    <row r="782" spans="1:6" x14ac:dyDescent="0.25">
      <c r="A782" t="s">
        <v>1017</v>
      </c>
      <c r="B782" s="53">
        <v>0</v>
      </c>
      <c r="C782" s="53">
        <v>590272</v>
      </c>
      <c r="D782" s="53">
        <v>0</v>
      </c>
      <c r="E782" s="53">
        <v>49748</v>
      </c>
      <c r="F782" s="53">
        <f t="shared" si="12"/>
        <v>640020</v>
      </c>
    </row>
    <row r="783" spans="1:6" x14ac:dyDescent="0.25">
      <c r="A783" t="s">
        <v>809</v>
      </c>
      <c r="B783" s="53">
        <v>0</v>
      </c>
      <c r="C783" s="53">
        <v>635078</v>
      </c>
      <c r="D783" s="53">
        <v>0</v>
      </c>
      <c r="E783" s="53">
        <v>0</v>
      </c>
      <c r="F783" s="53">
        <f t="shared" si="12"/>
        <v>635078</v>
      </c>
    </row>
    <row r="784" spans="1:6" x14ac:dyDescent="0.25">
      <c r="A784" t="s">
        <v>130</v>
      </c>
      <c r="B784" s="53">
        <v>0</v>
      </c>
      <c r="C784" s="53">
        <v>549268</v>
      </c>
      <c r="D784" s="53">
        <v>0</v>
      </c>
      <c r="E784" s="53">
        <v>82692</v>
      </c>
      <c r="F784" s="53">
        <f t="shared" si="12"/>
        <v>631960</v>
      </c>
    </row>
    <row r="785" spans="1:6" x14ac:dyDescent="0.25">
      <c r="A785" t="s">
        <v>939</v>
      </c>
      <c r="B785" s="53">
        <v>9541</v>
      </c>
      <c r="C785" s="53">
        <v>557101</v>
      </c>
      <c r="D785" s="53">
        <v>0</v>
      </c>
      <c r="E785" s="53">
        <v>0</v>
      </c>
      <c r="F785" s="53">
        <f t="shared" si="12"/>
        <v>566642</v>
      </c>
    </row>
    <row r="786" spans="1:6" x14ac:dyDescent="0.25">
      <c r="A786" t="s">
        <v>1006</v>
      </c>
      <c r="B786" s="53">
        <v>0</v>
      </c>
      <c r="C786" s="53">
        <v>499293</v>
      </c>
      <c r="D786" s="53">
        <v>0</v>
      </c>
      <c r="E786" s="53">
        <v>61521</v>
      </c>
      <c r="F786" s="53">
        <f t="shared" si="12"/>
        <v>560814</v>
      </c>
    </row>
    <row r="787" spans="1:6" x14ac:dyDescent="0.25">
      <c r="A787" t="s">
        <v>937</v>
      </c>
      <c r="B787" s="53">
        <v>341943</v>
      </c>
      <c r="C787" s="53">
        <v>103301</v>
      </c>
      <c r="D787" s="53">
        <v>105139</v>
      </c>
      <c r="E787" s="53">
        <v>2323</v>
      </c>
      <c r="F787" s="53">
        <f t="shared" si="12"/>
        <v>552706</v>
      </c>
    </row>
    <row r="788" spans="1:6" x14ac:dyDescent="0.25">
      <c r="A788" t="s">
        <v>1043</v>
      </c>
      <c r="B788" s="53">
        <v>0</v>
      </c>
      <c r="C788" s="53">
        <v>516687</v>
      </c>
      <c r="D788" s="53">
        <v>793</v>
      </c>
      <c r="E788" s="53">
        <v>34538</v>
      </c>
      <c r="F788" s="53">
        <f t="shared" si="12"/>
        <v>552018</v>
      </c>
    </row>
    <row r="789" spans="1:6" x14ac:dyDescent="0.25">
      <c r="A789" t="s">
        <v>1085</v>
      </c>
      <c r="B789" s="53">
        <v>0</v>
      </c>
      <c r="C789" s="53">
        <v>290811</v>
      </c>
      <c r="D789" s="53">
        <v>238793</v>
      </c>
      <c r="E789" s="53">
        <v>0</v>
      </c>
      <c r="F789" s="53">
        <f t="shared" si="12"/>
        <v>529604</v>
      </c>
    </row>
    <row r="790" spans="1:6" x14ac:dyDescent="0.25">
      <c r="A790" t="s">
        <v>1019</v>
      </c>
      <c r="B790" s="53">
        <v>0</v>
      </c>
      <c r="C790" s="53">
        <v>493331</v>
      </c>
      <c r="D790" s="53">
        <v>0</v>
      </c>
      <c r="E790" s="53">
        <v>8895</v>
      </c>
      <c r="F790" s="53">
        <f t="shared" si="12"/>
        <v>502226</v>
      </c>
    </row>
    <row r="791" spans="1:6" x14ac:dyDescent="0.25">
      <c r="A791" t="s">
        <v>357</v>
      </c>
      <c r="B791" s="53">
        <v>500000</v>
      </c>
      <c r="C791" s="53">
        <v>0</v>
      </c>
      <c r="D791" s="53">
        <v>0</v>
      </c>
      <c r="E791" s="53">
        <v>0</v>
      </c>
      <c r="F791" s="53">
        <f t="shared" si="12"/>
        <v>500000</v>
      </c>
    </row>
    <row r="792" spans="1:6" x14ac:dyDescent="0.25">
      <c r="A792" t="s">
        <v>1042</v>
      </c>
      <c r="B792" s="53">
        <v>0</v>
      </c>
      <c r="C792" s="53">
        <v>490240</v>
      </c>
      <c r="D792" s="53">
        <v>0</v>
      </c>
      <c r="E792" s="53">
        <v>9315</v>
      </c>
      <c r="F792" s="53">
        <f t="shared" si="12"/>
        <v>499555</v>
      </c>
    </row>
    <row r="793" spans="1:6" x14ac:dyDescent="0.25">
      <c r="A793" t="s">
        <v>116</v>
      </c>
      <c r="B793" s="53">
        <v>225198</v>
      </c>
      <c r="C793" s="53">
        <v>254372</v>
      </c>
      <c r="D793" s="53">
        <v>0</v>
      </c>
      <c r="E793" s="53">
        <v>18798</v>
      </c>
      <c r="F793" s="53">
        <f t="shared" si="12"/>
        <v>498368</v>
      </c>
    </row>
    <row r="794" spans="1:6" x14ac:dyDescent="0.25">
      <c r="A794" t="s">
        <v>1083</v>
      </c>
      <c r="B794" s="53">
        <v>0</v>
      </c>
      <c r="C794" s="53">
        <v>356977</v>
      </c>
      <c r="D794" s="53">
        <v>89651</v>
      </c>
      <c r="E794" s="53">
        <v>42986</v>
      </c>
      <c r="F794" s="53">
        <f t="shared" si="12"/>
        <v>489614</v>
      </c>
    </row>
    <row r="795" spans="1:6" x14ac:dyDescent="0.25">
      <c r="A795" t="s">
        <v>919</v>
      </c>
      <c r="B795" s="53">
        <v>202407</v>
      </c>
      <c r="C795" s="53">
        <v>269001</v>
      </c>
      <c r="D795" s="53">
        <v>4060</v>
      </c>
      <c r="E795" s="53">
        <v>0</v>
      </c>
      <c r="F795" s="53">
        <f t="shared" si="12"/>
        <v>475468</v>
      </c>
    </row>
    <row r="796" spans="1:6" x14ac:dyDescent="0.25">
      <c r="A796" t="s">
        <v>166</v>
      </c>
      <c r="B796" s="53">
        <v>0</v>
      </c>
      <c r="C796" s="53">
        <v>36334</v>
      </c>
      <c r="D796" s="53">
        <v>0</v>
      </c>
      <c r="E796" s="53">
        <v>417443</v>
      </c>
      <c r="F796" s="53">
        <f t="shared" si="12"/>
        <v>453777</v>
      </c>
    </row>
    <row r="797" spans="1:6" x14ac:dyDescent="0.25">
      <c r="A797" t="s">
        <v>935</v>
      </c>
      <c r="B797" s="53">
        <v>215486</v>
      </c>
      <c r="C797" s="53">
        <v>163656</v>
      </c>
      <c r="D797" s="53">
        <v>64415</v>
      </c>
      <c r="E797" s="53">
        <v>1022</v>
      </c>
      <c r="F797" s="53">
        <f t="shared" si="12"/>
        <v>444579</v>
      </c>
    </row>
    <row r="798" spans="1:6" x14ac:dyDescent="0.25">
      <c r="A798" t="s">
        <v>963</v>
      </c>
      <c r="B798" s="53">
        <v>0</v>
      </c>
      <c r="C798" s="53">
        <v>352798</v>
      </c>
      <c r="D798" s="53">
        <v>0</v>
      </c>
      <c r="E798" s="53">
        <v>84954</v>
      </c>
      <c r="F798" s="53">
        <f t="shared" si="12"/>
        <v>437752</v>
      </c>
    </row>
    <row r="799" spans="1:6" x14ac:dyDescent="0.25">
      <c r="A799" t="s">
        <v>197</v>
      </c>
      <c r="B799" s="53">
        <v>0</v>
      </c>
      <c r="C799" s="53">
        <v>422904</v>
      </c>
      <c r="D799" s="53">
        <v>0</v>
      </c>
      <c r="E799" s="53">
        <v>0</v>
      </c>
      <c r="F799" s="53">
        <f t="shared" si="12"/>
        <v>422904</v>
      </c>
    </row>
    <row r="800" spans="1:6" x14ac:dyDescent="0.25">
      <c r="A800" t="s">
        <v>1062</v>
      </c>
      <c r="B800" s="53">
        <v>0</v>
      </c>
      <c r="C800" s="53">
        <v>377266</v>
      </c>
      <c r="D800" s="53">
        <v>25226</v>
      </c>
      <c r="E800" s="53">
        <v>17803</v>
      </c>
      <c r="F800" s="53">
        <f t="shared" si="12"/>
        <v>420295</v>
      </c>
    </row>
    <row r="801" spans="1:6" x14ac:dyDescent="0.25">
      <c r="A801" t="s">
        <v>1063</v>
      </c>
      <c r="B801" s="53">
        <v>0</v>
      </c>
      <c r="C801" s="53">
        <v>401940</v>
      </c>
      <c r="D801" s="53">
        <v>0</v>
      </c>
      <c r="E801" s="53">
        <v>0</v>
      </c>
      <c r="F801" s="53">
        <f t="shared" si="12"/>
        <v>401940</v>
      </c>
    </row>
    <row r="802" spans="1:6" x14ac:dyDescent="0.25">
      <c r="A802" t="s">
        <v>537</v>
      </c>
      <c r="B802" s="53">
        <v>281644</v>
      </c>
      <c r="C802" s="53">
        <v>32854</v>
      </c>
      <c r="D802" s="53">
        <v>0</v>
      </c>
      <c r="E802" s="53">
        <v>76301</v>
      </c>
      <c r="F802" s="53">
        <f t="shared" si="12"/>
        <v>390799</v>
      </c>
    </row>
    <row r="803" spans="1:6" x14ac:dyDescent="0.25">
      <c r="A803" t="s">
        <v>1057</v>
      </c>
      <c r="B803" s="53">
        <v>0</v>
      </c>
      <c r="C803" s="53">
        <v>364272</v>
      </c>
      <c r="D803" s="53">
        <v>0</v>
      </c>
      <c r="E803" s="53">
        <v>0</v>
      </c>
      <c r="F803" s="53">
        <f t="shared" si="12"/>
        <v>364272</v>
      </c>
    </row>
    <row r="804" spans="1:6" x14ac:dyDescent="0.25">
      <c r="A804" t="s">
        <v>1087</v>
      </c>
      <c r="B804" s="53">
        <v>0</v>
      </c>
      <c r="C804" s="53">
        <v>336944</v>
      </c>
      <c r="D804" s="53">
        <v>3056</v>
      </c>
      <c r="E804" s="53">
        <v>9448</v>
      </c>
      <c r="F804" s="53">
        <f t="shared" si="12"/>
        <v>349448</v>
      </c>
    </row>
    <row r="805" spans="1:6" x14ac:dyDescent="0.25">
      <c r="A805" t="s">
        <v>1031</v>
      </c>
      <c r="B805" s="53">
        <v>0</v>
      </c>
      <c r="C805" s="53">
        <v>322332</v>
      </c>
      <c r="D805" s="53">
        <v>0</v>
      </c>
      <c r="E805" s="53">
        <v>3644</v>
      </c>
      <c r="F805" s="53">
        <f t="shared" si="12"/>
        <v>325976</v>
      </c>
    </row>
    <row r="806" spans="1:6" x14ac:dyDescent="0.25">
      <c r="A806" t="s">
        <v>1081</v>
      </c>
      <c r="B806" s="53">
        <v>0</v>
      </c>
      <c r="C806" s="53">
        <v>170875</v>
      </c>
      <c r="D806" s="53">
        <v>139326</v>
      </c>
      <c r="E806" s="53">
        <v>11092</v>
      </c>
      <c r="F806" s="53">
        <f t="shared" si="12"/>
        <v>321293</v>
      </c>
    </row>
    <row r="807" spans="1:6" x14ac:dyDescent="0.25">
      <c r="A807" t="s">
        <v>126</v>
      </c>
      <c r="B807" s="53">
        <v>0</v>
      </c>
      <c r="C807" s="53">
        <v>320940</v>
      </c>
      <c r="D807" s="53">
        <v>0</v>
      </c>
      <c r="E807" s="53">
        <v>0</v>
      </c>
      <c r="F807" s="53">
        <f t="shared" si="12"/>
        <v>320940</v>
      </c>
    </row>
    <row r="808" spans="1:6" x14ac:dyDescent="0.25">
      <c r="A808" t="s">
        <v>154</v>
      </c>
      <c r="B808" s="53">
        <v>0</v>
      </c>
      <c r="C808" s="53">
        <v>310143</v>
      </c>
      <c r="D808" s="53">
        <v>0</v>
      </c>
      <c r="E808" s="53">
        <v>0</v>
      </c>
      <c r="F808" s="53">
        <f t="shared" si="12"/>
        <v>310143</v>
      </c>
    </row>
    <row r="809" spans="1:6" x14ac:dyDescent="0.25">
      <c r="A809" t="s">
        <v>137</v>
      </c>
      <c r="B809" s="53">
        <v>0</v>
      </c>
      <c r="C809" s="53">
        <v>306002</v>
      </c>
      <c r="D809" s="53">
        <v>0</v>
      </c>
      <c r="E809" s="53">
        <v>0</v>
      </c>
      <c r="F809" s="53">
        <f t="shared" si="12"/>
        <v>306002</v>
      </c>
    </row>
    <row r="810" spans="1:6" x14ac:dyDescent="0.25">
      <c r="A810" t="s">
        <v>1135</v>
      </c>
      <c r="B810" s="53">
        <v>0</v>
      </c>
      <c r="C810" s="53">
        <v>289469</v>
      </c>
      <c r="D810" s="53">
        <v>2441</v>
      </c>
      <c r="E810" s="53">
        <v>0</v>
      </c>
      <c r="F810" s="53">
        <f t="shared" si="12"/>
        <v>291910</v>
      </c>
    </row>
    <row r="811" spans="1:6" x14ac:dyDescent="0.25">
      <c r="A811" t="s">
        <v>1065</v>
      </c>
      <c r="B811" s="53">
        <v>0</v>
      </c>
      <c r="C811" s="53">
        <v>290951</v>
      </c>
      <c r="D811" s="53">
        <v>0</v>
      </c>
      <c r="E811" s="53">
        <v>0</v>
      </c>
      <c r="F811" s="53">
        <f t="shared" si="12"/>
        <v>290951</v>
      </c>
    </row>
    <row r="812" spans="1:6" x14ac:dyDescent="0.25">
      <c r="A812" t="s">
        <v>1082</v>
      </c>
      <c r="B812" s="53">
        <v>0</v>
      </c>
      <c r="C812" s="53">
        <v>261298</v>
      </c>
      <c r="D812" s="53">
        <v>0</v>
      </c>
      <c r="E812" s="53">
        <v>0</v>
      </c>
      <c r="F812" s="53">
        <f t="shared" si="12"/>
        <v>261298</v>
      </c>
    </row>
    <row r="813" spans="1:6" x14ac:dyDescent="0.25">
      <c r="A813" t="s">
        <v>1075</v>
      </c>
      <c r="B813" s="53">
        <v>0</v>
      </c>
      <c r="C813" s="53">
        <v>89498</v>
      </c>
      <c r="D813" s="53">
        <v>50452</v>
      </c>
      <c r="E813" s="53">
        <v>108153</v>
      </c>
      <c r="F813" s="53">
        <f t="shared" si="12"/>
        <v>248103</v>
      </c>
    </row>
    <row r="814" spans="1:6" x14ac:dyDescent="0.25">
      <c r="A814" t="s">
        <v>680</v>
      </c>
      <c r="B814" s="53">
        <v>-28596</v>
      </c>
      <c r="C814" s="53">
        <v>221514</v>
      </c>
      <c r="D814" s="53">
        <v>0</v>
      </c>
      <c r="E814" s="53">
        <v>54088</v>
      </c>
      <c r="F814" s="53">
        <f t="shared" si="12"/>
        <v>247006</v>
      </c>
    </row>
    <row r="815" spans="1:6" x14ac:dyDescent="0.25">
      <c r="A815" t="s">
        <v>1130</v>
      </c>
      <c r="B815" s="53">
        <v>0</v>
      </c>
      <c r="C815" s="53">
        <v>188686</v>
      </c>
      <c r="D815" s="53">
        <v>30150</v>
      </c>
      <c r="E815" s="53">
        <v>2400</v>
      </c>
      <c r="F815" s="53">
        <f t="shared" si="12"/>
        <v>221236</v>
      </c>
    </row>
    <row r="816" spans="1:6" x14ac:dyDescent="0.25">
      <c r="A816" t="s">
        <v>1054</v>
      </c>
      <c r="B816" s="53">
        <v>0</v>
      </c>
      <c r="C816" s="53">
        <v>215994</v>
      </c>
      <c r="D816" s="53">
        <v>0</v>
      </c>
      <c r="E816" s="53">
        <v>0</v>
      </c>
      <c r="F816" s="53">
        <f t="shared" si="12"/>
        <v>215994</v>
      </c>
    </row>
    <row r="817" spans="1:6" x14ac:dyDescent="0.25">
      <c r="A817" t="s">
        <v>1089</v>
      </c>
      <c r="B817" s="53">
        <v>0</v>
      </c>
      <c r="C817" s="53">
        <v>109071</v>
      </c>
      <c r="D817" s="53">
        <v>76072</v>
      </c>
      <c r="E817" s="53">
        <v>17679</v>
      </c>
      <c r="F817" s="53">
        <f t="shared" si="12"/>
        <v>202822</v>
      </c>
    </row>
    <row r="818" spans="1:6" x14ac:dyDescent="0.25">
      <c r="A818" t="s">
        <v>1115</v>
      </c>
      <c r="B818" s="53">
        <v>0</v>
      </c>
      <c r="C818" s="53">
        <v>151030</v>
      </c>
      <c r="D818" s="53">
        <v>49387</v>
      </c>
      <c r="E818" s="53">
        <v>0</v>
      </c>
      <c r="F818" s="53">
        <f t="shared" si="12"/>
        <v>200417</v>
      </c>
    </row>
    <row r="819" spans="1:6" x14ac:dyDescent="0.25">
      <c r="A819" t="s">
        <v>1103</v>
      </c>
      <c r="B819" s="53">
        <v>0</v>
      </c>
      <c r="C819" s="53">
        <v>192124</v>
      </c>
      <c r="D819" s="53">
        <v>0</v>
      </c>
      <c r="E819" s="53">
        <v>0</v>
      </c>
      <c r="F819" s="53">
        <f t="shared" si="12"/>
        <v>192124</v>
      </c>
    </row>
    <row r="820" spans="1:6" x14ac:dyDescent="0.25">
      <c r="A820" t="s">
        <v>1027</v>
      </c>
      <c r="B820" s="53">
        <v>0</v>
      </c>
      <c r="C820" s="53">
        <v>154068</v>
      </c>
      <c r="D820" s="53">
        <v>32099</v>
      </c>
      <c r="E820" s="53">
        <v>0</v>
      </c>
      <c r="F820" s="53">
        <f t="shared" si="12"/>
        <v>186167</v>
      </c>
    </row>
    <row r="821" spans="1:6" x14ac:dyDescent="0.25">
      <c r="A821" t="s">
        <v>817</v>
      </c>
      <c r="B821" s="53">
        <v>39340</v>
      </c>
      <c r="C821" s="53">
        <v>118410</v>
      </c>
      <c r="D821" s="53">
        <v>0</v>
      </c>
      <c r="E821" s="53">
        <v>26002</v>
      </c>
      <c r="F821" s="53">
        <f t="shared" si="12"/>
        <v>183752</v>
      </c>
    </row>
    <row r="822" spans="1:6" x14ac:dyDescent="0.25">
      <c r="A822" t="s">
        <v>1133</v>
      </c>
      <c r="B822" s="53">
        <v>0</v>
      </c>
      <c r="C822" s="53">
        <v>180268</v>
      </c>
      <c r="D822" s="53">
        <v>0</v>
      </c>
      <c r="E822" s="53">
        <v>0</v>
      </c>
      <c r="F822" s="53">
        <f t="shared" si="12"/>
        <v>180268</v>
      </c>
    </row>
    <row r="823" spans="1:6" x14ac:dyDescent="0.25">
      <c r="A823" t="s">
        <v>1032</v>
      </c>
      <c r="B823" s="53">
        <v>0</v>
      </c>
      <c r="C823" s="53">
        <v>128605</v>
      </c>
      <c r="D823" s="53">
        <v>0</v>
      </c>
      <c r="E823" s="53">
        <v>30160</v>
      </c>
      <c r="F823" s="53">
        <f t="shared" si="12"/>
        <v>158765</v>
      </c>
    </row>
    <row r="824" spans="1:6" x14ac:dyDescent="0.25">
      <c r="A824" t="s">
        <v>940</v>
      </c>
      <c r="B824" s="53">
        <v>0</v>
      </c>
      <c r="C824" s="53">
        <v>88609</v>
      </c>
      <c r="D824" s="53">
        <v>63156</v>
      </c>
      <c r="E824" s="53">
        <v>1521</v>
      </c>
      <c r="F824" s="53">
        <f t="shared" si="12"/>
        <v>153286</v>
      </c>
    </row>
    <row r="825" spans="1:6" x14ac:dyDescent="0.25">
      <c r="A825" t="s">
        <v>1072</v>
      </c>
      <c r="B825" s="53">
        <v>0</v>
      </c>
      <c r="C825" s="53">
        <v>147720</v>
      </c>
      <c r="D825" s="53">
        <v>0</v>
      </c>
      <c r="E825" s="53">
        <v>0</v>
      </c>
      <c r="F825" s="53">
        <f t="shared" si="12"/>
        <v>147720</v>
      </c>
    </row>
    <row r="826" spans="1:6" x14ac:dyDescent="0.25">
      <c r="A826" t="s">
        <v>136</v>
      </c>
      <c r="B826" s="53">
        <v>0</v>
      </c>
      <c r="C826" s="53">
        <v>130202</v>
      </c>
      <c r="D826" s="53">
        <v>0</v>
      </c>
      <c r="E826" s="53">
        <v>0</v>
      </c>
      <c r="F826" s="53">
        <f t="shared" si="12"/>
        <v>130202</v>
      </c>
    </row>
    <row r="827" spans="1:6" x14ac:dyDescent="0.25">
      <c r="A827" t="s">
        <v>599</v>
      </c>
      <c r="B827" s="53">
        <v>13184</v>
      </c>
      <c r="C827" s="53">
        <v>34129</v>
      </c>
      <c r="D827" s="53">
        <v>0</v>
      </c>
      <c r="E827" s="53">
        <v>80017</v>
      </c>
      <c r="F827" s="53">
        <f t="shared" si="12"/>
        <v>127330</v>
      </c>
    </row>
    <row r="828" spans="1:6" x14ac:dyDescent="0.25">
      <c r="A828" t="s">
        <v>1123</v>
      </c>
      <c r="B828" s="53">
        <v>0</v>
      </c>
      <c r="C828" s="53">
        <v>63729</v>
      </c>
      <c r="D828" s="53">
        <v>58594</v>
      </c>
      <c r="E828" s="53">
        <v>3083</v>
      </c>
      <c r="F828" s="53">
        <f t="shared" si="12"/>
        <v>125406</v>
      </c>
    </row>
    <row r="829" spans="1:6" x14ac:dyDescent="0.25">
      <c r="A829" t="s">
        <v>1093</v>
      </c>
      <c r="B829" s="53">
        <v>0</v>
      </c>
      <c r="C829" s="53">
        <v>139090</v>
      </c>
      <c r="D829" s="53">
        <v>8701</v>
      </c>
      <c r="E829" s="53">
        <v>-29705</v>
      </c>
      <c r="F829" s="53">
        <f t="shared" si="12"/>
        <v>118086</v>
      </c>
    </row>
    <row r="830" spans="1:6" x14ac:dyDescent="0.25">
      <c r="A830" t="s">
        <v>1128</v>
      </c>
      <c r="B830" s="53">
        <v>0</v>
      </c>
      <c r="C830" s="53">
        <v>114640</v>
      </c>
      <c r="D830" s="53">
        <v>0</v>
      </c>
      <c r="E830" s="53">
        <v>0</v>
      </c>
      <c r="F830" s="53">
        <f t="shared" si="12"/>
        <v>114640</v>
      </c>
    </row>
    <row r="831" spans="1:6" x14ac:dyDescent="0.25">
      <c r="A831" t="s">
        <v>1020</v>
      </c>
      <c r="B831" s="53">
        <v>0</v>
      </c>
      <c r="C831" s="53">
        <v>97662</v>
      </c>
      <c r="D831" s="53">
        <v>0</v>
      </c>
      <c r="E831" s="53">
        <v>16024</v>
      </c>
      <c r="F831" s="53">
        <f t="shared" si="12"/>
        <v>113686</v>
      </c>
    </row>
    <row r="832" spans="1:6" x14ac:dyDescent="0.25">
      <c r="A832" t="s">
        <v>1117</v>
      </c>
      <c r="B832" s="53">
        <v>0</v>
      </c>
      <c r="C832" s="53">
        <v>111825</v>
      </c>
      <c r="D832" s="53">
        <v>0</v>
      </c>
      <c r="E832" s="53">
        <v>0</v>
      </c>
      <c r="F832" s="53">
        <f t="shared" si="12"/>
        <v>111825</v>
      </c>
    </row>
    <row r="833" spans="1:6" x14ac:dyDescent="0.25">
      <c r="A833" t="s">
        <v>1011</v>
      </c>
      <c r="B833" s="53">
        <v>0</v>
      </c>
      <c r="C833" s="53">
        <v>105441</v>
      </c>
      <c r="D833" s="53">
        <v>0</v>
      </c>
      <c r="E833" s="53">
        <v>0</v>
      </c>
      <c r="F833" s="53">
        <f t="shared" si="12"/>
        <v>105441</v>
      </c>
    </row>
    <row r="834" spans="1:6" x14ac:dyDescent="0.25">
      <c r="A834" t="s">
        <v>997</v>
      </c>
      <c r="B834" s="53">
        <v>0</v>
      </c>
      <c r="C834" s="53">
        <v>104846</v>
      </c>
      <c r="D834" s="53">
        <v>0</v>
      </c>
      <c r="E834" s="53">
        <v>454</v>
      </c>
      <c r="F834" s="53">
        <f t="shared" ref="F834:F897" si="13">SUM(B834:E834)</f>
        <v>105300</v>
      </c>
    </row>
    <row r="835" spans="1:6" x14ac:dyDescent="0.25">
      <c r="A835" t="s">
        <v>1097</v>
      </c>
      <c r="B835" s="53">
        <v>0</v>
      </c>
      <c r="C835" s="53">
        <v>103382</v>
      </c>
      <c r="D835" s="53">
        <v>0</v>
      </c>
      <c r="E835" s="53">
        <v>0</v>
      </c>
      <c r="F835" s="53">
        <f t="shared" si="13"/>
        <v>103382</v>
      </c>
    </row>
    <row r="836" spans="1:6" x14ac:dyDescent="0.25">
      <c r="A836" t="s">
        <v>128</v>
      </c>
      <c r="B836" s="53">
        <v>0</v>
      </c>
      <c r="C836" s="53">
        <v>98916</v>
      </c>
      <c r="D836" s="53">
        <v>0</v>
      </c>
      <c r="E836" s="53">
        <v>0</v>
      </c>
      <c r="F836" s="53">
        <f t="shared" si="13"/>
        <v>98916</v>
      </c>
    </row>
    <row r="837" spans="1:6" x14ac:dyDescent="0.25">
      <c r="A837" t="s">
        <v>180</v>
      </c>
      <c r="B837" s="53">
        <v>0</v>
      </c>
      <c r="C837" s="53">
        <v>97768</v>
      </c>
      <c r="D837" s="53">
        <v>0</v>
      </c>
      <c r="E837" s="53">
        <v>0</v>
      </c>
      <c r="F837" s="53">
        <f t="shared" si="13"/>
        <v>97768</v>
      </c>
    </row>
    <row r="838" spans="1:6" x14ac:dyDescent="0.25">
      <c r="A838" t="s">
        <v>1111</v>
      </c>
      <c r="B838" s="53">
        <v>0</v>
      </c>
      <c r="C838" s="53">
        <v>58200</v>
      </c>
      <c r="D838" s="53">
        <v>14402</v>
      </c>
      <c r="E838" s="53">
        <v>21656</v>
      </c>
      <c r="F838" s="53">
        <f t="shared" si="13"/>
        <v>94258</v>
      </c>
    </row>
    <row r="839" spans="1:6" x14ac:dyDescent="0.25">
      <c r="A839" t="s">
        <v>1073</v>
      </c>
      <c r="B839" s="53">
        <v>0</v>
      </c>
      <c r="C839" s="53">
        <v>79119</v>
      </c>
      <c r="D839" s="53">
        <v>14955</v>
      </c>
      <c r="E839" s="53">
        <v>0</v>
      </c>
      <c r="F839" s="53">
        <f t="shared" si="13"/>
        <v>94074</v>
      </c>
    </row>
    <row r="840" spans="1:6" x14ac:dyDescent="0.25">
      <c r="A840" t="s">
        <v>1071</v>
      </c>
      <c r="B840" s="53">
        <v>0</v>
      </c>
      <c r="C840" s="53">
        <v>76970</v>
      </c>
      <c r="D840" s="53">
        <v>0</v>
      </c>
      <c r="E840" s="53">
        <v>0</v>
      </c>
      <c r="F840" s="53">
        <f t="shared" si="13"/>
        <v>76970</v>
      </c>
    </row>
    <row r="841" spans="1:6" x14ac:dyDescent="0.25">
      <c r="A841" t="s">
        <v>1113</v>
      </c>
      <c r="B841" s="53">
        <v>0</v>
      </c>
      <c r="C841" s="53">
        <v>63400</v>
      </c>
      <c r="D841" s="53">
        <v>0</v>
      </c>
      <c r="E841" s="53">
        <v>0</v>
      </c>
      <c r="F841" s="53">
        <f t="shared" si="13"/>
        <v>63400</v>
      </c>
    </row>
    <row r="842" spans="1:6" x14ac:dyDescent="0.25">
      <c r="A842" t="s">
        <v>1131</v>
      </c>
      <c r="B842" s="53">
        <v>0</v>
      </c>
      <c r="C842" s="53">
        <v>55421</v>
      </c>
      <c r="D842" s="53">
        <v>1664</v>
      </c>
      <c r="E842" s="53">
        <v>0</v>
      </c>
      <c r="F842" s="53">
        <f t="shared" si="13"/>
        <v>57085</v>
      </c>
    </row>
    <row r="843" spans="1:6" x14ac:dyDescent="0.25">
      <c r="A843" t="s">
        <v>127</v>
      </c>
      <c r="B843" s="53">
        <v>0</v>
      </c>
      <c r="C843" s="53">
        <v>54176</v>
      </c>
      <c r="D843" s="53">
        <v>0</v>
      </c>
      <c r="E843" s="53">
        <v>0</v>
      </c>
      <c r="F843" s="53">
        <f t="shared" si="13"/>
        <v>54176</v>
      </c>
    </row>
    <row r="844" spans="1:6" x14ac:dyDescent="0.25">
      <c r="A844" t="s">
        <v>1040</v>
      </c>
      <c r="B844" s="53">
        <v>0</v>
      </c>
      <c r="C844" s="53">
        <v>33276</v>
      </c>
      <c r="D844" s="53">
        <v>15337</v>
      </c>
      <c r="E844" s="53">
        <v>95</v>
      </c>
      <c r="F844" s="53">
        <f t="shared" si="13"/>
        <v>48708</v>
      </c>
    </row>
    <row r="845" spans="1:6" x14ac:dyDescent="0.25">
      <c r="A845" t="s">
        <v>914</v>
      </c>
      <c r="B845" s="53">
        <v>0</v>
      </c>
      <c r="C845" s="53">
        <v>46386</v>
      </c>
      <c r="D845" s="53">
        <v>0</v>
      </c>
      <c r="E845" s="53">
        <v>0</v>
      </c>
      <c r="F845" s="53">
        <f t="shared" si="13"/>
        <v>46386</v>
      </c>
    </row>
    <row r="846" spans="1:6" x14ac:dyDescent="0.25">
      <c r="A846" t="s">
        <v>1009</v>
      </c>
      <c r="B846" s="53">
        <v>0</v>
      </c>
      <c r="C846" s="53">
        <v>46163</v>
      </c>
      <c r="D846" s="53">
        <v>0</v>
      </c>
      <c r="E846" s="53">
        <v>0</v>
      </c>
      <c r="F846" s="53">
        <f t="shared" si="13"/>
        <v>46163</v>
      </c>
    </row>
    <row r="847" spans="1:6" x14ac:dyDescent="0.25">
      <c r="A847" t="s">
        <v>1141</v>
      </c>
      <c r="B847" s="53">
        <v>0</v>
      </c>
      <c r="C847" s="53">
        <v>43743</v>
      </c>
      <c r="D847" s="53">
        <v>0</v>
      </c>
      <c r="E847" s="53">
        <v>0</v>
      </c>
      <c r="F847" s="53">
        <f t="shared" si="13"/>
        <v>43743</v>
      </c>
    </row>
    <row r="848" spans="1:6" x14ac:dyDescent="0.25">
      <c r="A848" t="s">
        <v>1090</v>
      </c>
      <c r="B848" s="53">
        <v>0</v>
      </c>
      <c r="C848" s="53">
        <v>41279</v>
      </c>
      <c r="D848" s="53">
        <v>0</v>
      </c>
      <c r="E848" s="53">
        <v>0</v>
      </c>
      <c r="F848" s="53">
        <f t="shared" si="13"/>
        <v>41279</v>
      </c>
    </row>
    <row r="849" spans="1:6" x14ac:dyDescent="0.25">
      <c r="A849" t="s">
        <v>1101</v>
      </c>
      <c r="B849" s="53">
        <v>0</v>
      </c>
      <c r="C849" s="53">
        <v>31077</v>
      </c>
      <c r="D849" s="53">
        <v>0</v>
      </c>
      <c r="E849" s="53">
        <v>9167</v>
      </c>
      <c r="F849" s="53">
        <f t="shared" si="13"/>
        <v>40244</v>
      </c>
    </row>
    <row r="850" spans="1:6" x14ac:dyDescent="0.25">
      <c r="A850" t="s">
        <v>1129</v>
      </c>
      <c r="B850" s="53">
        <v>0</v>
      </c>
      <c r="C850" s="53">
        <v>37184</v>
      </c>
      <c r="D850" s="53">
        <v>0</v>
      </c>
      <c r="E850" s="53">
        <v>0</v>
      </c>
      <c r="F850" s="53">
        <f t="shared" si="13"/>
        <v>37184</v>
      </c>
    </row>
    <row r="851" spans="1:6" x14ac:dyDescent="0.25">
      <c r="A851" t="s">
        <v>183</v>
      </c>
      <c r="B851" s="53">
        <v>0</v>
      </c>
      <c r="C851" s="53">
        <v>36873</v>
      </c>
      <c r="D851" s="53">
        <v>0</v>
      </c>
      <c r="E851" s="53">
        <v>0</v>
      </c>
      <c r="F851" s="53">
        <f t="shared" si="13"/>
        <v>36873</v>
      </c>
    </row>
    <row r="852" spans="1:6" x14ac:dyDescent="0.25">
      <c r="A852" t="s">
        <v>1108</v>
      </c>
      <c r="B852" s="53">
        <v>0</v>
      </c>
      <c r="C852" s="53">
        <v>10760</v>
      </c>
      <c r="D852" s="53">
        <v>0</v>
      </c>
      <c r="E852" s="53">
        <v>24142</v>
      </c>
      <c r="F852" s="53">
        <f t="shared" si="13"/>
        <v>34902</v>
      </c>
    </row>
    <row r="853" spans="1:6" x14ac:dyDescent="0.25">
      <c r="A853" t="s">
        <v>132</v>
      </c>
      <c r="B853" s="53">
        <v>0</v>
      </c>
      <c r="C853" s="53">
        <v>33460</v>
      </c>
      <c r="D853" s="53">
        <v>0</v>
      </c>
      <c r="E853" s="53">
        <v>0</v>
      </c>
      <c r="F853" s="53">
        <f t="shared" si="13"/>
        <v>33460</v>
      </c>
    </row>
    <row r="854" spans="1:6" x14ac:dyDescent="0.25">
      <c r="A854" t="s">
        <v>1094</v>
      </c>
      <c r="B854" s="53">
        <v>0</v>
      </c>
      <c r="C854" s="53">
        <v>32894</v>
      </c>
      <c r="D854" s="53">
        <v>0</v>
      </c>
      <c r="E854" s="53">
        <v>0</v>
      </c>
      <c r="F854" s="53">
        <f t="shared" si="13"/>
        <v>32894</v>
      </c>
    </row>
    <row r="855" spans="1:6" x14ac:dyDescent="0.25">
      <c r="A855" t="s">
        <v>1124</v>
      </c>
      <c r="B855" s="53">
        <v>0</v>
      </c>
      <c r="C855" s="53">
        <v>32362</v>
      </c>
      <c r="D855" s="53">
        <v>0</v>
      </c>
      <c r="E855" s="53">
        <v>0</v>
      </c>
      <c r="F855" s="53">
        <f t="shared" si="13"/>
        <v>32362</v>
      </c>
    </row>
    <row r="856" spans="1:6" x14ac:dyDescent="0.25">
      <c r="A856" t="s">
        <v>1100</v>
      </c>
      <c r="B856" s="53">
        <v>0</v>
      </c>
      <c r="C856" s="53">
        <v>30907</v>
      </c>
      <c r="D856" s="53">
        <v>0</v>
      </c>
      <c r="E856" s="53">
        <v>0</v>
      </c>
      <c r="F856" s="53">
        <f t="shared" si="13"/>
        <v>30907</v>
      </c>
    </row>
    <row r="857" spans="1:6" x14ac:dyDescent="0.25">
      <c r="A857" t="s">
        <v>1086</v>
      </c>
      <c r="B857" s="53">
        <v>0</v>
      </c>
      <c r="C857" s="53">
        <v>30742</v>
      </c>
      <c r="D857" s="53">
        <v>0</v>
      </c>
      <c r="E857" s="53">
        <v>0</v>
      </c>
      <c r="F857" s="53">
        <f t="shared" si="13"/>
        <v>30742</v>
      </c>
    </row>
    <row r="858" spans="1:6" x14ac:dyDescent="0.25">
      <c r="A858" t="s">
        <v>182</v>
      </c>
      <c r="B858" s="53">
        <v>0</v>
      </c>
      <c r="C858" s="53">
        <v>28074</v>
      </c>
      <c r="D858" s="53">
        <v>0</v>
      </c>
      <c r="E858" s="53">
        <v>0</v>
      </c>
      <c r="F858" s="53">
        <f t="shared" si="13"/>
        <v>28074</v>
      </c>
    </row>
    <row r="859" spans="1:6" x14ac:dyDescent="0.25">
      <c r="A859" t="s">
        <v>1126</v>
      </c>
      <c r="B859" s="53">
        <v>0</v>
      </c>
      <c r="C859" s="53">
        <v>26865</v>
      </c>
      <c r="D859" s="53">
        <v>0</v>
      </c>
      <c r="E859" s="53">
        <v>0</v>
      </c>
      <c r="F859" s="53">
        <f t="shared" si="13"/>
        <v>26865</v>
      </c>
    </row>
    <row r="860" spans="1:6" x14ac:dyDescent="0.25">
      <c r="A860" t="s">
        <v>161</v>
      </c>
      <c r="B860" s="53">
        <v>0</v>
      </c>
      <c r="C860" s="53">
        <v>25487</v>
      </c>
      <c r="D860" s="53">
        <v>0</v>
      </c>
      <c r="E860" s="53">
        <v>0</v>
      </c>
      <c r="F860" s="53">
        <f t="shared" si="13"/>
        <v>25487</v>
      </c>
    </row>
    <row r="861" spans="1:6" x14ac:dyDescent="0.25">
      <c r="A861" t="s">
        <v>1092</v>
      </c>
      <c r="B861" s="53">
        <v>0</v>
      </c>
      <c r="C861" s="53">
        <v>24756</v>
      </c>
      <c r="D861" s="53">
        <v>0</v>
      </c>
      <c r="E861" s="53">
        <v>0</v>
      </c>
      <c r="F861" s="53">
        <f t="shared" si="13"/>
        <v>24756</v>
      </c>
    </row>
    <row r="862" spans="1:6" x14ac:dyDescent="0.25">
      <c r="A862" t="s">
        <v>1033</v>
      </c>
      <c r="B862" s="53">
        <v>0</v>
      </c>
      <c r="C862" s="53">
        <v>23551</v>
      </c>
      <c r="D862" s="53">
        <v>0</v>
      </c>
      <c r="E862" s="53">
        <v>0</v>
      </c>
      <c r="F862" s="53">
        <f t="shared" si="13"/>
        <v>23551</v>
      </c>
    </row>
    <row r="863" spans="1:6" x14ac:dyDescent="0.25">
      <c r="A863" t="s">
        <v>1099</v>
      </c>
      <c r="B863" s="53">
        <v>0</v>
      </c>
      <c r="C863" s="53">
        <v>18890</v>
      </c>
      <c r="D863" s="53">
        <v>0</v>
      </c>
      <c r="E863" s="53">
        <v>4262</v>
      </c>
      <c r="F863" s="53">
        <f t="shared" si="13"/>
        <v>23152</v>
      </c>
    </row>
    <row r="864" spans="1:6" x14ac:dyDescent="0.25">
      <c r="A864" t="s">
        <v>1134</v>
      </c>
      <c r="B864" s="53">
        <v>0</v>
      </c>
      <c r="C864" s="53">
        <v>22093</v>
      </c>
      <c r="D864" s="53">
        <v>0</v>
      </c>
      <c r="E864" s="53">
        <v>0</v>
      </c>
      <c r="F864" s="53">
        <f t="shared" si="13"/>
        <v>22093</v>
      </c>
    </row>
    <row r="865" spans="1:6" x14ac:dyDescent="0.25">
      <c r="A865" t="s">
        <v>1012</v>
      </c>
      <c r="B865" s="53">
        <v>0</v>
      </c>
      <c r="C865" s="53">
        <v>21055</v>
      </c>
      <c r="D865" s="53">
        <v>0</v>
      </c>
      <c r="E865" s="53">
        <v>0</v>
      </c>
      <c r="F865" s="53">
        <f t="shared" si="13"/>
        <v>21055</v>
      </c>
    </row>
    <row r="866" spans="1:6" x14ac:dyDescent="0.25">
      <c r="A866" t="s">
        <v>1138</v>
      </c>
      <c r="B866" s="53">
        <v>0</v>
      </c>
      <c r="C866" s="53">
        <v>20815</v>
      </c>
      <c r="D866" s="53">
        <v>0</v>
      </c>
      <c r="E866" s="53">
        <v>0</v>
      </c>
      <c r="F866" s="53">
        <f t="shared" si="13"/>
        <v>20815</v>
      </c>
    </row>
    <row r="867" spans="1:6" x14ac:dyDescent="0.25">
      <c r="A867" t="s">
        <v>1058</v>
      </c>
      <c r="B867" s="53">
        <v>0</v>
      </c>
      <c r="C867" s="53">
        <v>16804</v>
      </c>
      <c r="D867" s="53">
        <v>0</v>
      </c>
      <c r="E867" s="53">
        <v>1266</v>
      </c>
      <c r="F867" s="53">
        <f t="shared" si="13"/>
        <v>18070</v>
      </c>
    </row>
    <row r="868" spans="1:6" x14ac:dyDescent="0.25">
      <c r="A868" t="s">
        <v>1039</v>
      </c>
      <c r="B868" s="53">
        <v>0</v>
      </c>
      <c r="C868" s="53">
        <v>17898</v>
      </c>
      <c r="D868" s="53">
        <v>0</v>
      </c>
      <c r="E868" s="53">
        <v>0</v>
      </c>
      <c r="F868" s="53">
        <f t="shared" si="13"/>
        <v>17898</v>
      </c>
    </row>
    <row r="869" spans="1:6" x14ac:dyDescent="0.25">
      <c r="A869" t="s">
        <v>184</v>
      </c>
      <c r="B869" s="53">
        <v>0</v>
      </c>
      <c r="C869" s="53">
        <v>16084</v>
      </c>
      <c r="D869" s="53">
        <v>0</v>
      </c>
      <c r="E869" s="53">
        <v>0</v>
      </c>
      <c r="F869" s="53">
        <f t="shared" si="13"/>
        <v>16084</v>
      </c>
    </row>
    <row r="870" spans="1:6" x14ac:dyDescent="0.25">
      <c r="A870" t="s">
        <v>146</v>
      </c>
      <c r="B870" s="53">
        <v>0</v>
      </c>
      <c r="C870" s="53">
        <v>14685</v>
      </c>
      <c r="D870" s="53">
        <v>0</v>
      </c>
      <c r="E870" s="53">
        <v>0</v>
      </c>
      <c r="F870" s="53">
        <f t="shared" si="13"/>
        <v>14685</v>
      </c>
    </row>
    <row r="871" spans="1:6" x14ac:dyDescent="0.25">
      <c r="A871" t="s">
        <v>1120</v>
      </c>
      <c r="B871" s="53">
        <v>0</v>
      </c>
      <c r="C871" s="53">
        <v>13540</v>
      </c>
      <c r="D871" s="53">
        <v>0</v>
      </c>
      <c r="E871" s="53">
        <v>39</v>
      </c>
      <c r="F871" s="53">
        <f t="shared" si="13"/>
        <v>13579</v>
      </c>
    </row>
    <row r="872" spans="1:6" x14ac:dyDescent="0.25">
      <c r="A872" t="s">
        <v>1096</v>
      </c>
      <c r="B872" s="53">
        <v>0</v>
      </c>
      <c r="C872" s="53">
        <v>6731</v>
      </c>
      <c r="D872" s="53">
        <v>0</v>
      </c>
      <c r="E872" s="53">
        <v>4154</v>
      </c>
      <c r="F872" s="53">
        <f t="shared" si="13"/>
        <v>10885</v>
      </c>
    </row>
    <row r="873" spans="1:6" x14ac:dyDescent="0.25">
      <c r="A873" t="s">
        <v>1119</v>
      </c>
      <c r="B873" s="53">
        <v>0</v>
      </c>
      <c r="C873" s="53">
        <v>10545</v>
      </c>
      <c r="D873" s="53">
        <v>0</v>
      </c>
      <c r="E873" s="53">
        <v>0</v>
      </c>
      <c r="F873" s="53">
        <f t="shared" si="13"/>
        <v>10545</v>
      </c>
    </row>
    <row r="874" spans="1:6" x14ac:dyDescent="0.25">
      <c r="A874" t="s">
        <v>1056</v>
      </c>
      <c r="B874" s="53">
        <v>0</v>
      </c>
      <c r="C874" s="53">
        <v>7341</v>
      </c>
      <c r="D874" s="53">
        <v>0</v>
      </c>
      <c r="E874" s="53">
        <v>0</v>
      </c>
      <c r="F874" s="53">
        <f t="shared" si="13"/>
        <v>7341</v>
      </c>
    </row>
    <row r="875" spans="1:6" x14ac:dyDescent="0.25">
      <c r="A875" t="s">
        <v>1114</v>
      </c>
      <c r="B875" s="53">
        <v>0</v>
      </c>
      <c r="C875" s="53">
        <v>7272</v>
      </c>
      <c r="D875" s="53">
        <v>0</v>
      </c>
      <c r="E875" s="53">
        <v>0</v>
      </c>
      <c r="F875" s="53">
        <f t="shared" si="13"/>
        <v>7272</v>
      </c>
    </row>
    <row r="876" spans="1:6" x14ac:dyDescent="0.25">
      <c r="A876" t="s">
        <v>934</v>
      </c>
      <c r="B876" s="53">
        <v>0</v>
      </c>
      <c r="C876" s="53">
        <v>5595</v>
      </c>
      <c r="D876" s="53">
        <v>0</v>
      </c>
      <c r="E876" s="53">
        <v>0</v>
      </c>
      <c r="F876" s="53">
        <f t="shared" si="13"/>
        <v>5595</v>
      </c>
    </row>
    <row r="877" spans="1:6" x14ac:dyDescent="0.25">
      <c r="A877" t="s">
        <v>1136</v>
      </c>
      <c r="B877" s="53">
        <v>0</v>
      </c>
      <c r="C877" s="53">
        <v>3986</v>
      </c>
      <c r="D877" s="53">
        <v>0</v>
      </c>
      <c r="E877" s="53">
        <v>0</v>
      </c>
      <c r="F877" s="53">
        <f t="shared" si="13"/>
        <v>3986</v>
      </c>
    </row>
    <row r="878" spans="1:6" x14ac:dyDescent="0.25">
      <c r="A878" t="s">
        <v>129</v>
      </c>
      <c r="B878" s="53">
        <v>0</v>
      </c>
      <c r="C878" s="53">
        <v>3950</v>
      </c>
      <c r="D878" s="53">
        <v>0</v>
      </c>
      <c r="E878" s="53">
        <v>0</v>
      </c>
      <c r="F878" s="53">
        <f t="shared" si="13"/>
        <v>3950</v>
      </c>
    </row>
    <row r="879" spans="1:6" x14ac:dyDescent="0.25">
      <c r="A879" t="s">
        <v>1140</v>
      </c>
      <c r="B879" s="53">
        <v>0</v>
      </c>
      <c r="C879" s="53">
        <v>3308</v>
      </c>
      <c r="D879" s="53">
        <v>0</v>
      </c>
      <c r="E879" s="53">
        <v>0</v>
      </c>
      <c r="F879" s="53">
        <f t="shared" si="13"/>
        <v>3308</v>
      </c>
    </row>
    <row r="880" spans="1:6" x14ac:dyDescent="0.25">
      <c r="A880" t="s">
        <v>1102</v>
      </c>
      <c r="B880" s="53">
        <v>0</v>
      </c>
      <c r="C880" s="53">
        <v>1349</v>
      </c>
      <c r="D880" s="53">
        <v>0</v>
      </c>
      <c r="E880" s="53">
        <v>0</v>
      </c>
      <c r="F880" s="53">
        <f t="shared" si="13"/>
        <v>1349</v>
      </c>
    </row>
    <row r="881" spans="1:6" x14ac:dyDescent="0.25">
      <c r="A881" t="s">
        <v>131</v>
      </c>
      <c r="B881" s="53">
        <v>0</v>
      </c>
      <c r="C881" s="53">
        <v>576</v>
      </c>
      <c r="D881" s="53">
        <v>0</v>
      </c>
      <c r="E881" s="53">
        <v>0</v>
      </c>
      <c r="F881" s="53">
        <f t="shared" si="13"/>
        <v>576</v>
      </c>
    </row>
    <row r="882" spans="1:6" x14ac:dyDescent="0.25">
      <c r="A882" t="s">
        <v>1139</v>
      </c>
      <c r="B882" s="53">
        <v>0</v>
      </c>
      <c r="C882" s="53">
        <v>372</v>
      </c>
      <c r="D882" s="53">
        <v>0</v>
      </c>
      <c r="E882" s="53">
        <v>0</v>
      </c>
      <c r="F882" s="53">
        <f t="shared" si="13"/>
        <v>372</v>
      </c>
    </row>
    <row r="883" spans="1:6" x14ac:dyDescent="0.25">
      <c r="A883" t="s">
        <v>1028</v>
      </c>
      <c r="B883" s="53">
        <v>0</v>
      </c>
      <c r="C883" s="53">
        <v>318</v>
      </c>
      <c r="D883" s="53">
        <v>0</v>
      </c>
      <c r="E883" s="53">
        <v>0</v>
      </c>
      <c r="F883" s="53">
        <f t="shared" si="13"/>
        <v>318</v>
      </c>
    </row>
    <row r="884" spans="1:6" x14ac:dyDescent="0.25">
      <c r="A884" t="s">
        <v>918</v>
      </c>
      <c r="B884" s="53">
        <v>0</v>
      </c>
      <c r="C884" s="53">
        <v>5</v>
      </c>
      <c r="D884" s="53">
        <v>0</v>
      </c>
      <c r="E884" s="53">
        <v>0</v>
      </c>
      <c r="F884" s="53">
        <f t="shared" si="13"/>
        <v>5</v>
      </c>
    </row>
    <row r="885" spans="1:6" x14ac:dyDescent="0.25">
      <c r="A885" t="s">
        <v>1121</v>
      </c>
      <c r="B885" s="53">
        <v>0</v>
      </c>
      <c r="C885" s="53">
        <v>0</v>
      </c>
      <c r="D885" s="53">
        <v>0</v>
      </c>
      <c r="E885" s="53">
        <v>1</v>
      </c>
      <c r="F885" s="53">
        <f t="shared" si="13"/>
        <v>1</v>
      </c>
    </row>
    <row r="886" spans="1:6" x14ac:dyDescent="0.25">
      <c r="A886" t="s">
        <v>1127</v>
      </c>
      <c r="B886" s="53">
        <v>0</v>
      </c>
      <c r="C886" s="53">
        <v>0</v>
      </c>
      <c r="D886" s="53">
        <v>0</v>
      </c>
      <c r="E886" s="53">
        <v>1</v>
      </c>
      <c r="F886" s="53">
        <f t="shared" si="13"/>
        <v>1</v>
      </c>
    </row>
    <row r="887" spans="1:6" x14ac:dyDescent="0.25">
      <c r="A887" t="s">
        <v>1142</v>
      </c>
      <c r="B887" s="53">
        <v>0</v>
      </c>
      <c r="C887" s="53">
        <v>0</v>
      </c>
      <c r="D887" s="53">
        <v>0</v>
      </c>
      <c r="E887" s="53">
        <v>1</v>
      </c>
      <c r="F887" s="53">
        <f t="shared" si="13"/>
        <v>1</v>
      </c>
    </row>
    <row r="888" spans="1:6" x14ac:dyDescent="0.25">
      <c r="A888" t="s">
        <v>1143</v>
      </c>
      <c r="B888" s="53">
        <v>0</v>
      </c>
      <c r="C888" s="53">
        <v>0</v>
      </c>
      <c r="D888" s="53">
        <v>0</v>
      </c>
      <c r="E888" s="53">
        <v>1</v>
      </c>
      <c r="F888" s="53">
        <f t="shared" si="13"/>
        <v>1</v>
      </c>
    </row>
    <row r="889" spans="1:6" x14ac:dyDescent="0.25">
      <c r="A889" t="s">
        <v>1068</v>
      </c>
      <c r="B889" s="53">
        <v>0</v>
      </c>
      <c r="C889" s="53">
        <v>1</v>
      </c>
      <c r="D889" s="53">
        <v>0</v>
      </c>
      <c r="E889" s="53">
        <v>0</v>
      </c>
      <c r="F889" s="53">
        <f t="shared" si="13"/>
        <v>1</v>
      </c>
    </row>
    <row r="890" spans="1:6" x14ac:dyDescent="0.25">
      <c r="A890" t="s">
        <v>1106</v>
      </c>
      <c r="B890" s="53">
        <v>0</v>
      </c>
      <c r="C890" s="53">
        <v>1</v>
      </c>
      <c r="D890" s="53">
        <v>0</v>
      </c>
      <c r="E890" s="53">
        <v>0</v>
      </c>
      <c r="F890" s="53">
        <f t="shared" si="13"/>
        <v>1</v>
      </c>
    </row>
    <row r="891" spans="1:6" x14ac:dyDescent="0.25">
      <c r="A891" t="s">
        <v>198</v>
      </c>
      <c r="B891" s="53">
        <v>0</v>
      </c>
      <c r="C891" s="53">
        <v>1</v>
      </c>
      <c r="D891" s="53">
        <v>0</v>
      </c>
      <c r="E891" s="53">
        <v>0</v>
      </c>
      <c r="F891" s="53">
        <f t="shared" si="13"/>
        <v>1</v>
      </c>
    </row>
    <row r="892" spans="1:6" x14ac:dyDescent="0.25">
      <c r="A892" t="s">
        <v>1110</v>
      </c>
      <c r="B892" s="53">
        <v>0</v>
      </c>
      <c r="C892" s="53">
        <v>1</v>
      </c>
      <c r="D892" s="53">
        <v>0</v>
      </c>
      <c r="E892" s="53">
        <v>0</v>
      </c>
      <c r="F892" s="53">
        <f t="shared" si="13"/>
        <v>1</v>
      </c>
    </row>
    <row r="893" spans="1:6" x14ac:dyDescent="0.25">
      <c r="A893" t="s">
        <v>1116</v>
      </c>
      <c r="B893" s="53">
        <v>0</v>
      </c>
      <c r="C893" s="53">
        <v>1</v>
      </c>
      <c r="D893" s="53">
        <v>0</v>
      </c>
      <c r="E893" s="53">
        <v>0</v>
      </c>
      <c r="F893" s="53">
        <f t="shared" si="13"/>
        <v>1</v>
      </c>
    </row>
    <row r="894" spans="1:6" x14ac:dyDescent="0.25">
      <c r="A894" t="s">
        <v>190</v>
      </c>
      <c r="B894" s="53">
        <v>0</v>
      </c>
      <c r="C894" s="53">
        <v>1</v>
      </c>
      <c r="D894" s="53">
        <v>0</v>
      </c>
      <c r="E894" s="53">
        <v>0</v>
      </c>
      <c r="F894" s="53">
        <f t="shared" si="13"/>
        <v>1</v>
      </c>
    </row>
    <row r="895" spans="1:6" x14ac:dyDescent="0.25">
      <c r="A895" t="s">
        <v>1122</v>
      </c>
      <c r="B895" s="53">
        <v>0</v>
      </c>
      <c r="C895" s="53">
        <v>1</v>
      </c>
      <c r="D895" s="53">
        <v>0</v>
      </c>
      <c r="E895" s="53">
        <v>0</v>
      </c>
      <c r="F895" s="53">
        <f t="shared" si="13"/>
        <v>1</v>
      </c>
    </row>
    <row r="896" spans="1:6" x14ac:dyDescent="0.25">
      <c r="A896" t="s">
        <v>1125</v>
      </c>
      <c r="B896" s="53">
        <v>0</v>
      </c>
      <c r="C896" s="53">
        <v>1</v>
      </c>
      <c r="D896" s="53">
        <v>0</v>
      </c>
      <c r="E896" s="53">
        <v>0</v>
      </c>
      <c r="F896" s="53">
        <f t="shared" si="13"/>
        <v>1</v>
      </c>
    </row>
    <row r="897" spans="1:6" x14ac:dyDescent="0.25">
      <c r="A897" t="s">
        <v>1137</v>
      </c>
      <c r="B897" s="53">
        <v>0</v>
      </c>
      <c r="C897" s="53">
        <v>1</v>
      </c>
      <c r="D897" s="53">
        <v>0</v>
      </c>
      <c r="E897" s="53">
        <v>0</v>
      </c>
      <c r="F897" s="53">
        <f t="shared" si="13"/>
        <v>1</v>
      </c>
    </row>
    <row r="898" spans="1:6" x14ac:dyDescent="0.25">
      <c r="A898" t="s">
        <v>1008</v>
      </c>
      <c r="B898" s="53">
        <v>0</v>
      </c>
      <c r="C898" s="53">
        <v>1</v>
      </c>
      <c r="D898" s="53">
        <v>0</v>
      </c>
      <c r="E898" s="53">
        <v>0</v>
      </c>
      <c r="F898" s="53">
        <f t="shared" ref="F898:F904" si="14">SUM(B898:E898)</f>
        <v>1</v>
      </c>
    </row>
    <row r="899" spans="1:6" x14ac:dyDescent="0.25">
      <c r="A899" t="s">
        <v>1061</v>
      </c>
      <c r="B899" s="53">
        <v>0</v>
      </c>
      <c r="C899" s="53">
        <v>1</v>
      </c>
      <c r="D899" s="53">
        <v>0</v>
      </c>
      <c r="E899" s="53">
        <v>0</v>
      </c>
      <c r="F899" s="53">
        <f t="shared" si="14"/>
        <v>1</v>
      </c>
    </row>
    <row r="900" spans="1:6" x14ac:dyDescent="0.25">
      <c r="A900" t="s">
        <v>1112</v>
      </c>
      <c r="B900" s="53">
        <v>0</v>
      </c>
      <c r="C900" s="53">
        <v>1</v>
      </c>
      <c r="D900" s="53">
        <v>0</v>
      </c>
      <c r="E900" s="53">
        <v>0</v>
      </c>
      <c r="F900" s="53">
        <f t="shared" si="14"/>
        <v>1</v>
      </c>
    </row>
    <row r="901" spans="1:6" x14ac:dyDescent="0.25">
      <c r="A901" t="s">
        <v>1132</v>
      </c>
      <c r="B901" s="53">
        <v>0</v>
      </c>
      <c r="C901" s="53">
        <v>1</v>
      </c>
      <c r="D901" s="53">
        <v>0</v>
      </c>
      <c r="E901" s="53">
        <v>0</v>
      </c>
      <c r="F901" s="53">
        <f t="shared" si="14"/>
        <v>1</v>
      </c>
    </row>
    <row r="902" spans="1:6" x14ac:dyDescent="0.25">
      <c r="A902" t="s">
        <v>1105</v>
      </c>
      <c r="B902" s="53">
        <v>0</v>
      </c>
      <c r="C902" s="53">
        <v>0</v>
      </c>
      <c r="D902" s="53">
        <v>0</v>
      </c>
      <c r="E902" s="53">
        <v>0</v>
      </c>
      <c r="F902" s="53">
        <f t="shared" si="14"/>
        <v>0</v>
      </c>
    </row>
    <row r="903" spans="1:6" x14ac:dyDescent="0.25">
      <c r="A903" t="s">
        <v>1052</v>
      </c>
      <c r="B903" s="53">
        <v>0</v>
      </c>
      <c r="C903" s="53">
        <v>0</v>
      </c>
      <c r="D903" s="53">
        <v>0</v>
      </c>
      <c r="E903" s="53">
        <v>0</v>
      </c>
      <c r="F903" s="53">
        <f t="shared" si="14"/>
        <v>0</v>
      </c>
    </row>
    <row r="904" spans="1:6" x14ac:dyDescent="0.25">
      <c r="A904" t="s">
        <v>870</v>
      </c>
      <c r="B904" s="53">
        <v>-34392</v>
      </c>
      <c r="C904" s="53">
        <v>752119</v>
      </c>
      <c r="D904" s="53">
        <v>72818</v>
      </c>
      <c r="E904" s="53">
        <v>-1319382</v>
      </c>
      <c r="F904" s="53">
        <f t="shared" si="14"/>
        <v>-528837</v>
      </c>
    </row>
  </sheetData>
  <sortState xmlns:xlrd2="http://schemas.microsoft.com/office/spreadsheetml/2017/richdata2" ref="A2:F904">
    <sortCondition descending="1" ref="F3:F904"/>
  </sortState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E408-57BD-43D2-9640-C9B728A13406}">
  <dimension ref="A1:F904"/>
  <sheetViews>
    <sheetView topLeftCell="A7" workbookViewId="0">
      <selection activeCell="B3" sqref="B3:F12"/>
    </sheetView>
  </sheetViews>
  <sheetFormatPr defaultRowHeight="15" x14ac:dyDescent="0.25"/>
  <cols>
    <col min="2" max="2" width="34.140625" customWidth="1"/>
    <col min="3" max="3" width="32" customWidth="1"/>
    <col min="4" max="4" width="18.140625" bestFit="1" customWidth="1"/>
    <col min="5" max="5" width="20.140625" bestFit="1" customWidth="1"/>
  </cols>
  <sheetData>
    <row r="1" spans="1:6" x14ac:dyDescent="0.25">
      <c r="A1" s="53"/>
      <c r="B1" s="53" t="s">
        <v>3</v>
      </c>
      <c r="C1" s="53" t="s">
        <v>1145</v>
      </c>
      <c r="D1" s="53" t="s">
        <v>89</v>
      </c>
      <c r="E1" s="53" t="s">
        <v>3389</v>
      </c>
    </row>
    <row r="2" spans="1:6" x14ac:dyDescent="0.25">
      <c r="A2" s="53" t="s">
        <v>2032</v>
      </c>
      <c r="B2" s="53" t="s">
        <v>4</v>
      </c>
      <c r="C2" s="53">
        <v>119342537147</v>
      </c>
      <c r="D2" s="53">
        <v>7106739676</v>
      </c>
      <c r="E2" s="53">
        <f t="shared" ref="E2:E65" si="0">SUM(C2:D2)</f>
        <v>126449276823</v>
      </c>
    </row>
    <row r="3" spans="1:6" x14ac:dyDescent="0.25">
      <c r="A3" s="53" t="s">
        <v>2038</v>
      </c>
      <c r="B3" s="53" t="s">
        <v>288</v>
      </c>
      <c r="C3" s="53">
        <v>13676348759</v>
      </c>
      <c r="D3" s="53">
        <v>89010141</v>
      </c>
      <c r="E3" s="53">
        <f t="shared" si="0"/>
        <v>13765358900</v>
      </c>
      <c r="F3" s="54">
        <f>E3/$E$2</f>
        <v>0.10886071669091747</v>
      </c>
    </row>
    <row r="4" spans="1:6" x14ac:dyDescent="0.25">
      <c r="A4" s="53" t="s">
        <v>2039</v>
      </c>
      <c r="B4" s="53" t="s">
        <v>289</v>
      </c>
      <c r="C4" s="53">
        <v>10088004661</v>
      </c>
      <c r="D4" s="53">
        <v>32190191</v>
      </c>
      <c r="E4" s="53">
        <f t="shared" si="0"/>
        <v>10120194852</v>
      </c>
      <c r="F4" s="54">
        <f t="shared" ref="F4:F12" si="1">E4/$E$2</f>
        <v>8.0033631715948461E-2</v>
      </c>
    </row>
    <row r="5" spans="1:6" x14ac:dyDescent="0.25">
      <c r="A5" s="53" t="s">
        <v>2216</v>
      </c>
      <c r="B5" s="53" t="s">
        <v>458</v>
      </c>
      <c r="C5" s="53">
        <v>7612271747</v>
      </c>
      <c r="D5" s="53">
        <v>99477474</v>
      </c>
      <c r="E5" s="53">
        <f t="shared" si="0"/>
        <v>7711749221</v>
      </c>
      <c r="F5" s="54">
        <f t="shared" si="1"/>
        <v>6.0986898579061713E-2</v>
      </c>
    </row>
    <row r="6" spans="1:6" x14ac:dyDescent="0.25">
      <c r="A6" s="53" t="s">
        <v>2435</v>
      </c>
      <c r="B6" s="53" t="s">
        <v>652</v>
      </c>
      <c r="C6" s="53">
        <v>5058210493</v>
      </c>
      <c r="D6" s="53">
        <v>314145075</v>
      </c>
      <c r="E6" s="53">
        <f t="shared" si="0"/>
        <v>5372355568</v>
      </c>
      <c r="F6" s="54">
        <f t="shared" si="1"/>
        <v>4.2486249846411271E-2</v>
      </c>
    </row>
    <row r="7" spans="1:6" x14ac:dyDescent="0.25">
      <c r="A7" s="53" t="s">
        <v>2480</v>
      </c>
      <c r="B7" s="53" t="s">
        <v>690</v>
      </c>
      <c r="C7" s="53">
        <v>4675760865</v>
      </c>
      <c r="D7" s="53">
        <v>329620259</v>
      </c>
      <c r="E7" s="53">
        <f t="shared" si="0"/>
        <v>5005381124</v>
      </c>
      <c r="F7" s="54">
        <f t="shared" si="1"/>
        <v>3.9584102414491354E-2</v>
      </c>
    </row>
    <row r="8" spans="1:6" x14ac:dyDescent="0.25">
      <c r="A8" s="53" t="s">
        <v>2342</v>
      </c>
      <c r="B8" s="53" t="s">
        <v>576</v>
      </c>
      <c r="C8" s="53">
        <v>3149720182</v>
      </c>
      <c r="D8" s="53">
        <v>73746197</v>
      </c>
      <c r="E8" s="53">
        <f t="shared" si="0"/>
        <v>3223466379</v>
      </c>
      <c r="F8" s="54">
        <f t="shared" si="1"/>
        <v>2.5492169350340484E-2</v>
      </c>
    </row>
    <row r="9" spans="1:6" x14ac:dyDescent="0.25">
      <c r="A9" s="53" t="s">
        <v>2286</v>
      </c>
      <c r="B9" s="53" t="s">
        <v>531</v>
      </c>
      <c r="C9" s="53">
        <v>3034361288</v>
      </c>
      <c r="D9" s="53">
        <v>46197968</v>
      </c>
      <c r="E9" s="53">
        <f t="shared" si="0"/>
        <v>3080559256</v>
      </c>
      <c r="F9" s="54">
        <f t="shared" si="1"/>
        <v>2.4362015611303786E-2</v>
      </c>
    </row>
    <row r="10" spans="1:6" x14ac:dyDescent="0.25">
      <c r="A10" s="53" t="s">
        <v>2319</v>
      </c>
      <c r="B10" s="53" t="s">
        <v>557</v>
      </c>
      <c r="C10" s="53">
        <v>2588038111</v>
      </c>
      <c r="D10" s="53">
        <v>89416652</v>
      </c>
      <c r="E10" s="53">
        <f t="shared" si="0"/>
        <v>2677454763</v>
      </c>
      <c r="F10" s="54">
        <f t="shared" si="1"/>
        <v>2.1174140574546921E-2</v>
      </c>
    </row>
    <row r="11" spans="1:6" x14ac:dyDescent="0.25">
      <c r="A11" s="53" t="s">
        <v>2528</v>
      </c>
      <c r="B11" s="53" t="s">
        <v>725</v>
      </c>
      <c r="C11" s="53">
        <v>2418221497</v>
      </c>
      <c r="D11" s="53">
        <v>158032806</v>
      </c>
      <c r="E11" s="53">
        <f t="shared" si="0"/>
        <v>2576254303</v>
      </c>
      <c r="F11" s="54">
        <f t="shared" si="1"/>
        <v>2.0373816029064091E-2</v>
      </c>
    </row>
    <row r="12" spans="1:6" x14ac:dyDescent="0.25">
      <c r="A12" s="53" t="s">
        <v>2052</v>
      </c>
      <c r="B12" s="53" t="s">
        <v>299</v>
      </c>
      <c r="C12" s="53">
        <v>2365377224</v>
      </c>
      <c r="D12" s="53">
        <v>2596367</v>
      </c>
      <c r="E12" s="53">
        <f t="shared" si="0"/>
        <v>2367973591</v>
      </c>
      <c r="F12" s="54">
        <f t="shared" si="1"/>
        <v>1.8726667723965081E-2</v>
      </c>
    </row>
    <row r="13" spans="1:6" x14ac:dyDescent="0.25">
      <c r="A13" s="53" t="s">
        <v>2036</v>
      </c>
      <c r="B13" s="53" t="s">
        <v>286</v>
      </c>
      <c r="C13" s="53">
        <v>1827164063</v>
      </c>
      <c r="D13" s="53">
        <v>20495214</v>
      </c>
      <c r="E13" s="53">
        <f t="shared" si="0"/>
        <v>1847659277</v>
      </c>
    </row>
    <row r="14" spans="1:6" x14ac:dyDescent="0.25">
      <c r="A14" s="53" t="s">
        <v>2194</v>
      </c>
      <c r="B14" s="53" t="s">
        <v>435</v>
      </c>
      <c r="C14" s="53">
        <v>1731097882</v>
      </c>
      <c r="D14" s="53">
        <v>20025390</v>
      </c>
      <c r="E14" s="53">
        <f t="shared" si="0"/>
        <v>1751123272</v>
      </c>
    </row>
    <row r="15" spans="1:6" x14ac:dyDescent="0.25">
      <c r="A15" s="53" t="s">
        <v>2899</v>
      </c>
      <c r="B15" s="53" t="s">
        <v>931</v>
      </c>
      <c r="C15" s="53">
        <v>1571752413</v>
      </c>
      <c r="D15" s="53">
        <v>0</v>
      </c>
      <c r="E15" s="53">
        <f t="shared" si="0"/>
        <v>1571752413</v>
      </c>
    </row>
    <row r="16" spans="1:6" x14ac:dyDescent="0.25">
      <c r="A16" s="53" t="s">
        <v>2382</v>
      </c>
      <c r="B16" s="53" t="s">
        <v>608</v>
      </c>
      <c r="C16" s="53">
        <v>1500389072</v>
      </c>
      <c r="D16" s="53">
        <v>67966365</v>
      </c>
      <c r="E16" s="53">
        <f t="shared" si="0"/>
        <v>1568355437</v>
      </c>
    </row>
    <row r="17" spans="1:5" x14ac:dyDescent="0.25">
      <c r="A17" s="53" t="s">
        <v>2035</v>
      </c>
      <c r="B17" s="53" t="s">
        <v>285</v>
      </c>
      <c r="C17" s="53">
        <v>1428154399</v>
      </c>
      <c r="D17" s="53">
        <v>3151781</v>
      </c>
      <c r="E17" s="53">
        <f t="shared" si="0"/>
        <v>1431306180</v>
      </c>
    </row>
    <row r="18" spans="1:5" x14ac:dyDescent="0.25">
      <c r="A18" s="53" t="s">
        <v>2073</v>
      </c>
      <c r="B18" s="53" t="s">
        <v>6</v>
      </c>
      <c r="C18" s="53">
        <v>1292390916</v>
      </c>
      <c r="D18" s="53">
        <v>38207088</v>
      </c>
      <c r="E18" s="53">
        <f t="shared" si="0"/>
        <v>1330598004</v>
      </c>
    </row>
    <row r="19" spans="1:5" x14ac:dyDescent="0.25">
      <c r="A19" s="53" t="s">
        <v>2268</v>
      </c>
      <c r="B19" s="53" t="s">
        <v>510</v>
      </c>
      <c r="C19" s="53">
        <v>1234589903</v>
      </c>
      <c r="D19" s="53">
        <v>55843115</v>
      </c>
      <c r="E19" s="53">
        <f t="shared" si="0"/>
        <v>1290433018</v>
      </c>
    </row>
    <row r="20" spans="1:5" x14ac:dyDescent="0.25">
      <c r="A20" s="53" t="s">
        <v>2155</v>
      </c>
      <c r="B20" s="53" t="s">
        <v>398</v>
      </c>
      <c r="C20" s="53">
        <v>1123800465</v>
      </c>
      <c r="D20" s="53">
        <v>49074058</v>
      </c>
      <c r="E20" s="53">
        <f t="shared" si="0"/>
        <v>1172874523</v>
      </c>
    </row>
    <row r="21" spans="1:5" x14ac:dyDescent="0.25">
      <c r="A21" s="53" t="s">
        <v>2512</v>
      </c>
      <c r="B21" s="53" t="s">
        <v>711</v>
      </c>
      <c r="C21" s="53">
        <v>839831787</v>
      </c>
      <c r="D21" s="53">
        <v>174220156</v>
      </c>
      <c r="E21" s="53">
        <f t="shared" si="0"/>
        <v>1014051943</v>
      </c>
    </row>
    <row r="22" spans="1:5" x14ac:dyDescent="0.25">
      <c r="A22" s="53" t="s">
        <v>2115</v>
      </c>
      <c r="B22" s="53" t="s">
        <v>358</v>
      </c>
      <c r="C22" s="53">
        <v>942932191</v>
      </c>
      <c r="D22" s="53">
        <v>1592970</v>
      </c>
      <c r="E22" s="53">
        <f t="shared" si="0"/>
        <v>944525161</v>
      </c>
    </row>
    <row r="23" spans="1:5" x14ac:dyDescent="0.25">
      <c r="A23" s="53" t="s">
        <v>2439</v>
      </c>
      <c r="B23" s="53" t="s">
        <v>656</v>
      </c>
      <c r="C23" s="53">
        <v>931540143</v>
      </c>
      <c r="D23" s="53">
        <v>3920645</v>
      </c>
      <c r="E23" s="53">
        <f t="shared" si="0"/>
        <v>935460788</v>
      </c>
    </row>
    <row r="24" spans="1:5" x14ac:dyDescent="0.25">
      <c r="A24" s="53" t="s">
        <v>2050</v>
      </c>
      <c r="B24" s="53" t="s">
        <v>94</v>
      </c>
      <c r="C24" s="53">
        <v>901341923</v>
      </c>
      <c r="D24" s="53">
        <v>1089381</v>
      </c>
      <c r="E24" s="53">
        <f t="shared" si="0"/>
        <v>902431304</v>
      </c>
    </row>
    <row r="25" spans="1:5" x14ac:dyDescent="0.25">
      <c r="A25" s="53" t="s">
        <v>2094</v>
      </c>
      <c r="B25" s="53" t="s">
        <v>11</v>
      </c>
      <c r="C25" s="53">
        <v>868616541</v>
      </c>
      <c r="D25" s="53">
        <v>31739716</v>
      </c>
      <c r="E25" s="53">
        <f t="shared" si="0"/>
        <v>900356257</v>
      </c>
    </row>
    <row r="26" spans="1:5" x14ac:dyDescent="0.25">
      <c r="A26" s="53" t="s">
        <v>2546</v>
      </c>
      <c r="B26" s="53" t="s">
        <v>745</v>
      </c>
      <c r="C26" s="53">
        <v>865073745</v>
      </c>
      <c r="D26" s="53">
        <v>5381499</v>
      </c>
      <c r="E26" s="53">
        <f t="shared" si="0"/>
        <v>870455244</v>
      </c>
    </row>
    <row r="27" spans="1:5" x14ac:dyDescent="0.25">
      <c r="A27" s="53" t="s">
        <v>2421</v>
      </c>
      <c r="B27" s="53" t="s">
        <v>644</v>
      </c>
      <c r="C27" s="53">
        <v>778677677</v>
      </c>
      <c r="D27" s="53">
        <v>22096871</v>
      </c>
      <c r="E27" s="53">
        <f t="shared" si="0"/>
        <v>800774548</v>
      </c>
    </row>
    <row r="28" spans="1:5" x14ac:dyDescent="0.25">
      <c r="A28" s="53" t="s">
        <v>2506</v>
      </c>
      <c r="B28" s="53" t="s">
        <v>51</v>
      </c>
      <c r="C28" s="53">
        <v>798360721</v>
      </c>
      <c r="D28" s="53">
        <v>1735572</v>
      </c>
      <c r="E28" s="53">
        <f t="shared" si="0"/>
        <v>800096293</v>
      </c>
    </row>
    <row r="29" spans="1:5" x14ac:dyDescent="0.25">
      <c r="A29" s="53" t="s">
        <v>2141</v>
      </c>
      <c r="B29" s="53" t="s">
        <v>383</v>
      </c>
      <c r="C29" s="53">
        <v>684177088</v>
      </c>
      <c r="D29" s="53">
        <v>8199053</v>
      </c>
      <c r="E29" s="53">
        <f t="shared" si="0"/>
        <v>692376141</v>
      </c>
    </row>
    <row r="30" spans="1:5" x14ac:dyDescent="0.25">
      <c r="A30" s="53" t="s">
        <v>2296</v>
      </c>
      <c r="B30" s="53" t="s">
        <v>539</v>
      </c>
      <c r="C30" s="53">
        <v>602955861</v>
      </c>
      <c r="D30" s="53">
        <v>80167896</v>
      </c>
      <c r="E30" s="53">
        <f t="shared" si="0"/>
        <v>683123757</v>
      </c>
    </row>
    <row r="31" spans="1:5" x14ac:dyDescent="0.25">
      <c r="A31" s="53" t="s">
        <v>2062</v>
      </c>
      <c r="B31" s="53" t="s">
        <v>309</v>
      </c>
      <c r="C31" s="53">
        <v>667022601</v>
      </c>
      <c r="D31" s="53">
        <v>3257478</v>
      </c>
      <c r="E31" s="53">
        <f t="shared" si="0"/>
        <v>670280079</v>
      </c>
    </row>
    <row r="32" spans="1:5" x14ac:dyDescent="0.25">
      <c r="A32" s="53" t="s">
        <v>2171</v>
      </c>
      <c r="B32" s="53" t="s">
        <v>412</v>
      </c>
      <c r="C32" s="53">
        <v>647080454</v>
      </c>
      <c r="D32" s="53">
        <v>2328918</v>
      </c>
      <c r="E32" s="53">
        <f t="shared" si="0"/>
        <v>649409372</v>
      </c>
    </row>
    <row r="33" spans="1:5" x14ac:dyDescent="0.25">
      <c r="A33" s="53" t="s">
        <v>2443</v>
      </c>
      <c r="B33" s="53" t="s">
        <v>660</v>
      </c>
      <c r="C33" s="53">
        <v>574350949</v>
      </c>
      <c r="D33" s="53">
        <v>51043352</v>
      </c>
      <c r="E33" s="53">
        <f t="shared" si="0"/>
        <v>625394301</v>
      </c>
    </row>
    <row r="34" spans="1:5" x14ac:dyDescent="0.25">
      <c r="A34" s="53" t="s">
        <v>2329</v>
      </c>
      <c r="B34" s="53" t="s">
        <v>565</v>
      </c>
      <c r="C34" s="53">
        <v>603670290</v>
      </c>
      <c r="D34" s="53">
        <v>4417544</v>
      </c>
      <c r="E34" s="53">
        <f t="shared" si="0"/>
        <v>608087834</v>
      </c>
    </row>
    <row r="35" spans="1:5" x14ac:dyDescent="0.25">
      <c r="A35" s="53" t="s">
        <v>2540</v>
      </c>
      <c r="B35" s="53" t="s">
        <v>741</v>
      </c>
      <c r="C35" s="53">
        <v>582849097</v>
      </c>
      <c r="D35" s="53">
        <v>2311242</v>
      </c>
      <c r="E35" s="53">
        <f t="shared" si="0"/>
        <v>585160339</v>
      </c>
    </row>
    <row r="36" spans="1:5" x14ac:dyDescent="0.25">
      <c r="A36" s="53" t="s">
        <v>2265</v>
      </c>
      <c r="B36" s="53" t="s">
        <v>507</v>
      </c>
      <c r="C36" s="53">
        <v>527828076</v>
      </c>
      <c r="D36" s="53">
        <v>20633275</v>
      </c>
      <c r="E36" s="53">
        <f t="shared" si="0"/>
        <v>548461351</v>
      </c>
    </row>
    <row r="37" spans="1:5" x14ac:dyDescent="0.25">
      <c r="A37" s="53" t="s">
        <v>2214</v>
      </c>
      <c r="B37" s="53" t="s">
        <v>456</v>
      </c>
      <c r="C37" s="53">
        <v>477382531</v>
      </c>
      <c r="D37" s="53">
        <v>55390669</v>
      </c>
      <c r="E37" s="53">
        <f t="shared" si="0"/>
        <v>532773200</v>
      </c>
    </row>
    <row r="38" spans="1:5" x14ac:dyDescent="0.25">
      <c r="A38" s="53" t="s">
        <v>2649</v>
      </c>
      <c r="B38" s="53" t="s">
        <v>992</v>
      </c>
      <c r="C38" s="53">
        <v>510992323</v>
      </c>
      <c r="D38" s="53">
        <v>8896033</v>
      </c>
      <c r="E38" s="53">
        <f t="shared" si="0"/>
        <v>519888356</v>
      </c>
    </row>
    <row r="39" spans="1:5" x14ac:dyDescent="0.25">
      <c r="A39" s="53" t="s">
        <v>2291</v>
      </c>
      <c r="B39" s="53" t="s">
        <v>20</v>
      </c>
      <c r="C39" s="53">
        <v>496297432</v>
      </c>
      <c r="D39" s="53">
        <v>13313274</v>
      </c>
      <c r="E39" s="53">
        <f t="shared" si="0"/>
        <v>509610706</v>
      </c>
    </row>
    <row r="40" spans="1:5" x14ac:dyDescent="0.25">
      <c r="A40" s="53" t="s">
        <v>2259</v>
      </c>
      <c r="B40" s="53" t="s">
        <v>503</v>
      </c>
      <c r="C40" s="53">
        <v>466401957</v>
      </c>
      <c r="D40" s="53">
        <v>37031497</v>
      </c>
      <c r="E40" s="53">
        <f t="shared" si="0"/>
        <v>503433454</v>
      </c>
    </row>
    <row r="41" spans="1:5" x14ac:dyDescent="0.25">
      <c r="A41" s="53" t="s">
        <v>2179</v>
      </c>
      <c r="B41" s="53" t="s">
        <v>422</v>
      </c>
      <c r="C41" s="53">
        <v>486610636</v>
      </c>
      <c r="D41" s="53">
        <v>16801820</v>
      </c>
      <c r="E41" s="53">
        <f t="shared" si="0"/>
        <v>503412456</v>
      </c>
    </row>
    <row r="42" spans="1:5" x14ac:dyDescent="0.25">
      <c r="A42" s="53" t="s">
        <v>2287</v>
      </c>
      <c r="B42" s="53" t="s">
        <v>532</v>
      </c>
      <c r="C42" s="53">
        <v>262425977</v>
      </c>
      <c r="D42" s="53">
        <v>234722791</v>
      </c>
      <c r="E42" s="53">
        <f t="shared" si="0"/>
        <v>497148768</v>
      </c>
    </row>
    <row r="43" spans="1:5" x14ac:dyDescent="0.25">
      <c r="A43" s="53" t="s">
        <v>2357</v>
      </c>
      <c r="B43" s="53" t="s">
        <v>587</v>
      </c>
      <c r="C43" s="53">
        <v>440299894</v>
      </c>
      <c r="D43" s="53">
        <v>49647252</v>
      </c>
      <c r="E43" s="53">
        <f t="shared" si="0"/>
        <v>489947146</v>
      </c>
    </row>
    <row r="44" spans="1:5" x14ac:dyDescent="0.25">
      <c r="A44" s="53" t="s">
        <v>2598</v>
      </c>
      <c r="B44" s="53" t="s">
        <v>792</v>
      </c>
      <c r="C44" s="53">
        <v>428697078</v>
      </c>
      <c r="D44" s="53">
        <v>54857507</v>
      </c>
      <c r="E44" s="53">
        <f t="shared" si="0"/>
        <v>483554585</v>
      </c>
    </row>
    <row r="45" spans="1:5" x14ac:dyDescent="0.25">
      <c r="A45" s="53" t="s">
        <v>2317</v>
      </c>
      <c r="B45" s="53" t="s">
        <v>555</v>
      </c>
      <c r="C45" s="53">
        <v>433934800</v>
      </c>
      <c r="D45" s="53">
        <v>13300034</v>
      </c>
      <c r="E45" s="53">
        <f t="shared" si="0"/>
        <v>447234834</v>
      </c>
    </row>
    <row r="46" spans="1:5" x14ac:dyDescent="0.25">
      <c r="A46" s="53" t="s">
        <v>2358</v>
      </c>
      <c r="B46" s="53" t="s">
        <v>589</v>
      </c>
      <c r="C46" s="53">
        <v>442695059</v>
      </c>
      <c r="D46" s="53">
        <v>3223573</v>
      </c>
      <c r="E46" s="53">
        <f t="shared" si="0"/>
        <v>445918632</v>
      </c>
    </row>
    <row r="47" spans="1:5" x14ac:dyDescent="0.25">
      <c r="A47" s="53" t="s">
        <v>2344</v>
      </c>
      <c r="B47" s="53" t="s">
        <v>578</v>
      </c>
      <c r="C47" s="53">
        <v>417455944</v>
      </c>
      <c r="D47" s="53">
        <v>11283375</v>
      </c>
      <c r="E47" s="53">
        <f t="shared" si="0"/>
        <v>428739319</v>
      </c>
    </row>
    <row r="48" spans="1:5" x14ac:dyDescent="0.25">
      <c r="A48" s="53" t="s">
        <v>2310</v>
      </c>
      <c r="B48" s="53" t="s">
        <v>23</v>
      </c>
      <c r="C48" s="53">
        <v>397157123</v>
      </c>
      <c r="D48" s="53">
        <v>20204601</v>
      </c>
      <c r="E48" s="53">
        <f t="shared" si="0"/>
        <v>417361724</v>
      </c>
    </row>
    <row r="49" spans="1:5" x14ac:dyDescent="0.25">
      <c r="A49" s="53" t="s">
        <v>2413</v>
      </c>
      <c r="B49" s="53" t="s">
        <v>39</v>
      </c>
      <c r="C49" s="53">
        <v>411493387</v>
      </c>
      <c r="D49" s="53">
        <v>4215120</v>
      </c>
      <c r="E49" s="53">
        <f t="shared" si="0"/>
        <v>415708507</v>
      </c>
    </row>
    <row r="50" spans="1:5" x14ac:dyDescent="0.25">
      <c r="A50" s="53" t="s">
        <v>2121</v>
      </c>
      <c r="B50" s="53" t="s">
        <v>364</v>
      </c>
      <c r="C50" s="53">
        <v>379503649</v>
      </c>
      <c r="D50" s="53">
        <v>28208930</v>
      </c>
      <c r="E50" s="53">
        <f t="shared" si="0"/>
        <v>407712579</v>
      </c>
    </row>
    <row r="51" spans="1:5" x14ac:dyDescent="0.25">
      <c r="A51" s="53" t="s">
        <v>2266</v>
      </c>
      <c r="B51" s="53" t="s">
        <v>508</v>
      </c>
      <c r="C51" s="53">
        <v>399393831</v>
      </c>
      <c r="D51" s="53">
        <v>258201</v>
      </c>
      <c r="E51" s="53">
        <f t="shared" si="0"/>
        <v>399652032</v>
      </c>
    </row>
    <row r="52" spans="1:5" x14ac:dyDescent="0.25">
      <c r="A52" s="53" t="s">
        <v>2226</v>
      </c>
      <c r="B52" s="53" t="s">
        <v>468</v>
      </c>
      <c r="C52" s="53">
        <v>358399901</v>
      </c>
      <c r="D52" s="53">
        <v>14915029</v>
      </c>
      <c r="E52" s="53">
        <f t="shared" si="0"/>
        <v>373314930</v>
      </c>
    </row>
    <row r="53" spans="1:5" x14ac:dyDescent="0.25">
      <c r="A53" s="53" t="s">
        <v>2374</v>
      </c>
      <c r="B53" s="53" t="s">
        <v>602</v>
      </c>
      <c r="C53" s="53">
        <v>337316328</v>
      </c>
      <c r="D53" s="53">
        <v>21334816</v>
      </c>
      <c r="E53" s="53">
        <f t="shared" si="0"/>
        <v>358651144</v>
      </c>
    </row>
    <row r="54" spans="1:5" x14ac:dyDescent="0.25">
      <c r="A54" s="53" t="s">
        <v>2408</v>
      </c>
      <c r="B54" s="53" t="s">
        <v>632</v>
      </c>
      <c r="C54" s="53">
        <v>341214525</v>
      </c>
      <c r="D54" s="53">
        <v>8842671</v>
      </c>
      <c r="E54" s="53">
        <f t="shared" si="0"/>
        <v>350057196</v>
      </c>
    </row>
    <row r="55" spans="1:5" x14ac:dyDescent="0.25">
      <c r="A55" s="53" t="s">
        <v>2780</v>
      </c>
      <c r="B55" s="53" t="s">
        <v>884</v>
      </c>
      <c r="C55" s="53">
        <v>165795021</v>
      </c>
      <c r="D55" s="53">
        <v>183743859</v>
      </c>
      <c r="E55" s="53">
        <f t="shared" si="0"/>
        <v>349538880</v>
      </c>
    </row>
    <row r="56" spans="1:5" x14ac:dyDescent="0.25">
      <c r="A56" s="53" t="s">
        <v>2496</v>
      </c>
      <c r="B56" s="53" t="s">
        <v>700</v>
      </c>
      <c r="C56" s="53">
        <v>339441839</v>
      </c>
      <c r="D56" s="53">
        <v>9029768</v>
      </c>
      <c r="E56" s="53">
        <f t="shared" si="0"/>
        <v>348471607</v>
      </c>
    </row>
    <row r="57" spans="1:5" x14ac:dyDescent="0.25">
      <c r="A57" s="53" t="s">
        <v>2059</v>
      </c>
      <c r="B57" s="53" t="s">
        <v>5</v>
      </c>
      <c r="C57" s="53">
        <v>345970211</v>
      </c>
      <c r="D57" s="53">
        <v>385191</v>
      </c>
      <c r="E57" s="53">
        <f t="shared" si="0"/>
        <v>346355402</v>
      </c>
    </row>
    <row r="58" spans="1:5" x14ac:dyDescent="0.25">
      <c r="A58" s="53" t="s">
        <v>2130</v>
      </c>
      <c r="B58" s="53" t="s">
        <v>374</v>
      </c>
      <c r="C58" s="53">
        <v>334014841</v>
      </c>
      <c r="D58" s="53">
        <v>11688304</v>
      </c>
      <c r="E58" s="53">
        <f t="shared" si="0"/>
        <v>345703145</v>
      </c>
    </row>
    <row r="59" spans="1:5" x14ac:dyDescent="0.25">
      <c r="A59" s="53" t="s">
        <v>2033</v>
      </c>
      <c r="B59" s="53" t="s">
        <v>283</v>
      </c>
      <c r="C59" s="53">
        <v>316108854</v>
      </c>
      <c r="D59" s="53">
        <v>1705198</v>
      </c>
      <c r="E59" s="53">
        <f t="shared" si="0"/>
        <v>317814052</v>
      </c>
    </row>
    <row r="60" spans="1:5" x14ac:dyDescent="0.25">
      <c r="A60" s="53" t="s">
        <v>2738</v>
      </c>
      <c r="B60" s="53" t="s">
        <v>867</v>
      </c>
      <c r="C60" s="53">
        <v>292542698</v>
      </c>
      <c r="D60" s="53">
        <v>16645923</v>
      </c>
      <c r="E60" s="53">
        <f t="shared" si="0"/>
        <v>309188621</v>
      </c>
    </row>
    <row r="61" spans="1:5" x14ac:dyDescent="0.25">
      <c r="A61" s="53" t="s">
        <v>2487</v>
      </c>
      <c r="B61" s="53" t="s">
        <v>695</v>
      </c>
      <c r="C61" s="53">
        <v>246904307</v>
      </c>
      <c r="D61" s="53">
        <v>53276645</v>
      </c>
      <c r="E61" s="53">
        <f t="shared" si="0"/>
        <v>300180952</v>
      </c>
    </row>
    <row r="62" spans="1:5" x14ac:dyDescent="0.25">
      <c r="A62" s="53" t="s">
        <v>2146</v>
      </c>
      <c r="B62" s="53" t="s">
        <v>14</v>
      </c>
      <c r="C62" s="53">
        <v>276147408</v>
      </c>
      <c r="D62" s="53">
        <v>23303996</v>
      </c>
      <c r="E62" s="53">
        <f t="shared" si="0"/>
        <v>299451404</v>
      </c>
    </row>
    <row r="63" spans="1:5" x14ac:dyDescent="0.25">
      <c r="A63" s="53" t="s">
        <v>2381</v>
      </c>
      <c r="B63" s="53" t="s">
        <v>607</v>
      </c>
      <c r="C63" s="53">
        <v>282037442</v>
      </c>
      <c r="D63" s="53">
        <v>5715867</v>
      </c>
      <c r="E63" s="53">
        <f t="shared" si="0"/>
        <v>287753309</v>
      </c>
    </row>
    <row r="64" spans="1:5" x14ac:dyDescent="0.25">
      <c r="A64" s="53" t="s">
        <v>2257</v>
      </c>
      <c r="B64" s="53" t="s">
        <v>501</v>
      </c>
      <c r="C64" s="53">
        <v>277148161</v>
      </c>
      <c r="D64" s="53">
        <v>9963838</v>
      </c>
      <c r="E64" s="53">
        <f t="shared" si="0"/>
        <v>287111999</v>
      </c>
    </row>
    <row r="65" spans="1:5" x14ac:dyDescent="0.25">
      <c r="A65" s="53" t="s">
        <v>2412</v>
      </c>
      <c r="B65" s="53" t="s">
        <v>636</v>
      </c>
      <c r="C65" s="53">
        <v>251079122</v>
      </c>
      <c r="D65" s="53">
        <v>34483401</v>
      </c>
      <c r="E65" s="53">
        <f t="shared" si="0"/>
        <v>285562523</v>
      </c>
    </row>
    <row r="66" spans="1:5" x14ac:dyDescent="0.25">
      <c r="A66" s="53" t="s">
        <v>2182</v>
      </c>
      <c r="B66" s="53" t="s">
        <v>424</v>
      </c>
      <c r="C66" s="53">
        <v>234232145</v>
      </c>
      <c r="D66" s="53">
        <v>39801441</v>
      </c>
      <c r="E66" s="53">
        <f t="shared" ref="E66:E129" si="2">SUM(C66:D66)</f>
        <v>274033586</v>
      </c>
    </row>
    <row r="67" spans="1:5" x14ac:dyDescent="0.25">
      <c r="A67" s="53" t="s">
        <v>2295</v>
      </c>
      <c r="B67" s="53" t="s">
        <v>538</v>
      </c>
      <c r="C67" s="53">
        <v>271398346</v>
      </c>
      <c r="D67" s="53">
        <v>2210527</v>
      </c>
      <c r="E67" s="53">
        <f t="shared" si="2"/>
        <v>273608873</v>
      </c>
    </row>
    <row r="68" spans="1:5" x14ac:dyDescent="0.25">
      <c r="A68" s="53" t="s">
        <v>2120</v>
      </c>
      <c r="B68" s="53" t="s">
        <v>363</v>
      </c>
      <c r="C68" s="53">
        <v>252096252</v>
      </c>
      <c r="D68" s="53">
        <v>20829429</v>
      </c>
      <c r="E68" s="53">
        <f t="shared" si="2"/>
        <v>272925681</v>
      </c>
    </row>
    <row r="69" spans="1:5" x14ac:dyDescent="0.25">
      <c r="A69" s="53" t="s">
        <v>2391</v>
      </c>
      <c r="B69" s="53" t="s">
        <v>617</v>
      </c>
      <c r="C69" s="53">
        <v>241698892</v>
      </c>
      <c r="D69" s="53">
        <v>29172902</v>
      </c>
      <c r="E69" s="53">
        <f t="shared" si="2"/>
        <v>270871794</v>
      </c>
    </row>
    <row r="70" spans="1:5" x14ac:dyDescent="0.25">
      <c r="A70" s="53" t="s">
        <v>2246</v>
      </c>
      <c r="B70" s="53" t="s">
        <v>491</v>
      </c>
      <c r="C70" s="53">
        <v>266215511</v>
      </c>
      <c r="D70" s="53">
        <v>2707282</v>
      </c>
      <c r="E70" s="53">
        <f t="shared" si="2"/>
        <v>268922793</v>
      </c>
    </row>
    <row r="71" spans="1:5" x14ac:dyDescent="0.25">
      <c r="A71" s="53" t="s">
        <v>2088</v>
      </c>
      <c r="B71" s="53" t="s">
        <v>331</v>
      </c>
      <c r="C71" s="53">
        <v>245602557</v>
      </c>
      <c r="D71" s="53">
        <v>20531282</v>
      </c>
      <c r="E71" s="53">
        <f t="shared" si="2"/>
        <v>266133839</v>
      </c>
    </row>
    <row r="72" spans="1:5" x14ac:dyDescent="0.25">
      <c r="A72" s="53" t="s">
        <v>2463</v>
      </c>
      <c r="B72" s="53" t="s">
        <v>676</v>
      </c>
      <c r="C72" s="53">
        <v>197013141</v>
      </c>
      <c r="D72" s="53">
        <v>65001721</v>
      </c>
      <c r="E72" s="53">
        <f t="shared" si="2"/>
        <v>262014862</v>
      </c>
    </row>
    <row r="73" spans="1:5" x14ac:dyDescent="0.25">
      <c r="A73" s="53" t="s">
        <v>2422</v>
      </c>
      <c r="B73" s="53" t="s">
        <v>41</v>
      </c>
      <c r="C73" s="53">
        <v>255546424</v>
      </c>
      <c r="D73" s="53">
        <v>3058243</v>
      </c>
      <c r="E73" s="53">
        <f t="shared" si="2"/>
        <v>258604667</v>
      </c>
    </row>
    <row r="74" spans="1:5" x14ac:dyDescent="0.25">
      <c r="A74" s="53" t="s">
        <v>2084</v>
      </c>
      <c r="B74" s="53" t="s">
        <v>325</v>
      </c>
      <c r="C74" s="53">
        <v>232877399</v>
      </c>
      <c r="D74" s="53">
        <v>22771302</v>
      </c>
      <c r="E74" s="53">
        <f t="shared" si="2"/>
        <v>255648701</v>
      </c>
    </row>
    <row r="75" spans="1:5" x14ac:dyDescent="0.25">
      <c r="A75" s="53" t="s">
        <v>2513</v>
      </c>
      <c r="B75" s="53" t="s">
        <v>712</v>
      </c>
      <c r="C75" s="53">
        <v>245913940</v>
      </c>
      <c r="D75" s="53">
        <v>9393888</v>
      </c>
      <c r="E75" s="53">
        <f t="shared" si="2"/>
        <v>255307828</v>
      </c>
    </row>
    <row r="76" spans="1:5" x14ac:dyDescent="0.25">
      <c r="A76" s="53" t="s">
        <v>2663</v>
      </c>
      <c r="B76" s="53" t="s">
        <v>837</v>
      </c>
      <c r="C76" s="53">
        <v>240242682</v>
      </c>
      <c r="D76" s="53">
        <v>7692900</v>
      </c>
      <c r="E76" s="53">
        <f t="shared" si="2"/>
        <v>247935582</v>
      </c>
    </row>
    <row r="77" spans="1:5" x14ac:dyDescent="0.25">
      <c r="A77" s="53" t="s">
        <v>2128</v>
      </c>
      <c r="B77" s="53" t="s">
        <v>372</v>
      </c>
      <c r="C77" s="53">
        <v>230416586</v>
      </c>
      <c r="D77" s="53">
        <v>15661609</v>
      </c>
      <c r="E77" s="53">
        <f t="shared" si="2"/>
        <v>246078195</v>
      </c>
    </row>
    <row r="78" spans="1:5" x14ac:dyDescent="0.25">
      <c r="A78" s="53" t="s">
        <v>2165</v>
      </c>
      <c r="B78" s="53" t="s">
        <v>407</v>
      </c>
      <c r="C78" s="53">
        <v>240676300</v>
      </c>
      <c r="D78" s="53">
        <v>1992460</v>
      </c>
      <c r="E78" s="53">
        <f t="shared" si="2"/>
        <v>242668760</v>
      </c>
    </row>
    <row r="79" spans="1:5" x14ac:dyDescent="0.25">
      <c r="A79" s="53" t="s">
        <v>2280</v>
      </c>
      <c r="B79" s="53" t="s">
        <v>523</v>
      </c>
      <c r="C79" s="53">
        <v>240521550</v>
      </c>
      <c r="D79" s="53">
        <v>1259608</v>
      </c>
      <c r="E79" s="53">
        <f t="shared" si="2"/>
        <v>241781158</v>
      </c>
    </row>
    <row r="80" spans="1:5" x14ac:dyDescent="0.25">
      <c r="A80" s="53" t="s">
        <v>2219</v>
      </c>
      <c r="B80" s="53" t="s">
        <v>461</v>
      </c>
      <c r="C80" s="53">
        <v>227539036</v>
      </c>
      <c r="D80" s="53">
        <v>9904396</v>
      </c>
      <c r="E80" s="53">
        <f t="shared" si="2"/>
        <v>237443432</v>
      </c>
    </row>
    <row r="81" spans="1:5" x14ac:dyDescent="0.25">
      <c r="A81" s="53" t="s">
        <v>2544</v>
      </c>
      <c r="B81" s="53" t="s">
        <v>744</v>
      </c>
      <c r="C81" s="53">
        <v>44376887</v>
      </c>
      <c r="D81" s="53">
        <v>184519208</v>
      </c>
      <c r="E81" s="53">
        <f t="shared" si="2"/>
        <v>228896095</v>
      </c>
    </row>
    <row r="82" spans="1:5" x14ac:dyDescent="0.25">
      <c r="A82" s="53" t="s">
        <v>2395</v>
      </c>
      <c r="B82" s="53" t="s">
        <v>620</v>
      </c>
      <c r="C82" s="53">
        <v>208129851</v>
      </c>
      <c r="D82" s="53">
        <v>20247908</v>
      </c>
      <c r="E82" s="53">
        <f t="shared" si="2"/>
        <v>228377759</v>
      </c>
    </row>
    <row r="83" spans="1:5" x14ac:dyDescent="0.25">
      <c r="A83" s="53" t="s">
        <v>2247</v>
      </c>
      <c r="B83" s="53" t="s">
        <v>492</v>
      </c>
      <c r="C83" s="53">
        <v>174871411</v>
      </c>
      <c r="D83" s="53">
        <v>45007562</v>
      </c>
      <c r="E83" s="53">
        <f t="shared" si="2"/>
        <v>219878973</v>
      </c>
    </row>
    <row r="84" spans="1:5" x14ac:dyDescent="0.25">
      <c r="A84" s="53" t="s">
        <v>2058</v>
      </c>
      <c r="B84" s="53" t="s">
        <v>306</v>
      </c>
      <c r="C84" s="53">
        <v>183339125</v>
      </c>
      <c r="D84" s="53">
        <v>36410613</v>
      </c>
      <c r="E84" s="53">
        <f t="shared" si="2"/>
        <v>219749738</v>
      </c>
    </row>
    <row r="85" spans="1:5" x14ac:dyDescent="0.25">
      <c r="A85" s="53" t="s">
        <v>2147</v>
      </c>
      <c r="B85" s="53" t="s">
        <v>389</v>
      </c>
      <c r="C85" s="53">
        <v>199915762</v>
      </c>
      <c r="D85" s="53">
        <v>15496712</v>
      </c>
      <c r="E85" s="53">
        <f t="shared" si="2"/>
        <v>215412474</v>
      </c>
    </row>
    <row r="86" spans="1:5" x14ac:dyDescent="0.25">
      <c r="A86" s="53" t="s">
        <v>2488</v>
      </c>
      <c r="B86" s="53" t="s">
        <v>47</v>
      </c>
      <c r="C86" s="53">
        <v>201287254</v>
      </c>
      <c r="D86" s="53">
        <v>11609020</v>
      </c>
      <c r="E86" s="53">
        <f t="shared" si="2"/>
        <v>212896274</v>
      </c>
    </row>
    <row r="87" spans="1:5" x14ac:dyDescent="0.25">
      <c r="A87" s="53" t="s">
        <v>2415</v>
      </c>
      <c r="B87" s="53" t="s">
        <v>638</v>
      </c>
      <c r="C87" s="53">
        <v>171913945</v>
      </c>
      <c r="D87" s="53">
        <v>40175694</v>
      </c>
      <c r="E87" s="53">
        <f t="shared" si="2"/>
        <v>212089639</v>
      </c>
    </row>
    <row r="88" spans="1:5" x14ac:dyDescent="0.25">
      <c r="A88" s="53" t="s">
        <v>2161</v>
      </c>
      <c r="B88" s="53" t="s">
        <v>15</v>
      </c>
      <c r="C88" s="53">
        <v>92770165</v>
      </c>
      <c r="D88" s="53">
        <v>119079334</v>
      </c>
      <c r="E88" s="53">
        <f t="shared" si="2"/>
        <v>211849499</v>
      </c>
    </row>
    <row r="89" spans="1:5" x14ac:dyDescent="0.25">
      <c r="A89" s="53" t="s">
        <v>2323</v>
      </c>
      <c r="B89" s="53" t="s">
        <v>25</v>
      </c>
      <c r="C89" s="53">
        <v>202823867</v>
      </c>
      <c r="D89" s="53">
        <v>8832435</v>
      </c>
      <c r="E89" s="53">
        <f t="shared" si="2"/>
        <v>211656302</v>
      </c>
    </row>
    <row r="90" spans="1:5" x14ac:dyDescent="0.25">
      <c r="A90" s="53" t="s">
        <v>2156</v>
      </c>
      <c r="B90" s="53" t="s">
        <v>399</v>
      </c>
      <c r="C90" s="53">
        <v>209146273</v>
      </c>
      <c r="D90" s="53">
        <v>0</v>
      </c>
      <c r="E90" s="53">
        <f t="shared" si="2"/>
        <v>209146273</v>
      </c>
    </row>
    <row r="91" spans="1:5" x14ac:dyDescent="0.25">
      <c r="A91" s="53" t="s">
        <v>2206</v>
      </c>
      <c r="B91" s="53" t="s">
        <v>446</v>
      </c>
      <c r="C91" s="53">
        <v>206698742</v>
      </c>
      <c r="D91" s="53">
        <v>1871147</v>
      </c>
      <c r="E91" s="53">
        <f t="shared" si="2"/>
        <v>208569889</v>
      </c>
    </row>
    <row r="92" spans="1:5" x14ac:dyDescent="0.25">
      <c r="A92" s="53" t="s">
        <v>2527</v>
      </c>
      <c r="B92" s="53" t="s">
        <v>724</v>
      </c>
      <c r="C92" s="53">
        <v>206726828</v>
      </c>
      <c r="D92" s="53">
        <v>535153</v>
      </c>
      <c r="E92" s="53">
        <f t="shared" si="2"/>
        <v>207261981</v>
      </c>
    </row>
    <row r="93" spans="1:5" x14ac:dyDescent="0.25">
      <c r="A93" s="53" t="s">
        <v>2445</v>
      </c>
      <c r="B93" s="53" t="s">
        <v>663</v>
      </c>
      <c r="C93" s="53">
        <v>182370055</v>
      </c>
      <c r="D93" s="53">
        <v>24097755</v>
      </c>
      <c r="E93" s="53">
        <f t="shared" si="2"/>
        <v>206467810</v>
      </c>
    </row>
    <row r="94" spans="1:5" x14ac:dyDescent="0.25">
      <c r="A94" s="53" t="s">
        <v>2034</v>
      </c>
      <c r="B94" s="53" t="s">
        <v>284</v>
      </c>
      <c r="C94" s="53">
        <v>200507213</v>
      </c>
      <c r="D94" s="53">
        <v>277</v>
      </c>
      <c r="E94" s="53">
        <f t="shared" si="2"/>
        <v>200507490</v>
      </c>
    </row>
    <row r="95" spans="1:5" x14ac:dyDescent="0.25">
      <c r="A95" s="53" t="s">
        <v>2057</v>
      </c>
      <c r="B95" s="53" t="s">
        <v>305</v>
      </c>
      <c r="C95" s="53">
        <v>176350409</v>
      </c>
      <c r="D95" s="53">
        <v>20372468</v>
      </c>
      <c r="E95" s="53">
        <f t="shared" si="2"/>
        <v>196722877</v>
      </c>
    </row>
    <row r="96" spans="1:5" x14ac:dyDescent="0.25">
      <c r="A96" s="53" t="s">
        <v>2055</v>
      </c>
      <c r="B96" s="53" t="s">
        <v>303</v>
      </c>
      <c r="C96" s="53">
        <v>168495611</v>
      </c>
      <c r="D96" s="53">
        <v>26808146</v>
      </c>
      <c r="E96" s="53">
        <f t="shared" si="2"/>
        <v>195303757</v>
      </c>
    </row>
    <row r="97" spans="1:5" x14ac:dyDescent="0.25">
      <c r="A97" s="53" t="s">
        <v>2174</v>
      </c>
      <c r="B97" s="53" t="s">
        <v>417</v>
      </c>
      <c r="C97" s="53">
        <v>174474362</v>
      </c>
      <c r="D97" s="53">
        <v>17794590</v>
      </c>
      <c r="E97" s="53">
        <f t="shared" si="2"/>
        <v>192268952</v>
      </c>
    </row>
    <row r="98" spans="1:5" x14ac:dyDescent="0.25">
      <c r="A98" s="53" t="s">
        <v>2292</v>
      </c>
      <c r="B98" s="53" t="s">
        <v>536</v>
      </c>
      <c r="C98" s="53">
        <v>167225711</v>
      </c>
      <c r="D98" s="53">
        <v>22630779</v>
      </c>
      <c r="E98" s="53">
        <f t="shared" si="2"/>
        <v>189856490</v>
      </c>
    </row>
    <row r="99" spans="1:5" x14ac:dyDescent="0.25">
      <c r="A99" s="53" t="s">
        <v>2233</v>
      </c>
      <c r="B99" s="53" t="s">
        <v>477</v>
      </c>
      <c r="C99" s="53">
        <v>137103016</v>
      </c>
      <c r="D99" s="53">
        <v>51601835</v>
      </c>
      <c r="E99" s="53">
        <f t="shared" si="2"/>
        <v>188704851</v>
      </c>
    </row>
    <row r="100" spans="1:5" x14ac:dyDescent="0.25">
      <c r="A100" s="53" t="s">
        <v>2359</v>
      </c>
      <c r="B100" s="53" t="s">
        <v>31</v>
      </c>
      <c r="C100" s="53">
        <v>188154379</v>
      </c>
      <c r="D100" s="53">
        <v>0</v>
      </c>
      <c r="E100" s="53">
        <f t="shared" si="2"/>
        <v>188154379</v>
      </c>
    </row>
    <row r="101" spans="1:5" x14ac:dyDescent="0.25">
      <c r="A101" s="53" t="s">
        <v>2262</v>
      </c>
      <c r="B101" s="53" t="s">
        <v>505</v>
      </c>
      <c r="C101" s="53">
        <v>181533073</v>
      </c>
      <c r="D101" s="53">
        <v>2774938</v>
      </c>
      <c r="E101" s="53">
        <f t="shared" si="2"/>
        <v>184308011</v>
      </c>
    </row>
    <row r="102" spans="1:5" x14ac:dyDescent="0.25">
      <c r="A102" s="53" t="s">
        <v>2187</v>
      </c>
      <c r="B102" s="53" t="s">
        <v>429</v>
      </c>
      <c r="C102" s="53">
        <v>176701333</v>
      </c>
      <c r="D102" s="53">
        <v>6065250</v>
      </c>
      <c r="E102" s="53">
        <f t="shared" si="2"/>
        <v>182766583</v>
      </c>
    </row>
    <row r="103" spans="1:5" x14ac:dyDescent="0.25">
      <c r="A103" s="53" t="s">
        <v>2578</v>
      </c>
      <c r="B103" s="53" t="s">
        <v>57</v>
      </c>
      <c r="C103" s="53">
        <v>177628529</v>
      </c>
      <c r="D103" s="53">
        <v>1689683</v>
      </c>
      <c r="E103" s="53">
        <f t="shared" si="2"/>
        <v>179318212</v>
      </c>
    </row>
    <row r="104" spans="1:5" x14ac:dyDescent="0.25">
      <c r="A104" s="53" t="s">
        <v>2302</v>
      </c>
      <c r="B104" s="53" t="s">
        <v>545</v>
      </c>
      <c r="C104" s="53">
        <v>119644237</v>
      </c>
      <c r="D104" s="53">
        <v>57556561</v>
      </c>
      <c r="E104" s="53">
        <f t="shared" si="2"/>
        <v>177200798</v>
      </c>
    </row>
    <row r="105" spans="1:5" x14ac:dyDescent="0.25">
      <c r="A105" s="53" t="s">
        <v>2396</v>
      </c>
      <c r="B105" s="53" t="s">
        <v>621</v>
      </c>
      <c r="C105" s="53">
        <v>170261356</v>
      </c>
      <c r="D105" s="53">
        <v>4322726</v>
      </c>
      <c r="E105" s="53">
        <f t="shared" si="2"/>
        <v>174584082</v>
      </c>
    </row>
    <row r="106" spans="1:5" x14ac:dyDescent="0.25">
      <c r="A106" s="53" t="s">
        <v>2462</v>
      </c>
      <c r="B106" s="53" t="s">
        <v>675</v>
      </c>
      <c r="C106" s="53">
        <v>161433020</v>
      </c>
      <c r="D106" s="53">
        <v>10521583</v>
      </c>
      <c r="E106" s="53">
        <f t="shared" si="2"/>
        <v>171954603</v>
      </c>
    </row>
    <row r="107" spans="1:5" x14ac:dyDescent="0.25">
      <c r="A107" s="53" t="s">
        <v>2253</v>
      </c>
      <c r="B107" s="53" t="s">
        <v>497</v>
      </c>
      <c r="C107" s="53">
        <v>29932403</v>
      </c>
      <c r="D107" s="53">
        <v>141023054</v>
      </c>
      <c r="E107" s="53">
        <f t="shared" si="2"/>
        <v>170955457</v>
      </c>
    </row>
    <row r="108" spans="1:5" x14ac:dyDescent="0.25">
      <c r="A108" s="53" t="s">
        <v>2664</v>
      </c>
      <c r="B108" s="53" t="s">
        <v>838</v>
      </c>
      <c r="C108" s="53">
        <v>168629618</v>
      </c>
      <c r="D108" s="53">
        <v>1747832</v>
      </c>
      <c r="E108" s="53">
        <f t="shared" si="2"/>
        <v>170377450</v>
      </c>
    </row>
    <row r="109" spans="1:5" x14ac:dyDescent="0.25">
      <c r="A109" s="53" t="s">
        <v>2744</v>
      </c>
      <c r="B109" s="53" t="s">
        <v>872</v>
      </c>
      <c r="C109" s="53">
        <v>168544975</v>
      </c>
      <c r="D109" s="53">
        <v>4020</v>
      </c>
      <c r="E109" s="53">
        <f t="shared" si="2"/>
        <v>168548995</v>
      </c>
    </row>
    <row r="110" spans="1:5" x14ac:dyDescent="0.25">
      <c r="A110" s="53" t="s">
        <v>2689</v>
      </c>
      <c r="B110" s="53" t="s">
        <v>845</v>
      </c>
      <c r="C110" s="53">
        <v>161831267</v>
      </c>
      <c r="D110" s="53">
        <v>5698484</v>
      </c>
      <c r="E110" s="53">
        <f t="shared" si="2"/>
        <v>167529751</v>
      </c>
    </row>
    <row r="111" spans="1:5" x14ac:dyDescent="0.25">
      <c r="A111" s="53" t="s">
        <v>2484</v>
      </c>
      <c r="B111" s="53" t="s">
        <v>692</v>
      </c>
      <c r="C111" s="53">
        <v>154308789</v>
      </c>
      <c r="D111" s="53">
        <v>13185480</v>
      </c>
      <c r="E111" s="53">
        <f t="shared" si="2"/>
        <v>167494269</v>
      </c>
    </row>
    <row r="112" spans="1:5" x14ac:dyDescent="0.25">
      <c r="A112" s="53" t="s">
        <v>2100</v>
      </c>
      <c r="B112" s="53" t="s">
        <v>96</v>
      </c>
      <c r="C112" s="53">
        <v>146767361</v>
      </c>
      <c r="D112" s="53">
        <v>20267080</v>
      </c>
      <c r="E112" s="53">
        <f t="shared" si="2"/>
        <v>167034441</v>
      </c>
    </row>
    <row r="113" spans="1:5" x14ac:dyDescent="0.25">
      <c r="A113" s="53" t="s">
        <v>2392</v>
      </c>
      <c r="B113" s="53" t="s">
        <v>37</v>
      </c>
      <c r="C113" s="53">
        <v>161018392</v>
      </c>
      <c r="D113" s="53">
        <v>1554026</v>
      </c>
      <c r="E113" s="53">
        <f t="shared" si="2"/>
        <v>162572418</v>
      </c>
    </row>
    <row r="114" spans="1:5" x14ac:dyDescent="0.25">
      <c r="A114" s="53" t="s">
        <v>2217</v>
      </c>
      <c r="B114" s="53" t="s">
        <v>459</v>
      </c>
      <c r="C114" s="53">
        <v>157065578</v>
      </c>
      <c r="D114" s="53">
        <v>4705473</v>
      </c>
      <c r="E114" s="53">
        <f t="shared" si="2"/>
        <v>161771051</v>
      </c>
    </row>
    <row r="115" spans="1:5" x14ac:dyDescent="0.25">
      <c r="A115" s="53" t="s">
        <v>2195</v>
      </c>
      <c r="B115" s="53" t="s">
        <v>436</v>
      </c>
      <c r="C115" s="53">
        <v>158516220</v>
      </c>
      <c r="D115" s="53">
        <v>2771123</v>
      </c>
      <c r="E115" s="53">
        <f t="shared" si="2"/>
        <v>161287343</v>
      </c>
    </row>
    <row r="116" spans="1:5" x14ac:dyDescent="0.25">
      <c r="A116" s="53" t="s">
        <v>2732</v>
      </c>
      <c r="B116" s="53" t="s">
        <v>865</v>
      </c>
      <c r="C116" s="53">
        <v>154867842</v>
      </c>
      <c r="D116" s="53">
        <v>3471525</v>
      </c>
      <c r="E116" s="53">
        <f t="shared" si="2"/>
        <v>158339367</v>
      </c>
    </row>
    <row r="117" spans="1:5" x14ac:dyDescent="0.25">
      <c r="A117" s="53" t="s">
        <v>2517</v>
      </c>
      <c r="B117" s="53" t="s">
        <v>716</v>
      </c>
      <c r="C117" s="53">
        <v>138181992</v>
      </c>
      <c r="D117" s="53">
        <v>20135547</v>
      </c>
      <c r="E117" s="53">
        <f t="shared" si="2"/>
        <v>158317539</v>
      </c>
    </row>
    <row r="118" spans="1:5" x14ac:dyDescent="0.25">
      <c r="A118" s="53" t="s">
        <v>2304</v>
      </c>
      <c r="B118" s="53" t="s">
        <v>546</v>
      </c>
      <c r="C118" s="53">
        <v>101454287</v>
      </c>
      <c r="D118" s="53">
        <v>56488658</v>
      </c>
      <c r="E118" s="53">
        <f t="shared" si="2"/>
        <v>157942945</v>
      </c>
    </row>
    <row r="119" spans="1:5" x14ac:dyDescent="0.25">
      <c r="A119" s="53" t="s">
        <v>2112</v>
      </c>
      <c r="B119" s="53" t="s">
        <v>355</v>
      </c>
      <c r="C119" s="53">
        <v>155855378</v>
      </c>
      <c r="D119" s="53">
        <v>1821471</v>
      </c>
      <c r="E119" s="53">
        <f t="shared" si="2"/>
        <v>157676849</v>
      </c>
    </row>
    <row r="120" spans="1:5" x14ac:dyDescent="0.25">
      <c r="A120" s="53" t="s">
        <v>2271</v>
      </c>
      <c r="B120" s="53" t="s">
        <v>514</v>
      </c>
      <c r="C120" s="53">
        <v>146891860</v>
      </c>
      <c r="D120" s="53">
        <v>10358465</v>
      </c>
      <c r="E120" s="53">
        <f t="shared" si="2"/>
        <v>157250325</v>
      </c>
    </row>
    <row r="121" spans="1:5" x14ac:dyDescent="0.25">
      <c r="A121" s="53" t="s">
        <v>2366</v>
      </c>
      <c r="B121" s="53" t="s">
        <v>597</v>
      </c>
      <c r="C121" s="53">
        <v>148592108</v>
      </c>
      <c r="D121" s="53">
        <v>8208107</v>
      </c>
      <c r="E121" s="53">
        <f t="shared" si="2"/>
        <v>156800215</v>
      </c>
    </row>
    <row r="122" spans="1:5" x14ac:dyDescent="0.25">
      <c r="A122" s="53" t="s">
        <v>2169</v>
      </c>
      <c r="B122" s="53" t="s">
        <v>410</v>
      </c>
      <c r="C122" s="53">
        <v>130909623</v>
      </c>
      <c r="D122" s="53">
        <v>24252460</v>
      </c>
      <c r="E122" s="53">
        <f t="shared" si="2"/>
        <v>155162083</v>
      </c>
    </row>
    <row r="123" spans="1:5" x14ac:dyDescent="0.25">
      <c r="A123" s="53" t="s">
        <v>2106</v>
      </c>
      <c r="B123" s="53" t="s">
        <v>348</v>
      </c>
      <c r="C123" s="53">
        <v>38346898</v>
      </c>
      <c r="D123" s="53">
        <v>116619349</v>
      </c>
      <c r="E123" s="53">
        <f t="shared" si="2"/>
        <v>154966247</v>
      </c>
    </row>
    <row r="124" spans="1:5" x14ac:dyDescent="0.25">
      <c r="A124" s="53" t="s">
        <v>2398</v>
      </c>
      <c r="B124" s="53" t="s">
        <v>623</v>
      </c>
      <c r="C124" s="53">
        <v>108276766</v>
      </c>
      <c r="D124" s="53">
        <v>46062376</v>
      </c>
      <c r="E124" s="53">
        <f t="shared" si="2"/>
        <v>154339142</v>
      </c>
    </row>
    <row r="125" spans="1:5" x14ac:dyDescent="0.25">
      <c r="A125" s="53" t="s">
        <v>2510</v>
      </c>
      <c r="B125" s="53" t="s">
        <v>709</v>
      </c>
      <c r="C125" s="53">
        <v>98537788</v>
      </c>
      <c r="D125" s="53">
        <v>55682589</v>
      </c>
      <c r="E125" s="53">
        <f t="shared" si="2"/>
        <v>154220377</v>
      </c>
    </row>
    <row r="126" spans="1:5" x14ac:dyDescent="0.25">
      <c r="A126" s="53" t="s">
        <v>2248</v>
      </c>
      <c r="B126" s="53" t="s">
        <v>493</v>
      </c>
      <c r="C126" s="53">
        <v>145116969</v>
      </c>
      <c r="D126" s="53">
        <v>8960551</v>
      </c>
      <c r="E126" s="53">
        <f t="shared" si="2"/>
        <v>154077520</v>
      </c>
    </row>
    <row r="127" spans="1:5" x14ac:dyDescent="0.25">
      <c r="A127" s="53" t="s">
        <v>2476</v>
      </c>
      <c r="B127" s="53" t="s">
        <v>687</v>
      </c>
      <c r="C127" s="53">
        <v>143608868</v>
      </c>
      <c r="D127" s="53">
        <v>9590571</v>
      </c>
      <c r="E127" s="53">
        <f t="shared" si="2"/>
        <v>153199439</v>
      </c>
    </row>
    <row r="128" spans="1:5" x14ac:dyDescent="0.25">
      <c r="A128" s="53" t="s">
        <v>2157</v>
      </c>
      <c r="B128" s="53" t="s">
        <v>400</v>
      </c>
      <c r="C128" s="53">
        <v>127372892</v>
      </c>
      <c r="D128" s="53">
        <v>23909646</v>
      </c>
      <c r="E128" s="53">
        <f t="shared" si="2"/>
        <v>151282538</v>
      </c>
    </row>
    <row r="129" spans="1:5" x14ac:dyDescent="0.25">
      <c r="A129" s="53" t="s">
        <v>2543</v>
      </c>
      <c r="B129" s="53" t="s">
        <v>977</v>
      </c>
      <c r="C129" s="53">
        <v>150811611</v>
      </c>
      <c r="D129" s="53">
        <v>0</v>
      </c>
      <c r="E129" s="53">
        <f t="shared" si="2"/>
        <v>150811611</v>
      </c>
    </row>
    <row r="130" spans="1:5" x14ac:dyDescent="0.25">
      <c r="A130" s="53" t="s">
        <v>2205</v>
      </c>
      <c r="B130" s="53" t="s">
        <v>445</v>
      </c>
      <c r="C130" s="53">
        <v>142232670</v>
      </c>
      <c r="D130" s="53">
        <v>8264655</v>
      </c>
      <c r="E130" s="53">
        <f t="shared" ref="E130:E193" si="3">SUM(C130:D130)</f>
        <v>150497325</v>
      </c>
    </row>
    <row r="131" spans="1:5" x14ac:dyDescent="0.25">
      <c r="A131" s="53" t="s">
        <v>2044</v>
      </c>
      <c r="B131" s="53" t="s">
        <v>292</v>
      </c>
      <c r="C131" s="53">
        <v>-5751376</v>
      </c>
      <c r="D131" s="53">
        <v>156091305</v>
      </c>
      <c r="E131" s="53">
        <f t="shared" si="3"/>
        <v>150339929</v>
      </c>
    </row>
    <row r="132" spans="1:5" x14ac:dyDescent="0.25">
      <c r="A132" s="53" t="s">
        <v>2475</v>
      </c>
      <c r="B132" s="53" t="s">
        <v>686</v>
      </c>
      <c r="C132" s="53">
        <v>141662407</v>
      </c>
      <c r="D132" s="53">
        <v>4755415</v>
      </c>
      <c r="E132" s="53">
        <f t="shared" si="3"/>
        <v>146417822</v>
      </c>
    </row>
    <row r="133" spans="1:5" x14ac:dyDescent="0.25">
      <c r="A133" s="53" t="s">
        <v>2328</v>
      </c>
      <c r="B133" s="53" t="s">
        <v>564</v>
      </c>
      <c r="C133" s="53">
        <v>146367118</v>
      </c>
      <c r="D133" s="53">
        <v>0</v>
      </c>
      <c r="E133" s="53">
        <f t="shared" si="3"/>
        <v>146367118</v>
      </c>
    </row>
    <row r="134" spans="1:5" x14ac:dyDescent="0.25">
      <c r="A134" s="53" t="s">
        <v>2580</v>
      </c>
      <c r="B134" s="53" t="s">
        <v>774</v>
      </c>
      <c r="C134" s="53">
        <v>145576840</v>
      </c>
      <c r="D134" s="53">
        <v>237094</v>
      </c>
      <c r="E134" s="53">
        <f t="shared" si="3"/>
        <v>145813934</v>
      </c>
    </row>
    <row r="135" spans="1:5" x14ac:dyDescent="0.25">
      <c r="A135" s="53" t="s">
        <v>2518</v>
      </c>
      <c r="B135" s="53" t="s">
        <v>717</v>
      </c>
      <c r="C135" s="53">
        <v>128609995</v>
      </c>
      <c r="D135" s="53">
        <v>15785328</v>
      </c>
      <c r="E135" s="53">
        <f t="shared" si="3"/>
        <v>144395323</v>
      </c>
    </row>
    <row r="136" spans="1:5" x14ac:dyDescent="0.25">
      <c r="A136" s="53" t="s">
        <v>2441</v>
      </c>
      <c r="B136" s="53" t="s">
        <v>658</v>
      </c>
      <c r="C136" s="53">
        <v>141532602</v>
      </c>
      <c r="D136" s="53">
        <v>2245461</v>
      </c>
      <c r="E136" s="53">
        <f t="shared" si="3"/>
        <v>143778063</v>
      </c>
    </row>
    <row r="137" spans="1:5" x14ac:dyDescent="0.25">
      <c r="A137" s="53" t="s">
        <v>2531</v>
      </c>
      <c r="B137" s="53" t="s">
        <v>729</v>
      </c>
      <c r="C137" s="53">
        <v>141937859</v>
      </c>
      <c r="D137" s="53">
        <v>0</v>
      </c>
      <c r="E137" s="53">
        <f t="shared" si="3"/>
        <v>141937859</v>
      </c>
    </row>
    <row r="138" spans="1:5" x14ac:dyDescent="0.25">
      <c r="A138" s="53" t="s">
        <v>2459</v>
      </c>
      <c r="B138" s="53" t="s">
        <v>672</v>
      </c>
      <c r="C138" s="53">
        <v>129306224</v>
      </c>
      <c r="D138" s="53">
        <v>12245200</v>
      </c>
      <c r="E138" s="53">
        <f t="shared" si="3"/>
        <v>141551424</v>
      </c>
    </row>
    <row r="139" spans="1:5" x14ac:dyDescent="0.25">
      <c r="A139" s="53" t="s">
        <v>2409</v>
      </c>
      <c r="B139" s="53" t="s">
        <v>633</v>
      </c>
      <c r="C139" s="53">
        <v>140366745</v>
      </c>
      <c r="D139" s="53">
        <v>215946</v>
      </c>
      <c r="E139" s="53">
        <f t="shared" si="3"/>
        <v>140582691</v>
      </c>
    </row>
    <row r="140" spans="1:5" x14ac:dyDescent="0.25">
      <c r="A140" s="53" t="s">
        <v>2406</v>
      </c>
      <c r="B140" s="53" t="s">
        <v>630</v>
      </c>
      <c r="C140" s="53">
        <v>137225960</v>
      </c>
      <c r="D140" s="53">
        <v>2913930</v>
      </c>
      <c r="E140" s="53">
        <f t="shared" si="3"/>
        <v>140139890</v>
      </c>
    </row>
    <row r="141" spans="1:5" x14ac:dyDescent="0.25">
      <c r="A141" s="53" t="s">
        <v>2365</v>
      </c>
      <c r="B141" s="53" t="s">
        <v>596</v>
      </c>
      <c r="C141" s="53">
        <v>137350099</v>
      </c>
      <c r="D141" s="53">
        <v>1951282</v>
      </c>
      <c r="E141" s="53">
        <f t="shared" si="3"/>
        <v>139301381</v>
      </c>
    </row>
    <row r="142" spans="1:5" x14ac:dyDescent="0.25">
      <c r="A142" s="53" t="s">
        <v>2682</v>
      </c>
      <c r="B142" s="53" t="s">
        <v>842</v>
      </c>
      <c r="C142" s="53">
        <v>138180465</v>
      </c>
      <c r="D142" s="53">
        <v>590802</v>
      </c>
      <c r="E142" s="53">
        <f t="shared" si="3"/>
        <v>138771267</v>
      </c>
    </row>
    <row r="143" spans="1:5" x14ac:dyDescent="0.25">
      <c r="A143" s="53" t="s">
        <v>2609</v>
      </c>
      <c r="B143" s="53" t="s">
        <v>802</v>
      </c>
      <c r="C143" s="53">
        <v>135678204</v>
      </c>
      <c r="D143" s="53">
        <v>2784342</v>
      </c>
      <c r="E143" s="53">
        <f t="shared" si="3"/>
        <v>138462546</v>
      </c>
    </row>
    <row r="144" spans="1:5" x14ac:dyDescent="0.25">
      <c r="A144" s="53" t="s">
        <v>2364</v>
      </c>
      <c r="B144" s="53" t="s">
        <v>594</v>
      </c>
      <c r="C144" s="53">
        <v>126399254</v>
      </c>
      <c r="D144" s="53">
        <v>10711303</v>
      </c>
      <c r="E144" s="53">
        <f t="shared" si="3"/>
        <v>137110557</v>
      </c>
    </row>
    <row r="145" spans="1:5" x14ac:dyDescent="0.25">
      <c r="A145" s="53" t="s">
        <v>2276</v>
      </c>
      <c r="B145" s="53" t="s">
        <v>519</v>
      </c>
      <c r="C145" s="53">
        <v>112838415</v>
      </c>
      <c r="D145" s="53">
        <v>22978628</v>
      </c>
      <c r="E145" s="53">
        <f t="shared" si="3"/>
        <v>135817043</v>
      </c>
    </row>
    <row r="146" spans="1:5" x14ac:dyDescent="0.25">
      <c r="A146" s="53" t="s">
        <v>2363</v>
      </c>
      <c r="B146" s="53" t="s">
        <v>593</v>
      </c>
      <c r="C146" s="53">
        <v>129315648</v>
      </c>
      <c r="D146" s="53">
        <v>2291857</v>
      </c>
      <c r="E146" s="53">
        <f t="shared" si="3"/>
        <v>131607505</v>
      </c>
    </row>
    <row r="147" spans="1:5" x14ac:dyDescent="0.25">
      <c r="A147" s="53" t="s">
        <v>2534</v>
      </c>
      <c r="B147" s="53" t="s">
        <v>732</v>
      </c>
      <c r="C147" s="53">
        <v>69976250</v>
      </c>
      <c r="D147" s="53">
        <v>60601803</v>
      </c>
      <c r="E147" s="53">
        <f t="shared" si="3"/>
        <v>130578053</v>
      </c>
    </row>
    <row r="148" spans="1:5" x14ac:dyDescent="0.25">
      <c r="A148" s="53" t="s">
        <v>2386</v>
      </c>
      <c r="B148" s="53" t="s">
        <v>612</v>
      </c>
      <c r="C148" s="53">
        <v>121318296</v>
      </c>
      <c r="D148" s="53">
        <v>9201887</v>
      </c>
      <c r="E148" s="53">
        <f t="shared" si="3"/>
        <v>130520183</v>
      </c>
    </row>
    <row r="149" spans="1:5" x14ac:dyDescent="0.25">
      <c r="A149" s="53" t="s">
        <v>2185</v>
      </c>
      <c r="B149" s="53" t="s">
        <v>427</v>
      </c>
      <c r="C149" s="53">
        <v>130410975</v>
      </c>
      <c r="D149" s="53">
        <v>10</v>
      </c>
      <c r="E149" s="53">
        <f t="shared" si="3"/>
        <v>130410985</v>
      </c>
    </row>
    <row r="150" spans="1:5" x14ac:dyDescent="0.25">
      <c r="A150" s="53" t="s">
        <v>2402</v>
      </c>
      <c r="B150" s="53" t="s">
        <v>626</v>
      </c>
      <c r="C150" s="53">
        <v>67705474</v>
      </c>
      <c r="D150" s="53">
        <v>62692358</v>
      </c>
      <c r="E150" s="53">
        <f t="shared" si="3"/>
        <v>130397832</v>
      </c>
    </row>
    <row r="151" spans="1:5" x14ac:dyDescent="0.25">
      <c r="A151" s="53" t="s">
        <v>2507</v>
      </c>
      <c r="B151" s="53" t="s">
        <v>52</v>
      </c>
      <c r="C151" s="53">
        <v>126058491</v>
      </c>
      <c r="D151" s="53">
        <v>1315767</v>
      </c>
      <c r="E151" s="53">
        <f t="shared" si="3"/>
        <v>127374258</v>
      </c>
    </row>
    <row r="152" spans="1:5" x14ac:dyDescent="0.25">
      <c r="A152" s="53" t="s">
        <v>2199</v>
      </c>
      <c r="B152" s="53" t="s">
        <v>440</v>
      </c>
      <c r="C152" s="53">
        <v>108998769</v>
      </c>
      <c r="D152" s="53">
        <v>18114314</v>
      </c>
      <c r="E152" s="53">
        <f t="shared" si="3"/>
        <v>127113083</v>
      </c>
    </row>
    <row r="153" spans="1:5" x14ac:dyDescent="0.25">
      <c r="A153" s="53" t="s">
        <v>2620</v>
      </c>
      <c r="B153" s="53" t="s">
        <v>811</v>
      </c>
      <c r="C153" s="53">
        <v>125713536</v>
      </c>
      <c r="D153" s="53">
        <v>1382352</v>
      </c>
      <c r="E153" s="53">
        <f t="shared" si="3"/>
        <v>127095888</v>
      </c>
    </row>
    <row r="154" spans="1:5" x14ac:dyDescent="0.25">
      <c r="A154" s="53" t="s">
        <v>2238</v>
      </c>
      <c r="B154" s="53" t="s">
        <v>482</v>
      </c>
      <c r="C154" s="53">
        <v>18368934</v>
      </c>
      <c r="D154" s="53">
        <v>108382337</v>
      </c>
      <c r="E154" s="53">
        <f t="shared" si="3"/>
        <v>126751271</v>
      </c>
    </row>
    <row r="155" spans="1:5" x14ac:dyDescent="0.25">
      <c r="A155" s="53" t="s">
        <v>2218</v>
      </c>
      <c r="B155" s="53" t="s">
        <v>460</v>
      </c>
      <c r="C155" s="53">
        <v>71404660</v>
      </c>
      <c r="D155" s="53">
        <v>54276354</v>
      </c>
      <c r="E155" s="53">
        <f t="shared" si="3"/>
        <v>125681014</v>
      </c>
    </row>
    <row r="156" spans="1:5" x14ac:dyDescent="0.25">
      <c r="A156" s="53" t="s">
        <v>2172</v>
      </c>
      <c r="B156" s="53" t="s">
        <v>414</v>
      </c>
      <c r="C156" s="53">
        <v>110652840</v>
      </c>
      <c r="D156" s="53">
        <v>13007299</v>
      </c>
      <c r="E156" s="53">
        <f t="shared" si="3"/>
        <v>123660139</v>
      </c>
    </row>
    <row r="157" spans="1:5" x14ac:dyDescent="0.25">
      <c r="A157" s="53" t="s">
        <v>2477</v>
      </c>
      <c r="B157" s="53" t="s">
        <v>688</v>
      </c>
      <c r="C157" s="53">
        <v>117000554</v>
      </c>
      <c r="D157" s="53">
        <v>5778569</v>
      </c>
      <c r="E157" s="53">
        <f t="shared" si="3"/>
        <v>122779123</v>
      </c>
    </row>
    <row r="158" spans="1:5" x14ac:dyDescent="0.25">
      <c r="A158" s="53" t="s">
        <v>2222</v>
      </c>
      <c r="B158" s="53" t="s">
        <v>464</v>
      </c>
      <c r="C158" s="53">
        <v>120737624</v>
      </c>
      <c r="D158" s="53">
        <v>1112187</v>
      </c>
      <c r="E158" s="53">
        <f t="shared" si="3"/>
        <v>121849811</v>
      </c>
    </row>
    <row r="159" spans="1:5" x14ac:dyDescent="0.25">
      <c r="A159" s="53" t="s">
        <v>2353</v>
      </c>
      <c r="B159" s="53" t="s">
        <v>583</v>
      </c>
      <c r="C159" s="53">
        <v>108802649</v>
      </c>
      <c r="D159" s="53">
        <v>10498937</v>
      </c>
      <c r="E159" s="53">
        <f t="shared" si="3"/>
        <v>119301586</v>
      </c>
    </row>
    <row r="160" spans="1:5" x14ac:dyDescent="0.25">
      <c r="A160" s="53" t="s">
        <v>2275</v>
      </c>
      <c r="B160" s="53" t="s">
        <v>518</v>
      </c>
      <c r="C160" s="53">
        <v>116328522</v>
      </c>
      <c r="D160" s="53">
        <v>2766192</v>
      </c>
      <c r="E160" s="53">
        <f t="shared" si="3"/>
        <v>119094714</v>
      </c>
    </row>
    <row r="161" spans="1:5" x14ac:dyDescent="0.25">
      <c r="A161" s="53" t="s">
        <v>2354</v>
      </c>
      <c r="B161" s="53" t="s">
        <v>584</v>
      </c>
      <c r="C161" s="53">
        <v>112928735</v>
      </c>
      <c r="D161" s="53">
        <v>6124019</v>
      </c>
      <c r="E161" s="53">
        <f t="shared" si="3"/>
        <v>119052754</v>
      </c>
    </row>
    <row r="162" spans="1:5" x14ac:dyDescent="0.25">
      <c r="A162" s="53" t="s">
        <v>2573</v>
      </c>
      <c r="B162" s="53" t="s">
        <v>55</v>
      </c>
      <c r="C162" s="53">
        <v>38779381</v>
      </c>
      <c r="D162" s="53">
        <v>80262686</v>
      </c>
      <c r="E162" s="53">
        <f t="shared" si="3"/>
        <v>119042067</v>
      </c>
    </row>
    <row r="163" spans="1:5" x14ac:dyDescent="0.25">
      <c r="A163" s="53" t="s">
        <v>2168</v>
      </c>
      <c r="B163" s="53" t="s">
        <v>16</v>
      </c>
      <c r="C163" s="53">
        <v>32231939</v>
      </c>
      <c r="D163" s="53">
        <v>86498268</v>
      </c>
      <c r="E163" s="53">
        <f t="shared" si="3"/>
        <v>118730207</v>
      </c>
    </row>
    <row r="164" spans="1:5" x14ac:dyDescent="0.25">
      <c r="A164" s="53" t="s">
        <v>2322</v>
      </c>
      <c r="B164" s="53" t="s">
        <v>560</v>
      </c>
      <c r="C164" s="53">
        <v>110083754</v>
      </c>
      <c r="D164" s="53">
        <v>6699716</v>
      </c>
      <c r="E164" s="53">
        <f t="shared" si="3"/>
        <v>116783470</v>
      </c>
    </row>
    <row r="165" spans="1:5" x14ac:dyDescent="0.25">
      <c r="A165" s="53" t="s">
        <v>2440</v>
      </c>
      <c r="B165" s="53" t="s">
        <v>657</v>
      </c>
      <c r="C165" s="53">
        <v>97467911</v>
      </c>
      <c r="D165" s="53">
        <v>17771590</v>
      </c>
      <c r="E165" s="53">
        <f t="shared" si="3"/>
        <v>115239501</v>
      </c>
    </row>
    <row r="166" spans="1:5" x14ac:dyDescent="0.25">
      <c r="A166" s="53" t="s">
        <v>2186</v>
      </c>
      <c r="B166" s="53" t="s">
        <v>428</v>
      </c>
      <c r="C166" s="53">
        <v>11141328</v>
      </c>
      <c r="D166" s="53">
        <v>103041899</v>
      </c>
      <c r="E166" s="53">
        <f t="shared" si="3"/>
        <v>114183227</v>
      </c>
    </row>
    <row r="167" spans="1:5" x14ac:dyDescent="0.25">
      <c r="A167" s="53" t="s">
        <v>2089</v>
      </c>
      <c r="B167" s="53" t="s">
        <v>333</v>
      </c>
      <c r="C167" s="53">
        <v>105048654</v>
      </c>
      <c r="D167" s="53">
        <v>8934466</v>
      </c>
      <c r="E167" s="53">
        <f t="shared" si="3"/>
        <v>113983120</v>
      </c>
    </row>
    <row r="168" spans="1:5" x14ac:dyDescent="0.25">
      <c r="A168" s="53" t="s">
        <v>2340</v>
      </c>
      <c r="B168" s="53" t="s">
        <v>573</v>
      </c>
      <c r="C168" s="53">
        <v>103308052</v>
      </c>
      <c r="D168" s="53">
        <v>9001443</v>
      </c>
      <c r="E168" s="53">
        <f t="shared" si="3"/>
        <v>112309495</v>
      </c>
    </row>
    <row r="169" spans="1:5" x14ac:dyDescent="0.25">
      <c r="A169" s="53" t="s">
        <v>2427</v>
      </c>
      <c r="B169" s="53" t="s">
        <v>647</v>
      </c>
      <c r="C169" s="53">
        <v>100682348</v>
      </c>
      <c r="D169" s="53">
        <v>11151447</v>
      </c>
      <c r="E169" s="53">
        <f t="shared" si="3"/>
        <v>111833795</v>
      </c>
    </row>
    <row r="170" spans="1:5" x14ac:dyDescent="0.25">
      <c r="A170" s="53" t="s">
        <v>2278</v>
      </c>
      <c r="B170" s="53" t="s">
        <v>521</v>
      </c>
      <c r="C170" s="53">
        <v>110953636</v>
      </c>
      <c r="D170" s="53">
        <v>105879</v>
      </c>
      <c r="E170" s="53">
        <f t="shared" si="3"/>
        <v>111059515</v>
      </c>
    </row>
    <row r="171" spans="1:5" x14ac:dyDescent="0.25">
      <c r="A171" s="53" t="s">
        <v>2420</v>
      </c>
      <c r="B171" s="53" t="s">
        <v>40</v>
      </c>
      <c r="C171" s="53">
        <v>78654919</v>
      </c>
      <c r="D171" s="53">
        <v>31010736</v>
      </c>
      <c r="E171" s="53">
        <f t="shared" si="3"/>
        <v>109665655</v>
      </c>
    </row>
    <row r="172" spans="1:5" x14ac:dyDescent="0.25">
      <c r="A172" s="53" t="s">
        <v>2047</v>
      </c>
      <c r="B172" s="53" t="s">
        <v>295</v>
      </c>
      <c r="C172" s="53">
        <v>93992144</v>
      </c>
      <c r="D172" s="53">
        <v>14748183</v>
      </c>
      <c r="E172" s="53">
        <f t="shared" si="3"/>
        <v>108740327</v>
      </c>
    </row>
    <row r="173" spans="1:5" x14ac:dyDescent="0.25">
      <c r="A173" s="53" t="s">
        <v>2474</v>
      </c>
      <c r="B173" s="53" t="s">
        <v>684</v>
      </c>
      <c r="C173" s="53">
        <v>107201979</v>
      </c>
      <c r="D173" s="53">
        <v>325978</v>
      </c>
      <c r="E173" s="53">
        <f t="shared" si="3"/>
        <v>107527957</v>
      </c>
    </row>
    <row r="174" spans="1:5" x14ac:dyDescent="0.25">
      <c r="A174" s="53" t="s">
        <v>2502</v>
      </c>
      <c r="B174" s="53" t="s">
        <v>50</v>
      </c>
      <c r="C174" s="53">
        <v>105555441</v>
      </c>
      <c r="D174" s="53">
        <v>1599150</v>
      </c>
      <c r="E174" s="53">
        <f t="shared" si="3"/>
        <v>107154591</v>
      </c>
    </row>
    <row r="175" spans="1:5" x14ac:dyDescent="0.25">
      <c r="A175" s="53" t="s">
        <v>2273</v>
      </c>
      <c r="B175" s="53" t="s">
        <v>516</v>
      </c>
      <c r="C175" s="53">
        <v>52159294</v>
      </c>
      <c r="D175" s="53">
        <v>53279414</v>
      </c>
      <c r="E175" s="53">
        <f t="shared" si="3"/>
        <v>105438708</v>
      </c>
    </row>
    <row r="176" spans="1:5" x14ac:dyDescent="0.25">
      <c r="A176" s="53" t="s">
        <v>2074</v>
      </c>
      <c r="B176" s="53" t="s">
        <v>7</v>
      </c>
      <c r="C176" s="53">
        <v>92628177</v>
      </c>
      <c r="D176" s="53">
        <v>11303928</v>
      </c>
      <c r="E176" s="53">
        <f t="shared" si="3"/>
        <v>103932105</v>
      </c>
    </row>
    <row r="177" spans="1:5" x14ac:dyDescent="0.25">
      <c r="A177" s="53" t="s">
        <v>2107</v>
      </c>
      <c r="B177" s="53" t="s">
        <v>349</v>
      </c>
      <c r="C177" s="53">
        <v>85628743</v>
      </c>
      <c r="D177" s="53">
        <v>17840902</v>
      </c>
      <c r="E177" s="53">
        <f t="shared" si="3"/>
        <v>103469645</v>
      </c>
    </row>
    <row r="178" spans="1:5" x14ac:dyDescent="0.25">
      <c r="A178" s="53" t="s">
        <v>2837</v>
      </c>
      <c r="B178" s="53" t="s">
        <v>907</v>
      </c>
      <c r="C178" s="53">
        <v>103100227</v>
      </c>
      <c r="D178" s="53">
        <v>310902</v>
      </c>
      <c r="E178" s="53">
        <f t="shared" si="3"/>
        <v>103411129</v>
      </c>
    </row>
    <row r="179" spans="1:5" x14ac:dyDescent="0.25">
      <c r="A179" s="53" t="s">
        <v>2063</v>
      </c>
      <c r="B179" s="53" t="s">
        <v>310</v>
      </c>
      <c r="C179" s="53">
        <v>100240703</v>
      </c>
      <c r="D179" s="53">
        <v>2266908</v>
      </c>
      <c r="E179" s="53">
        <f t="shared" si="3"/>
        <v>102507611</v>
      </c>
    </row>
    <row r="180" spans="1:5" x14ac:dyDescent="0.25">
      <c r="A180" s="53" t="s">
        <v>2244</v>
      </c>
      <c r="B180" s="53" t="s">
        <v>489</v>
      </c>
      <c r="C180" s="53">
        <v>97226693</v>
      </c>
      <c r="D180" s="53">
        <v>3968827</v>
      </c>
      <c r="E180" s="53">
        <f t="shared" si="3"/>
        <v>101195520</v>
      </c>
    </row>
    <row r="181" spans="1:5" x14ac:dyDescent="0.25">
      <c r="A181" s="53" t="s">
        <v>2530</v>
      </c>
      <c r="B181" s="53" t="s">
        <v>728</v>
      </c>
      <c r="C181" s="53">
        <v>99914308</v>
      </c>
      <c r="D181" s="53">
        <v>289540</v>
      </c>
      <c r="E181" s="53">
        <f t="shared" si="3"/>
        <v>100203848</v>
      </c>
    </row>
    <row r="182" spans="1:5" x14ac:dyDescent="0.25">
      <c r="A182" s="53" t="s">
        <v>2675</v>
      </c>
      <c r="B182" s="53" t="s">
        <v>1007</v>
      </c>
      <c r="C182" s="53">
        <v>98573970</v>
      </c>
      <c r="D182" s="53">
        <v>0</v>
      </c>
      <c r="E182" s="53">
        <f t="shared" si="3"/>
        <v>98573970</v>
      </c>
    </row>
    <row r="183" spans="1:5" x14ac:dyDescent="0.25">
      <c r="A183" s="53" t="s">
        <v>2389</v>
      </c>
      <c r="B183" s="53" t="s">
        <v>36</v>
      </c>
      <c r="C183" s="53">
        <v>96750561</v>
      </c>
      <c r="D183" s="53">
        <v>1656455</v>
      </c>
      <c r="E183" s="53">
        <f t="shared" si="3"/>
        <v>98407016</v>
      </c>
    </row>
    <row r="184" spans="1:5" x14ac:dyDescent="0.25">
      <c r="A184" s="53" t="s">
        <v>2498</v>
      </c>
      <c r="B184" s="53" t="s">
        <v>702</v>
      </c>
      <c r="C184" s="53">
        <v>94488677</v>
      </c>
      <c r="D184" s="53">
        <v>3255748</v>
      </c>
      <c r="E184" s="53">
        <f t="shared" si="3"/>
        <v>97744425</v>
      </c>
    </row>
    <row r="185" spans="1:5" x14ac:dyDescent="0.25">
      <c r="A185" s="53" t="s">
        <v>2083</v>
      </c>
      <c r="B185" s="53" t="s">
        <v>324</v>
      </c>
      <c r="C185" s="53">
        <v>90915426</v>
      </c>
      <c r="D185" s="53">
        <v>4964917</v>
      </c>
      <c r="E185" s="53">
        <f t="shared" si="3"/>
        <v>95880343</v>
      </c>
    </row>
    <row r="186" spans="1:5" x14ac:dyDescent="0.25">
      <c r="A186" s="53" t="s">
        <v>2495</v>
      </c>
      <c r="B186" s="53" t="s">
        <v>699</v>
      </c>
      <c r="C186" s="53">
        <v>87384541</v>
      </c>
      <c r="D186" s="53">
        <v>8137279</v>
      </c>
      <c r="E186" s="53">
        <f t="shared" si="3"/>
        <v>95521820</v>
      </c>
    </row>
    <row r="187" spans="1:5" x14ac:dyDescent="0.25">
      <c r="A187" s="53" t="s">
        <v>2505</v>
      </c>
      <c r="B187" s="53" t="s">
        <v>707</v>
      </c>
      <c r="C187" s="53">
        <v>94318289</v>
      </c>
      <c r="D187" s="53">
        <v>0</v>
      </c>
      <c r="E187" s="53">
        <f t="shared" si="3"/>
        <v>94318289</v>
      </c>
    </row>
    <row r="188" spans="1:5" x14ac:dyDescent="0.25">
      <c r="A188" s="53" t="s">
        <v>2334</v>
      </c>
      <c r="B188" s="53" t="s">
        <v>570</v>
      </c>
      <c r="C188" s="53">
        <v>73569689</v>
      </c>
      <c r="D188" s="53">
        <v>19972024</v>
      </c>
      <c r="E188" s="53">
        <f t="shared" si="3"/>
        <v>93541713</v>
      </c>
    </row>
    <row r="189" spans="1:5" x14ac:dyDescent="0.25">
      <c r="A189" s="53" t="s">
        <v>2281</v>
      </c>
      <c r="B189" s="53" t="s">
        <v>524</v>
      </c>
      <c r="C189" s="53">
        <v>87679411</v>
      </c>
      <c r="D189" s="53">
        <v>5380075</v>
      </c>
      <c r="E189" s="53">
        <f t="shared" si="3"/>
        <v>93059486</v>
      </c>
    </row>
    <row r="190" spans="1:5" x14ac:dyDescent="0.25">
      <c r="A190" s="53" t="s">
        <v>2603</v>
      </c>
      <c r="B190" s="53" t="s">
        <v>60</v>
      </c>
      <c r="C190" s="53">
        <v>80009102</v>
      </c>
      <c r="D190" s="53">
        <v>12787295</v>
      </c>
      <c r="E190" s="53">
        <f t="shared" si="3"/>
        <v>92796397</v>
      </c>
    </row>
    <row r="191" spans="1:5" x14ac:dyDescent="0.25">
      <c r="A191" s="53" t="s">
        <v>2486</v>
      </c>
      <c r="B191" s="53" t="s">
        <v>694</v>
      </c>
      <c r="C191" s="53">
        <v>70672041</v>
      </c>
      <c r="D191" s="53">
        <v>21949652</v>
      </c>
      <c r="E191" s="53">
        <f t="shared" si="3"/>
        <v>92621693</v>
      </c>
    </row>
    <row r="192" spans="1:5" x14ac:dyDescent="0.25">
      <c r="A192" s="53" t="s">
        <v>2414</v>
      </c>
      <c r="B192" s="53" t="s">
        <v>637</v>
      </c>
      <c r="C192" s="53">
        <v>81399564</v>
      </c>
      <c r="D192" s="53">
        <v>11082659</v>
      </c>
      <c r="E192" s="53">
        <f t="shared" si="3"/>
        <v>92482223</v>
      </c>
    </row>
    <row r="193" spans="1:5" x14ac:dyDescent="0.25">
      <c r="A193" s="53" t="s">
        <v>2539</v>
      </c>
      <c r="B193" s="53" t="s">
        <v>740</v>
      </c>
      <c r="C193" s="53">
        <v>91373084</v>
      </c>
      <c r="D193" s="53">
        <v>234839</v>
      </c>
      <c r="E193" s="53">
        <f t="shared" si="3"/>
        <v>91607923</v>
      </c>
    </row>
    <row r="194" spans="1:5" x14ac:dyDescent="0.25">
      <c r="A194" s="53" t="s">
        <v>2037</v>
      </c>
      <c r="B194" s="53" t="s">
        <v>287</v>
      </c>
      <c r="C194" s="53">
        <v>89623436</v>
      </c>
      <c r="D194" s="53">
        <v>1328339</v>
      </c>
      <c r="E194" s="53">
        <f t="shared" ref="E194:E257" si="4">SUM(C194:D194)</f>
        <v>90951775</v>
      </c>
    </row>
    <row r="195" spans="1:5" x14ac:dyDescent="0.25">
      <c r="A195" s="53" t="s">
        <v>2249</v>
      </c>
      <c r="B195" s="53" t="s">
        <v>98</v>
      </c>
      <c r="C195" s="53">
        <v>89430529</v>
      </c>
      <c r="D195" s="53">
        <v>1511934</v>
      </c>
      <c r="E195" s="53">
        <f t="shared" si="4"/>
        <v>90942463</v>
      </c>
    </row>
    <row r="196" spans="1:5" x14ac:dyDescent="0.25">
      <c r="A196" s="53" t="s">
        <v>2360</v>
      </c>
      <c r="B196" s="53" t="s">
        <v>590</v>
      </c>
      <c r="C196" s="53">
        <v>86241653</v>
      </c>
      <c r="D196" s="53">
        <v>3620235</v>
      </c>
      <c r="E196" s="53">
        <f t="shared" si="4"/>
        <v>89861888</v>
      </c>
    </row>
    <row r="197" spans="1:5" x14ac:dyDescent="0.25">
      <c r="A197" s="53" t="s">
        <v>2665</v>
      </c>
      <c r="B197" s="53" t="s">
        <v>839</v>
      </c>
      <c r="C197" s="53">
        <v>89353293</v>
      </c>
      <c r="D197" s="53">
        <v>0</v>
      </c>
      <c r="E197" s="53">
        <f t="shared" si="4"/>
        <v>89353293</v>
      </c>
    </row>
    <row r="198" spans="1:5" x14ac:dyDescent="0.25">
      <c r="A198" s="53" t="s">
        <v>2438</v>
      </c>
      <c r="B198" s="53" t="s">
        <v>655</v>
      </c>
      <c r="C198" s="53">
        <v>77980220</v>
      </c>
      <c r="D198" s="53">
        <v>10956186</v>
      </c>
      <c r="E198" s="53">
        <f t="shared" si="4"/>
        <v>88936406</v>
      </c>
    </row>
    <row r="199" spans="1:5" x14ac:dyDescent="0.25">
      <c r="A199" s="53" t="s">
        <v>2139</v>
      </c>
      <c r="B199" s="53" t="s">
        <v>382</v>
      </c>
      <c r="C199" s="53">
        <v>86656700</v>
      </c>
      <c r="D199" s="53">
        <v>1281276</v>
      </c>
      <c r="E199" s="53">
        <f t="shared" si="4"/>
        <v>87937976</v>
      </c>
    </row>
    <row r="200" spans="1:5" x14ac:dyDescent="0.25">
      <c r="A200" s="53" t="s">
        <v>2105</v>
      </c>
      <c r="B200" s="53" t="s">
        <v>347</v>
      </c>
      <c r="C200" s="53">
        <v>78566420</v>
      </c>
      <c r="D200" s="53">
        <v>8146059</v>
      </c>
      <c r="E200" s="53">
        <f t="shared" si="4"/>
        <v>86712479</v>
      </c>
    </row>
    <row r="201" spans="1:5" x14ac:dyDescent="0.25">
      <c r="A201" s="53" t="s">
        <v>2349</v>
      </c>
      <c r="B201" s="53" t="s">
        <v>582</v>
      </c>
      <c r="C201" s="53">
        <v>53367471</v>
      </c>
      <c r="D201" s="53">
        <v>33173427</v>
      </c>
      <c r="E201" s="53">
        <f t="shared" si="4"/>
        <v>86540898</v>
      </c>
    </row>
    <row r="202" spans="1:5" x14ac:dyDescent="0.25">
      <c r="A202" s="53" t="s">
        <v>2588</v>
      </c>
      <c r="B202" s="53" t="s">
        <v>783</v>
      </c>
      <c r="C202" s="53">
        <v>85651489</v>
      </c>
      <c r="D202" s="53">
        <v>474548</v>
      </c>
      <c r="E202" s="53">
        <f t="shared" si="4"/>
        <v>86126037</v>
      </c>
    </row>
    <row r="203" spans="1:5" x14ac:dyDescent="0.25">
      <c r="A203" s="53" t="s">
        <v>2492</v>
      </c>
      <c r="B203" s="53" t="s">
        <v>48</v>
      </c>
      <c r="C203" s="53">
        <v>79633431</v>
      </c>
      <c r="D203" s="53">
        <v>4772092</v>
      </c>
      <c r="E203" s="53">
        <f t="shared" si="4"/>
        <v>84405523</v>
      </c>
    </row>
    <row r="204" spans="1:5" x14ac:dyDescent="0.25">
      <c r="A204" s="53" t="s">
        <v>2087</v>
      </c>
      <c r="B204" s="53" t="s">
        <v>330</v>
      </c>
      <c r="C204" s="53">
        <v>75966765</v>
      </c>
      <c r="D204" s="53">
        <v>6843621</v>
      </c>
      <c r="E204" s="53">
        <f t="shared" si="4"/>
        <v>82810386</v>
      </c>
    </row>
    <row r="205" spans="1:5" x14ac:dyDescent="0.25">
      <c r="A205" s="53" t="s">
        <v>2129</v>
      </c>
      <c r="B205" s="53" t="s">
        <v>373</v>
      </c>
      <c r="C205" s="53">
        <v>80555007</v>
      </c>
      <c r="D205" s="53">
        <v>2196329</v>
      </c>
      <c r="E205" s="53">
        <f t="shared" si="4"/>
        <v>82751336</v>
      </c>
    </row>
    <row r="206" spans="1:5" x14ac:dyDescent="0.25">
      <c r="A206" s="53" t="s">
        <v>2167</v>
      </c>
      <c r="B206" s="53" t="s">
        <v>409</v>
      </c>
      <c r="C206" s="53">
        <v>71037022</v>
      </c>
      <c r="D206" s="53">
        <v>9914288</v>
      </c>
      <c r="E206" s="53">
        <f t="shared" si="4"/>
        <v>80951310</v>
      </c>
    </row>
    <row r="207" spans="1:5" x14ac:dyDescent="0.25">
      <c r="A207" s="53" t="s">
        <v>2465</v>
      </c>
      <c r="B207" s="53" t="s">
        <v>678</v>
      </c>
      <c r="C207" s="53">
        <v>70007156</v>
      </c>
      <c r="D207" s="53">
        <v>9822590</v>
      </c>
      <c r="E207" s="53">
        <f t="shared" si="4"/>
        <v>79829746</v>
      </c>
    </row>
    <row r="208" spans="1:5" x14ac:dyDescent="0.25">
      <c r="A208" s="53" t="s">
        <v>2124</v>
      </c>
      <c r="B208" s="53" t="s">
        <v>368</v>
      </c>
      <c r="C208" s="53">
        <v>56342458</v>
      </c>
      <c r="D208" s="53">
        <v>23054233</v>
      </c>
      <c r="E208" s="53">
        <f t="shared" si="4"/>
        <v>79396691</v>
      </c>
    </row>
    <row r="209" spans="1:5" x14ac:dyDescent="0.25">
      <c r="A209" s="53" t="s">
        <v>2110</v>
      </c>
      <c r="B209" s="53" t="s">
        <v>353</v>
      </c>
      <c r="C209" s="53">
        <v>42088476</v>
      </c>
      <c r="D209" s="53">
        <v>36546050</v>
      </c>
      <c r="E209" s="53">
        <f t="shared" si="4"/>
        <v>78634526</v>
      </c>
    </row>
    <row r="210" spans="1:5" x14ac:dyDescent="0.25">
      <c r="A210" s="53" t="s">
        <v>2101</v>
      </c>
      <c r="B210" s="53" t="s">
        <v>345</v>
      </c>
      <c r="C210" s="53">
        <v>78078869</v>
      </c>
      <c r="D210" s="53">
        <v>492614</v>
      </c>
      <c r="E210" s="53">
        <f t="shared" si="4"/>
        <v>78571483</v>
      </c>
    </row>
    <row r="211" spans="1:5" x14ac:dyDescent="0.25">
      <c r="A211" s="53" t="s">
        <v>2653</v>
      </c>
      <c r="B211" s="53" t="s">
        <v>995</v>
      </c>
      <c r="C211" s="53">
        <v>78561694</v>
      </c>
      <c r="D211" s="53">
        <v>3300</v>
      </c>
      <c r="E211" s="53">
        <f t="shared" si="4"/>
        <v>78564994</v>
      </c>
    </row>
    <row r="212" spans="1:5" x14ac:dyDescent="0.25">
      <c r="A212" s="53" t="s">
        <v>2376</v>
      </c>
      <c r="B212" s="53" t="s">
        <v>604</v>
      </c>
      <c r="C212" s="53">
        <v>57070177</v>
      </c>
      <c r="D212" s="53">
        <v>21277775</v>
      </c>
      <c r="E212" s="53">
        <f t="shared" si="4"/>
        <v>78347952</v>
      </c>
    </row>
    <row r="213" spans="1:5" x14ac:dyDescent="0.25">
      <c r="A213" s="53" t="s">
        <v>2452</v>
      </c>
      <c r="B213" s="53" t="s">
        <v>667</v>
      </c>
      <c r="C213" s="53">
        <v>73180265</v>
      </c>
      <c r="D213" s="53">
        <v>4999775</v>
      </c>
      <c r="E213" s="53">
        <f t="shared" si="4"/>
        <v>78180040</v>
      </c>
    </row>
    <row r="214" spans="1:5" x14ac:dyDescent="0.25">
      <c r="A214" s="53" t="s">
        <v>2097</v>
      </c>
      <c r="B214" s="53" t="s">
        <v>341</v>
      </c>
      <c r="C214" s="53">
        <v>73871734</v>
      </c>
      <c r="D214" s="53">
        <v>4085511</v>
      </c>
      <c r="E214" s="53">
        <f t="shared" si="4"/>
        <v>77957245</v>
      </c>
    </row>
    <row r="215" spans="1:5" x14ac:dyDescent="0.25">
      <c r="A215" s="53" t="s">
        <v>2117</v>
      </c>
      <c r="B215" s="53" t="s">
        <v>360</v>
      </c>
      <c r="C215" s="53">
        <v>71587239</v>
      </c>
      <c r="D215" s="53">
        <v>6142259</v>
      </c>
      <c r="E215" s="53">
        <f t="shared" si="4"/>
        <v>77729498</v>
      </c>
    </row>
    <row r="216" spans="1:5" x14ac:dyDescent="0.25">
      <c r="A216" s="53" t="s">
        <v>2143</v>
      </c>
      <c r="B216" s="53" t="s">
        <v>385</v>
      </c>
      <c r="C216" s="53">
        <v>77074651</v>
      </c>
      <c r="D216" s="53">
        <v>312837</v>
      </c>
      <c r="E216" s="53">
        <f t="shared" si="4"/>
        <v>77387488</v>
      </c>
    </row>
    <row r="217" spans="1:5" x14ac:dyDescent="0.25">
      <c r="A217" s="53" t="s">
        <v>2416</v>
      </c>
      <c r="B217" s="53" t="s">
        <v>639</v>
      </c>
      <c r="C217" s="53">
        <v>65382320</v>
      </c>
      <c r="D217" s="53">
        <v>11808283</v>
      </c>
      <c r="E217" s="53">
        <f t="shared" si="4"/>
        <v>77190603</v>
      </c>
    </row>
    <row r="218" spans="1:5" x14ac:dyDescent="0.25">
      <c r="A218" s="53" t="s">
        <v>2622</v>
      </c>
      <c r="B218" s="53" t="s">
        <v>812</v>
      </c>
      <c r="C218" s="53">
        <v>76341365</v>
      </c>
      <c r="D218" s="53">
        <v>18005</v>
      </c>
      <c r="E218" s="53">
        <f t="shared" si="4"/>
        <v>76359370</v>
      </c>
    </row>
    <row r="219" spans="1:5" x14ac:dyDescent="0.25">
      <c r="A219" s="53" t="s">
        <v>2515</v>
      </c>
      <c r="B219" s="53" t="s">
        <v>714</v>
      </c>
      <c r="C219" s="53">
        <v>75437774</v>
      </c>
      <c r="D219" s="53">
        <v>0</v>
      </c>
      <c r="E219" s="53">
        <f t="shared" si="4"/>
        <v>75437774</v>
      </c>
    </row>
    <row r="220" spans="1:5" x14ac:dyDescent="0.25">
      <c r="A220" s="53" t="s">
        <v>2060</v>
      </c>
      <c r="B220" s="53" t="s">
        <v>307</v>
      </c>
      <c r="C220" s="53">
        <v>74612594</v>
      </c>
      <c r="D220" s="53">
        <v>507000</v>
      </c>
      <c r="E220" s="53">
        <f t="shared" si="4"/>
        <v>75119594</v>
      </c>
    </row>
    <row r="221" spans="1:5" x14ac:dyDescent="0.25">
      <c r="A221" s="53" t="s">
        <v>2400</v>
      </c>
      <c r="B221" s="53" t="s">
        <v>625</v>
      </c>
      <c r="C221" s="53">
        <v>74211799</v>
      </c>
      <c r="D221" s="53">
        <v>809109</v>
      </c>
      <c r="E221" s="53">
        <f t="shared" si="4"/>
        <v>75020908</v>
      </c>
    </row>
    <row r="222" spans="1:5" x14ac:dyDescent="0.25">
      <c r="A222" s="53" t="s">
        <v>2630</v>
      </c>
      <c r="B222" s="53" t="s">
        <v>821</v>
      </c>
      <c r="C222" s="53">
        <v>70971836</v>
      </c>
      <c r="D222" s="53">
        <v>3969600</v>
      </c>
      <c r="E222" s="53">
        <f t="shared" si="4"/>
        <v>74941436</v>
      </c>
    </row>
    <row r="223" spans="1:5" x14ac:dyDescent="0.25">
      <c r="A223" s="53" t="s">
        <v>2696</v>
      </c>
      <c r="B223" s="53" t="s">
        <v>849</v>
      </c>
      <c r="C223" s="53">
        <v>73853575</v>
      </c>
      <c r="D223" s="53">
        <v>515853</v>
      </c>
      <c r="E223" s="53">
        <f t="shared" si="4"/>
        <v>74369428</v>
      </c>
    </row>
    <row r="224" spans="1:5" x14ac:dyDescent="0.25">
      <c r="A224" s="53" t="s">
        <v>2501</v>
      </c>
      <c r="B224" s="53" t="s">
        <v>704</v>
      </c>
      <c r="C224" s="53">
        <v>72569740</v>
      </c>
      <c r="D224" s="53">
        <v>229150</v>
      </c>
      <c r="E224" s="53">
        <f t="shared" si="4"/>
        <v>72798890</v>
      </c>
    </row>
    <row r="225" spans="1:5" x14ac:dyDescent="0.25">
      <c r="A225" s="53" t="s">
        <v>2384</v>
      </c>
      <c r="B225" s="53" t="s">
        <v>610</v>
      </c>
      <c r="C225" s="53">
        <v>69376137</v>
      </c>
      <c r="D225" s="53">
        <v>3421775</v>
      </c>
      <c r="E225" s="53">
        <f t="shared" si="4"/>
        <v>72797912</v>
      </c>
    </row>
    <row r="226" spans="1:5" x14ac:dyDescent="0.25">
      <c r="A226" s="53" t="s">
        <v>2136</v>
      </c>
      <c r="B226" s="53" t="s">
        <v>379</v>
      </c>
      <c r="C226" s="53">
        <v>70450235</v>
      </c>
      <c r="D226" s="53">
        <v>2028202</v>
      </c>
      <c r="E226" s="53">
        <f t="shared" si="4"/>
        <v>72478437</v>
      </c>
    </row>
    <row r="227" spans="1:5" x14ac:dyDescent="0.25">
      <c r="A227" s="53" t="s">
        <v>2283</v>
      </c>
      <c r="B227" s="53" t="s">
        <v>527</v>
      </c>
      <c r="C227" s="53">
        <v>63980413</v>
      </c>
      <c r="D227" s="53">
        <v>8348915</v>
      </c>
      <c r="E227" s="53">
        <f t="shared" si="4"/>
        <v>72329328</v>
      </c>
    </row>
    <row r="228" spans="1:5" x14ac:dyDescent="0.25">
      <c r="A228" s="53" t="s">
        <v>2207</v>
      </c>
      <c r="B228" s="53" t="s">
        <v>447</v>
      </c>
      <c r="C228" s="53">
        <v>71713437</v>
      </c>
      <c r="D228" s="53">
        <v>143694</v>
      </c>
      <c r="E228" s="53">
        <f t="shared" si="4"/>
        <v>71857131</v>
      </c>
    </row>
    <row r="229" spans="1:5" x14ac:dyDescent="0.25">
      <c r="A229" s="53" t="s">
        <v>2082</v>
      </c>
      <c r="B229" s="53" t="s">
        <v>323</v>
      </c>
      <c r="C229" s="53">
        <v>68949339</v>
      </c>
      <c r="D229" s="53">
        <v>2683601</v>
      </c>
      <c r="E229" s="53">
        <f t="shared" si="4"/>
        <v>71632940</v>
      </c>
    </row>
    <row r="230" spans="1:5" x14ac:dyDescent="0.25">
      <c r="A230" s="53" t="s">
        <v>2111</v>
      </c>
      <c r="B230" s="53" t="s">
        <v>354</v>
      </c>
      <c r="C230" s="53">
        <v>65255905</v>
      </c>
      <c r="D230" s="53">
        <v>6213758</v>
      </c>
      <c r="E230" s="53">
        <f t="shared" si="4"/>
        <v>71469663</v>
      </c>
    </row>
    <row r="231" spans="1:5" x14ac:dyDescent="0.25">
      <c r="A231" s="53" t="s">
        <v>2148</v>
      </c>
      <c r="B231" s="53" t="s">
        <v>390</v>
      </c>
      <c r="C231" s="53">
        <v>53259411</v>
      </c>
      <c r="D231" s="53">
        <v>18070770</v>
      </c>
      <c r="E231" s="53">
        <f t="shared" si="4"/>
        <v>71330181</v>
      </c>
    </row>
    <row r="232" spans="1:5" x14ac:dyDescent="0.25">
      <c r="A232" s="53" t="s">
        <v>2681</v>
      </c>
      <c r="B232" s="53" t="s">
        <v>1013</v>
      </c>
      <c r="C232" s="53">
        <v>68074862</v>
      </c>
      <c r="D232" s="53">
        <v>1781990</v>
      </c>
      <c r="E232" s="53">
        <f t="shared" si="4"/>
        <v>69856852</v>
      </c>
    </row>
    <row r="233" spans="1:5" x14ac:dyDescent="0.25">
      <c r="A233" s="53" t="s">
        <v>2260</v>
      </c>
      <c r="B233" s="53" t="s">
        <v>504</v>
      </c>
      <c r="C233" s="53">
        <v>59430947</v>
      </c>
      <c r="D233" s="53">
        <v>9905416</v>
      </c>
      <c r="E233" s="53">
        <f t="shared" si="4"/>
        <v>69336363</v>
      </c>
    </row>
    <row r="234" spans="1:5" x14ac:dyDescent="0.25">
      <c r="A234" s="53" t="s">
        <v>2419</v>
      </c>
      <c r="B234" s="53" t="s">
        <v>643</v>
      </c>
      <c r="C234" s="53">
        <v>63323541</v>
      </c>
      <c r="D234" s="53">
        <v>5579235</v>
      </c>
      <c r="E234" s="53">
        <f t="shared" si="4"/>
        <v>68902776</v>
      </c>
    </row>
    <row r="235" spans="1:5" x14ac:dyDescent="0.25">
      <c r="A235" s="53" t="s">
        <v>2071</v>
      </c>
      <c r="B235" s="53" t="s">
        <v>945</v>
      </c>
      <c r="C235" s="53">
        <v>65476924</v>
      </c>
      <c r="D235" s="53">
        <v>2880740</v>
      </c>
      <c r="E235" s="53">
        <f t="shared" si="4"/>
        <v>68357664</v>
      </c>
    </row>
    <row r="236" spans="1:5" x14ac:dyDescent="0.25">
      <c r="A236" s="53" t="s">
        <v>2640</v>
      </c>
      <c r="B236" s="53" t="s">
        <v>986</v>
      </c>
      <c r="C236" s="53">
        <v>68053335</v>
      </c>
      <c r="D236" s="53">
        <v>71738</v>
      </c>
      <c r="E236" s="53">
        <f t="shared" si="4"/>
        <v>68125073</v>
      </c>
    </row>
    <row r="237" spans="1:5" x14ac:dyDescent="0.25">
      <c r="A237" s="53" t="s">
        <v>2563</v>
      </c>
      <c r="B237" s="53" t="s">
        <v>115</v>
      </c>
      <c r="C237" s="53">
        <v>67596561</v>
      </c>
      <c r="D237" s="53">
        <v>217522</v>
      </c>
      <c r="E237" s="53">
        <f t="shared" si="4"/>
        <v>67814083</v>
      </c>
    </row>
    <row r="238" spans="1:5" x14ac:dyDescent="0.25">
      <c r="A238" s="53" t="s">
        <v>2232</v>
      </c>
      <c r="B238" s="53" t="s">
        <v>475</v>
      </c>
      <c r="C238" s="53">
        <v>67674777</v>
      </c>
      <c r="D238" s="53">
        <v>98548</v>
      </c>
      <c r="E238" s="53">
        <f t="shared" si="4"/>
        <v>67773325</v>
      </c>
    </row>
    <row r="239" spans="1:5" x14ac:dyDescent="0.25">
      <c r="A239" s="53" t="s">
        <v>2623</v>
      </c>
      <c r="B239" s="53" t="s">
        <v>813</v>
      </c>
      <c r="C239" s="53">
        <v>67646486</v>
      </c>
      <c r="D239" s="53">
        <v>93724</v>
      </c>
      <c r="E239" s="53">
        <f t="shared" si="4"/>
        <v>67740210</v>
      </c>
    </row>
    <row r="240" spans="1:5" x14ac:dyDescent="0.25">
      <c r="A240" s="53" t="s">
        <v>2241</v>
      </c>
      <c r="B240" s="53" t="s">
        <v>485</v>
      </c>
      <c r="C240" s="53">
        <v>51403552</v>
      </c>
      <c r="D240" s="53">
        <v>15527750</v>
      </c>
      <c r="E240" s="53">
        <f t="shared" si="4"/>
        <v>66931302</v>
      </c>
    </row>
    <row r="241" spans="1:5" x14ac:dyDescent="0.25">
      <c r="A241" s="53" t="s">
        <v>2611</v>
      </c>
      <c r="B241" s="53" t="s">
        <v>804</v>
      </c>
      <c r="C241" s="53">
        <v>66784915</v>
      </c>
      <c r="D241" s="53">
        <v>0</v>
      </c>
      <c r="E241" s="53">
        <f t="shared" si="4"/>
        <v>66784915</v>
      </c>
    </row>
    <row r="242" spans="1:5" x14ac:dyDescent="0.25">
      <c r="A242" s="53" t="s">
        <v>2669</v>
      </c>
      <c r="B242" s="53" t="s">
        <v>840</v>
      </c>
      <c r="C242" s="53">
        <v>32177212</v>
      </c>
      <c r="D242" s="53">
        <v>34245091</v>
      </c>
      <c r="E242" s="53">
        <f t="shared" si="4"/>
        <v>66422303</v>
      </c>
    </row>
    <row r="243" spans="1:5" x14ac:dyDescent="0.25">
      <c r="A243" s="53" t="s">
        <v>2151</v>
      </c>
      <c r="B243" s="53" t="s">
        <v>394</v>
      </c>
      <c r="C243" s="53">
        <v>66100430</v>
      </c>
      <c r="D243" s="53">
        <v>167403</v>
      </c>
      <c r="E243" s="53">
        <f t="shared" si="4"/>
        <v>66267833</v>
      </c>
    </row>
    <row r="244" spans="1:5" x14ac:dyDescent="0.25">
      <c r="A244" s="53" t="s">
        <v>2499</v>
      </c>
      <c r="B244" s="53" t="s">
        <v>703</v>
      </c>
      <c r="C244" s="53">
        <v>62044765</v>
      </c>
      <c r="D244" s="53">
        <v>3956003</v>
      </c>
      <c r="E244" s="53">
        <f t="shared" si="4"/>
        <v>66000768</v>
      </c>
    </row>
    <row r="245" spans="1:5" x14ac:dyDescent="0.25">
      <c r="A245" s="53" t="s">
        <v>2835</v>
      </c>
      <c r="B245" s="53" t="s">
        <v>1091</v>
      </c>
      <c r="C245" s="53">
        <v>69554975</v>
      </c>
      <c r="D245" s="53">
        <v>-4625406</v>
      </c>
      <c r="E245" s="53">
        <f t="shared" si="4"/>
        <v>64929569</v>
      </c>
    </row>
    <row r="246" spans="1:5" x14ac:dyDescent="0.25">
      <c r="A246" s="53" t="s">
        <v>2326</v>
      </c>
      <c r="B246" s="53" t="s">
        <v>562</v>
      </c>
      <c r="C246" s="53">
        <v>54805067</v>
      </c>
      <c r="D246" s="53">
        <v>10017539</v>
      </c>
      <c r="E246" s="53">
        <f t="shared" si="4"/>
        <v>64822606</v>
      </c>
    </row>
    <row r="247" spans="1:5" x14ac:dyDescent="0.25">
      <c r="A247" s="53" t="s">
        <v>2751</v>
      </c>
      <c r="B247" s="53" t="s">
        <v>1048</v>
      </c>
      <c r="C247" s="53">
        <v>64634203</v>
      </c>
      <c r="D247" s="53">
        <v>0</v>
      </c>
      <c r="E247" s="53">
        <f t="shared" si="4"/>
        <v>64634203</v>
      </c>
    </row>
    <row r="248" spans="1:5" x14ac:dyDescent="0.25">
      <c r="A248" s="53" t="s">
        <v>2617</v>
      </c>
      <c r="B248" s="53" t="s">
        <v>808</v>
      </c>
      <c r="C248" s="53">
        <v>40596489</v>
      </c>
      <c r="D248" s="53">
        <v>23379655</v>
      </c>
      <c r="E248" s="53">
        <f t="shared" si="4"/>
        <v>63976144</v>
      </c>
    </row>
    <row r="249" spans="1:5" x14ac:dyDescent="0.25">
      <c r="A249" s="53" t="s">
        <v>2162</v>
      </c>
      <c r="B249" s="53" t="s">
        <v>404</v>
      </c>
      <c r="C249" s="53">
        <v>58137110</v>
      </c>
      <c r="D249" s="53">
        <v>5642455</v>
      </c>
      <c r="E249" s="53">
        <f t="shared" si="4"/>
        <v>63779565</v>
      </c>
    </row>
    <row r="250" spans="1:5" x14ac:dyDescent="0.25">
      <c r="A250" s="53" t="s">
        <v>2347</v>
      </c>
      <c r="B250" s="53" t="s">
        <v>581</v>
      </c>
      <c r="C250" s="53">
        <v>61930932</v>
      </c>
      <c r="D250" s="53">
        <v>1540441</v>
      </c>
      <c r="E250" s="53">
        <f t="shared" si="4"/>
        <v>63471373</v>
      </c>
    </row>
    <row r="251" spans="1:5" x14ac:dyDescent="0.25">
      <c r="A251" s="53" t="s">
        <v>2362</v>
      </c>
      <c r="B251" s="53" t="s">
        <v>592</v>
      </c>
      <c r="C251" s="53">
        <v>61775486</v>
      </c>
      <c r="D251" s="53">
        <v>1301738</v>
      </c>
      <c r="E251" s="53">
        <f t="shared" si="4"/>
        <v>63077224</v>
      </c>
    </row>
    <row r="252" spans="1:5" x14ac:dyDescent="0.25">
      <c r="A252" s="53" t="s">
        <v>2369</v>
      </c>
      <c r="B252" s="53" t="s">
        <v>32</v>
      </c>
      <c r="C252" s="53">
        <v>60976103</v>
      </c>
      <c r="D252" s="53">
        <v>1994516</v>
      </c>
      <c r="E252" s="53">
        <f t="shared" si="4"/>
        <v>62970619</v>
      </c>
    </row>
    <row r="253" spans="1:5" x14ac:dyDescent="0.25">
      <c r="A253" s="53" t="s">
        <v>2303</v>
      </c>
      <c r="B253" s="53" t="s">
        <v>21</v>
      </c>
      <c r="C253" s="53">
        <v>53358080</v>
      </c>
      <c r="D253" s="53">
        <v>9551858</v>
      </c>
      <c r="E253" s="53">
        <f t="shared" si="4"/>
        <v>62909938</v>
      </c>
    </row>
    <row r="254" spans="1:5" x14ac:dyDescent="0.25">
      <c r="A254" s="53" t="s">
        <v>2634</v>
      </c>
      <c r="B254" s="53" t="s">
        <v>824</v>
      </c>
      <c r="C254" s="53">
        <v>55143861</v>
      </c>
      <c r="D254" s="53">
        <v>7433734</v>
      </c>
      <c r="E254" s="53">
        <f t="shared" si="4"/>
        <v>62577595</v>
      </c>
    </row>
    <row r="255" spans="1:5" x14ac:dyDescent="0.25">
      <c r="A255" s="53" t="s">
        <v>2198</v>
      </c>
      <c r="B255" s="53" t="s">
        <v>439</v>
      </c>
      <c r="C255" s="53">
        <v>22856065</v>
      </c>
      <c r="D255" s="53">
        <v>39351072</v>
      </c>
      <c r="E255" s="53">
        <f t="shared" si="4"/>
        <v>62207137</v>
      </c>
    </row>
    <row r="256" spans="1:5" x14ac:dyDescent="0.25">
      <c r="A256" s="53" t="s">
        <v>2714</v>
      </c>
      <c r="B256" s="53" t="s">
        <v>856</v>
      </c>
      <c r="C256" s="53">
        <v>60908862</v>
      </c>
      <c r="D256" s="53">
        <v>9350</v>
      </c>
      <c r="E256" s="53">
        <f t="shared" si="4"/>
        <v>60918212</v>
      </c>
    </row>
    <row r="257" spans="1:5" x14ac:dyDescent="0.25">
      <c r="A257" s="53" t="s">
        <v>2119</v>
      </c>
      <c r="B257" s="53" t="s">
        <v>362</v>
      </c>
      <c r="C257" s="53">
        <v>57779300</v>
      </c>
      <c r="D257" s="53">
        <v>2527883</v>
      </c>
      <c r="E257" s="53">
        <f t="shared" si="4"/>
        <v>60307183</v>
      </c>
    </row>
    <row r="258" spans="1:5" x14ac:dyDescent="0.25">
      <c r="A258" s="53" t="s">
        <v>2449</v>
      </c>
      <c r="B258" s="53" t="s">
        <v>665</v>
      </c>
      <c r="C258" s="53">
        <v>59325644</v>
      </c>
      <c r="D258" s="53">
        <v>910060</v>
      </c>
      <c r="E258" s="53">
        <f t="shared" ref="E258:E321" si="5">SUM(C258:D258)</f>
        <v>60235704</v>
      </c>
    </row>
    <row r="259" spans="1:5" x14ac:dyDescent="0.25">
      <c r="A259" s="53" t="s">
        <v>2607</v>
      </c>
      <c r="B259" s="53" t="s">
        <v>800</v>
      </c>
      <c r="C259" s="53">
        <v>59971403</v>
      </c>
      <c r="D259" s="53">
        <v>1590</v>
      </c>
      <c r="E259" s="53">
        <f t="shared" si="5"/>
        <v>59972993</v>
      </c>
    </row>
    <row r="260" spans="1:5" x14ac:dyDescent="0.25">
      <c r="A260" s="53" t="s">
        <v>2152</v>
      </c>
      <c r="B260" s="53" t="s">
        <v>395</v>
      </c>
      <c r="C260" s="53">
        <v>57623067</v>
      </c>
      <c r="D260" s="53">
        <v>1889320</v>
      </c>
      <c r="E260" s="53">
        <f t="shared" si="5"/>
        <v>59512387</v>
      </c>
    </row>
    <row r="261" spans="1:5" x14ac:dyDescent="0.25">
      <c r="A261" s="53" t="s">
        <v>2485</v>
      </c>
      <c r="B261" s="53" t="s">
        <v>693</v>
      </c>
      <c r="C261" s="53">
        <v>55447824</v>
      </c>
      <c r="D261" s="53">
        <v>4013027</v>
      </c>
      <c r="E261" s="53">
        <f t="shared" si="5"/>
        <v>59460851</v>
      </c>
    </row>
    <row r="262" spans="1:5" x14ac:dyDescent="0.25">
      <c r="A262" s="53" t="s">
        <v>2370</v>
      </c>
      <c r="B262" s="53" t="s">
        <v>962</v>
      </c>
      <c r="C262" s="53">
        <v>51882751</v>
      </c>
      <c r="D262" s="53">
        <v>6738489</v>
      </c>
      <c r="E262" s="53">
        <f t="shared" si="5"/>
        <v>58621240</v>
      </c>
    </row>
    <row r="263" spans="1:5" x14ac:dyDescent="0.25">
      <c r="A263" s="53" t="s">
        <v>2788</v>
      </c>
      <c r="B263" s="53" t="s">
        <v>889</v>
      </c>
      <c r="C263" s="53">
        <v>57922459</v>
      </c>
      <c r="D263" s="53">
        <v>8629</v>
      </c>
      <c r="E263" s="53">
        <f t="shared" si="5"/>
        <v>57931088</v>
      </c>
    </row>
    <row r="264" spans="1:5" x14ac:dyDescent="0.25">
      <c r="A264" s="53" t="s">
        <v>2704</v>
      </c>
      <c r="B264" s="53" t="s">
        <v>853</v>
      </c>
      <c r="C264" s="53">
        <v>55150644</v>
      </c>
      <c r="D264" s="53">
        <v>2627795</v>
      </c>
      <c r="E264" s="53">
        <f t="shared" si="5"/>
        <v>57778439</v>
      </c>
    </row>
    <row r="265" spans="1:5" x14ac:dyDescent="0.25">
      <c r="A265" s="53" t="s">
        <v>2042</v>
      </c>
      <c r="B265" s="53" t="s">
        <v>291</v>
      </c>
      <c r="C265" s="53">
        <v>55570796</v>
      </c>
      <c r="D265" s="53">
        <v>1393310</v>
      </c>
      <c r="E265" s="53">
        <f t="shared" si="5"/>
        <v>56964106</v>
      </c>
    </row>
    <row r="266" spans="1:5" x14ac:dyDescent="0.25">
      <c r="A266" s="53" t="s">
        <v>2041</v>
      </c>
      <c r="B266" s="53" t="s">
        <v>290</v>
      </c>
      <c r="C266" s="53">
        <v>47075498</v>
      </c>
      <c r="D266" s="53">
        <v>9376140</v>
      </c>
      <c r="E266" s="53">
        <f t="shared" si="5"/>
        <v>56451638</v>
      </c>
    </row>
    <row r="267" spans="1:5" x14ac:dyDescent="0.25">
      <c r="A267" s="53" t="s">
        <v>2300</v>
      </c>
      <c r="B267" s="53" t="s">
        <v>542</v>
      </c>
      <c r="C267" s="53">
        <v>26534715</v>
      </c>
      <c r="D267" s="53">
        <v>29116239</v>
      </c>
      <c r="E267" s="53">
        <f t="shared" si="5"/>
        <v>55650954</v>
      </c>
    </row>
    <row r="268" spans="1:5" x14ac:dyDescent="0.25">
      <c r="A268" s="53" t="s">
        <v>2843</v>
      </c>
      <c r="B268" s="53" t="s">
        <v>909</v>
      </c>
      <c r="C268" s="53">
        <v>55568413</v>
      </c>
      <c r="D268" s="53">
        <v>0</v>
      </c>
      <c r="E268" s="53">
        <f t="shared" si="5"/>
        <v>55568413</v>
      </c>
    </row>
    <row r="269" spans="1:5" x14ac:dyDescent="0.25">
      <c r="A269" s="53" t="s">
        <v>2335</v>
      </c>
      <c r="B269" s="53" t="s">
        <v>27</v>
      </c>
      <c r="C269" s="53">
        <v>52860911</v>
      </c>
      <c r="D269" s="53">
        <v>2425460</v>
      </c>
      <c r="E269" s="53">
        <f t="shared" si="5"/>
        <v>55286371</v>
      </c>
    </row>
    <row r="270" spans="1:5" x14ac:dyDescent="0.25">
      <c r="A270" s="53" t="s">
        <v>2204</v>
      </c>
      <c r="B270" s="53" t="s">
        <v>444</v>
      </c>
      <c r="C270" s="53">
        <v>54830365</v>
      </c>
      <c r="D270" s="53">
        <v>222575</v>
      </c>
      <c r="E270" s="53">
        <f t="shared" si="5"/>
        <v>55052940</v>
      </c>
    </row>
    <row r="271" spans="1:5" x14ac:dyDescent="0.25">
      <c r="A271" s="53" t="s">
        <v>2819</v>
      </c>
      <c r="B271" s="53" t="s">
        <v>902</v>
      </c>
      <c r="C271" s="53">
        <v>673187</v>
      </c>
      <c r="D271" s="53">
        <v>54342557</v>
      </c>
      <c r="E271" s="53">
        <f t="shared" si="5"/>
        <v>55015744</v>
      </c>
    </row>
    <row r="272" spans="1:5" x14ac:dyDescent="0.25">
      <c r="A272" s="53" t="s">
        <v>2229</v>
      </c>
      <c r="B272" s="53" t="s">
        <v>471</v>
      </c>
      <c r="C272" s="53">
        <v>44260900</v>
      </c>
      <c r="D272" s="53">
        <v>10534635</v>
      </c>
      <c r="E272" s="53">
        <f t="shared" si="5"/>
        <v>54795535</v>
      </c>
    </row>
    <row r="273" spans="1:5" x14ac:dyDescent="0.25">
      <c r="A273" s="53" t="s">
        <v>2418</v>
      </c>
      <c r="B273" s="53" t="s">
        <v>642</v>
      </c>
      <c r="C273" s="53">
        <v>38486070</v>
      </c>
      <c r="D273" s="53">
        <v>16151475</v>
      </c>
      <c r="E273" s="53">
        <f t="shared" si="5"/>
        <v>54637545</v>
      </c>
    </row>
    <row r="274" spans="1:5" x14ac:dyDescent="0.25">
      <c r="A274" s="53" t="s">
        <v>2239</v>
      </c>
      <c r="B274" s="53" t="s">
        <v>483</v>
      </c>
      <c r="C274" s="53">
        <v>52152936</v>
      </c>
      <c r="D274" s="53">
        <v>1998033</v>
      </c>
      <c r="E274" s="53">
        <f t="shared" si="5"/>
        <v>54150969</v>
      </c>
    </row>
    <row r="275" spans="1:5" x14ac:dyDescent="0.25">
      <c r="A275" s="53" t="s">
        <v>2526</v>
      </c>
      <c r="B275" s="53" t="s">
        <v>723</v>
      </c>
      <c r="C275" s="53">
        <v>48096377</v>
      </c>
      <c r="D275" s="53">
        <v>6048787</v>
      </c>
      <c r="E275" s="53">
        <f t="shared" si="5"/>
        <v>54145164</v>
      </c>
    </row>
    <row r="276" spans="1:5" x14ac:dyDescent="0.25">
      <c r="A276" s="53" t="s">
        <v>2177</v>
      </c>
      <c r="B276" s="53" t="s">
        <v>420</v>
      </c>
      <c r="C276" s="53">
        <v>47722013</v>
      </c>
      <c r="D276" s="53">
        <v>5381358</v>
      </c>
      <c r="E276" s="53">
        <f t="shared" si="5"/>
        <v>53103371</v>
      </c>
    </row>
    <row r="277" spans="1:5" x14ac:dyDescent="0.25">
      <c r="A277" s="53" t="s">
        <v>2070</v>
      </c>
      <c r="B277" s="53" t="s">
        <v>316</v>
      </c>
      <c r="C277" s="53">
        <v>46496702</v>
      </c>
      <c r="D277" s="53">
        <v>5401768</v>
      </c>
      <c r="E277" s="53">
        <f t="shared" si="5"/>
        <v>51898470</v>
      </c>
    </row>
    <row r="278" spans="1:5" x14ac:dyDescent="0.25">
      <c r="A278" s="53" t="s">
        <v>2457</v>
      </c>
      <c r="B278" s="53" t="s">
        <v>670</v>
      </c>
      <c r="C278" s="53">
        <v>50538919</v>
      </c>
      <c r="D278" s="53">
        <v>1152072</v>
      </c>
      <c r="E278" s="53">
        <f t="shared" si="5"/>
        <v>51690991</v>
      </c>
    </row>
    <row r="279" spans="1:5" x14ac:dyDescent="0.25">
      <c r="A279" s="53" t="s">
        <v>2451</v>
      </c>
      <c r="B279" s="53" t="s">
        <v>666</v>
      </c>
      <c r="C279" s="53">
        <v>43525371</v>
      </c>
      <c r="D279" s="53">
        <v>7180747</v>
      </c>
      <c r="E279" s="53">
        <f t="shared" si="5"/>
        <v>50706118</v>
      </c>
    </row>
    <row r="280" spans="1:5" x14ac:dyDescent="0.25">
      <c r="A280" s="53" t="s">
        <v>2236</v>
      </c>
      <c r="B280" s="53" t="s">
        <v>480</v>
      </c>
      <c r="C280" s="53">
        <v>48206462</v>
      </c>
      <c r="D280" s="53">
        <v>2326570</v>
      </c>
      <c r="E280" s="53">
        <f t="shared" si="5"/>
        <v>50533032</v>
      </c>
    </row>
    <row r="281" spans="1:5" x14ac:dyDescent="0.25">
      <c r="A281" s="53" t="s">
        <v>2355</v>
      </c>
      <c r="B281" s="53" t="s">
        <v>585</v>
      </c>
      <c r="C281" s="53">
        <v>47185190</v>
      </c>
      <c r="D281" s="53">
        <v>3315829</v>
      </c>
      <c r="E281" s="53">
        <f t="shared" si="5"/>
        <v>50501019</v>
      </c>
    </row>
    <row r="282" spans="1:5" x14ac:dyDescent="0.25">
      <c r="A282" s="53" t="s">
        <v>2189</v>
      </c>
      <c r="B282" s="53" t="s">
        <v>431</v>
      </c>
      <c r="C282" s="53">
        <v>48273282</v>
      </c>
      <c r="D282" s="53">
        <v>1798734</v>
      </c>
      <c r="E282" s="53">
        <f t="shared" si="5"/>
        <v>50072016</v>
      </c>
    </row>
    <row r="283" spans="1:5" x14ac:dyDescent="0.25">
      <c r="A283" s="53" t="s">
        <v>2388</v>
      </c>
      <c r="B283" s="53" t="s">
        <v>615</v>
      </c>
      <c r="C283" s="53">
        <v>44210966</v>
      </c>
      <c r="D283" s="53">
        <v>4908294</v>
      </c>
      <c r="E283" s="53">
        <f t="shared" si="5"/>
        <v>49119260</v>
      </c>
    </row>
    <row r="284" spans="1:5" x14ac:dyDescent="0.25">
      <c r="A284" s="53" t="s">
        <v>2331</v>
      </c>
      <c r="B284" s="53" t="s">
        <v>567</v>
      </c>
      <c r="C284" s="53">
        <v>29061325</v>
      </c>
      <c r="D284" s="53">
        <v>19997716</v>
      </c>
      <c r="E284" s="53">
        <f t="shared" si="5"/>
        <v>49059041</v>
      </c>
    </row>
    <row r="285" spans="1:5" x14ac:dyDescent="0.25">
      <c r="A285" s="53" t="s">
        <v>2237</v>
      </c>
      <c r="B285" s="53" t="s">
        <v>481</v>
      </c>
      <c r="C285" s="53">
        <v>47683613</v>
      </c>
      <c r="D285" s="53">
        <v>992818</v>
      </c>
      <c r="E285" s="53">
        <f t="shared" si="5"/>
        <v>48676431</v>
      </c>
    </row>
    <row r="286" spans="1:5" x14ac:dyDescent="0.25">
      <c r="A286" s="53" t="s">
        <v>2631</v>
      </c>
      <c r="B286" s="53" t="s">
        <v>822</v>
      </c>
      <c r="C286" s="53">
        <v>36680360</v>
      </c>
      <c r="D286" s="53">
        <v>11933857</v>
      </c>
      <c r="E286" s="53">
        <f t="shared" si="5"/>
        <v>48614217</v>
      </c>
    </row>
    <row r="287" spans="1:5" x14ac:dyDescent="0.25">
      <c r="A287" s="53" t="s">
        <v>2379</v>
      </c>
      <c r="B287" s="53" t="s">
        <v>35</v>
      </c>
      <c r="C287" s="53">
        <v>44151193</v>
      </c>
      <c r="D287" s="53">
        <v>4343634</v>
      </c>
      <c r="E287" s="53">
        <f t="shared" si="5"/>
        <v>48494827</v>
      </c>
    </row>
    <row r="288" spans="1:5" x14ac:dyDescent="0.25">
      <c r="A288" s="53" t="s">
        <v>2595</v>
      </c>
      <c r="B288" s="53" t="s">
        <v>790</v>
      </c>
      <c r="C288" s="53">
        <v>10523856</v>
      </c>
      <c r="D288" s="53">
        <v>37857412</v>
      </c>
      <c r="E288" s="53">
        <f t="shared" si="5"/>
        <v>48381268</v>
      </c>
    </row>
    <row r="289" spans="1:5" x14ac:dyDescent="0.25">
      <c r="A289" s="53" t="s">
        <v>2685</v>
      </c>
      <c r="B289" s="53" t="s">
        <v>843</v>
      </c>
      <c r="C289" s="53">
        <v>48255470</v>
      </c>
      <c r="D289" s="53">
        <v>49910</v>
      </c>
      <c r="E289" s="53">
        <f t="shared" si="5"/>
        <v>48305380</v>
      </c>
    </row>
    <row r="290" spans="1:5" x14ac:dyDescent="0.25">
      <c r="A290" s="53" t="s">
        <v>2077</v>
      </c>
      <c r="B290" s="53" t="s">
        <v>320</v>
      </c>
      <c r="C290" s="53">
        <v>37116552</v>
      </c>
      <c r="D290" s="53">
        <v>10924671</v>
      </c>
      <c r="E290" s="53">
        <f t="shared" si="5"/>
        <v>48041223</v>
      </c>
    </row>
    <row r="291" spans="1:5" x14ac:dyDescent="0.25">
      <c r="A291" s="53" t="s">
        <v>2090</v>
      </c>
      <c r="B291" s="53" t="s">
        <v>334</v>
      </c>
      <c r="C291" s="53">
        <v>47537253</v>
      </c>
      <c r="D291" s="53">
        <v>130611</v>
      </c>
      <c r="E291" s="53">
        <f t="shared" si="5"/>
        <v>47667864</v>
      </c>
    </row>
    <row r="292" spans="1:5" x14ac:dyDescent="0.25">
      <c r="A292" s="53" t="s">
        <v>2906</v>
      </c>
      <c r="B292" s="53" t="s">
        <v>936</v>
      </c>
      <c r="C292" s="53">
        <v>190668</v>
      </c>
      <c r="D292" s="53">
        <v>46747341</v>
      </c>
      <c r="E292" s="53">
        <f t="shared" si="5"/>
        <v>46938009</v>
      </c>
    </row>
    <row r="293" spans="1:5" x14ac:dyDescent="0.25">
      <c r="A293" s="53" t="s">
        <v>2245</v>
      </c>
      <c r="B293" s="53" t="s">
        <v>490</v>
      </c>
      <c r="C293" s="53">
        <v>37259034</v>
      </c>
      <c r="D293" s="53">
        <v>9557331</v>
      </c>
      <c r="E293" s="53">
        <f t="shared" si="5"/>
        <v>46816365</v>
      </c>
    </row>
    <row r="294" spans="1:5" x14ac:dyDescent="0.25">
      <c r="A294" s="53" t="s">
        <v>2569</v>
      </c>
      <c r="B294" s="53" t="s">
        <v>767</v>
      </c>
      <c r="C294" s="53">
        <v>46699414</v>
      </c>
      <c r="D294" s="53">
        <v>105312</v>
      </c>
      <c r="E294" s="53">
        <f t="shared" si="5"/>
        <v>46804726</v>
      </c>
    </row>
    <row r="295" spans="1:5" x14ac:dyDescent="0.25">
      <c r="A295" s="53" t="s">
        <v>2629</v>
      </c>
      <c r="B295" s="53" t="s">
        <v>820</v>
      </c>
      <c r="C295" s="53">
        <v>46201847</v>
      </c>
      <c r="D295" s="53">
        <v>531115</v>
      </c>
      <c r="E295" s="53">
        <f t="shared" si="5"/>
        <v>46732962</v>
      </c>
    </row>
    <row r="296" spans="1:5" x14ac:dyDescent="0.25">
      <c r="A296" s="53" t="s">
        <v>2068</v>
      </c>
      <c r="B296" s="53" t="s">
        <v>315</v>
      </c>
      <c r="C296" s="53">
        <v>43207835</v>
      </c>
      <c r="D296" s="53">
        <v>3442132</v>
      </c>
      <c r="E296" s="53">
        <f t="shared" si="5"/>
        <v>46649967</v>
      </c>
    </row>
    <row r="297" spans="1:5" x14ac:dyDescent="0.25">
      <c r="A297" s="53" t="s">
        <v>2336</v>
      </c>
      <c r="B297" s="53" t="s">
        <v>571</v>
      </c>
      <c r="C297" s="53">
        <v>5807329</v>
      </c>
      <c r="D297" s="53">
        <v>40774650</v>
      </c>
      <c r="E297" s="53">
        <f t="shared" si="5"/>
        <v>46581979</v>
      </c>
    </row>
    <row r="298" spans="1:5" x14ac:dyDescent="0.25">
      <c r="A298" s="53" t="s">
        <v>2533</v>
      </c>
      <c r="B298" s="53" t="s">
        <v>730</v>
      </c>
      <c r="C298" s="53">
        <v>41458468</v>
      </c>
      <c r="D298" s="53">
        <v>4381732</v>
      </c>
      <c r="E298" s="53">
        <f t="shared" si="5"/>
        <v>45840200</v>
      </c>
    </row>
    <row r="299" spans="1:5" x14ac:dyDescent="0.25">
      <c r="A299" s="53" t="s">
        <v>2378</v>
      </c>
      <c r="B299" s="53" t="s">
        <v>605</v>
      </c>
      <c r="C299" s="53">
        <v>41978820</v>
      </c>
      <c r="D299" s="53">
        <v>3266979</v>
      </c>
      <c r="E299" s="53">
        <f t="shared" si="5"/>
        <v>45245799</v>
      </c>
    </row>
    <row r="300" spans="1:5" x14ac:dyDescent="0.25">
      <c r="A300" s="53" t="s">
        <v>2188</v>
      </c>
      <c r="B300" s="53" t="s">
        <v>430</v>
      </c>
      <c r="C300" s="53">
        <v>7156129</v>
      </c>
      <c r="D300" s="53">
        <v>37965771</v>
      </c>
      <c r="E300" s="53">
        <f t="shared" si="5"/>
        <v>45121900</v>
      </c>
    </row>
    <row r="301" spans="1:5" x14ac:dyDescent="0.25">
      <c r="A301" s="53" t="s">
        <v>2711</v>
      </c>
      <c r="B301" s="53" t="s">
        <v>64</v>
      </c>
      <c r="C301" s="53">
        <v>44511354</v>
      </c>
      <c r="D301" s="53">
        <v>36125</v>
      </c>
      <c r="E301" s="53">
        <f t="shared" si="5"/>
        <v>44547479</v>
      </c>
    </row>
    <row r="302" spans="1:5" x14ac:dyDescent="0.25">
      <c r="A302" s="53" t="s">
        <v>2397</v>
      </c>
      <c r="B302" s="53" t="s">
        <v>622</v>
      </c>
      <c r="C302" s="53">
        <v>36853138</v>
      </c>
      <c r="D302" s="53">
        <v>7629965</v>
      </c>
      <c r="E302" s="53">
        <f t="shared" si="5"/>
        <v>44483103</v>
      </c>
    </row>
    <row r="303" spans="1:5" x14ac:dyDescent="0.25">
      <c r="A303" s="53" t="s">
        <v>2865</v>
      </c>
      <c r="B303" s="53" t="s">
        <v>915</v>
      </c>
      <c r="C303" s="53">
        <v>44168578</v>
      </c>
      <c r="D303" s="53">
        <v>48440</v>
      </c>
      <c r="E303" s="53">
        <f t="shared" si="5"/>
        <v>44217018</v>
      </c>
    </row>
    <row r="304" spans="1:5" x14ac:dyDescent="0.25">
      <c r="A304" s="53" t="s">
        <v>2092</v>
      </c>
      <c r="B304" s="53" t="s">
        <v>337</v>
      </c>
      <c r="C304" s="53">
        <v>18586656</v>
      </c>
      <c r="D304" s="53">
        <v>25608371</v>
      </c>
      <c r="E304" s="53">
        <f t="shared" si="5"/>
        <v>44195027</v>
      </c>
    </row>
    <row r="305" spans="1:5" x14ac:dyDescent="0.25">
      <c r="A305" s="53" t="s">
        <v>2428</v>
      </c>
      <c r="B305" s="53" t="s">
        <v>648</v>
      </c>
      <c r="C305" s="53">
        <v>43096212</v>
      </c>
      <c r="D305" s="53">
        <v>1032984</v>
      </c>
      <c r="E305" s="53">
        <f t="shared" si="5"/>
        <v>44129196</v>
      </c>
    </row>
    <row r="306" spans="1:5" x14ac:dyDescent="0.25">
      <c r="A306" s="53" t="s">
        <v>2075</v>
      </c>
      <c r="B306" s="53" t="s">
        <v>319</v>
      </c>
      <c r="C306" s="53">
        <v>41441361</v>
      </c>
      <c r="D306" s="53">
        <v>2420111</v>
      </c>
      <c r="E306" s="53">
        <f t="shared" si="5"/>
        <v>43861472</v>
      </c>
    </row>
    <row r="307" spans="1:5" x14ac:dyDescent="0.25">
      <c r="A307" s="53" t="s">
        <v>2606</v>
      </c>
      <c r="B307" s="53" t="s">
        <v>799</v>
      </c>
      <c r="C307" s="53">
        <v>42811660</v>
      </c>
      <c r="D307" s="53">
        <v>931415</v>
      </c>
      <c r="E307" s="53">
        <f t="shared" si="5"/>
        <v>43743075</v>
      </c>
    </row>
    <row r="308" spans="1:5" x14ac:dyDescent="0.25">
      <c r="A308" s="53" t="s">
        <v>2710</v>
      </c>
      <c r="B308" s="53" t="s">
        <v>1026</v>
      </c>
      <c r="C308" s="53">
        <v>41853078</v>
      </c>
      <c r="D308" s="53">
        <v>1676234</v>
      </c>
      <c r="E308" s="53">
        <f t="shared" si="5"/>
        <v>43529312</v>
      </c>
    </row>
    <row r="309" spans="1:5" x14ac:dyDescent="0.25">
      <c r="A309" s="53" t="s">
        <v>2339</v>
      </c>
      <c r="B309" s="53" t="s">
        <v>28</v>
      </c>
      <c r="C309" s="53">
        <v>42400342</v>
      </c>
      <c r="D309" s="53">
        <v>1119814</v>
      </c>
      <c r="E309" s="53">
        <f t="shared" si="5"/>
        <v>43520156</v>
      </c>
    </row>
    <row r="310" spans="1:5" x14ac:dyDescent="0.25">
      <c r="A310" s="53" t="s">
        <v>2739</v>
      </c>
      <c r="B310" s="53" t="s">
        <v>868</v>
      </c>
      <c r="C310" s="53">
        <v>43429366</v>
      </c>
      <c r="D310" s="53">
        <v>19982</v>
      </c>
      <c r="E310" s="53">
        <f t="shared" si="5"/>
        <v>43449348</v>
      </c>
    </row>
    <row r="311" spans="1:5" x14ac:dyDescent="0.25">
      <c r="A311" s="53" t="s">
        <v>2242</v>
      </c>
      <c r="B311" s="53" t="s">
        <v>486</v>
      </c>
      <c r="C311" s="53">
        <v>41470529</v>
      </c>
      <c r="D311" s="53">
        <v>1476906</v>
      </c>
      <c r="E311" s="53">
        <f t="shared" si="5"/>
        <v>42947435</v>
      </c>
    </row>
    <row r="312" spans="1:5" x14ac:dyDescent="0.25">
      <c r="A312" s="53" t="s">
        <v>2056</v>
      </c>
      <c r="B312" s="53" t="s">
        <v>304</v>
      </c>
      <c r="C312" s="53">
        <v>37942260</v>
      </c>
      <c r="D312" s="53">
        <v>3835796</v>
      </c>
      <c r="E312" s="53">
        <f t="shared" si="5"/>
        <v>41778056</v>
      </c>
    </row>
    <row r="313" spans="1:5" x14ac:dyDescent="0.25">
      <c r="A313" s="53" t="s">
        <v>2869</v>
      </c>
      <c r="B313" s="53" t="s">
        <v>917</v>
      </c>
      <c r="C313" s="53">
        <v>40739948</v>
      </c>
      <c r="D313" s="53">
        <v>161133</v>
      </c>
      <c r="E313" s="53">
        <f t="shared" si="5"/>
        <v>40901081</v>
      </c>
    </row>
    <row r="314" spans="1:5" x14ac:dyDescent="0.25">
      <c r="A314" s="53" t="s">
        <v>2197</v>
      </c>
      <c r="B314" s="53" t="s">
        <v>438</v>
      </c>
      <c r="C314" s="53">
        <v>38615926</v>
      </c>
      <c r="D314" s="53">
        <v>1991017</v>
      </c>
      <c r="E314" s="53">
        <f t="shared" si="5"/>
        <v>40606943</v>
      </c>
    </row>
    <row r="315" spans="1:5" x14ac:dyDescent="0.25">
      <c r="A315" s="53" t="s">
        <v>2888</v>
      </c>
      <c r="B315" s="53" t="s">
        <v>924</v>
      </c>
      <c r="C315" s="53">
        <v>40357049</v>
      </c>
      <c r="D315" s="53">
        <v>180589</v>
      </c>
      <c r="E315" s="53">
        <f t="shared" si="5"/>
        <v>40537638</v>
      </c>
    </row>
    <row r="316" spans="1:5" x14ac:dyDescent="0.25">
      <c r="A316" s="53" t="s">
        <v>2067</v>
      </c>
      <c r="B316" s="53" t="s">
        <v>314</v>
      </c>
      <c r="C316" s="53">
        <v>39248126</v>
      </c>
      <c r="D316" s="53">
        <v>1287583</v>
      </c>
      <c r="E316" s="53">
        <f t="shared" si="5"/>
        <v>40535709</v>
      </c>
    </row>
    <row r="317" spans="1:5" x14ac:dyDescent="0.25">
      <c r="A317" s="53" t="s">
        <v>2178</v>
      </c>
      <c r="B317" s="53" t="s">
        <v>421</v>
      </c>
      <c r="C317" s="53">
        <v>35151334</v>
      </c>
      <c r="D317" s="53">
        <v>5302682</v>
      </c>
      <c r="E317" s="53">
        <f t="shared" si="5"/>
        <v>40454016</v>
      </c>
    </row>
    <row r="318" spans="1:5" x14ac:dyDescent="0.25">
      <c r="A318" s="53" t="s">
        <v>2190</v>
      </c>
      <c r="B318" s="53" t="s">
        <v>432</v>
      </c>
      <c r="C318" s="53">
        <v>27367096</v>
      </c>
      <c r="D318" s="53">
        <v>12893792</v>
      </c>
      <c r="E318" s="53">
        <f t="shared" si="5"/>
        <v>40260888</v>
      </c>
    </row>
    <row r="319" spans="1:5" x14ac:dyDescent="0.25">
      <c r="A319" s="53" t="s">
        <v>2787</v>
      </c>
      <c r="B319" s="53" t="s">
        <v>888</v>
      </c>
      <c r="C319" s="53">
        <v>39955034</v>
      </c>
      <c r="D319" s="53">
        <v>239018</v>
      </c>
      <c r="E319" s="53">
        <f t="shared" si="5"/>
        <v>40194052</v>
      </c>
    </row>
    <row r="320" spans="1:5" x14ac:dyDescent="0.25">
      <c r="A320" s="53" t="s">
        <v>2380</v>
      </c>
      <c r="B320" s="53" t="s">
        <v>606</v>
      </c>
      <c r="C320" s="53">
        <v>37381494</v>
      </c>
      <c r="D320" s="53">
        <v>2676364</v>
      </c>
      <c r="E320" s="53">
        <f t="shared" si="5"/>
        <v>40057858</v>
      </c>
    </row>
    <row r="321" spans="1:5" x14ac:dyDescent="0.25">
      <c r="A321" s="53" t="s">
        <v>2269</v>
      </c>
      <c r="B321" s="53" t="s">
        <v>511</v>
      </c>
      <c r="C321" s="53">
        <v>37613584</v>
      </c>
      <c r="D321" s="53">
        <v>2157573</v>
      </c>
      <c r="E321" s="53">
        <f t="shared" si="5"/>
        <v>39771157</v>
      </c>
    </row>
    <row r="322" spans="1:5" x14ac:dyDescent="0.25">
      <c r="A322" s="53" t="s">
        <v>2372</v>
      </c>
      <c r="B322" s="53" t="s">
        <v>33</v>
      </c>
      <c r="C322" s="53">
        <v>39458262</v>
      </c>
      <c r="D322" s="53">
        <v>174725</v>
      </c>
      <c r="E322" s="53">
        <f t="shared" ref="E322:E385" si="6">SUM(C322:D322)</f>
        <v>39632987</v>
      </c>
    </row>
    <row r="323" spans="1:5" x14ac:dyDescent="0.25">
      <c r="A323" s="53" t="s">
        <v>2274</v>
      </c>
      <c r="B323" s="53" t="s">
        <v>517</v>
      </c>
      <c r="C323" s="53">
        <v>39167704</v>
      </c>
      <c r="D323" s="53">
        <v>421193</v>
      </c>
      <c r="E323" s="53">
        <f t="shared" si="6"/>
        <v>39588897</v>
      </c>
    </row>
    <row r="324" spans="1:5" x14ac:dyDescent="0.25">
      <c r="A324" s="53" t="s">
        <v>2460</v>
      </c>
      <c r="B324" s="53" t="s">
        <v>673</v>
      </c>
      <c r="C324" s="53">
        <v>39585380</v>
      </c>
      <c r="D324" s="53">
        <v>0</v>
      </c>
      <c r="E324" s="53">
        <f t="shared" si="6"/>
        <v>39585380</v>
      </c>
    </row>
    <row r="325" spans="1:5" x14ac:dyDescent="0.25">
      <c r="A325" s="53" t="s">
        <v>2209</v>
      </c>
      <c r="B325" s="53" t="s">
        <v>449</v>
      </c>
      <c r="C325" s="53">
        <v>37274190</v>
      </c>
      <c r="D325" s="53">
        <v>1979207</v>
      </c>
      <c r="E325" s="53">
        <f t="shared" si="6"/>
        <v>39253397</v>
      </c>
    </row>
    <row r="326" spans="1:5" x14ac:dyDescent="0.25">
      <c r="A326" s="53" t="s">
        <v>2277</v>
      </c>
      <c r="B326" s="53" t="s">
        <v>520</v>
      </c>
      <c r="C326" s="53">
        <v>37897896</v>
      </c>
      <c r="D326" s="53">
        <v>799593</v>
      </c>
      <c r="E326" s="53">
        <f t="shared" si="6"/>
        <v>38697489</v>
      </c>
    </row>
    <row r="327" spans="1:5" x14ac:dyDescent="0.25">
      <c r="A327" s="53" t="s">
        <v>2658</v>
      </c>
      <c r="B327" s="53" t="s">
        <v>998</v>
      </c>
      <c r="C327" s="53">
        <v>38635974</v>
      </c>
      <c r="D327" s="53">
        <v>0</v>
      </c>
      <c r="E327" s="53">
        <f t="shared" si="6"/>
        <v>38635974</v>
      </c>
    </row>
    <row r="328" spans="1:5" x14ac:dyDescent="0.25">
      <c r="A328" s="53" t="s">
        <v>2820</v>
      </c>
      <c r="B328" s="53" t="s">
        <v>903</v>
      </c>
      <c r="C328" s="53">
        <v>38561360</v>
      </c>
      <c r="D328" s="53">
        <v>0</v>
      </c>
      <c r="E328" s="53">
        <f t="shared" si="6"/>
        <v>38561360</v>
      </c>
    </row>
    <row r="329" spans="1:5" x14ac:dyDescent="0.25">
      <c r="A329" s="53" t="s">
        <v>2307</v>
      </c>
      <c r="B329" s="53" t="s">
        <v>548</v>
      </c>
      <c r="C329" s="53">
        <v>38296603</v>
      </c>
      <c r="D329" s="53">
        <v>22081</v>
      </c>
      <c r="E329" s="53">
        <f t="shared" si="6"/>
        <v>38318684</v>
      </c>
    </row>
    <row r="330" spans="1:5" x14ac:dyDescent="0.25">
      <c r="A330" s="53" t="s">
        <v>2385</v>
      </c>
      <c r="B330" s="53" t="s">
        <v>611</v>
      </c>
      <c r="C330" s="53">
        <v>38247519</v>
      </c>
      <c r="D330" s="53">
        <v>0</v>
      </c>
      <c r="E330" s="53">
        <f t="shared" si="6"/>
        <v>38247519</v>
      </c>
    </row>
    <row r="331" spans="1:5" x14ac:dyDescent="0.25">
      <c r="A331" s="53" t="s">
        <v>2158</v>
      </c>
      <c r="B331" s="53" t="s">
        <v>401</v>
      </c>
      <c r="C331" s="53">
        <v>37831228</v>
      </c>
      <c r="D331" s="53">
        <v>389614</v>
      </c>
      <c r="E331" s="53">
        <f t="shared" si="6"/>
        <v>38220842</v>
      </c>
    </row>
    <row r="332" spans="1:5" x14ac:dyDescent="0.25">
      <c r="A332" s="53" t="s">
        <v>2093</v>
      </c>
      <c r="B332" s="53" t="s">
        <v>10</v>
      </c>
      <c r="C332" s="53">
        <v>36433885</v>
      </c>
      <c r="D332" s="53">
        <v>1583449</v>
      </c>
      <c r="E332" s="53">
        <f t="shared" si="6"/>
        <v>38017334</v>
      </c>
    </row>
    <row r="333" spans="1:5" x14ac:dyDescent="0.25">
      <c r="A333" s="53" t="s">
        <v>2224</v>
      </c>
      <c r="B333" s="53" t="s">
        <v>466</v>
      </c>
      <c r="C333" s="53">
        <v>37584548</v>
      </c>
      <c r="D333" s="53">
        <v>74118</v>
      </c>
      <c r="E333" s="53">
        <f t="shared" si="6"/>
        <v>37658666</v>
      </c>
    </row>
    <row r="334" spans="1:5" x14ac:dyDescent="0.25">
      <c r="A334" s="53" t="s">
        <v>2173</v>
      </c>
      <c r="B334" s="53" t="s">
        <v>415</v>
      </c>
      <c r="C334" s="53">
        <v>35965594</v>
      </c>
      <c r="D334" s="53">
        <v>1541289</v>
      </c>
      <c r="E334" s="53">
        <f t="shared" si="6"/>
        <v>37506883</v>
      </c>
    </row>
    <row r="335" spans="1:5" x14ac:dyDescent="0.25">
      <c r="A335" s="53" t="s">
        <v>2254</v>
      </c>
      <c r="B335" s="53" t="s">
        <v>498</v>
      </c>
      <c r="C335" s="53">
        <v>31973056</v>
      </c>
      <c r="D335" s="53">
        <v>5508166</v>
      </c>
      <c r="E335" s="53">
        <f t="shared" si="6"/>
        <v>37481222</v>
      </c>
    </row>
    <row r="336" spans="1:5" x14ac:dyDescent="0.25">
      <c r="A336" s="53" t="s">
        <v>2434</v>
      </c>
      <c r="B336" s="53" t="s">
        <v>651</v>
      </c>
      <c r="C336" s="53">
        <v>37163960</v>
      </c>
      <c r="D336" s="53">
        <v>25816</v>
      </c>
      <c r="E336" s="53">
        <f t="shared" si="6"/>
        <v>37189776</v>
      </c>
    </row>
    <row r="337" spans="1:5" x14ac:dyDescent="0.25">
      <c r="A337" s="53" t="s">
        <v>2885</v>
      </c>
      <c r="B337" s="53" t="s">
        <v>922</v>
      </c>
      <c r="C337" s="53">
        <v>36777358</v>
      </c>
      <c r="D337" s="53">
        <v>364229</v>
      </c>
      <c r="E337" s="53">
        <f t="shared" si="6"/>
        <v>37141587</v>
      </c>
    </row>
    <row r="338" spans="1:5" x14ac:dyDescent="0.25">
      <c r="A338" s="53" t="s">
        <v>2064</v>
      </c>
      <c r="B338" s="53" t="s">
        <v>311</v>
      </c>
      <c r="C338" s="53">
        <v>23415120</v>
      </c>
      <c r="D338" s="53">
        <v>13371729</v>
      </c>
      <c r="E338" s="53">
        <f t="shared" si="6"/>
        <v>36786849</v>
      </c>
    </row>
    <row r="339" spans="1:5" x14ac:dyDescent="0.25">
      <c r="A339" s="53" t="s">
        <v>2616</v>
      </c>
      <c r="B339" s="53" t="s">
        <v>807</v>
      </c>
      <c r="C339" s="53">
        <v>36296443</v>
      </c>
      <c r="D339" s="53">
        <v>409491</v>
      </c>
      <c r="E339" s="53">
        <f t="shared" si="6"/>
        <v>36705934</v>
      </c>
    </row>
    <row r="340" spans="1:5" x14ac:dyDescent="0.25">
      <c r="A340" s="53" t="s">
        <v>2314</v>
      </c>
      <c r="B340" s="53" t="s">
        <v>552</v>
      </c>
      <c r="C340" s="53">
        <v>36539982</v>
      </c>
      <c r="D340" s="53">
        <v>30204</v>
      </c>
      <c r="E340" s="53">
        <f t="shared" si="6"/>
        <v>36570186</v>
      </c>
    </row>
    <row r="341" spans="1:5" x14ac:dyDescent="0.25">
      <c r="A341" s="53" t="s">
        <v>2337</v>
      </c>
      <c r="B341" s="53" t="s">
        <v>572</v>
      </c>
      <c r="C341" s="53">
        <v>31585633</v>
      </c>
      <c r="D341" s="53">
        <v>4932171</v>
      </c>
      <c r="E341" s="53">
        <f t="shared" si="6"/>
        <v>36517804</v>
      </c>
    </row>
    <row r="342" spans="1:5" x14ac:dyDescent="0.25">
      <c r="A342" s="53" t="s">
        <v>2560</v>
      </c>
      <c r="B342" s="53" t="s">
        <v>759</v>
      </c>
      <c r="C342" s="53">
        <v>1789207</v>
      </c>
      <c r="D342" s="53">
        <v>34667571</v>
      </c>
      <c r="E342" s="53">
        <f t="shared" si="6"/>
        <v>36456778</v>
      </c>
    </row>
    <row r="343" spans="1:5" x14ac:dyDescent="0.25">
      <c r="A343" s="53" t="s">
        <v>2196</v>
      </c>
      <c r="B343" s="53" t="s">
        <v>437</v>
      </c>
      <c r="C343" s="53">
        <v>32348949</v>
      </c>
      <c r="D343" s="53">
        <v>4011278</v>
      </c>
      <c r="E343" s="53">
        <f t="shared" si="6"/>
        <v>36360227</v>
      </c>
    </row>
    <row r="344" spans="1:5" x14ac:dyDescent="0.25">
      <c r="A344" s="53" t="s">
        <v>2472</v>
      </c>
      <c r="B344" s="53" t="s">
        <v>683</v>
      </c>
      <c r="C344" s="53">
        <v>21401089</v>
      </c>
      <c r="D344" s="53">
        <v>14916561</v>
      </c>
      <c r="E344" s="53">
        <f t="shared" si="6"/>
        <v>36317650</v>
      </c>
    </row>
    <row r="345" spans="1:5" x14ac:dyDescent="0.25">
      <c r="A345" s="53" t="s">
        <v>2250</v>
      </c>
      <c r="B345" s="53" t="s">
        <v>494</v>
      </c>
      <c r="C345" s="53">
        <v>35018714</v>
      </c>
      <c r="D345" s="53">
        <v>827533</v>
      </c>
      <c r="E345" s="53">
        <f t="shared" si="6"/>
        <v>35846247</v>
      </c>
    </row>
    <row r="346" spans="1:5" x14ac:dyDescent="0.25">
      <c r="A346" s="53" t="s">
        <v>2722</v>
      </c>
      <c r="B346" s="53" t="s">
        <v>860</v>
      </c>
      <c r="C346" s="53">
        <v>34533185</v>
      </c>
      <c r="D346" s="53">
        <v>1162919</v>
      </c>
      <c r="E346" s="53">
        <f t="shared" si="6"/>
        <v>35696104</v>
      </c>
    </row>
    <row r="347" spans="1:5" x14ac:dyDescent="0.25">
      <c r="A347" s="53" t="s">
        <v>2830</v>
      </c>
      <c r="B347" s="53" t="s">
        <v>904</v>
      </c>
      <c r="C347" s="53">
        <v>35615726</v>
      </c>
      <c r="D347" s="53">
        <v>3787</v>
      </c>
      <c r="E347" s="53">
        <f t="shared" si="6"/>
        <v>35619513</v>
      </c>
    </row>
    <row r="348" spans="1:5" x14ac:dyDescent="0.25">
      <c r="A348" s="53" t="s">
        <v>2311</v>
      </c>
      <c r="B348" s="53" t="s">
        <v>551</v>
      </c>
      <c r="C348" s="53">
        <v>35523122</v>
      </c>
      <c r="D348" s="53">
        <v>76603</v>
      </c>
      <c r="E348" s="53">
        <f t="shared" si="6"/>
        <v>35599725</v>
      </c>
    </row>
    <row r="349" spans="1:5" x14ac:dyDescent="0.25">
      <c r="A349" s="53" t="s">
        <v>2901</v>
      </c>
      <c r="B349" s="53" t="s">
        <v>932</v>
      </c>
      <c r="C349" s="53">
        <v>34591783</v>
      </c>
      <c r="D349" s="53">
        <v>887838</v>
      </c>
      <c r="E349" s="53">
        <f t="shared" si="6"/>
        <v>35479621</v>
      </c>
    </row>
    <row r="350" spans="1:5" x14ac:dyDescent="0.25">
      <c r="A350" s="53" t="s">
        <v>2654</v>
      </c>
      <c r="B350" s="53" t="s">
        <v>835</v>
      </c>
      <c r="C350" s="53">
        <v>35391960</v>
      </c>
      <c r="D350" s="53">
        <v>0</v>
      </c>
      <c r="E350" s="53">
        <f t="shared" si="6"/>
        <v>35391960</v>
      </c>
    </row>
    <row r="351" spans="1:5" x14ac:dyDescent="0.25">
      <c r="A351" s="53" t="s">
        <v>2469</v>
      </c>
      <c r="B351" s="53" t="s">
        <v>681</v>
      </c>
      <c r="C351" s="53">
        <v>34226566</v>
      </c>
      <c r="D351" s="53">
        <v>896299</v>
      </c>
      <c r="E351" s="53">
        <f t="shared" si="6"/>
        <v>35122865</v>
      </c>
    </row>
    <row r="352" spans="1:5" x14ac:dyDescent="0.25">
      <c r="A352" s="53" t="s">
        <v>2500</v>
      </c>
      <c r="B352" s="53" t="s">
        <v>49</v>
      </c>
      <c r="C352" s="53">
        <v>32455889</v>
      </c>
      <c r="D352" s="53">
        <v>2649114</v>
      </c>
      <c r="E352" s="53">
        <f t="shared" si="6"/>
        <v>35105003</v>
      </c>
    </row>
    <row r="353" spans="1:5" x14ac:dyDescent="0.25">
      <c r="A353" s="53" t="s">
        <v>2541</v>
      </c>
      <c r="B353" s="53" t="s">
        <v>742</v>
      </c>
      <c r="C353" s="53">
        <v>34552142</v>
      </c>
      <c r="D353" s="53">
        <v>542763</v>
      </c>
      <c r="E353" s="53">
        <f t="shared" si="6"/>
        <v>35094905</v>
      </c>
    </row>
    <row r="354" spans="1:5" x14ac:dyDescent="0.25">
      <c r="A354" s="53" t="s">
        <v>2752</v>
      </c>
      <c r="B354" s="53" t="s">
        <v>1049</v>
      </c>
      <c r="C354" s="53">
        <v>34850055</v>
      </c>
      <c r="D354" s="53">
        <v>219315</v>
      </c>
      <c r="E354" s="53">
        <f t="shared" si="6"/>
        <v>35069370</v>
      </c>
    </row>
    <row r="355" spans="1:5" x14ac:dyDescent="0.25">
      <c r="A355" s="53" t="s">
        <v>2390</v>
      </c>
      <c r="B355" s="53" t="s">
        <v>616</v>
      </c>
      <c r="C355" s="53">
        <v>13445566</v>
      </c>
      <c r="D355" s="53">
        <v>21611440</v>
      </c>
      <c r="E355" s="53">
        <f t="shared" si="6"/>
        <v>35057006</v>
      </c>
    </row>
    <row r="356" spans="1:5" x14ac:dyDescent="0.25">
      <c r="A356" s="53" t="s">
        <v>2861</v>
      </c>
      <c r="B356" s="53" t="s">
        <v>76</v>
      </c>
      <c r="C356" s="53">
        <v>35003052</v>
      </c>
      <c r="D356" s="53">
        <v>17166</v>
      </c>
      <c r="E356" s="53">
        <f t="shared" si="6"/>
        <v>35020218</v>
      </c>
    </row>
    <row r="357" spans="1:5" x14ac:dyDescent="0.25">
      <c r="A357" s="53" t="s">
        <v>2313</v>
      </c>
      <c r="B357" s="53" t="s">
        <v>24</v>
      </c>
      <c r="C357" s="53">
        <v>34784828</v>
      </c>
      <c r="D357" s="53">
        <v>0</v>
      </c>
      <c r="E357" s="53">
        <f t="shared" si="6"/>
        <v>34784828</v>
      </c>
    </row>
    <row r="358" spans="1:5" x14ac:dyDescent="0.25">
      <c r="A358" s="53" t="s">
        <v>2263</v>
      </c>
      <c r="B358" s="53" t="s">
        <v>506</v>
      </c>
      <c r="C358" s="53">
        <v>31618015</v>
      </c>
      <c r="D358" s="53">
        <v>3057740</v>
      </c>
      <c r="E358" s="53">
        <f t="shared" si="6"/>
        <v>34675755</v>
      </c>
    </row>
    <row r="359" spans="1:5" x14ac:dyDescent="0.25">
      <c r="A359" s="53" t="s">
        <v>2832</v>
      </c>
      <c r="B359" s="53" t="s">
        <v>906</v>
      </c>
      <c r="C359" s="53">
        <v>34342728</v>
      </c>
      <c r="D359" s="53">
        <v>0</v>
      </c>
      <c r="E359" s="53">
        <f t="shared" si="6"/>
        <v>34342728</v>
      </c>
    </row>
    <row r="360" spans="1:5" x14ac:dyDescent="0.25">
      <c r="A360" s="53" t="s">
        <v>2753</v>
      </c>
      <c r="B360" s="53" t="s">
        <v>874</v>
      </c>
      <c r="C360" s="53">
        <v>33974631</v>
      </c>
      <c r="D360" s="53">
        <v>357780</v>
      </c>
      <c r="E360" s="53">
        <f t="shared" si="6"/>
        <v>34332411</v>
      </c>
    </row>
    <row r="361" spans="1:5" x14ac:dyDescent="0.25">
      <c r="A361" s="53" t="s">
        <v>2489</v>
      </c>
      <c r="B361" s="53" t="s">
        <v>696</v>
      </c>
      <c r="C361" s="53">
        <v>27560106</v>
      </c>
      <c r="D361" s="53">
        <v>6723157</v>
      </c>
      <c r="E361" s="53">
        <f t="shared" si="6"/>
        <v>34283263</v>
      </c>
    </row>
    <row r="362" spans="1:5" x14ac:dyDescent="0.25">
      <c r="A362" s="53" t="s">
        <v>2126</v>
      </c>
      <c r="B362" s="53" t="s">
        <v>948</v>
      </c>
      <c r="C362" s="53">
        <v>25697565</v>
      </c>
      <c r="D362" s="53">
        <v>8264980</v>
      </c>
      <c r="E362" s="53">
        <f t="shared" si="6"/>
        <v>33962545</v>
      </c>
    </row>
    <row r="363" spans="1:5" x14ac:dyDescent="0.25">
      <c r="A363" s="53" t="s">
        <v>2482</v>
      </c>
      <c r="B363" s="53" t="s">
        <v>46</v>
      </c>
      <c r="C363" s="53">
        <v>33744028</v>
      </c>
      <c r="D363" s="53">
        <v>185071</v>
      </c>
      <c r="E363" s="53">
        <f t="shared" si="6"/>
        <v>33929099</v>
      </c>
    </row>
    <row r="364" spans="1:5" x14ac:dyDescent="0.25">
      <c r="A364" s="53" t="s">
        <v>2164</v>
      </c>
      <c r="B364" s="53" t="s">
        <v>406</v>
      </c>
      <c r="C364" s="53">
        <v>32618177</v>
      </c>
      <c r="D364" s="53">
        <v>1127941</v>
      </c>
      <c r="E364" s="53">
        <f t="shared" si="6"/>
        <v>33746118</v>
      </c>
    </row>
    <row r="365" spans="1:5" x14ac:dyDescent="0.25">
      <c r="A365" s="53" t="s">
        <v>2748</v>
      </c>
      <c r="B365" s="53" t="s">
        <v>1045</v>
      </c>
      <c r="C365" s="53">
        <v>32379320</v>
      </c>
      <c r="D365" s="53">
        <v>1050563</v>
      </c>
      <c r="E365" s="53">
        <f t="shared" si="6"/>
        <v>33429883</v>
      </c>
    </row>
    <row r="366" spans="1:5" x14ac:dyDescent="0.25">
      <c r="A366" s="53" t="s">
        <v>2479</v>
      </c>
      <c r="B366" s="53" t="s">
        <v>689</v>
      </c>
      <c r="C366" s="53">
        <v>25652168</v>
      </c>
      <c r="D366" s="53">
        <v>7564689</v>
      </c>
      <c r="E366" s="53">
        <f t="shared" si="6"/>
        <v>33216857</v>
      </c>
    </row>
    <row r="367" spans="1:5" x14ac:dyDescent="0.25">
      <c r="A367" s="53" t="s">
        <v>2200</v>
      </c>
      <c r="B367" s="53" t="s">
        <v>441</v>
      </c>
      <c r="C367" s="53">
        <v>31464198</v>
      </c>
      <c r="D367" s="53">
        <v>1422338</v>
      </c>
      <c r="E367" s="53">
        <f t="shared" si="6"/>
        <v>32886536</v>
      </c>
    </row>
    <row r="368" spans="1:5" x14ac:dyDescent="0.25">
      <c r="A368" s="53" t="s">
        <v>2212</v>
      </c>
      <c r="B368" s="53" t="s">
        <v>454</v>
      </c>
      <c r="C368" s="53">
        <v>32832720</v>
      </c>
      <c r="D368" s="53">
        <v>0</v>
      </c>
      <c r="E368" s="53">
        <f t="shared" si="6"/>
        <v>32832720</v>
      </c>
    </row>
    <row r="369" spans="1:5" x14ac:dyDescent="0.25">
      <c r="A369" s="53" t="s">
        <v>2333</v>
      </c>
      <c r="B369" s="53" t="s">
        <v>568</v>
      </c>
      <c r="C369" s="53">
        <v>30983504</v>
      </c>
      <c r="D369" s="53">
        <v>1676046</v>
      </c>
      <c r="E369" s="53">
        <f t="shared" si="6"/>
        <v>32659550</v>
      </c>
    </row>
    <row r="370" spans="1:5" x14ac:dyDescent="0.25">
      <c r="A370" s="53" t="s">
        <v>2228</v>
      </c>
      <c r="B370" s="53" t="s">
        <v>470</v>
      </c>
      <c r="C370" s="53">
        <v>24504348</v>
      </c>
      <c r="D370" s="53">
        <v>8100856</v>
      </c>
      <c r="E370" s="53">
        <f t="shared" si="6"/>
        <v>32605204</v>
      </c>
    </row>
    <row r="371" spans="1:5" x14ac:dyDescent="0.25">
      <c r="A371" s="53" t="s">
        <v>2638</v>
      </c>
      <c r="B371" s="53" t="s">
        <v>829</v>
      </c>
      <c r="C371" s="53">
        <v>31850370</v>
      </c>
      <c r="D371" s="53">
        <v>752801</v>
      </c>
      <c r="E371" s="53">
        <f t="shared" si="6"/>
        <v>32603171</v>
      </c>
    </row>
    <row r="372" spans="1:5" x14ac:dyDescent="0.25">
      <c r="A372" s="53" t="s">
        <v>2163</v>
      </c>
      <c r="B372" s="53" t="s">
        <v>405</v>
      </c>
      <c r="C372" s="53">
        <v>32338093</v>
      </c>
      <c r="D372" s="53">
        <v>206572</v>
      </c>
      <c r="E372" s="53">
        <f t="shared" si="6"/>
        <v>32544665</v>
      </c>
    </row>
    <row r="373" spans="1:5" x14ac:dyDescent="0.25">
      <c r="A373" s="53" t="s">
        <v>2251</v>
      </c>
      <c r="B373" s="53" t="s">
        <v>495</v>
      </c>
      <c r="C373" s="53">
        <v>21250723</v>
      </c>
      <c r="D373" s="53">
        <v>11244946</v>
      </c>
      <c r="E373" s="53">
        <f t="shared" si="6"/>
        <v>32495669</v>
      </c>
    </row>
    <row r="374" spans="1:5" x14ac:dyDescent="0.25">
      <c r="A374" s="53" t="s">
        <v>2210</v>
      </c>
      <c r="B374" s="53" t="s">
        <v>451</v>
      </c>
      <c r="C374" s="53">
        <v>29983635</v>
      </c>
      <c r="D374" s="53">
        <v>2314579</v>
      </c>
      <c r="E374" s="53">
        <f t="shared" si="6"/>
        <v>32298214</v>
      </c>
    </row>
    <row r="375" spans="1:5" x14ac:dyDescent="0.25">
      <c r="A375" s="53" t="s">
        <v>2085</v>
      </c>
      <c r="B375" s="53" t="s">
        <v>328</v>
      </c>
      <c r="C375" s="53">
        <v>31662685</v>
      </c>
      <c r="D375" s="53">
        <v>307170</v>
      </c>
      <c r="E375" s="53">
        <f t="shared" si="6"/>
        <v>31969855</v>
      </c>
    </row>
    <row r="376" spans="1:5" x14ac:dyDescent="0.25">
      <c r="A376" s="53" t="s">
        <v>2410</v>
      </c>
      <c r="B376" s="53" t="s">
        <v>634</v>
      </c>
      <c r="C376" s="53">
        <v>29910601</v>
      </c>
      <c r="D376" s="53">
        <v>1695043</v>
      </c>
      <c r="E376" s="53">
        <f t="shared" si="6"/>
        <v>31605644</v>
      </c>
    </row>
    <row r="377" spans="1:5" x14ac:dyDescent="0.25">
      <c r="A377" s="53" t="s">
        <v>2637</v>
      </c>
      <c r="B377" s="53" t="s">
        <v>827</v>
      </c>
      <c r="C377" s="53">
        <v>31494756</v>
      </c>
      <c r="D377" s="53">
        <v>109166</v>
      </c>
      <c r="E377" s="53">
        <f t="shared" si="6"/>
        <v>31603922</v>
      </c>
    </row>
    <row r="378" spans="1:5" x14ac:dyDescent="0.25">
      <c r="A378" s="53" t="s">
        <v>2757</v>
      </c>
      <c r="B378" s="53" t="s">
        <v>67</v>
      </c>
      <c r="C378" s="53">
        <v>31244826</v>
      </c>
      <c r="D378" s="53">
        <v>0</v>
      </c>
      <c r="E378" s="53">
        <f t="shared" si="6"/>
        <v>31244826</v>
      </c>
    </row>
    <row r="379" spans="1:5" x14ac:dyDescent="0.25">
      <c r="A379" s="53" t="s">
        <v>2399</v>
      </c>
      <c r="B379" s="53" t="s">
        <v>624</v>
      </c>
      <c r="C379" s="53">
        <v>30535445</v>
      </c>
      <c r="D379" s="53">
        <v>479745</v>
      </c>
      <c r="E379" s="53">
        <f t="shared" si="6"/>
        <v>31015190</v>
      </c>
    </row>
    <row r="380" spans="1:5" x14ac:dyDescent="0.25">
      <c r="A380" s="53" t="s">
        <v>2570</v>
      </c>
      <c r="B380" s="53" t="s">
        <v>768</v>
      </c>
      <c r="C380" s="53">
        <v>15209909</v>
      </c>
      <c r="D380" s="53">
        <v>15637490</v>
      </c>
      <c r="E380" s="53">
        <f t="shared" si="6"/>
        <v>30847399</v>
      </c>
    </row>
    <row r="381" spans="1:5" x14ac:dyDescent="0.25">
      <c r="A381" s="53" t="s">
        <v>2234</v>
      </c>
      <c r="B381" s="53" t="s">
        <v>478</v>
      </c>
      <c r="C381" s="53">
        <v>20613831</v>
      </c>
      <c r="D381" s="53">
        <v>10195058</v>
      </c>
      <c r="E381" s="53">
        <f t="shared" si="6"/>
        <v>30808889</v>
      </c>
    </row>
    <row r="382" spans="1:5" x14ac:dyDescent="0.25">
      <c r="A382" s="53" t="s">
        <v>2132</v>
      </c>
      <c r="B382" s="53" t="s">
        <v>376</v>
      </c>
      <c r="C382" s="53">
        <v>30630088</v>
      </c>
      <c r="D382" s="53">
        <v>48914</v>
      </c>
      <c r="E382" s="53">
        <f t="shared" si="6"/>
        <v>30679002</v>
      </c>
    </row>
    <row r="383" spans="1:5" x14ac:dyDescent="0.25">
      <c r="A383" s="53" t="s">
        <v>2104</v>
      </c>
      <c r="B383" s="53" t="s">
        <v>12</v>
      </c>
      <c r="C383" s="53">
        <v>28322779</v>
      </c>
      <c r="D383" s="53">
        <v>2136254</v>
      </c>
      <c r="E383" s="53">
        <f t="shared" si="6"/>
        <v>30459033</v>
      </c>
    </row>
    <row r="384" spans="1:5" x14ac:dyDescent="0.25">
      <c r="A384" s="53" t="s">
        <v>2504</v>
      </c>
      <c r="B384" s="53" t="s">
        <v>706</v>
      </c>
      <c r="C384" s="53">
        <v>30139405</v>
      </c>
      <c r="D384" s="53">
        <v>312790</v>
      </c>
      <c r="E384" s="53">
        <f t="shared" si="6"/>
        <v>30452195</v>
      </c>
    </row>
    <row r="385" spans="1:5" x14ac:dyDescent="0.25">
      <c r="A385" s="53" t="s">
        <v>2417</v>
      </c>
      <c r="B385" s="53" t="s">
        <v>640</v>
      </c>
      <c r="C385" s="53">
        <v>29939924</v>
      </c>
      <c r="D385" s="53">
        <v>309075</v>
      </c>
      <c r="E385" s="53">
        <f t="shared" si="6"/>
        <v>30248999</v>
      </c>
    </row>
    <row r="386" spans="1:5" x14ac:dyDescent="0.25">
      <c r="A386" s="53" t="s">
        <v>2516</v>
      </c>
      <c r="B386" s="53" t="s">
        <v>715</v>
      </c>
      <c r="C386" s="53">
        <v>17495933</v>
      </c>
      <c r="D386" s="53">
        <v>12681219</v>
      </c>
      <c r="E386" s="53">
        <f t="shared" ref="E386:E449" si="7">SUM(C386:D386)</f>
        <v>30177152</v>
      </c>
    </row>
    <row r="387" spans="1:5" x14ac:dyDescent="0.25">
      <c r="A387" s="53" t="s">
        <v>2049</v>
      </c>
      <c r="B387" s="53" t="s">
        <v>297</v>
      </c>
      <c r="C387" s="53">
        <v>26564928</v>
      </c>
      <c r="D387" s="53">
        <v>3588371</v>
      </c>
      <c r="E387" s="53">
        <f t="shared" si="7"/>
        <v>30153299</v>
      </c>
    </row>
    <row r="388" spans="1:5" x14ac:dyDescent="0.25">
      <c r="A388" s="53" t="s">
        <v>2809</v>
      </c>
      <c r="B388" s="53" t="s">
        <v>898</v>
      </c>
      <c r="C388" s="53">
        <v>1116955</v>
      </c>
      <c r="D388" s="53">
        <v>28992220</v>
      </c>
      <c r="E388" s="53">
        <f t="shared" si="7"/>
        <v>30109175</v>
      </c>
    </row>
    <row r="389" spans="1:5" x14ac:dyDescent="0.25">
      <c r="A389" s="53" t="s">
        <v>2160</v>
      </c>
      <c r="B389" s="53" t="s">
        <v>403</v>
      </c>
      <c r="C389" s="53">
        <v>27217502</v>
      </c>
      <c r="D389" s="53">
        <v>2624609</v>
      </c>
      <c r="E389" s="53">
        <f t="shared" si="7"/>
        <v>29842111</v>
      </c>
    </row>
    <row r="390" spans="1:5" x14ac:dyDescent="0.25">
      <c r="A390" s="53" t="s">
        <v>2154</v>
      </c>
      <c r="B390" s="53" t="s">
        <v>397</v>
      </c>
      <c r="C390" s="53">
        <v>27890606</v>
      </c>
      <c r="D390" s="53">
        <v>1493574</v>
      </c>
      <c r="E390" s="53">
        <f t="shared" si="7"/>
        <v>29384180</v>
      </c>
    </row>
    <row r="391" spans="1:5" x14ac:dyDescent="0.25">
      <c r="A391" s="53" t="s">
        <v>2193</v>
      </c>
      <c r="B391" s="53" t="s">
        <v>434</v>
      </c>
      <c r="C391" s="53">
        <v>24931255</v>
      </c>
      <c r="D391" s="53">
        <v>4276267</v>
      </c>
      <c r="E391" s="53">
        <f t="shared" si="7"/>
        <v>29207522</v>
      </c>
    </row>
    <row r="392" spans="1:5" x14ac:dyDescent="0.25">
      <c r="A392" s="53" t="s">
        <v>2442</v>
      </c>
      <c r="B392" s="53" t="s">
        <v>659</v>
      </c>
      <c r="C392" s="53">
        <v>25588135</v>
      </c>
      <c r="D392" s="53">
        <v>3471017</v>
      </c>
      <c r="E392" s="53">
        <f t="shared" si="7"/>
        <v>29059152</v>
      </c>
    </row>
    <row r="393" spans="1:5" x14ac:dyDescent="0.25">
      <c r="A393" s="53" t="s">
        <v>2446</v>
      </c>
      <c r="B393" s="53" t="s">
        <v>664</v>
      </c>
      <c r="C393" s="53">
        <v>29013912</v>
      </c>
      <c r="D393" s="53">
        <v>42451</v>
      </c>
      <c r="E393" s="53">
        <f t="shared" si="7"/>
        <v>29056363</v>
      </c>
    </row>
    <row r="394" spans="1:5" x14ac:dyDescent="0.25">
      <c r="A394" s="53" t="s">
        <v>2061</v>
      </c>
      <c r="B394" s="53" t="s">
        <v>308</v>
      </c>
      <c r="C394" s="53">
        <v>27807938</v>
      </c>
      <c r="D394" s="53">
        <v>902297</v>
      </c>
      <c r="E394" s="53">
        <f t="shared" si="7"/>
        <v>28710235</v>
      </c>
    </row>
    <row r="395" spans="1:5" x14ac:dyDescent="0.25">
      <c r="A395" s="53" t="s">
        <v>2356</v>
      </c>
      <c r="B395" s="53" t="s">
        <v>586</v>
      </c>
      <c r="C395" s="53">
        <v>28202651</v>
      </c>
      <c r="D395" s="53">
        <v>425910</v>
      </c>
      <c r="E395" s="53">
        <f t="shared" si="7"/>
        <v>28628561</v>
      </c>
    </row>
    <row r="396" spans="1:5" x14ac:dyDescent="0.25">
      <c r="A396" s="53" t="s">
        <v>2579</v>
      </c>
      <c r="B396" s="53" t="s">
        <v>58</v>
      </c>
      <c r="C396" s="53">
        <v>28458762</v>
      </c>
      <c r="D396" s="53">
        <v>33451</v>
      </c>
      <c r="E396" s="53">
        <f t="shared" si="7"/>
        <v>28492213</v>
      </c>
    </row>
    <row r="397" spans="1:5" x14ac:dyDescent="0.25">
      <c r="A397" s="53" t="s">
        <v>2591</v>
      </c>
      <c r="B397" s="53" t="s">
        <v>786</v>
      </c>
      <c r="C397" s="53">
        <v>28361384</v>
      </c>
      <c r="D397" s="53">
        <v>0</v>
      </c>
      <c r="E397" s="53">
        <f t="shared" si="7"/>
        <v>28361384</v>
      </c>
    </row>
    <row r="398" spans="1:5" x14ac:dyDescent="0.25">
      <c r="A398" s="53" t="s">
        <v>2140</v>
      </c>
      <c r="B398" s="53" t="s">
        <v>13</v>
      </c>
      <c r="C398" s="53">
        <v>27760268</v>
      </c>
      <c r="D398" s="53">
        <v>582254</v>
      </c>
      <c r="E398" s="53">
        <f t="shared" si="7"/>
        <v>28342522</v>
      </c>
    </row>
    <row r="399" spans="1:5" x14ac:dyDescent="0.25">
      <c r="A399" s="53" t="s">
        <v>2650</v>
      </c>
      <c r="B399" s="53" t="s">
        <v>834</v>
      </c>
      <c r="C399" s="53">
        <v>28318278</v>
      </c>
      <c r="D399" s="53">
        <v>7985</v>
      </c>
      <c r="E399" s="53">
        <f t="shared" si="7"/>
        <v>28326263</v>
      </c>
    </row>
    <row r="400" spans="1:5" x14ac:dyDescent="0.25">
      <c r="A400" s="53" t="s">
        <v>2315</v>
      </c>
      <c r="B400" s="53" t="s">
        <v>553</v>
      </c>
      <c r="C400" s="53">
        <v>26204377</v>
      </c>
      <c r="D400" s="53">
        <v>2105517</v>
      </c>
      <c r="E400" s="53">
        <f t="shared" si="7"/>
        <v>28309894</v>
      </c>
    </row>
    <row r="401" spans="1:5" x14ac:dyDescent="0.25">
      <c r="A401" s="53" t="s">
        <v>2632</v>
      </c>
      <c r="B401" s="53" t="s">
        <v>823</v>
      </c>
      <c r="C401" s="53">
        <v>25234781</v>
      </c>
      <c r="D401" s="53">
        <v>2734789</v>
      </c>
      <c r="E401" s="53">
        <f t="shared" si="7"/>
        <v>27969570</v>
      </c>
    </row>
    <row r="402" spans="1:5" x14ac:dyDescent="0.25">
      <c r="A402" s="53" t="s">
        <v>2411</v>
      </c>
      <c r="B402" s="53" t="s">
        <v>635</v>
      </c>
      <c r="C402" s="53">
        <v>23626342</v>
      </c>
      <c r="D402" s="53">
        <v>4062509</v>
      </c>
      <c r="E402" s="53">
        <f t="shared" si="7"/>
        <v>27688851</v>
      </c>
    </row>
    <row r="403" spans="1:5" x14ac:dyDescent="0.25">
      <c r="A403" s="53" t="s">
        <v>2102</v>
      </c>
      <c r="B403" s="53" t="s">
        <v>97</v>
      </c>
      <c r="C403" s="53">
        <v>27583439</v>
      </c>
      <c r="D403" s="53">
        <v>-10686</v>
      </c>
      <c r="E403" s="53">
        <f t="shared" si="7"/>
        <v>27572753</v>
      </c>
    </row>
    <row r="404" spans="1:5" x14ac:dyDescent="0.25">
      <c r="A404" s="53" t="s">
        <v>2045</v>
      </c>
      <c r="B404" s="53" t="s">
        <v>293</v>
      </c>
      <c r="C404" s="53">
        <v>25230042</v>
      </c>
      <c r="D404" s="53">
        <v>2340574</v>
      </c>
      <c r="E404" s="53">
        <f t="shared" si="7"/>
        <v>27570616</v>
      </c>
    </row>
    <row r="405" spans="1:5" x14ac:dyDescent="0.25">
      <c r="A405" s="53" t="s">
        <v>2740</v>
      </c>
      <c r="B405" s="53" t="s">
        <v>869</v>
      </c>
      <c r="C405" s="53">
        <v>27245600</v>
      </c>
      <c r="D405" s="53">
        <v>202202</v>
      </c>
      <c r="E405" s="53">
        <f t="shared" si="7"/>
        <v>27447802</v>
      </c>
    </row>
    <row r="406" spans="1:5" x14ac:dyDescent="0.25">
      <c r="A406" s="53" t="s">
        <v>2081</v>
      </c>
      <c r="B406" s="53" t="s">
        <v>322</v>
      </c>
      <c r="C406" s="53">
        <v>6292488</v>
      </c>
      <c r="D406" s="53">
        <v>21079930</v>
      </c>
      <c r="E406" s="53">
        <f t="shared" si="7"/>
        <v>27372418</v>
      </c>
    </row>
    <row r="407" spans="1:5" x14ac:dyDescent="0.25">
      <c r="A407" s="53" t="s">
        <v>2673</v>
      </c>
      <c r="B407" s="53" t="s">
        <v>841</v>
      </c>
      <c r="C407" s="53">
        <v>27184425</v>
      </c>
      <c r="D407" s="53">
        <v>102291</v>
      </c>
      <c r="E407" s="53">
        <f t="shared" si="7"/>
        <v>27286716</v>
      </c>
    </row>
    <row r="408" spans="1:5" x14ac:dyDescent="0.25">
      <c r="A408" s="53" t="s">
        <v>2184</v>
      </c>
      <c r="B408" s="53" t="s">
        <v>426</v>
      </c>
      <c r="C408" s="53">
        <v>26422733</v>
      </c>
      <c r="D408" s="53">
        <v>753009</v>
      </c>
      <c r="E408" s="53">
        <f t="shared" si="7"/>
        <v>27175742</v>
      </c>
    </row>
    <row r="409" spans="1:5" x14ac:dyDescent="0.25">
      <c r="A409" s="53" t="s">
        <v>2175</v>
      </c>
      <c r="B409" s="53" t="s">
        <v>418</v>
      </c>
      <c r="C409" s="53">
        <v>26991692</v>
      </c>
      <c r="D409" s="53">
        <v>0</v>
      </c>
      <c r="E409" s="53">
        <f t="shared" si="7"/>
        <v>26991692</v>
      </c>
    </row>
    <row r="410" spans="1:5" x14ac:dyDescent="0.25">
      <c r="A410" s="53" t="s">
        <v>2264</v>
      </c>
      <c r="B410" s="53" t="s">
        <v>18</v>
      </c>
      <c r="C410" s="53">
        <v>23750939</v>
      </c>
      <c r="D410" s="53">
        <v>3193280</v>
      </c>
      <c r="E410" s="53">
        <f t="shared" si="7"/>
        <v>26944219</v>
      </c>
    </row>
    <row r="411" spans="1:5" x14ac:dyDescent="0.25">
      <c r="A411" s="53" t="s">
        <v>2180</v>
      </c>
      <c r="B411" s="53" t="s">
        <v>423</v>
      </c>
      <c r="C411" s="53">
        <v>26318939</v>
      </c>
      <c r="D411" s="53">
        <v>580932</v>
      </c>
      <c r="E411" s="53">
        <f t="shared" si="7"/>
        <v>26899871</v>
      </c>
    </row>
    <row r="412" spans="1:5" x14ac:dyDescent="0.25">
      <c r="A412" s="53" t="s">
        <v>2346</v>
      </c>
      <c r="B412" s="53" t="s">
        <v>29</v>
      </c>
      <c r="C412" s="53">
        <v>25518984</v>
      </c>
      <c r="D412" s="53">
        <v>1129930</v>
      </c>
      <c r="E412" s="53">
        <f t="shared" si="7"/>
        <v>26648914</v>
      </c>
    </row>
    <row r="413" spans="1:5" x14ac:dyDescent="0.25">
      <c r="A413" s="53" t="s">
        <v>2137</v>
      </c>
      <c r="B413" s="53" t="s">
        <v>380</v>
      </c>
      <c r="C413" s="53">
        <v>8753970</v>
      </c>
      <c r="D413" s="53">
        <v>17814814</v>
      </c>
      <c r="E413" s="53">
        <f t="shared" si="7"/>
        <v>26568784</v>
      </c>
    </row>
    <row r="414" spans="1:5" x14ac:dyDescent="0.25">
      <c r="A414" s="53" t="s">
        <v>2048</v>
      </c>
      <c r="B414" s="53" t="s">
        <v>296</v>
      </c>
      <c r="C414" s="53">
        <v>26160826</v>
      </c>
      <c r="D414" s="53">
        <v>257777</v>
      </c>
      <c r="E414" s="53">
        <f t="shared" si="7"/>
        <v>26418603</v>
      </c>
    </row>
    <row r="415" spans="1:5" x14ac:dyDescent="0.25">
      <c r="A415" s="53" t="s">
        <v>2367</v>
      </c>
      <c r="B415" s="53" t="s">
        <v>598</v>
      </c>
      <c r="C415" s="53">
        <v>24289218</v>
      </c>
      <c r="D415" s="53">
        <v>2075129</v>
      </c>
      <c r="E415" s="53">
        <f t="shared" si="7"/>
        <v>26364347</v>
      </c>
    </row>
    <row r="416" spans="1:5" x14ac:dyDescent="0.25">
      <c r="A416" s="53" t="s">
        <v>2345</v>
      </c>
      <c r="B416" s="53" t="s">
        <v>579</v>
      </c>
      <c r="C416" s="53">
        <v>24332276</v>
      </c>
      <c r="D416" s="53">
        <v>1641627</v>
      </c>
      <c r="E416" s="53">
        <f t="shared" si="7"/>
        <v>25973903</v>
      </c>
    </row>
    <row r="417" spans="1:5" x14ac:dyDescent="0.25">
      <c r="A417" s="53" t="s">
        <v>2373</v>
      </c>
      <c r="B417" s="53" t="s">
        <v>601</v>
      </c>
      <c r="C417" s="53">
        <v>25485655</v>
      </c>
      <c r="D417" s="53">
        <v>347831</v>
      </c>
      <c r="E417" s="53">
        <f t="shared" si="7"/>
        <v>25833486</v>
      </c>
    </row>
    <row r="418" spans="1:5" x14ac:dyDescent="0.25">
      <c r="A418" s="53" t="s">
        <v>2519</v>
      </c>
      <c r="B418" s="53" t="s">
        <v>718</v>
      </c>
      <c r="C418" s="53">
        <v>25124826</v>
      </c>
      <c r="D418" s="53">
        <v>708353</v>
      </c>
      <c r="E418" s="53">
        <f t="shared" si="7"/>
        <v>25833179</v>
      </c>
    </row>
    <row r="419" spans="1:5" x14ac:dyDescent="0.25">
      <c r="A419" s="53" t="s">
        <v>2584</v>
      </c>
      <c r="B419" s="53" t="s">
        <v>778</v>
      </c>
      <c r="C419" s="53">
        <v>25720399</v>
      </c>
      <c r="D419" s="53">
        <v>0</v>
      </c>
      <c r="E419" s="53">
        <f t="shared" si="7"/>
        <v>25720399</v>
      </c>
    </row>
    <row r="420" spans="1:5" x14ac:dyDescent="0.25">
      <c r="A420" s="53" t="s">
        <v>2290</v>
      </c>
      <c r="B420" s="53" t="s">
        <v>535</v>
      </c>
      <c r="C420" s="53">
        <v>23164425</v>
      </c>
      <c r="D420" s="53">
        <v>2439633</v>
      </c>
      <c r="E420" s="53">
        <f t="shared" si="7"/>
        <v>25604058</v>
      </c>
    </row>
    <row r="421" spans="1:5" x14ac:dyDescent="0.25">
      <c r="A421" s="53" t="s">
        <v>2756</v>
      </c>
      <c r="B421" s="53" t="s">
        <v>875</v>
      </c>
      <c r="C421" s="53">
        <v>24910630</v>
      </c>
      <c r="D421" s="53">
        <v>609119</v>
      </c>
      <c r="E421" s="53">
        <f t="shared" si="7"/>
        <v>25519749</v>
      </c>
    </row>
    <row r="422" spans="1:5" x14ac:dyDescent="0.25">
      <c r="A422" s="53" t="s">
        <v>2118</v>
      </c>
      <c r="B422" s="53" t="s">
        <v>361</v>
      </c>
      <c r="C422" s="53">
        <v>0</v>
      </c>
      <c r="D422" s="53">
        <v>25006091</v>
      </c>
      <c r="E422" s="53">
        <f t="shared" si="7"/>
        <v>25006091</v>
      </c>
    </row>
    <row r="423" spans="1:5" x14ac:dyDescent="0.25">
      <c r="A423" s="53" t="s">
        <v>2430</v>
      </c>
      <c r="B423" s="53" t="s">
        <v>650</v>
      </c>
      <c r="C423" s="53">
        <v>17431810</v>
      </c>
      <c r="D423" s="53">
        <v>7213470</v>
      </c>
      <c r="E423" s="53">
        <f t="shared" si="7"/>
        <v>24645280</v>
      </c>
    </row>
    <row r="424" spans="1:5" x14ac:dyDescent="0.25">
      <c r="A424" s="53" t="s">
        <v>2776</v>
      </c>
      <c r="B424" s="53" t="s">
        <v>882</v>
      </c>
      <c r="C424" s="53">
        <v>23282572</v>
      </c>
      <c r="D424" s="53">
        <v>1241374</v>
      </c>
      <c r="E424" s="53">
        <f t="shared" si="7"/>
        <v>24523946</v>
      </c>
    </row>
    <row r="425" spans="1:5" x14ac:dyDescent="0.25">
      <c r="A425" s="53" t="s">
        <v>2078</v>
      </c>
      <c r="B425" s="53" t="s">
        <v>8</v>
      </c>
      <c r="C425" s="53">
        <v>24431299</v>
      </c>
      <c r="D425" s="53">
        <v>27633</v>
      </c>
      <c r="E425" s="53">
        <f t="shared" si="7"/>
        <v>24458932</v>
      </c>
    </row>
    <row r="426" spans="1:5" x14ac:dyDescent="0.25">
      <c r="A426" s="53" t="s">
        <v>2467</v>
      </c>
      <c r="B426" s="53" t="s">
        <v>679</v>
      </c>
      <c r="C426" s="53">
        <v>22872246</v>
      </c>
      <c r="D426" s="53">
        <v>1390178</v>
      </c>
      <c r="E426" s="53">
        <f t="shared" si="7"/>
        <v>24262424</v>
      </c>
    </row>
    <row r="427" spans="1:5" x14ac:dyDescent="0.25">
      <c r="A427" s="53" t="s">
        <v>2466</v>
      </c>
      <c r="B427" s="53" t="s">
        <v>110</v>
      </c>
      <c r="C427" s="53">
        <v>20632860</v>
      </c>
      <c r="D427" s="53">
        <v>3591467</v>
      </c>
      <c r="E427" s="53">
        <f t="shared" si="7"/>
        <v>24224327</v>
      </c>
    </row>
    <row r="428" spans="1:5" x14ac:dyDescent="0.25">
      <c r="A428" s="53" t="s">
        <v>2590</v>
      </c>
      <c r="B428" s="53" t="s">
        <v>785</v>
      </c>
      <c r="C428" s="53">
        <v>24072995</v>
      </c>
      <c r="D428" s="53">
        <v>0</v>
      </c>
      <c r="E428" s="53">
        <f t="shared" si="7"/>
        <v>24072995</v>
      </c>
    </row>
    <row r="429" spans="1:5" x14ac:dyDescent="0.25">
      <c r="A429" s="53" t="s">
        <v>2404</v>
      </c>
      <c r="B429" s="53" t="s">
        <v>628</v>
      </c>
      <c r="C429" s="53">
        <v>23534695</v>
      </c>
      <c r="D429" s="53">
        <v>383516</v>
      </c>
      <c r="E429" s="53">
        <f t="shared" si="7"/>
        <v>23918211</v>
      </c>
    </row>
    <row r="430" spans="1:5" x14ac:dyDescent="0.25">
      <c r="A430" s="53" t="s">
        <v>2814</v>
      </c>
      <c r="B430" s="53" t="s">
        <v>900</v>
      </c>
      <c r="C430" s="53">
        <v>23277299</v>
      </c>
      <c r="D430" s="53">
        <v>152170</v>
      </c>
      <c r="E430" s="53">
        <f t="shared" si="7"/>
        <v>23429469</v>
      </c>
    </row>
    <row r="431" spans="1:5" x14ac:dyDescent="0.25">
      <c r="A431" s="53" t="s">
        <v>2086</v>
      </c>
      <c r="B431" s="53" t="s">
        <v>329</v>
      </c>
      <c r="C431" s="53">
        <v>18101227</v>
      </c>
      <c r="D431" s="53">
        <v>5321011</v>
      </c>
      <c r="E431" s="53">
        <f t="shared" si="7"/>
        <v>23422238</v>
      </c>
    </row>
    <row r="432" spans="1:5" x14ac:dyDescent="0.25">
      <c r="A432" s="53" t="s">
        <v>2240</v>
      </c>
      <c r="B432" s="53" t="s">
        <v>484</v>
      </c>
      <c r="C432" s="53">
        <v>23004119</v>
      </c>
      <c r="D432" s="53">
        <v>18135</v>
      </c>
      <c r="E432" s="53">
        <f t="shared" si="7"/>
        <v>23022254</v>
      </c>
    </row>
    <row r="433" spans="1:5" x14ac:dyDescent="0.25">
      <c r="A433" s="53" t="s">
        <v>2138</v>
      </c>
      <c r="B433" s="53" t="s">
        <v>381</v>
      </c>
      <c r="C433" s="53">
        <v>14219813</v>
      </c>
      <c r="D433" s="53">
        <v>8776663</v>
      </c>
      <c r="E433" s="53">
        <f t="shared" si="7"/>
        <v>22996476</v>
      </c>
    </row>
    <row r="434" spans="1:5" x14ac:dyDescent="0.25">
      <c r="A434" s="53" t="s">
        <v>2377</v>
      </c>
      <c r="B434" s="53" t="s">
        <v>34</v>
      </c>
      <c r="C434" s="53">
        <v>22604685</v>
      </c>
      <c r="D434" s="53">
        <v>304051</v>
      </c>
      <c r="E434" s="53">
        <f t="shared" si="7"/>
        <v>22908736</v>
      </c>
    </row>
    <row r="435" spans="1:5" x14ac:dyDescent="0.25">
      <c r="A435" s="53" t="s">
        <v>2159</v>
      </c>
      <c r="B435" s="53" t="s">
        <v>402</v>
      </c>
      <c r="C435" s="53">
        <v>21700637</v>
      </c>
      <c r="D435" s="53">
        <v>1082225</v>
      </c>
      <c r="E435" s="53">
        <f t="shared" si="7"/>
        <v>22782862</v>
      </c>
    </row>
    <row r="436" spans="1:5" x14ac:dyDescent="0.25">
      <c r="A436" s="53" t="s">
        <v>2587</v>
      </c>
      <c r="B436" s="53" t="s">
        <v>781</v>
      </c>
      <c r="C436" s="53">
        <v>22755147</v>
      </c>
      <c r="D436" s="53">
        <v>89</v>
      </c>
      <c r="E436" s="53">
        <f t="shared" si="7"/>
        <v>22755236</v>
      </c>
    </row>
    <row r="437" spans="1:5" x14ac:dyDescent="0.25">
      <c r="A437" s="53" t="s">
        <v>2818</v>
      </c>
      <c r="B437" s="53" t="s">
        <v>901</v>
      </c>
      <c r="C437" s="53">
        <v>22717372</v>
      </c>
      <c r="D437" s="53">
        <v>0</v>
      </c>
      <c r="E437" s="53">
        <f t="shared" si="7"/>
        <v>22717372</v>
      </c>
    </row>
    <row r="438" spans="1:5" x14ac:dyDescent="0.25">
      <c r="A438" s="53" t="s">
        <v>2718</v>
      </c>
      <c r="B438" s="53" t="s">
        <v>858</v>
      </c>
      <c r="C438" s="53">
        <v>22547321</v>
      </c>
      <c r="D438" s="53">
        <v>14228</v>
      </c>
      <c r="E438" s="53">
        <f t="shared" si="7"/>
        <v>22561549</v>
      </c>
    </row>
    <row r="439" spans="1:5" x14ac:dyDescent="0.25">
      <c r="A439" s="53" t="s">
        <v>2294</v>
      </c>
      <c r="B439" s="53" t="s">
        <v>100</v>
      </c>
      <c r="C439" s="53">
        <v>11653222</v>
      </c>
      <c r="D439" s="53">
        <v>10819617</v>
      </c>
      <c r="E439" s="53">
        <f t="shared" si="7"/>
        <v>22472839</v>
      </c>
    </row>
    <row r="440" spans="1:5" x14ac:dyDescent="0.25">
      <c r="A440" s="53" t="s">
        <v>2403</v>
      </c>
      <c r="B440" s="53" t="s">
        <v>627</v>
      </c>
      <c r="C440" s="53">
        <v>18965745</v>
      </c>
      <c r="D440" s="53">
        <v>3361924</v>
      </c>
      <c r="E440" s="53">
        <f t="shared" si="7"/>
        <v>22327669</v>
      </c>
    </row>
    <row r="441" spans="1:5" x14ac:dyDescent="0.25">
      <c r="A441" s="53" t="s">
        <v>2135</v>
      </c>
      <c r="B441" s="53" t="s">
        <v>377</v>
      </c>
      <c r="C441" s="53">
        <v>19762863</v>
      </c>
      <c r="D441" s="53">
        <v>2424505</v>
      </c>
      <c r="E441" s="53">
        <f t="shared" si="7"/>
        <v>22187368</v>
      </c>
    </row>
    <row r="442" spans="1:5" x14ac:dyDescent="0.25">
      <c r="A442" s="53" t="s">
        <v>2145</v>
      </c>
      <c r="B442" s="53" t="s">
        <v>388</v>
      </c>
      <c r="C442" s="53">
        <v>19230108</v>
      </c>
      <c r="D442" s="53">
        <v>2577702</v>
      </c>
      <c r="E442" s="53">
        <f t="shared" si="7"/>
        <v>21807810</v>
      </c>
    </row>
    <row r="443" spans="1:5" x14ac:dyDescent="0.25">
      <c r="A443" s="53" t="s">
        <v>2494</v>
      </c>
      <c r="B443" s="53" t="s">
        <v>698</v>
      </c>
      <c r="C443" s="53">
        <v>21155429</v>
      </c>
      <c r="D443" s="53">
        <v>624527</v>
      </c>
      <c r="E443" s="53">
        <f t="shared" si="7"/>
        <v>21779956</v>
      </c>
    </row>
    <row r="444" spans="1:5" x14ac:dyDescent="0.25">
      <c r="A444" s="53" t="s">
        <v>2848</v>
      </c>
      <c r="B444" s="53" t="s">
        <v>911</v>
      </c>
      <c r="C444" s="53">
        <v>21725518</v>
      </c>
      <c r="D444" s="53">
        <v>1835</v>
      </c>
      <c r="E444" s="53">
        <f t="shared" si="7"/>
        <v>21727353</v>
      </c>
    </row>
    <row r="445" spans="1:5" x14ac:dyDescent="0.25">
      <c r="A445" s="53" t="s">
        <v>2350</v>
      </c>
      <c r="B445" s="53" t="s">
        <v>30</v>
      </c>
      <c r="C445" s="53">
        <v>21002508</v>
      </c>
      <c r="D445" s="53">
        <v>638034</v>
      </c>
      <c r="E445" s="53">
        <f t="shared" si="7"/>
        <v>21640542</v>
      </c>
    </row>
    <row r="446" spans="1:5" x14ac:dyDescent="0.25">
      <c r="A446" s="53" t="s">
        <v>2594</v>
      </c>
      <c r="B446" s="53" t="s">
        <v>120</v>
      </c>
      <c r="C446" s="53">
        <v>21514471</v>
      </c>
      <c r="D446" s="53">
        <v>8603</v>
      </c>
      <c r="E446" s="53">
        <f t="shared" si="7"/>
        <v>21523074</v>
      </c>
    </row>
    <row r="447" spans="1:5" x14ac:dyDescent="0.25">
      <c r="A447" s="53" t="s">
        <v>2686</v>
      </c>
      <c r="B447" s="53" t="s">
        <v>844</v>
      </c>
      <c r="C447" s="53">
        <v>21485860</v>
      </c>
      <c r="D447" s="53">
        <v>0</v>
      </c>
      <c r="E447" s="53">
        <f t="shared" si="7"/>
        <v>21485860</v>
      </c>
    </row>
    <row r="448" spans="1:5" x14ac:dyDescent="0.25">
      <c r="A448" s="53" t="s">
        <v>2734</v>
      </c>
      <c r="B448" s="53" t="s">
        <v>866</v>
      </c>
      <c r="C448" s="53">
        <v>21356866</v>
      </c>
      <c r="D448" s="53">
        <v>0</v>
      </c>
      <c r="E448" s="53">
        <f t="shared" si="7"/>
        <v>21356866</v>
      </c>
    </row>
    <row r="449" spans="1:5" x14ac:dyDescent="0.25">
      <c r="A449" s="53" t="s">
        <v>2471</v>
      </c>
      <c r="B449" s="53" t="s">
        <v>682</v>
      </c>
      <c r="C449" s="53">
        <v>20801823</v>
      </c>
      <c r="D449" s="53">
        <v>527147</v>
      </c>
      <c r="E449" s="53">
        <f t="shared" si="7"/>
        <v>21328970</v>
      </c>
    </row>
    <row r="450" spans="1:5" x14ac:dyDescent="0.25">
      <c r="A450" s="53" t="s">
        <v>2166</v>
      </c>
      <c r="B450" s="53" t="s">
        <v>408</v>
      </c>
      <c r="C450" s="53">
        <v>21172564</v>
      </c>
      <c r="D450" s="53">
        <v>89226</v>
      </c>
      <c r="E450" s="53">
        <f t="shared" ref="E450:E513" si="8">SUM(C450:D450)</f>
        <v>21261790</v>
      </c>
    </row>
    <row r="451" spans="1:5" x14ac:dyDescent="0.25">
      <c r="A451" s="53" t="s">
        <v>2215</v>
      </c>
      <c r="B451" s="53" t="s">
        <v>457</v>
      </c>
      <c r="C451" s="53">
        <v>12974044</v>
      </c>
      <c r="D451" s="53">
        <v>8257561</v>
      </c>
      <c r="E451" s="53">
        <f t="shared" si="8"/>
        <v>21231605</v>
      </c>
    </row>
    <row r="452" spans="1:5" x14ac:dyDescent="0.25">
      <c r="A452" s="53" t="s">
        <v>2437</v>
      </c>
      <c r="B452" s="53" t="s">
        <v>654</v>
      </c>
      <c r="C452" s="53">
        <v>19309463</v>
      </c>
      <c r="D452" s="53">
        <v>1814410</v>
      </c>
      <c r="E452" s="53">
        <f t="shared" si="8"/>
        <v>21123873</v>
      </c>
    </row>
    <row r="453" spans="1:5" x14ac:dyDescent="0.25">
      <c r="A453" s="53" t="s">
        <v>2046</v>
      </c>
      <c r="B453" s="53" t="s">
        <v>294</v>
      </c>
      <c r="C453" s="53">
        <v>17064173</v>
      </c>
      <c r="D453" s="53">
        <v>3960174</v>
      </c>
      <c r="E453" s="53">
        <f t="shared" si="8"/>
        <v>21024347</v>
      </c>
    </row>
    <row r="454" spans="1:5" x14ac:dyDescent="0.25">
      <c r="A454" s="53" t="s">
        <v>2550</v>
      </c>
      <c r="B454" s="53" t="s">
        <v>749</v>
      </c>
      <c r="C454" s="53">
        <v>20074619</v>
      </c>
      <c r="D454" s="53">
        <v>785574</v>
      </c>
      <c r="E454" s="53">
        <f t="shared" si="8"/>
        <v>20860193</v>
      </c>
    </row>
    <row r="455" spans="1:5" x14ac:dyDescent="0.25">
      <c r="A455" s="53" t="s">
        <v>2297</v>
      </c>
      <c r="B455" s="53" t="s">
        <v>540</v>
      </c>
      <c r="C455" s="53">
        <v>19100380</v>
      </c>
      <c r="D455" s="53">
        <v>1719879</v>
      </c>
      <c r="E455" s="53">
        <f t="shared" si="8"/>
        <v>20820259</v>
      </c>
    </row>
    <row r="456" spans="1:5" x14ac:dyDescent="0.25">
      <c r="A456" s="53" t="s">
        <v>2481</v>
      </c>
      <c r="B456" s="53" t="s">
        <v>971</v>
      </c>
      <c r="C456" s="53">
        <v>20594591</v>
      </c>
      <c r="D456" s="53">
        <v>217784</v>
      </c>
      <c r="E456" s="53">
        <f t="shared" si="8"/>
        <v>20812375</v>
      </c>
    </row>
    <row r="457" spans="1:5" x14ac:dyDescent="0.25">
      <c r="A457" s="53" t="s">
        <v>2453</v>
      </c>
      <c r="B457" s="53" t="s">
        <v>668</v>
      </c>
      <c r="C457" s="53">
        <v>19310227</v>
      </c>
      <c r="D457" s="53">
        <v>1349960</v>
      </c>
      <c r="E457" s="53">
        <f t="shared" si="8"/>
        <v>20660187</v>
      </c>
    </row>
    <row r="458" spans="1:5" x14ac:dyDescent="0.25">
      <c r="A458" s="53" t="s">
        <v>2436</v>
      </c>
      <c r="B458" s="53" t="s">
        <v>653</v>
      </c>
      <c r="C458" s="53">
        <v>15576909</v>
      </c>
      <c r="D458" s="53">
        <v>4812603</v>
      </c>
      <c r="E458" s="53">
        <f t="shared" si="8"/>
        <v>20389512</v>
      </c>
    </row>
    <row r="459" spans="1:5" x14ac:dyDescent="0.25">
      <c r="A459" s="53" t="s">
        <v>2454</v>
      </c>
      <c r="B459" s="53" t="s">
        <v>669</v>
      </c>
      <c r="C459" s="53">
        <v>17116398</v>
      </c>
      <c r="D459" s="53">
        <v>3182555</v>
      </c>
      <c r="E459" s="53">
        <f t="shared" si="8"/>
        <v>20298953</v>
      </c>
    </row>
    <row r="460" spans="1:5" x14ac:dyDescent="0.25">
      <c r="A460" s="53" t="s">
        <v>2800</v>
      </c>
      <c r="B460" s="53" t="s">
        <v>893</v>
      </c>
      <c r="C460" s="53">
        <v>20061361</v>
      </c>
      <c r="D460" s="53">
        <v>1130</v>
      </c>
      <c r="E460" s="53">
        <f t="shared" si="8"/>
        <v>20062491</v>
      </c>
    </row>
    <row r="461" spans="1:5" x14ac:dyDescent="0.25">
      <c r="A461" s="53" t="s">
        <v>2723</v>
      </c>
      <c r="B461" s="53" t="s">
        <v>861</v>
      </c>
      <c r="C461" s="53">
        <v>19767557</v>
      </c>
      <c r="D461" s="53">
        <v>140056</v>
      </c>
      <c r="E461" s="53">
        <f t="shared" si="8"/>
        <v>19907613</v>
      </c>
    </row>
    <row r="462" spans="1:5" x14ac:dyDescent="0.25">
      <c r="A462" s="53" t="s">
        <v>2503</v>
      </c>
      <c r="B462" s="53" t="s">
        <v>974</v>
      </c>
      <c r="C462" s="53">
        <v>19868092</v>
      </c>
      <c r="D462" s="53">
        <v>0</v>
      </c>
      <c r="E462" s="53">
        <f t="shared" si="8"/>
        <v>19868092</v>
      </c>
    </row>
    <row r="463" spans="1:5" x14ac:dyDescent="0.25">
      <c r="A463" s="53" t="s">
        <v>2122</v>
      </c>
      <c r="B463" s="53" t="s">
        <v>366</v>
      </c>
      <c r="C463" s="53">
        <v>19399265</v>
      </c>
      <c r="D463" s="53">
        <v>374177</v>
      </c>
      <c r="E463" s="53">
        <f t="shared" si="8"/>
        <v>19773442</v>
      </c>
    </row>
    <row r="464" spans="1:5" x14ac:dyDescent="0.25">
      <c r="A464" s="53" t="s">
        <v>2144</v>
      </c>
      <c r="B464" s="53" t="s">
        <v>386</v>
      </c>
      <c r="C464" s="53">
        <v>19460952</v>
      </c>
      <c r="D464" s="53">
        <v>306662</v>
      </c>
      <c r="E464" s="53">
        <f t="shared" si="8"/>
        <v>19767614</v>
      </c>
    </row>
    <row r="465" spans="1:5" x14ac:dyDescent="0.25">
      <c r="A465" s="53" t="s">
        <v>2091</v>
      </c>
      <c r="B465" s="53" t="s">
        <v>336</v>
      </c>
      <c r="C465" s="53">
        <v>18866336</v>
      </c>
      <c r="D465" s="53">
        <v>887200</v>
      </c>
      <c r="E465" s="53">
        <f t="shared" si="8"/>
        <v>19753536</v>
      </c>
    </row>
    <row r="466" spans="1:5" x14ac:dyDescent="0.25">
      <c r="A466" s="53" t="s">
        <v>2727</v>
      </c>
      <c r="B466" s="53" t="s">
        <v>864</v>
      </c>
      <c r="C466" s="53">
        <v>19155770</v>
      </c>
      <c r="D466" s="53">
        <v>237284</v>
      </c>
      <c r="E466" s="53">
        <f t="shared" si="8"/>
        <v>19393054</v>
      </c>
    </row>
    <row r="467" spans="1:5" x14ac:dyDescent="0.25">
      <c r="A467" s="53" t="s">
        <v>2221</v>
      </c>
      <c r="B467" s="53" t="s">
        <v>463</v>
      </c>
      <c r="C467" s="53">
        <v>17948868</v>
      </c>
      <c r="D467" s="53">
        <v>1410958</v>
      </c>
      <c r="E467" s="53">
        <f t="shared" si="8"/>
        <v>19359826</v>
      </c>
    </row>
    <row r="468" spans="1:5" x14ac:dyDescent="0.25">
      <c r="A468" s="53" t="s">
        <v>2783</v>
      </c>
      <c r="B468" s="53" t="s">
        <v>1064</v>
      </c>
      <c r="C468" s="53">
        <v>18999297</v>
      </c>
      <c r="D468" s="53">
        <v>1192</v>
      </c>
      <c r="E468" s="53">
        <f t="shared" si="8"/>
        <v>19000489</v>
      </c>
    </row>
    <row r="469" spans="1:5" x14ac:dyDescent="0.25">
      <c r="A469" s="53" t="s">
        <v>2285</v>
      </c>
      <c r="B469" s="53" t="s">
        <v>530</v>
      </c>
      <c r="C469" s="53">
        <v>13026592</v>
      </c>
      <c r="D469" s="53">
        <v>5924919</v>
      </c>
      <c r="E469" s="53">
        <f t="shared" si="8"/>
        <v>18951511</v>
      </c>
    </row>
    <row r="470" spans="1:5" x14ac:dyDescent="0.25">
      <c r="A470" s="53" t="s">
        <v>2655</v>
      </c>
      <c r="B470" s="53" t="s">
        <v>996</v>
      </c>
      <c r="C470" s="53">
        <v>18745259</v>
      </c>
      <c r="D470" s="53">
        <v>-48080</v>
      </c>
      <c r="E470" s="53">
        <f t="shared" si="8"/>
        <v>18697179</v>
      </c>
    </row>
    <row r="471" spans="1:5" x14ac:dyDescent="0.25">
      <c r="A471" s="53" t="s">
        <v>2755</v>
      </c>
      <c r="B471" s="53" t="s">
        <v>135</v>
      </c>
      <c r="C471" s="53">
        <v>19342352</v>
      </c>
      <c r="D471" s="53">
        <v>-732120</v>
      </c>
      <c r="E471" s="53">
        <f t="shared" si="8"/>
        <v>18610232</v>
      </c>
    </row>
    <row r="472" spans="1:5" x14ac:dyDescent="0.25">
      <c r="A472" s="53" t="s">
        <v>2231</v>
      </c>
      <c r="B472" s="53" t="s">
        <v>474</v>
      </c>
      <c r="C472" s="53">
        <v>13946022</v>
      </c>
      <c r="D472" s="53">
        <v>4637440</v>
      </c>
      <c r="E472" s="53">
        <f t="shared" si="8"/>
        <v>18583462</v>
      </c>
    </row>
    <row r="473" spans="1:5" x14ac:dyDescent="0.25">
      <c r="A473" s="53" t="s">
        <v>2096</v>
      </c>
      <c r="B473" s="53" t="s">
        <v>339</v>
      </c>
      <c r="C473" s="53">
        <v>13841176</v>
      </c>
      <c r="D473" s="53">
        <v>4453925</v>
      </c>
      <c r="E473" s="53">
        <f t="shared" si="8"/>
        <v>18295101</v>
      </c>
    </row>
    <row r="474" spans="1:5" x14ac:dyDescent="0.25">
      <c r="A474" s="53" t="s">
        <v>2330</v>
      </c>
      <c r="B474" s="53" t="s">
        <v>566</v>
      </c>
      <c r="C474" s="53">
        <v>2522982</v>
      </c>
      <c r="D474" s="53">
        <v>15560925</v>
      </c>
      <c r="E474" s="53">
        <f t="shared" si="8"/>
        <v>18083907</v>
      </c>
    </row>
    <row r="475" spans="1:5" x14ac:dyDescent="0.25">
      <c r="A475" s="53" t="s">
        <v>2131</v>
      </c>
      <c r="B475" s="53" t="s">
        <v>375</v>
      </c>
      <c r="C475" s="53">
        <v>16282248</v>
      </c>
      <c r="D475" s="53">
        <v>1415234</v>
      </c>
      <c r="E475" s="53">
        <f t="shared" si="8"/>
        <v>17697482</v>
      </c>
    </row>
    <row r="476" spans="1:5" x14ac:dyDescent="0.25">
      <c r="A476" s="53" t="s">
        <v>2371</v>
      </c>
      <c r="B476" s="53" t="s">
        <v>600</v>
      </c>
      <c r="C476" s="53">
        <v>15547058</v>
      </c>
      <c r="D476" s="53">
        <v>2145083</v>
      </c>
      <c r="E476" s="53">
        <f t="shared" si="8"/>
        <v>17692141</v>
      </c>
    </row>
    <row r="477" spans="1:5" x14ac:dyDescent="0.25">
      <c r="A477" s="53" t="s">
        <v>2261</v>
      </c>
      <c r="B477" s="53" t="s">
        <v>955</v>
      </c>
      <c r="C477" s="53">
        <v>16953594</v>
      </c>
      <c r="D477" s="53">
        <v>620067</v>
      </c>
      <c r="E477" s="53">
        <f t="shared" si="8"/>
        <v>17573661</v>
      </c>
    </row>
    <row r="478" spans="1:5" x14ac:dyDescent="0.25">
      <c r="A478" s="53" t="s">
        <v>2407</v>
      </c>
      <c r="B478" s="53" t="s">
        <v>631</v>
      </c>
      <c r="C478" s="53">
        <v>15837311</v>
      </c>
      <c r="D478" s="53">
        <v>1646150</v>
      </c>
      <c r="E478" s="53">
        <f t="shared" si="8"/>
        <v>17483461</v>
      </c>
    </row>
    <row r="479" spans="1:5" x14ac:dyDescent="0.25">
      <c r="A479" s="53" t="s">
        <v>2615</v>
      </c>
      <c r="B479" s="53" t="s">
        <v>806</v>
      </c>
      <c r="C479" s="53">
        <v>15564718</v>
      </c>
      <c r="D479" s="53">
        <v>1634898</v>
      </c>
      <c r="E479" s="53">
        <f t="shared" si="8"/>
        <v>17199616</v>
      </c>
    </row>
    <row r="480" spans="1:5" x14ac:dyDescent="0.25">
      <c r="A480" s="53" t="s">
        <v>2850</v>
      </c>
      <c r="B480" s="53" t="s">
        <v>171</v>
      </c>
      <c r="C480" s="53">
        <v>8261861</v>
      </c>
      <c r="D480" s="53">
        <v>8808743</v>
      </c>
      <c r="E480" s="53">
        <f t="shared" si="8"/>
        <v>17070604</v>
      </c>
    </row>
    <row r="481" spans="1:5" x14ac:dyDescent="0.25">
      <c r="A481" s="53" t="s">
        <v>2213</v>
      </c>
      <c r="B481" s="53" t="s">
        <v>455</v>
      </c>
      <c r="C481" s="53">
        <v>16367929</v>
      </c>
      <c r="D481" s="53">
        <v>557442</v>
      </c>
      <c r="E481" s="53">
        <f t="shared" si="8"/>
        <v>16925371</v>
      </c>
    </row>
    <row r="482" spans="1:5" x14ac:dyDescent="0.25">
      <c r="A482" s="53" t="s">
        <v>2670</v>
      </c>
      <c r="B482" s="53" t="s">
        <v>1004</v>
      </c>
      <c r="C482" s="53">
        <v>16877314</v>
      </c>
      <c r="D482" s="53">
        <v>0</v>
      </c>
      <c r="E482" s="53">
        <f t="shared" si="8"/>
        <v>16877314</v>
      </c>
    </row>
    <row r="483" spans="1:5" x14ac:dyDescent="0.25">
      <c r="A483" s="53" t="s">
        <v>2301</v>
      </c>
      <c r="B483" s="53" t="s">
        <v>543</v>
      </c>
      <c r="C483" s="53">
        <v>16373724</v>
      </c>
      <c r="D483" s="53">
        <v>441799</v>
      </c>
      <c r="E483" s="53">
        <f t="shared" si="8"/>
        <v>16815523</v>
      </c>
    </row>
    <row r="484" spans="1:5" x14ac:dyDescent="0.25">
      <c r="A484" s="53" t="s">
        <v>2660</v>
      </c>
      <c r="B484" s="53" t="s">
        <v>1000</v>
      </c>
      <c r="C484" s="53">
        <v>16809720</v>
      </c>
      <c r="D484" s="53">
        <v>0</v>
      </c>
      <c r="E484" s="53">
        <f t="shared" si="8"/>
        <v>16809720</v>
      </c>
    </row>
    <row r="485" spans="1:5" x14ac:dyDescent="0.25">
      <c r="A485" s="53" t="s">
        <v>2054</v>
      </c>
      <c r="B485" s="53" t="s">
        <v>302</v>
      </c>
      <c r="C485" s="53">
        <v>16736378</v>
      </c>
      <c r="D485" s="53">
        <v>5473</v>
      </c>
      <c r="E485" s="53">
        <f t="shared" si="8"/>
        <v>16741851</v>
      </c>
    </row>
    <row r="486" spans="1:5" x14ac:dyDescent="0.25">
      <c r="A486" s="53" t="s">
        <v>2461</v>
      </c>
      <c r="B486" s="53" t="s">
        <v>674</v>
      </c>
      <c r="C486" s="53">
        <v>15440329</v>
      </c>
      <c r="D486" s="53">
        <v>1294244</v>
      </c>
      <c r="E486" s="53">
        <f t="shared" si="8"/>
        <v>16734573</v>
      </c>
    </row>
    <row r="487" spans="1:5" x14ac:dyDescent="0.25">
      <c r="A487" s="53" t="s">
        <v>2571</v>
      </c>
      <c r="B487" s="53" t="s">
        <v>769</v>
      </c>
      <c r="C487" s="53">
        <v>15077749</v>
      </c>
      <c r="D487" s="53">
        <v>1620058</v>
      </c>
      <c r="E487" s="53">
        <f t="shared" si="8"/>
        <v>16697807</v>
      </c>
    </row>
    <row r="488" spans="1:5" x14ac:dyDescent="0.25">
      <c r="A488" s="53" t="s">
        <v>2116</v>
      </c>
      <c r="B488" s="53" t="s">
        <v>359</v>
      </c>
      <c r="C488" s="53">
        <v>16604968</v>
      </c>
      <c r="D488" s="53">
        <v>33831</v>
      </c>
      <c r="E488" s="53">
        <f t="shared" si="8"/>
        <v>16638799</v>
      </c>
    </row>
    <row r="489" spans="1:5" x14ac:dyDescent="0.25">
      <c r="A489" s="53" t="s">
        <v>2529</v>
      </c>
      <c r="B489" s="53" t="s">
        <v>726</v>
      </c>
      <c r="C489" s="53">
        <v>15901697</v>
      </c>
      <c r="D489" s="53">
        <v>590091</v>
      </c>
      <c r="E489" s="53">
        <f t="shared" si="8"/>
        <v>16491788</v>
      </c>
    </row>
    <row r="490" spans="1:5" x14ac:dyDescent="0.25">
      <c r="A490" s="53" t="s">
        <v>2701</v>
      </c>
      <c r="B490" s="53" t="s">
        <v>852</v>
      </c>
      <c r="C490" s="53">
        <v>3361424</v>
      </c>
      <c r="D490" s="53">
        <v>13122646</v>
      </c>
      <c r="E490" s="53">
        <f t="shared" si="8"/>
        <v>16484070</v>
      </c>
    </row>
    <row r="491" spans="1:5" x14ac:dyDescent="0.25">
      <c r="A491" s="53" t="s">
        <v>2223</v>
      </c>
      <c r="B491" s="53" t="s">
        <v>465</v>
      </c>
      <c r="C491" s="53">
        <v>11751672</v>
      </c>
      <c r="D491" s="53">
        <v>4628021</v>
      </c>
      <c r="E491" s="53">
        <f t="shared" si="8"/>
        <v>16379693</v>
      </c>
    </row>
    <row r="492" spans="1:5" x14ac:dyDescent="0.25">
      <c r="A492" s="53" t="s">
        <v>2142</v>
      </c>
      <c r="B492" s="53" t="s">
        <v>384</v>
      </c>
      <c r="C492" s="53">
        <v>15975458</v>
      </c>
      <c r="D492" s="53">
        <v>325548</v>
      </c>
      <c r="E492" s="53">
        <f t="shared" si="8"/>
        <v>16301006</v>
      </c>
    </row>
    <row r="493" spans="1:5" x14ac:dyDescent="0.25">
      <c r="A493" s="53" t="s">
        <v>2589</v>
      </c>
      <c r="B493" s="53" t="s">
        <v>784</v>
      </c>
      <c r="C493" s="53">
        <v>14108180</v>
      </c>
      <c r="D493" s="53">
        <v>2064211</v>
      </c>
      <c r="E493" s="53">
        <f t="shared" si="8"/>
        <v>16172391</v>
      </c>
    </row>
    <row r="494" spans="1:5" x14ac:dyDescent="0.25">
      <c r="A494" s="53" t="s">
        <v>2705</v>
      </c>
      <c r="B494" s="53" t="s">
        <v>1022</v>
      </c>
      <c r="C494" s="53">
        <v>15933326</v>
      </c>
      <c r="D494" s="53">
        <v>0</v>
      </c>
      <c r="E494" s="53">
        <f t="shared" si="8"/>
        <v>15933326</v>
      </c>
    </row>
    <row r="495" spans="1:5" x14ac:dyDescent="0.25">
      <c r="A495" s="53" t="s">
        <v>2393</v>
      </c>
      <c r="B495" s="53" t="s">
        <v>618</v>
      </c>
      <c r="C495" s="53">
        <v>9858468</v>
      </c>
      <c r="D495" s="53">
        <v>6048789</v>
      </c>
      <c r="E495" s="53">
        <f t="shared" si="8"/>
        <v>15907257</v>
      </c>
    </row>
    <row r="496" spans="1:5" x14ac:dyDescent="0.25">
      <c r="A496" s="53" t="s">
        <v>2201</v>
      </c>
      <c r="B496" s="53" t="s">
        <v>442</v>
      </c>
      <c r="C496" s="53">
        <v>13187626</v>
      </c>
      <c r="D496" s="53">
        <v>2708999</v>
      </c>
      <c r="E496" s="53">
        <f t="shared" si="8"/>
        <v>15896625</v>
      </c>
    </row>
    <row r="497" spans="1:5" x14ac:dyDescent="0.25">
      <c r="A497" s="53" t="s">
        <v>2065</v>
      </c>
      <c r="B497" s="53" t="s">
        <v>312</v>
      </c>
      <c r="C497" s="53">
        <v>15632167</v>
      </c>
      <c r="D497" s="53">
        <v>13385</v>
      </c>
      <c r="E497" s="53">
        <f t="shared" si="8"/>
        <v>15645552</v>
      </c>
    </row>
    <row r="498" spans="1:5" x14ac:dyDescent="0.25">
      <c r="A498" s="53" t="s">
        <v>2113</v>
      </c>
      <c r="B498" s="53" t="s">
        <v>356</v>
      </c>
      <c r="C498" s="53">
        <v>14821878</v>
      </c>
      <c r="D498" s="53">
        <v>728368</v>
      </c>
      <c r="E498" s="53">
        <f t="shared" si="8"/>
        <v>15550246</v>
      </c>
    </row>
    <row r="499" spans="1:5" x14ac:dyDescent="0.25">
      <c r="A499" s="53" t="s">
        <v>2308</v>
      </c>
      <c r="B499" s="53" t="s">
        <v>549</v>
      </c>
      <c r="C499" s="53">
        <v>14774904</v>
      </c>
      <c r="D499" s="53">
        <v>669525</v>
      </c>
      <c r="E499" s="53">
        <f t="shared" si="8"/>
        <v>15444429</v>
      </c>
    </row>
    <row r="500" spans="1:5" x14ac:dyDescent="0.25">
      <c r="A500" s="53" t="s">
        <v>2520</v>
      </c>
      <c r="B500" s="53" t="s">
        <v>719</v>
      </c>
      <c r="C500" s="53">
        <v>14679350</v>
      </c>
      <c r="D500" s="53">
        <v>764672</v>
      </c>
      <c r="E500" s="53">
        <f t="shared" si="8"/>
        <v>15444022</v>
      </c>
    </row>
    <row r="501" spans="1:5" x14ac:dyDescent="0.25">
      <c r="A501" s="53" t="s">
        <v>2774</v>
      </c>
      <c r="B501" s="53" t="s">
        <v>880</v>
      </c>
      <c r="C501" s="53">
        <v>15277747</v>
      </c>
      <c r="D501" s="53">
        <v>2848</v>
      </c>
      <c r="E501" s="53">
        <f t="shared" si="8"/>
        <v>15280595</v>
      </c>
    </row>
    <row r="502" spans="1:5" x14ac:dyDescent="0.25">
      <c r="A502" s="53" t="s">
        <v>2473</v>
      </c>
      <c r="B502" s="53" t="s">
        <v>970</v>
      </c>
      <c r="C502" s="53">
        <v>11325208</v>
      </c>
      <c r="D502" s="53">
        <v>3936873</v>
      </c>
      <c r="E502" s="53">
        <f t="shared" si="8"/>
        <v>15262081</v>
      </c>
    </row>
    <row r="503" spans="1:5" x14ac:dyDescent="0.25">
      <c r="A503" s="53" t="s">
        <v>2713</v>
      </c>
      <c r="B503" s="53" t="s">
        <v>855</v>
      </c>
      <c r="C503" s="53">
        <v>15196001</v>
      </c>
      <c r="D503" s="53">
        <v>40286</v>
      </c>
      <c r="E503" s="53">
        <f t="shared" si="8"/>
        <v>15236287</v>
      </c>
    </row>
    <row r="504" spans="1:5" x14ac:dyDescent="0.25">
      <c r="A504" s="53" t="s">
        <v>2747</v>
      </c>
      <c r="B504" s="53" t="s">
        <v>1044</v>
      </c>
      <c r="C504" s="53">
        <v>15205195</v>
      </c>
      <c r="D504" s="53">
        <v>0</v>
      </c>
      <c r="E504" s="53">
        <f t="shared" si="8"/>
        <v>15205195</v>
      </c>
    </row>
    <row r="505" spans="1:5" x14ac:dyDescent="0.25">
      <c r="A505" s="53" t="s">
        <v>2432</v>
      </c>
      <c r="B505" s="53" t="s">
        <v>965</v>
      </c>
      <c r="C505" s="53">
        <v>14989210</v>
      </c>
      <c r="D505" s="53">
        <v>75630</v>
      </c>
      <c r="E505" s="53">
        <f t="shared" si="8"/>
        <v>15064840</v>
      </c>
    </row>
    <row r="506" spans="1:5" x14ac:dyDescent="0.25">
      <c r="A506" s="53" t="s">
        <v>2514</v>
      </c>
      <c r="B506" s="53" t="s">
        <v>713</v>
      </c>
      <c r="C506" s="53">
        <v>14885701</v>
      </c>
      <c r="D506" s="53">
        <v>33714</v>
      </c>
      <c r="E506" s="53">
        <f t="shared" si="8"/>
        <v>14919415</v>
      </c>
    </row>
    <row r="507" spans="1:5" x14ac:dyDescent="0.25">
      <c r="A507" s="53" t="s">
        <v>2521</v>
      </c>
      <c r="B507" s="53" t="s">
        <v>720</v>
      </c>
      <c r="C507" s="53">
        <v>12657611</v>
      </c>
      <c r="D507" s="53">
        <v>2190819</v>
      </c>
      <c r="E507" s="53">
        <f t="shared" si="8"/>
        <v>14848430</v>
      </c>
    </row>
    <row r="508" spans="1:5" x14ac:dyDescent="0.25">
      <c r="A508" s="53" t="s">
        <v>2429</v>
      </c>
      <c r="B508" s="53" t="s">
        <v>649</v>
      </c>
      <c r="C508" s="53">
        <v>14301720</v>
      </c>
      <c r="D508" s="53">
        <v>407930</v>
      </c>
      <c r="E508" s="53">
        <f t="shared" si="8"/>
        <v>14709650</v>
      </c>
    </row>
    <row r="509" spans="1:5" x14ac:dyDescent="0.25">
      <c r="A509" s="53" t="s">
        <v>2801</v>
      </c>
      <c r="B509" s="53" t="s">
        <v>894</v>
      </c>
      <c r="C509" s="53">
        <v>14078242</v>
      </c>
      <c r="D509" s="53">
        <v>527645</v>
      </c>
      <c r="E509" s="53">
        <f t="shared" si="8"/>
        <v>14605887</v>
      </c>
    </row>
    <row r="510" spans="1:5" x14ac:dyDescent="0.25">
      <c r="A510" s="53" t="s">
        <v>2235</v>
      </c>
      <c r="B510" s="53" t="s">
        <v>479</v>
      </c>
      <c r="C510" s="53">
        <v>14559069</v>
      </c>
      <c r="D510" s="53">
        <v>0</v>
      </c>
      <c r="E510" s="53">
        <f t="shared" si="8"/>
        <v>14559069</v>
      </c>
    </row>
    <row r="511" spans="1:5" x14ac:dyDescent="0.25">
      <c r="A511" s="53" t="s">
        <v>2095</v>
      </c>
      <c r="B511" s="53" t="s">
        <v>338</v>
      </c>
      <c r="C511" s="53">
        <v>14037305</v>
      </c>
      <c r="D511" s="53">
        <v>92035</v>
      </c>
      <c r="E511" s="53">
        <f t="shared" si="8"/>
        <v>14129340</v>
      </c>
    </row>
    <row r="512" spans="1:5" x14ac:dyDescent="0.25">
      <c r="A512" s="53" t="s">
        <v>2635</v>
      </c>
      <c r="B512" s="53" t="s">
        <v>825</v>
      </c>
      <c r="C512" s="53">
        <v>14038673</v>
      </c>
      <c r="D512" s="53">
        <v>38426</v>
      </c>
      <c r="E512" s="53">
        <f t="shared" si="8"/>
        <v>14077099</v>
      </c>
    </row>
    <row r="513" spans="1:5" x14ac:dyDescent="0.25">
      <c r="A513" s="53" t="s">
        <v>2694</v>
      </c>
      <c r="B513" s="53" t="s">
        <v>848</v>
      </c>
      <c r="C513" s="53">
        <v>14024258</v>
      </c>
      <c r="D513" s="53">
        <v>29084</v>
      </c>
      <c r="E513" s="53">
        <f t="shared" si="8"/>
        <v>14053342</v>
      </c>
    </row>
    <row r="514" spans="1:5" x14ac:dyDescent="0.25">
      <c r="A514" s="53" t="s">
        <v>2643</v>
      </c>
      <c r="B514" s="53" t="s">
        <v>988</v>
      </c>
      <c r="C514" s="53">
        <v>13987853</v>
      </c>
      <c r="D514" s="53">
        <v>0</v>
      </c>
      <c r="E514" s="53">
        <f t="shared" ref="E514:E577" si="9">SUM(C514:D514)</f>
        <v>13987853</v>
      </c>
    </row>
    <row r="515" spans="1:5" x14ac:dyDescent="0.25">
      <c r="A515" s="53" t="s">
        <v>2069</v>
      </c>
      <c r="B515" s="53" t="s">
        <v>944</v>
      </c>
      <c r="C515" s="53">
        <v>13981897</v>
      </c>
      <c r="D515" s="53">
        <v>0</v>
      </c>
      <c r="E515" s="53">
        <f t="shared" si="9"/>
        <v>13981897</v>
      </c>
    </row>
    <row r="516" spans="1:5" x14ac:dyDescent="0.25">
      <c r="A516" s="53" t="s">
        <v>2341</v>
      </c>
      <c r="B516" s="53" t="s">
        <v>575</v>
      </c>
      <c r="C516" s="53">
        <v>13734662</v>
      </c>
      <c r="D516" s="53">
        <v>228344</v>
      </c>
      <c r="E516" s="53">
        <f t="shared" si="9"/>
        <v>13963006</v>
      </c>
    </row>
    <row r="517" spans="1:5" x14ac:dyDescent="0.25">
      <c r="A517" s="53" t="s">
        <v>2267</v>
      </c>
      <c r="B517" s="53" t="s">
        <v>509</v>
      </c>
      <c r="C517" s="53">
        <v>13921609</v>
      </c>
      <c r="D517" s="53">
        <v>0</v>
      </c>
      <c r="E517" s="53">
        <f t="shared" si="9"/>
        <v>13921609</v>
      </c>
    </row>
    <row r="518" spans="1:5" x14ac:dyDescent="0.25">
      <c r="A518" s="53" t="s">
        <v>2192</v>
      </c>
      <c r="B518" s="53" t="s">
        <v>433</v>
      </c>
      <c r="C518" s="53">
        <v>13019870</v>
      </c>
      <c r="D518" s="53">
        <v>856615</v>
      </c>
      <c r="E518" s="53">
        <f t="shared" si="9"/>
        <v>13876485</v>
      </c>
    </row>
    <row r="519" spans="1:5" x14ac:dyDescent="0.25">
      <c r="A519" s="53" t="s">
        <v>2258</v>
      </c>
      <c r="B519" s="53" t="s">
        <v>502</v>
      </c>
      <c r="C519" s="53">
        <v>11196478</v>
      </c>
      <c r="D519" s="53">
        <v>2452690</v>
      </c>
      <c r="E519" s="53">
        <f t="shared" si="9"/>
        <v>13649168</v>
      </c>
    </row>
    <row r="520" spans="1:5" x14ac:dyDescent="0.25">
      <c r="A520" s="53" t="s">
        <v>2325</v>
      </c>
      <c r="B520" s="53" t="s">
        <v>958</v>
      </c>
      <c r="C520" s="53">
        <v>12330209</v>
      </c>
      <c r="D520" s="53">
        <v>1315938</v>
      </c>
      <c r="E520" s="53">
        <f t="shared" si="9"/>
        <v>13646147</v>
      </c>
    </row>
    <row r="521" spans="1:5" x14ac:dyDescent="0.25">
      <c r="A521" s="53" t="s">
        <v>2433</v>
      </c>
      <c r="B521" s="53" t="s">
        <v>42</v>
      </c>
      <c r="C521" s="53">
        <v>13203732</v>
      </c>
      <c r="D521" s="53">
        <v>95638</v>
      </c>
      <c r="E521" s="53">
        <f t="shared" si="9"/>
        <v>13299370</v>
      </c>
    </row>
    <row r="522" spans="1:5" x14ac:dyDescent="0.25">
      <c r="A522" s="53" t="s">
        <v>2375</v>
      </c>
      <c r="B522" s="53" t="s">
        <v>603</v>
      </c>
      <c r="C522" s="53">
        <v>13290662</v>
      </c>
      <c r="D522" s="53">
        <v>0</v>
      </c>
      <c r="E522" s="53">
        <f t="shared" si="9"/>
        <v>13290662</v>
      </c>
    </row>
    <row r="523" spans="1:5" x14ac:dyDescent="0.25">
      <c r="A523" s="53" t="s">
        <v>2523</v>
      </c>
      <c r="B523" s="53" t="s">
        <v>975</v>
      </c>
      <c r="C523" s="53">
        <v>12940719</v>
      </c>
      <c r="D523" s="53">
        <v>250073</v>
      </c>
      <c r="E523" s="53">
        <f t="shared" si="9"/>
        <v>13190792</v>
      </c>
    </row>
    <row r="524" spans="1:5" x14ac:dyDescent="0.25">
      <c r="A524" s="53" t="s">
        <v>2332</v>
      </c>
      <c r="B524" s="53" t="s">
        <v>102</v>
      </c>
      <c r="C524" s="53">
        <v>12203207</v>
      </c>
      <c r="D524" s="53">
        <v>923738</v>
      </c>
      <c r="E524" s="53">
        <f t="shared" si="9"/>
        <v>13126945</v>
      </c>
    </row>
    <row r="525" spans="1:5" x14ac:dyDescent="0.25">
      <c r="A525" s="53" t="s">
        <v>2183</v>
      </c>
      <c r="B525" s="53" t="s">
        <v>425</v>
      </c>
      <c r="C525" s="53">
        <v>13053109</v>
      </c>
      <c r="D525" s="53">
        <v>7930</v>
      </c>
      <c r="E525" s="53">
        <f t="shared" si="9"/>
        <v>13061039</v>
      </c>
    </row>
    <row r="526" spans="1:5" x14ac:dyDescent="0.25">
      <c r="A526" s="53" t="s">
        <v>2299</v>
      </c>
      <c r="B526" s="53" t="s">
        <v>101</v>
      </c>
      <c r="C526" s="53">
        <v>11762783</v>
      </c>
      <c r="D526" s="53">
        <v>1293903</v>
      </c>
      <c r="E526" s="53">
        <f t="shared" si="9"/>
        <v>13056686</v>
      </c>
    </row>
    <row r="527" spans="1:5" x14ac:dyDescent="0.25">
      <c r="A527" s="53" t="s">
        <v>2612</v>
      </c>
      <c r="B527" s="53" t="s">
        <v>123</v>
      </c>
      <c r="C527" s="53">
        <v>13005023</v>
      </c>
      <c r="D527" s="53">
        <v>0</v>
      </c>
      <c r="E527" s="53">
        <f t="shared" si="9"/>
        <v>13005023</v>
      </c>
    </row>
    <row r="528" spans="1:5" x14ac:dyDescent="0.25">
      <c r="A528" s="53" t="s">
        <v>2424</v>
      </c>
      <c r="B528" s="53" t="s">
        <v>106</v>
      </c>
      <c r="C528" s="53">
        <v>12685473</v>
      </c>
      <c r="D528" s="53">
        <v>227223</v>
      </c>
      <c r="E528" s="53">
        <f t="shared" si="9"/>
        <v>12912696</v>
      </c>
    </row>
    <row r="529" spans="1:5" x14ac:dyDescent="0.25">
      <c r="A529" s="53" t="s">
        <v>2600</v>
      </c>
      <c r="B529" s="53" t="s">
        <v>59</v>
      </c>
      <c r="C529" s="53">
        <v>12833782</v>
      </c>
      <c r="D529" s="53">
        <v>60925</v>
      </c>
      <c r="E529" s="53">
        <f t="shared" si="9"/>
        <v>12894707</v>
      </c>
    </row>
    <row r="530" spans="1:5" x14ac:dyDescent="0.25">
      <c r="A530" s="53" t="s">
        <v>2890</v>
      </c>
      <c r="B530" s="53" t="s">
        <v>926</v>
      </c>
      <c r="C530" s="53">
        <v>12878701</v>
      </c>
      <c r="D530" s="53">
        <v>0</v>
      </c>
      <c r="E530" s="53">
        <f t="shared" si="9"/>
        <v>12878701</v>
      </c>
    </row>
    <row r="531" spans="1:5" x14ac:dyDescent="0.25">
      <c r="A531" s="53" t="s">
        <v>2730</v>
      </c>
      <c r="B531" s="53" t="s">
        <v>1035</v>
      </c>
      <c r="C531" s="53">
        <v>12426302</v>
      </c>
      <c r="D531" s="53">
        <v>442115</v>
      </c>
      <c r="E531" s="53">
        <f t="shared" si="9"/>
        <v>12868417</v>
      </c>
    </row>
    <row r="532" spans="1:5" x14ac:dyDescent="0.25">
      <c r="A532" s="53" t="s">
        <v>2576</v>
      </c>
      <c r="B532" s="53" t="s">
        <v>118</v>
      </c>
      <c r="C532" s="53">
        <v>12652061</v>
      </c>
      <c r="D532" s="53">
        <v>92676</v>
      </c>
      <c r="E532" s="53">
        <f t="shared" si="9"/>
        <v>12744737</v>
      </c>
    </row>
    <row r="533" spans="1:5" x14ac:dyDescent="0.25">
      <c r="A533" s="53" t="s">
        <v>2586</v>
      </c>
      <c r="B533" s="53" t="s">
        <v>780</v>
      </c>
      <c r="C533" s="53">
        <v>12418350</v>
      </c>
      <c r="D533" s="53">
        <v>318120</v>
      </c>
      <c r="E533" s="53">
        <f t="shared" si="9"/>
        <v>12736470</v>
      </c>
    </row>
    <row r="534" spans="1:5" x14ac:dyDescent="0.25">
      <c r="A534" s="53" t="s">
        <v>2181</v>
      </c>
      <c r="B534" s="53" t="s">
        <v>952</v>
      </c>
      <c r="C534" s="53">
        <v>11865822</v>
      </c>
      <c r="D534" s="53">
        <v>743593</v>
      </c>
      <c r="E534" s="53">
        <f t="shared" si="9"/>
        <v>12609415</v>
      </c>
    </row>
    <row r="535" spans="1:5" x14ac:dyDescent="0.25">
      <c r="A535" s="53" t="s">
        <v>2464</v>
      </c>
      <c r="B535" s="53" t="s">
        <v>677</v>
      </c>
      <c r="C535" s="53">
        <v>12434303</v>
      </c>
      <c r="D535" s="53">
        <v>0</v>
      </c>
      <c r="E535" s="53">
        <f t="shared" si="9"/>
        <v>12434303</v>
      </c>
    </row>
    <row r="536" spans="1:5" x14ac:dyDescent="0.25">
      <c r="A536" s="53" t="s">
        <v>2394</v>
      </c>
      <c r="B536" s="53" t="s">
        <v>619</v>
      </c>
      <c r="C536" s="53">
        <v>10992417</v>
      </c>
      <c r="D536" s="53">
        <v>1401004</v>
      </c>
      <c r="E536" s="53">
        <f t="shared" si="9"/>
        <v>12393421</v>
      </c>
    </row>
    <row r="537" spans="1:5" x14ac:dyDescent="0.25">
      <c r="A537" s="53" t="s">
        <v>2627</v>
      </c>
      <c r="B537" s="53" t="s">
        <v>984</v>
      </c>
      <c r="C537" s="53">
        <v>12314416</v>
      </c>
      <c r="D537" s="53">
        <v>69055</v>
      </c>
      <c r="E537" s="53">
        <f t="shared" si="9"/>
        <v>12383471</v>
      </c>
    </row>
    <row r="538" spans="1:5" x14ac:dyDescent="0.25">
      <c r="A538" s="53" t="s">
        <v>2561</v>
      </c>
      <c r="B538" s="53" t="s">
        <v>760</v>
      </c>
      <c r="C538" s="53">
        <v>11930509</v>
      </c>
      <c r="D538" s="53">
        <v>445211</v>
      </c>
      <c r="E538" s="53">
        <f t="shared" si="9"/>
        <v>12375720</v>
      </c>
    </row>
    <row r="539" spans="1:5" x14ac:dyDescent="0.25">
      <c r="A539" s="53" t="s">
        <v>2282</v>
      </c>
      <c r="B539" s="53" t="s">
        <v>525</v>
      </c>
      <c r="C539" s="53">
        <v>11006405</v>
      </c>
      <c r="D539" s="53">
        <v>1125217</v>
      </c>
      <c r="E539" s="53">
        <f t="shared" si="9"/>
        <v>12131622</v>
      </c>
    </row>
    <row r="540" spans="1:5" x14ac:dyDescent="0.25">
      <c r="A540" s="53" t="s">
        <v>2149</v>
      </c>
      <c r="B540" s="53" t="s">
        <v>391</v>
      </c>
      <c r="C540" s="53">
        <v>12091904</v>
      </c>
      <c r="D540" s="53">
        <v>18488</v>
      </c>
      <c r="E540" s="53">
        <f t="shared" si="9"/>
        <v>12110392</v>
      </c>
    </row>
    <row r="541" spans="1:5" x14ac:dyDescent="0.25">
      <c r="A541" s="53" t="s">
        <v>2497</v>
      </c>
      <c r="B541" s="53" t="s">
        <v>701</v>
      </c>
      <c r="C541" s="53">
        <v>10142330</v>
      </c>
      <c r="D541" s="53">
        <v>1949945</v>
      </c>
      <c r="E541" s="53">
        <f t="shared" si="9"/>
        <v>12092275</v>
      </c>
    </row>
    <row r="542" spans="1:5" x14ac:dyDescent="0.25">
      <c r="A542" s="53" t="s">
        <v>2604</v>
      </c>
      <c r="B542" s="53" t="s">
        <v>980</v>
      </c>
      <c r="C542" s="53">
        <v>10719692</v>
      </c>
      <c r="D542" s="53">
        <v>1352855</v>
      </c>
      <c r="E542" s="53">
        <f t="shared" si="9"/>
        <v>12072547</v>
      </c>
    </row>
    <row r="543" spans="1:5" x14ac:dyDescent="0.25">
      <c r="A543" s="53" t="s">
        <v>2608</v>
      </c>
      <c r="B543" s="53" t="s">
        <v>981</v>
      </c>
      <c r="C543" s="53">
        <v>11997760</v>
      </c>
      <c r="D543" s="53">
        <v>0</v>
      </c>
      <c r="E543" s="53">
        <f t="shared" si="9"/>
        <v>11997760</v>
      </c>
    </row>
    <row r="544" spans="1:5" x14ac:dyDescent="0.25">
      <c r="A544" s="53" t="s">
        <v>2270</v>
      </c>
      <c r="B544" s="53" t="s">
        <v>512</v>
      </c>
      <c r="C544" s="53">
        <v>11772254</v>
      </c>
      <c r="D544" s="53">
        <v>96892</v>
      </c>
      <c r="E544" s="53">
        <f t="shared" si="9"/>
        <v>11869146</v>
      </c>
    </row>
    <row r="545" spans="1:5" x14ac:dyDescent="0.25">
      <c r="A545" s="53" t="s">
        <v>2352</v>
      </c>
      <c r="B545" s="53" t="s">
        <v>103</v>
      </c>
      <c r="C545" s="53">
        <v>11868845</v>
      </c>
      <c r="D545" s="53">
        <v>0</v>
      </c>
      <c r="E545" s="53">
        <f t="shared" si="9"/>
        <v>11868845</v>
      </c>
    </row>
    <row r="546" spans="1:5" x14ac:dyDescent="0.25">
      <c r="A546" s="53" t="s">
        <v>2211</v>
      </c>
      <c r="B546" s="53" t="s">
        <v>453</v>
      </c>
      <c r="C546" s="53">
        <v>10951681</v>
      </c>
      <c r="D546" s="53">
        <v>916281</v>
      </c>
      <c r="E546" s="53">
        <f t="shared" si="9"/>
        <v>11867962</v>
      </c>
    </row>
    <row r="547" spans="1:5" x14ac:dyDescent="0.25">
      <c r="A547" s="53" t="s">
        <v>2621</v>
      </c>
      <c r="B547" s="53" t="s">
        <v>983</v>
      </c>
      <c r="C547" s="53">
        <v>11062526</v>
      </c>
      <c r="D547" s="53">
        <v>777936</v>
      </c>
      <c r="E547" s="53">
        <f t="shared" si="9"/>
        <v>11840462</v>
      </c>
    </row>
    <row r="548" spans="1:5" x14ac:dyDescent="0.25">
      <c r="A548" s="53" t="s">
        <v>2799</v>
      </c>
      <c r="B548" s="53" t="s">
        <v>892</v>
      </c>
      <c r="C548" s="53">
        <v>11786577</v>
      </c>
      <c r="D548" s="53">
        <v>0</v>
      </c>
      <c r="E548" s="53">
        <f t="shared" si="9"/>
        <v>11786577</v>
      </c>
    </row>
    <row r="549" spans="1:5" x14ac:dyDescent="0.25">
      <c r="A549" s="53" t="s">
        <v>2318</v>
      </c>
      <c r="B549" s="53" t="s">
        <v>556</v>
      </c>
      <c r="C549" s="53">
        <v>10965663</v>
      </c>
      <c r="D549" s="53">
        <v>753039</v>
      </c>
      <c r="E549" s="53">
        <f t="shared" si="9"/>
        <v>11718702</v>
      </c>
    </row>
    <row r="550" spans="1:5" x14ac:dyDescent="0.25">
      <c r="A550" s="53" t="s">
        <v>2491</v>
      </c>
      <c r="B550" s="53" t="s">
        <v>697</v>
      </c>
      <c r="C550" s="53">
        <v>9779103</v>
      </c>
      <c r="D550" s="53">
        <v>1933594</v>
      </c>
      <c r="E550" s="53">
        <f t="shared" si="9"/>
        <v>11712697</v>
      </c>
    </row>
    <row r="551" spans="1:5" x14ac:dyDescent="0.25">
      <c r="A551" s="53" t="s">
        <v>2764</v>
      </c>
      <c r="B551" s="53" t="s">
        <v>878</v>
      </c>
      <c r="C551" s="53">
        <v>11537062</v>
      </c>
      <c r="D551" s="53">
        <v>0</v>
      </c>
      <c r="E551" s="53">
        <f t="shared" si="9"/>
        <v>11537062</v>
      </c>
    </row>
    <row r="552" spans="1:5" x14ac:dyDescent="0.25">
      <c r="A552" s="53" t="s">
        <v>2790</v>
      </c>
      <c r="B552" s="53" t="s">
        <v>1067</v>
      </c>
      <c r="C552" s="53">
        <v>11491257</v>
      </c>
      <c r="D552" s="53">
        <v>15993</v>
      </c>
      <c r="E552" s="53">
        <f t="shared" si="9"/>
        <v>11507250</v>
      </c>
    </row>
    <row r="553" spans="1:5" x14ac:dyDescent="0.25">
      <c r="A553" s="53" t="s">
        <v>2781</v>
      </c>
      <c r="B553" s="53" t="s">
        <v>885</v>
      </c>
      <c r="C553" s="53">
        <v>11424262</v>
      </c>
      <c r="D553" s="53">
        <v>52680</v>
      </c>
      <c r="E553" s="53">
        <f t="shared" si="9"/>
        <v>11476942</v>
      </c>
    </row>
    <row r="554" spans="1:5" x14ac:dyDescent="0.25">
      <c r="A554" s="53" t="s">
        <v>2123</v>
      </c>
      <c r="B554" s="53" t="s">
        <v>367</v>
      </c>
      <c r="C554" s="53">
        <v>8731650</v>
      </c>
      <c r="D554" s="53">
        <v>2467222</v>
      </c>
      <c r="E554" s="53">
        <f t="shared" si="9"/>
        <v>11198872</v>
      </c>
    </row>
    <row r="555" spans="1:5" x14ac:dyDescent="0.25">
      <c r="A555" s="53" t="s">
        <v>2383</v>
      </c>
      <c r="B555" s="53" t="s">
        <v>609</v>
      </c>
      <c r="C555" s="53">
        <v>8762494</v>
      </c>
      <c r="D555" s="53">
        <v>2007331</v>
      </c>
      <c r="E555" s="53">
        <f t="shared" si="9"/>
        <v>10769825</v>
      </c>
    </row>
    <row r="556" spans="1:5" x14ac:dyDescent="0.25">
      <c r="A556" s="53" t="s">
        <v>2343</v>
      </c>
      <c r="B556" s="53" t="s">
        <v>577</v>
      </c>
      <c r="C556" s="53">
        <v>9469813</v>
      </c>
      <c r="D556" s="53">
        <v>1222881</v>
      </c>
      <c r="E556" s="53">
        <f t="shared" si="9"/>
        <v>10692694</v>
      </c>
    </row>
    <row r="557" spans="1:5" x14ac:dyDescent="0.25">
      <c r="A557" s="53" t="s">
        <v>2596</v>
      </c>
      <c r="B557" s="53" t="s">
        <v>121</v>
      </c>
      <c r="C557" s="53">
        <v>10447539</v>
      </c>
      <c r="D557" s="53">
        <v>141733</v>
      </c>
      <c r="E557" s="53">
        <f t="shared" si="9"/>
        <v>10589272</v>
      </c>
    </row>
    <row r="558" spans="1:5" x14ac:dyDescent="0.25">
      <c r="A558" s="53" t="s">
        <v>2610</v>
      </c>
      <c r="B558" s="53" t="s">
        <v>803</v>
      </c>
      <c r="C558" s="53">
        <v>9369537</v>
      </c>
      <c r="D558" s="53">
        <v>1104531</v>
      </c>
      <c r="E558" s="53">
        <f t="shared" si="9"/>
        <v>10474068</v>
      </c>
    </row>
    <row r="559" spans="1:5" x14ac:dyDescent="0.25">
      <c r="A559" s="53" t="s">
        <v>2405</v>
      </c>
      <c r="B559" s="53" t="s">
        <v>629</v>
      </c>
      <c r="C559" s="53">
        <v>9244862</v>
      </c>
      <c r="D559" s="53">
        <v>1095966</v>
      </c>
      <c r="E559" s="53">
        <f t="shared" si="9"/>
        <v>10340828</v>
      </c>
    </row>
    <row r="560" spans="1:5" x14ac:dyDescent="0.25">
      <c r="A560" s="53" t="s">
        <v>2633</v>
      </c>
      <c r="B560" s="53" t="s">
        <v>125</v>
      </c>
      <c r="C560" s="53">
        <v>10276372</v>
      </c>
      <c r="D560" s="53">
        <v>31800</v>
      </c>
      <c r="E560" s="53">
        <f t="shared" si="9"/>
        <v>10308172</v>
      </c>
    </row>
    <row r="561" spans="1:5" x14ac:dyDescent="0.25">
      <c r="A561" s="53" t="s">
        <v>2447</v>
      </c>
      <c r="B561" s="53" t="s">
        <v>966</v>
      </c>
      <c r="C561" s="53">
        <v>9870097</v>
      </c>
      <c r="D561" s="53">
        <v>348759</v>
      </c>
      <c r="E561" s="53">
        <f t="shared" si="9"/>
        <v>10218856</v>
      </c>
    </row>
    <row r="562" spans="1:5" x14ac:dyDescent="0.25">
      <c r="A562" s="53" t="s">
        <v>2338</v>
      </c>
      <c r="B562" s="53" t="s">
        <v>959</v>
      </c>
      <c r="C562" s="53">
        <v>8359842</v>
      </c>
      <c r="D562" s="53">
        <v>1704338</v>
      </c>
      <c r="E562" s="53">
        <f t="shared" si="9"/>
        <v>10064180</v>
      </c>
    </row>
    <row r="563" spans="1:5" x14ac:dyDescent="0.25">
      <c r="A563" s="53" t="s">
        <v>2535</v>
      </c>
      <c r="B563" s="53" t="s">
        <v>113</v>
      </c>
      <c r="C563" s="53">
        <v>9920652</v>
      </c>
      <c r="D563" s="53">
        <v>129990</v>
      </c>
      <c r="E563" s="53">
        <f t="shared" si="9"/>
        <v>10050642</v>
      </c>
    </row>
    <row r="564" spans="1:5" x14ac:dyDescent="0.25">
      <c r="A564" s="53" t="s">
        <v>2867</v>
      </c>
      <c r="B564" s="53" t="s">
        <v>916</v>
      </c>
      <c r="C564" s="53">
        <v>1032685</v>
      </c>
      <c r="D564" s="53">
        <v>9017639</v>
      </c>
      <c r="E564" s="53">
        <f t="shared" si="9"/>
        <v>10050324</v>
      </c>
    </row>
    <row r="565" spans="1:5" x14ac:dyDescent="0.25">
      <c r="A565" s="53" t="s">
        <v>2772</v>
      </c>
      <c r="B565" s="53" t="s">
        <v>1060</v>
      </c>
      <c r="C565" s="53">
        <v>10013034</v>
      </c>
      <c r="D565" s="53">
        <v>37217</v>
      </c>
      <c r="E565" s="53">
        <f t="shared" si="9"/>
        <v>10050251</v>
      </c>
    </row>
    <row r="566" spans="1:5" x14ac:dyDescent="0.25">
      <c r="A566" s="53" t="s">
        <v>2127</v>
      </c>
      <c r="B566" s="53" t="s">
        <v>371</v>
      </c>
      <c r="C566" s="53">
        <v>7661972</v>
      </c>
      <c r="D566" s="53">
        <v>2285568</v>
      </c>
      <c r="E566" s="53">
        <f t="shared" si="9"/>
        <v>9947540</v>
      </c>
    </row>
    <row r="567" spans="1:5" x14ac:dyDescent="0.25">
      <c r="A567" s="53" t="s">
        <v>2709</v>
      </c>
      <c r="B567" s="53" t="s">
        <v>1025</v>
      </c>
      <c r="C567" s="53">
        <v>9742245</v>
      </c>
      <c r="D567" s="53">
        <v>127229</v>
      </c>
      <c r="E567" s="53">
        <f t="shared" si="9"/>
        <v>9869474</v>
      </c>
    </row>
    <row r="568" spans="1:5" x14ac:dyDescent="0.25">
      <c r="A568" s="53" t="s">
        <v>2597</v>
      </c>
      <c r="B568" s="53" t="s">
        <v>791</v>
      </c>
      <c r="C568" s="53">
        <v>9666032</v>
      </c>
      <c r="D568" s="53">
        <v>116188</v>
      </c>
      <c r="E568" s="53">
        <f t="shared" si="9"/>
        <v>9782220</v>
      </c>
    </row>
    <row r="569" spans="1:5" x14ac:dyDescent="0.25">
      <c r="A569" s="53" t="s">
        <v>2448</v>
      </c>
      <c r="B569" s="53" t="s">
        <v>967</v>
      </c>
      <c r="C569" s="53">
        <v>9422933</v>
      </c>
      <c r="D569" s="53">
        <v>358040</v>
      </c>
      <c r="E569" s="53">
        <f t="shared" si="9"/>
        <v>9780973</v>
      </c>
    </row>
    <row r="570" spans="1:5" x14ac:dyDescent="0.25">
      <c r="A570" s="53" t="s">
        <v>2288</v>
      </c>
      <c r="B570" s="53" t="s">
        <v>533</v>
      </c>
      <c r="C570" s="53">
        <v>9572551</v>
      </c>
      <c r="D570" s="53">
        <v>13158</v>
      </c>
      <c r="E570" s="53">
        <f t="shared" si="9"/>
        <v>9585709</v>
      </c>
    </row>
    <row r="571" spans="1:5" x14ac:dyDescent="0.25">
      <c r="A571" s="53" t="s">
        <v>2812</v>
      </c>
      <c r="B571" s="53" t="s">
        <v>899</v>
      </c>
      <c r="C571" s="53">
        <v>9543366</v>
      </c>
      <c r="D571" s="53">
        <v>4980</v>
      </c>
      <c r="E571" s="53">
        <f t="shared" si="9"/>
        <v>9548346</v>
      </c>
    </row>
    <row r="572" spans="1:5" x14ac:dyDescent="0.25">
      <c r="A572" s="53" t="s">
        <v>2279</v>
      </c>
      <c r="B572" s="53" t="s">
        <v>522</v>
      </c>
      <c r="C572" s="53">
        <v>9092434</v>
      </c>
      <c r="D572" s="53">
        <v>441045</v>
      </c>
      <c r="E572" s="53">
        <f t="shared" si="9"/>
        <v>9533479</v>
      </c>
    </row>
    <row r="573" spans="1:5" x14ac:dyDescent="0.25">
      <c r="A573" s="53" t="s">
        <v>2807</v>
      </c>
      <c r="B573" s="53" t="s">
        <v>1077</v>
      </c>
      <c r="C573" s="53">
        <v>9470254</v>
      </c>
      <c r="D573" s="53">
        <v>0</v>
      </c>
      <c r="E573" s="53">
        <f t="shared" si="9"/>
        <v>9470254</v>
      </c>
    </row>
    <row r="574" spans="1:5" x14ac:dyDescent="0.25">
      <c r="A574" s="53" t="s">
        <v>2423</v>
      </c>
      <c r="B574" s="53" t="s">
        <v>645</v>
      </c>
      <c r="C574" s="53">
        <v>8905792</v>
      </c>
      <c r="D574" s="53">
        <v>560586</v>
      </c>
      <c r="E574" s="53">
        <f t="shared" si="9"/>
        <v>9466378</v>
      </c>
    </row>
    <row r="575" spans="1:5" x14ac:dyDescent="0.25">
      <c r="A575" s="53" t="s">
        <v>2230</v>
      </c>
      <c r="B575" s="53" t="s">
        <v>472</v>
      </c>
      <c r="C575" s="53">
        <v>9449473</v>
      </c>
      <c r="D575" s="53">
        <v>750</v>
      </c>
      <c r="E575" s="53">
        <f t="shared" si="9"/>
        <v>9450223</v>
      </c>
    </row>
    <row r="576" spans="1:5" x14ac:dyDescent="0.25">
      <c r="A576" s="53" t="s">
        <v>2243</v>
      </c>
      <c r="B576" s="53" t="s">
        <v>487</v>
      </c>
      <c r="C576" s="53">
        <v>8831847</v>
      </c>
      <c r="D576" s="53">
        <v>533771</v>
      </c>
      <c r="E576" s="53">
        <f t="shared" si="9"/>
        <v>9365618</v>
      </c>
    </row>
    <row r="577" spans="1:5" x14ac:dyDescent="0.25">
      <c r="A577" s="53" t="s">
        <v>2605</v>
      </c>
      <c r="B577" s="53" t="s">
        <v>796</v>
      </c>
      <c r="C577" s="53">
        <v>8872619</v>
      </c>
      <c r="D577" s="53">
        <v>452916</v>
      </c>
      <c r="E577" s="53">
        <f t="shared" si="9"/>
        <v>9325535</v>
      </c>
    </row>
    <row r="578" spans="1:5" x14ac:dyDescent="0.25">
      <c r="A578" s="53" t="s">
        <v>2225</v>
      </c>
      <c r="B578" s="53" t="s">
        <v>467</v>
      </c>
      <c r="C578" s="53">
        <v>8683362</v>
      </c>
      <c r="D578" s="53">
        <v>620624</v>
      </c>
      <c r="E578" s="53">
        <f t="shared" ref="E578:E641" si="10">SUM(C578:D578)</f>
        <v>9303986</v>
      </c>
    </row>
    <row r="579" spans="1:5" x14ac:dyDescent="0.25">
      <c r="A579" s="53" t="s">
        <v>2593</v>
      </c>
      <c r="B579" s="53" t="s">
        <v>789</v>
      </c>
      <c r="C579" s="53">
        <v>9219139</v>
      </c>
      <c r="D579" s="53">
        <v>28575</v>
      </c>
      <c r="E579" s="53">
        <f t="shared" si="10"/>
        <v>9247714</v>
      </c>
    </row>
    <row r="580" spans="1:5" x14ac:dyDescent="0.25">
      <c r="A580" s="53" t="s">
        <v>2853</v>
      </c>
      <c r="B580" s="53" t="s">
        <v>912</v>
      </c>
      <c r="C580" s="53">
        <v>9235141</v>
      </c>
      <c r="D580" s="53">
        <v>0</v>
      </c>
      <c r="E580" s="53">
        <f t="shared" si="10"/>
        <v>9235141</v>
      </c>
    </row>
    <row r="581" spans="1:5" x14ac:dyDescent="0.25">
      <c r="A581" s="53" t="s">
        <v>2298</v>
      </c>
      <c r="B581" s="53" t="s">
        <v>541</v>
      </c>
      <c r="C581" s="53">
        <v>7888205</v>
      </c>
      <c r="D581" s="53">
        <v>1308404</v>
      </c>
      <c r="E581" s="53">
        <f t="shared" si="10"/>
        <v>9196609</v>
      </c>
    </row>
    <row r="582" spans="1:5" x14ac:dyDescent="0.25">
      <c r="A582" s="53" t="s">
        <v>2725</v>
      </c>
      <c r="B582" s="53" t="s">
        <v>862</v>
      </c>
      <c r="C582" s="53">
        <v>9078185</v>
      </c>
      <c r="D582" s="53">
        <v>0</v>
      </c>
      <c r="E582" s="53">
        <f t="shared" si="10"/>
        <v>9078185</v>
      </c>
    </row>
    <row r="583" spans="1:5" x14ac:dyDescent="0.25">
      <c r="A583" s="53" t="s">
        <v>2672</v>
      </c>
      <c r="B583" s="53" t="s">
        <v>1005</v>
      </c>
      <c r="C583" s="53">
        <v>6599871</v>
      </c>
      <c r="D583" s="53">
        <v>2398635</v>
      </c>
      <c r="E583" s="53">
        <f t="shared" si="10"/>
        <v>8998506</v>
      </c>
    </row>
    <row r="584" spans="1:5" x14ac:dyDescent="0.25">
      <c r="A584" s="53" t="s">
        <v>2549</v>
      </c>
      <c r="B584" s="53" t="s">
        <v>748</v>
      </c>
      <c r="C584" s="53">
        <v>7887549</v>
      </c>
      <c r="D584" s="53">
        <v>1047071</v>
      </c>
      <c r="E584" s="53">
        <f t="shared" si="10"/>
        <v>8934620</v>
      </c>
    </row>
    <row r="585" spans="1:5" x14ac:dyDescent="0.25">
      <c r="A585" s="53" t="s">
        <v>2483</v>
      </c>
      <c r="B585" s="53" t="s">
        <v>691</v>
      </c>
      <c r="C585" s="53">
        <v>8402071</v>
      </c>
      <c r="D585" s="53">
        <v>469453</v>
      </c>
      <c r="E585" s="53">
        <f t="shared" si="10"/>
        <v>8871524</v>
      </c>
    </row>
    <row r="586" spans="1:5" x14ac:dyDescent="0.25">
      <c r="A586" s="53" t="s">
        <v>2133</v>
      </c>
      <c r="B586" s="53" t="s">
        <v>949</v>
      </c>
      <c r="C586" s="53">
        <v>7170002</v>
      </c>
      <c r="D586" s="53">
        <v>1688817</v>
      </c>
      <c r="E586" s="53">
        <f t="shared" si="10"/>
        <v>8858819</v>
      </c>
    </row>
    <row r="587" spans="1:5" x14ac:dyDescent="0.25">
      <c r="A587" s="53" t="s">
        <v>2547</v>
      </c>
      <c r="B587" s="53" t="s">
        <v>746</v>
      </c>
      <c r="C587" s="53">
        <v>8834974</v>
      </c>
      <c r="D587" s="53">
        <v>5895</v>
      </c>
      <c r="E587" s="53">
        <f t="shared" si="10"/>
        <v>8840869</v>
      </c>
    </row>
    <row r="588" spans="1:5" x14ac:dyDescent="0.25">
      <c r="A588" s="53" t="s">
        <v>2524</v>
      </c>
      <c r="B588" s="53" t="s">
        <v>976</v>
      </c>
      <c r="C588" s="53">
        <v>8641781</v>
      </c>
      <c r="D588" s="53">
        <v>9496</v>
      </c>
      <c r="E588" s="53">
        <f t="shared" si="10"/>
        <v>8651277</v>
      </c>
    </row>
    <row r="589" spans="1:5" x14ac:dyDescent="0.25">
      <c r="A589" s="53" t="s">
        <v>2538</v>
      </c>
      <c r="B589" s="53" t="s">
        <v>738</v>
      </c>
      <c r="C589" s="53">
        <v>8145761</v>
      </c>
      <c r="D589" s="53">
        <v>357021</v>
      </c>
      <c r="E589" s="53">
        <f t="shared" si="10"/>
        <v>8502782</v>
      </c>
    </row>
    <row r="590" spans="1:5" x14ac:dyDescent="0.25">
      <c r="A590" s="53" t="s">
        <v>2551</v>
      </c>
      <c r="B590" s="53" t="s">
        <v>54</v>
      </c>
      <c r="C590" s="53">
        <v>8392190</v>
      </c>
      <c r="D590" s="53">
        <v>93931</v>
      </c>
      <c r="E590" s="53">
        <f t="shared" si="10"/>
        <v>8486121</v>
      </c>
    </row>
    <row r="591" spans="1:5" x14ac:dyDescent="0.25">
      <c r="A591" s="53" t="s">
        <v>2750</v>
      </c>
      <c r="B591" s="53" t="s">
        <v>1047</v>
      </c>
      <c r="C591" s="53">
        <v>8432480</v>
      </c>
      <c r="D591" s="53">
        <v>0</v>
      </c>
      <c r="E591" s="53">
        <f t="shared" si="10"/>
        <v>8432480</v>
      </c>
    </row>
    <row r="592" spans="1:5" x14ac:dyDescent="0.25">
      <c r="A592" s="53" t="s">
        <v>2387</v>
      </c>
      <c r="B592" s="53" t="s">
        <v>613</v>
      </c>
      <c r="C592" s="53">
        <v>8101084</v>
      </c>
      <c r="D592" s="53">
        <v>156229</v>
      </c>
      <c r="E592" s="53">
        <f t="shared" si="10"/>
        <v>8257313</v>
      </c>
    </row>
    <row r="593" spans="1:5" x14ac:dyDescent="0.25">
      <c r="A593" s="53" t="s">
        <v>2125</v>
      </c>
      <c r="B593" s="53" t="s">
        <v>369</v>
      </c>
      <c r="C593" s="53">
        <v>5088824</v>
      </c>
      <c r="D593" s="53">
        <v>3006350</v>
      </c>
      <c r="E593" s="53">
        <f t="shared" si="10"/>
        <v>8095174</v>
      </c>
    </row>
    <row r="594" spans="1:5" x14ac:dyDescent="0.25">
      <c r="A594" s="53" t="s">
        <v>2227</v>
      </c>
      <c r="B594" s="53" t="s">
        <v>469</v>
      </c>
      <c r="C594" s="53">
        <v>33908</v>
      </c>
      <c r="D594" s="53">
        <v>8060102</v>
      </c>
      <c r="E594" s="53">
        <f t="shared" si="10"/>
        <v>8094010</v>
      </c>
    </row>
    <row r="595" spans="1:5" x14ac:dyDescent="0.25">
      <c r="A595" s="53" t="s">
        <v>2537</v>
      </c>
      <c r="B595" s="53" t="s">
        <v>735</v>
      </c>
      <c r="C595" s="53">
        <v>6299480</v>
      </c>
      <c r="D595" s="53">
        <v>1734719</v>
      </c>
      <c r="E595" s="53">
        <f t="shared" si="10"/>
        <v>8034199</v>
      </c>
    </row>
    <row r="596" spans="1:5" x14ac:dyDescent="0.25">
      <c r="A596" s="53" t="s">
        <v>2176</v>
      </c>
      <c r="B596" s="53" t="s">
        <v>419</v>
      </c>
      <c r="C596" s="53">
        <v>4042670</v>
      </c>
      <c r="D596" s="53">
        <v>3938908</v>
      </c>
      <c r="E596" s="53">
        <f t="shared" si="10"/>
        <v>7981578</v>
      </c>
    </row>
    <row r="597" spans="1:5" x14ac:dyDescent="0.25">
      <c r="A597" s="53" t="s">
        <v>2203</v>
      </c>
      <c r="B597" s="53" t="s">
        <v>17</v>
      </c>
      <c r="C597" s="53">
        <v>7928634</v>
      </c>
      <c r="D597" s="53">
        <v>1635</v>
      </c>
      <c r="E597" s="53">
        <f t="shared" si="10"/>
        <v>7930269</v>
      </c>
    </row>
    <row r="598" spans="1:5" x14ac:dyDescent="0.25">
      <c r="A598" s="53" t="s">
        <v>2831</v>
      </c>
      <c r="B598" s="53" t="s">
        <v>905</v>
      </c>
      <c r="C598" s="53">
        <v>7600297</v>
      </c>
      <c r="D598" s="53">
        <v>288223</v>
      </c>
      <c r="E598" s="53">
        <f t="shared" si="10"/>
        <v>7888520</v>
      </c>
    </row>
    <row r="599" spans="1:5" x14ac:dyDescent="0.25">
      <c r="A599" s="53" t="s">
        <v>2072</v>
      </c>
      <c r="B599" s="53" t="s">
        <v>317</v>
      </c>
      <c r="C599" s="53">
        <v>6543879</v>
      </c>
      <c r="D599" s="53">
        <v>1339997</v>
      </c>
      <c r="E599" s="53">
        <f t="shared" si="10"/>
        <v>7883876</v>
      </c>
    </row>
    <row r="600" spans="1:5" x14ac:dyDescent="0.25">
      <c r="A600" s="53" t="s">
        <v>2316</v>
      </c>
      <c r="B600" s="53" t="s">
        <v>554</v>
      </c>
      <c r="C600" s="53">
        <v>6890884</v>
      </c>
      <c r="D600" s="53">
        <v>835414</v>
      </c>
      <c r="E600" s="53">
        <f t="shared" si="10"/>
        <v>7726298</v>
      </c>
    </row>
    <row r="601" spans="1:5" x14ac:dyDescent="0.25">
      <c r="A601" s="53" t="s">
        <v>2872</v>
      </c>
      <c r="B601" s="53" t="s">
        <v>1109</v>
      </c>
      <c r="C601" s="53">
        <v>6977395</v>
      </c>
      <c r="D601" s="53">
        <v>706067</v>
      </c>
      <c r="E601" s="53">
        <f t="shared" si="10"/>
        <v>7683462</v>
      </c>
    </row>
    <row r="602" spans="1:5" x14ac:dyDescent="0.25">
      <c r="A602" s="53" t="s">
        <v>2108</v>
      </c>
      <c r="B602" s="53" t="s">
        <v>947</v>
      </c>
      <c r="C602" s="53">
        <v>7281693</v>
      </c>
      <c r="D602" s="53">
        <v>386164</v>
      </c>
      <c r="E602" s="53">
        <f t="shared" si="10"/>
        <v>7667857</v>
      </c>
    </row>
    <row r="603" spans="1:5" x14ac:dyDescent="0.25">
      <c r="A603" s="53" t="s">
        <v>2536</v>
      </c>
      <c r="B603" s="53" t="s">
        <v>734</v>
      </c>
      <c r="C603" s="53">
        <v>7628858</v>
      </c>
      <c r="D603" s="53">
        <v>0</v>
      </c>
      <c r="E603" s="53">
        <f t="shared" si="10"/>
        <v>7628858</v>
      </c>
    </row>
    <row r="604" spans="1:5" x14ac:dyDescent="0.25">
      <c r="A604" s="53" t="s">
        <v>2150</v>
      </c>
      <c r="B604" s="53" t="s">
        <v>393</v>
      </c>
      <c r="C604" s="53">
        <v>7391585</v>
      </c>
      <c r="D604" s="53">
        <v>160879</v>
      </c>
      <c r="E604" s="53">
        <f t="shared" si="10"/>
        <v>7552464</v>
      </c>
    </row>
    <row r="605" spans="1:5" x14ac:dyDescent="0.25">
      <c r="A605" s="53" t="s">
        <v>2309</v>
      </c>
      <c r="B605" s="53" t="s">
        <v>550</v>
      </c>
      <c r="C605" s="53">
        <v>4205305</v>
      </c>
      <c r="D605" s="53">
        <v>3323990</v>
      </c>
      <c r="E605" s="53">
        <f t="shared" si="10"/>
        <v>7529295</v>
      </c>
    </row>
    <row r="606" spans="1:5" x14ac:dyDescent="0.25">
      <c r="A606" s="53" t="s">
        <v>2887</v>
      </c>
      <c r="B606" s="53" t="s">
        <v>923</v>
      </c>
      <c r="C606" s="53">
        <v>7309858</v>
      </c>
      <c r="D606" s="53">
        <v>110887</v>
      </c>
      <c r="E606" s="53">
        <f t="shared" si="10"/>
        <v>7420745</v>
      </c>
    </row>
    <row r="607" spans="1:5" x14ac:dyDescent="0.25">
      <c r="A607" s="53" t="s">
        <v>2884</v>
      </c>
      <c r="B607" s="53" t="s">
        <v>921</v>
      </c>
      <c r="C607" s="53">
        <v>7399748</v>
      </c>
      <c r="D607" s="53">
        <v>105</v>
      </c>
      <c r="E607" s="53">
        <f t="shared" si="10"/>
        <v>7399853</v>
      </c>
    </row>
    <row r="608" spans="1:5" x14ac:dyDescent="0.25">
      <c r="A608" s="53" t="s">
        <v>2851</v>
      </c>
      <c r="B608" s="53" t="s">
        <v>1098</v>
      </c>
      <c r="C608" s="53">
        <v>7354868</v>
      </c>
      <c r="D608" s="53">
        <v>0</v>
      </c>
      <c r="E608" s="53">
        <f t="shared" si="10"/>
        <v>7354868</v>
      </c>
    </row>
    <row r="609" spans="1:5" x14ac:dyDescent="0.25">
      <c r="A609" s="53" t="s">
        <v>2639</v>
      </c>
      <c r="B609" s="53" t="s">
        <v>985</v>
      </c>
      <c r="C609" s="53">
        <v>6914002</v>
      </c>
      <c r="D609" s="53">
        <v>224654</v>
      </c>
      <c r="E609" s="53">
        <f t="shared" si="10"/>
        <v>7138656</v>
      </c>
    </row>
    <row r="610" spans="1:5" x14ac:dyDescent="0.25">
      <c r="A610" s="53" t="s">
        <v>2745</v>
      </c>
      <c r="B610" s="53" t="s">
        <v>1042</v>
      </c>
      <c r="C610" s="53">
        <v>7102333</v>
      </c>
      <c r="D610" s="53">
        <v>0</v>
      </c>
      <c r="E610" s="53">
        <f t="shared" si="10"/>
        <v>7102333</v>
      </c>
    </row>
    <row r="611" spans="1:5" x14ac:dyDescent="0.25">
      <c r="A611" s="53" t="s">
        <v>2202</v>
      </c>
      <c r="B611" s="53" t="s">
        <v>443</v>
      </c>
      <c r="C611" s="53">
        <v>5522697</v>
      </c>
      <c r="D611" s="53">
        <v>1470740</v>
      </c>
      <c r="E611" s="53">
        <f t="shared" si="10"/>
        <v>6993437</v>
      </c>
    </row>
    <row r="612" spans="1:5" x14ac:dyDescent="0.25">
      <c r="A612" s="53" t="s">
        <v>2614</v>
      </c>
      <c r="B612" s="53" t="s">
        <v>982</v>
      </c>
      <c r="C612" s="53">
        <v>6753123</v>
      </c>
      <c r="D612" s="53">
        <v>206752</v>
      </c>
      <c r="E612" s="53">
        <f t="shared" si="10"/>
        <v>6959875</v>
      </c>
    </row>
    <row r="613" spans="1:5" x14ac:dyDescent="0.25">
      <c r="A613" s="53" t="s">
        <v>2458</v>
      </c>
      <c r="B613" s="53" t="s">
        <v>671</v>
      </c>
      <c r="C613" s="53">
        <v>6782220</v>
      </c>
      <c r="D613" s="53">
        <v>38839</v>
      </c>
      <c r="E613" s="53">
        <f t="shared" si="10"/>
        <v>6821059</v>
      </c>
    </row>
    <row r="614" spans="1:5" x14ac:dyDescent="0.25">
      <c r="A614" s="53" t="s">
        <v>2708</v>
      </c>
      <c r="B614" s="53" t="s">
        <v>854</v>
      </c>
      <c r="C614" s="53">
        <v>6594839</v>
      </c>
      <c r="D614" s="53">
        <v>95369</v>
      </c>
      <c r="E614" s="53">
        <f t="shared" si="10"/>
        <v>6690208</v>
      </c>
    </row>
    <row r="615" spans="1:5" x14ac:dyDescent="0.25">
      <c r="A615" s="53" t="s">
        <v>2545</v>
      </c>
      <c r="B615" s="53" t="s">
        <v>114</v>
      </c>
      <c r="C615" s="53">
        <v>6239647</v>
      </c>
      <c r="D615" s="53">
        <v>395052</v>
      </c>
      <c r="E615" s="53">
        <f t="shared" si="10"/>
        <v>6634699</v>
      </c>
    </row>
    <row r="616" spans="1:5" x14ac:dyDescent="0.25">
      <c r="A616" s="53" t="s">
        <v>2592</v>
      </c>
      <c r="B616" s="53" t="s">
        <v>979</v>
      </c>
      <c r="C616" s="53">
        <v>6598749</v>
      </c>
      <c r="D616" s="53">
        <v>0</v>
      </c>
      <c r="E616" s="53">
        <f t="shared" si="10"/>
        <v>6598749</v>
      </c>
    </row>
    <row r="617" spans="1:5" x14ac:dyDescent="0.25">
      <c r="A617" s="53" t="s">
        <v>2351</v>
      </c>
      <c r="B617" s="53" t="s">
        <v>961</v>
      </c>
      <c r="C617" s="53">
        <v>5041591</v>
      </c>
      <c r="D617" s="53">
        <v>1530875</v>
      </c>
      <c r="E617" s="53">
        <f t="shared" si="10"/>
        <v>6572466</v>
      </c>
    </row>
    <row r="618" spans="1:5" x14ac:dyDescent="0.25">
      <c r="A618" s="53" t="s">
        <v>2348</v>
      </c>
      <c r="B618" s="53" t="s">
        <v>960</v>
      </c>
      <c r="C618" s="53">
        <v>6546237</v>
      </c>
      <c r="D618" s="53">
        <v>19609</v>
      </c>
      <c r="E618" s="53">
        <f t="shared" si="10"/>
        <v>6565846</v>
      </c>
    </row>
    <row r="619" spans="1:5" x14ac:dyDescent="0.25">
      <c r="A619" s="53" t="s">
        <v>2574</v>
      </c>
      <c r="B619" s="53" t="s">
        <v>117</v>
      </c>
      <c r="C619" s="53">
        <v>5907048</v>
      </c>
      <c r="D619" s="53">
        <v>635161</v>
      </c>
      <c r="E619" s="53">
        <f t="shared" si="10"/>
        <v>6542209</v>
      </c>
    </row>
    <row r="620" spans="1:5" x14ac:dyDescent="0.25">
      <c r="A620" s="53" t="s">
        <v>2874</v>
      </c>
      <c r="B620" s="53" t="s">
        <v>195</v>
      </c>
      <c r="C620" s="53">
        <v>5013525</v>
      </c>
      <c r="D620" s="53">
        <v>1378393</v>
      </c>
      <c r="E620" s="53">
        <f t="shared" si="10"/>
        <v>6391918</v>
      </c>
    </row>
    <row r="621" spans="1:5" x14ac:dyDescent="0.25">
      <c r="A621" s="53" t="s">
        <v>2053</v>
      </c>
      <c r="B621" s="53" t="s">
        <v>300</v>
      </c>
      <c r="C621" s="53">
        <v>6185432</v>
      </c>
      <c r="D621" s="53">
        <v>143870</v>
      </c>
      <c r="E621" s="53">
        <f t="shared" si="10"/>
        <v>6329302</v>
      </c>
    </row>
    <row r="622" spans="1:5" x14ac:dyDescent="0.25">
      <c r="A622" s="53" t="s">
        <v>2522</v>
      </c>
      <c r="B622" s="53" t="s">
        <v>721</v>
      </c>
      <c r="C622" s="53">
        <v>5587787</v>
      </c>
      <c r="D622" s="53">
        <v>721575</v>
      </c>
      <c r="E622" s="53">
        <f t="shared" si="10"/>
        <v>6309362</v>
      </c>
    </row>
    <row r="623" spans="1:5" x14ac:dyDescent="0.25">
      <c r="A623" s="53" t="s">
        <v>2272</v>
      </c>
      <c r="B623" s="53" t="s">
        <v>515</v>
      </c>
      <c r="C623" s="53">
        <v>5528495</v>
      </c>
      <c r="D623" s="53">
        <v>717422</v>
      </c>
      <c r="E623" s="53">
        <f t="shared" si="10"/>
        <v>6245917</v>
      </c>
    </row>
    <row r="624" spans="1:5" x14ac:dyDescent="0.25">
      <c r="A624" s="53" t="s">
        <v>2431</v>
      </c>
      <c r="B624" s="53" t="s">
        <v>964</v>
      </c>
      <c r="C624" s="53">
        <v>5549429</v>
      </c>
      <c r="D624" s="53">
        <v>521014</v>
      </c>
      <c r="E624" s="53">
        <f t="shared" si="10"/>
        <v>6070443</v>
      </c>
    </row>
    <row r="625" spans="1:5" x14ac:dyDescent="0.25">
      <c r="A625" s="53" t="s">
        <v>2450</v>
      </c>
      <c r="B625" s="53" t="s">
        <v>108</v>
      </c>
      <c r="C625" s="53">
        <v>4831996</v>
      </c>
      <c r="D625" s="53">
        <v>1229449</v>
      </c>
      <c r="E625" s="53">
        <f t="shared" si="10"/>
        <v>6061445</v>
      </c>
    </row>
    <row r="626" spans="1:5" x14ac:dyDescent="0.25">
      <c r="A626" s="53" t="s">
        <v>2883</v>
      </c>
      <c r="B626" s="53" t="s">
        <v>920</v>
      </c>
      <c r="C626" s="53">
        <v>4230548</v>
      </c>
      <c r="D626" s="53">
        <v>1794474</v>
      </c>
      <c r="E626" s="53">
        <f t="shared" si="10"/>
        <v>6025022</v>
      </c>
    </row>
    <row r="627" spans="1:5" x14ac:dyDescent="0.25">
      <c r="A627" s="53" t="s">
        <v>2542</v>
      </c>
      <c r="B627" s="53" t="s">
        <v>743</v>
      </c>
      <c r="C627" s="53">
        <v>5251654</v>
      </c>
      <c r="D627" s="53">
        <v>578179</v>
      </c>
      <c r="E627" s="53">
        <f t="shared" si="10"/>
        <v>5829833</v>
      </c>
    </row>
    <row r="628" spans="1:5" x14ac:dyDescent="0.25">
      <c r="A628" s="53" t="s">
        <v>2361</v>
      </c>
      <c r="B628" s="53" t="s">
        <v>591</v>
      </c>
      <c r="C628" s="53">
        <v>4415028</v>
      </c>
      <c r="D628" s="53">
        <v>1412838</v>
      </c>
      <c r="E628" s="53">
        <f t="shared" si="10"/>
        <v>5827866</v>
      </c>
    </row>
    <row r="629" spans="1:5" x14ac:dyDescent="0.25">
      <c r="A629" s="53" t="s">
        <v>2191</v>
      </c>
      <c r="B629" s="53" t="s">
        <v>953</v>
      </c>
      <c r="C629" s="53">
        <v>5746646</v>
      </c>
      <c r="D629" s="53">
        <v>0</v>
      </c>
      <c r="E629" s="53">
        <f t="shared" si="10"/>
        <v>5746646</v>
      </c>
    </row>
    <row r="630" spans="1:5" x14ac:dyDescent="0.25">
      <c r="A630" s="53" t="s">
        <v>2252</v>
      </c>
      <c r="B630" s="53" t="s">
        <v>496</v>
      </c>
      <c r="C630" s="53">
        <v>5690716</v>
      </c>
      <c r="D630" s="53">
        <v>0</v>
      </c>
      <c r="E630" s="53">
        <f t="shared" si="10"/>
        <v>5690716</v>
      </c>
    </row>
    <row r="631" spans="1:5" x14ac:dyDescent="0.25">
      <c r="A631" s="53" t="s">
        <v>2478</v>
      </c>
      <c r="B631" s="53" t="s">
        <v>45</v>
      </c>
      <c r="C631" s="53">
        <v>5466375</v>
      </c>
      <c r="D631" s="53">
        <v>182128</v>
      </c>
      <c r="E631" s="53">
        <f t="shared" si="10"/>
        <v>5648503</v>
      </c>
    </row>
    <row r="632" spans="1:5" x14ac:dyDescent="0.25">
      <c r="A632" s="53" t="s">
        <v>2792</v>
      </c>
      <c r="B632" s="53" t="s">
        <v>891</v>
      </c>
      <c r="C632" s="53">
        <v>5617845</v>
      </c>
      <c r="D632" s="53">
        <v>0</v>
      </c>
      <c r="E632" s="53">
        <f t="shared" si="10"/>
        <v>5617845</v>
      </c>
    </row>
    <row r="633" spans="1:5" x14ac:dyDescent="0.25">
      <c r="A633" s="53" t="s">
        <v>2490</v>
      </c>
      <c r="B633" s="53" t="s">
        <v>972</v>
      </c>
      <c r="C633" s="53">
        <v>5536171</v>
      </c>
      <c r="D633" s="53">
        <v>0</v>
      </c>
      <c r="E633" s="53">
        <f t="shared" si="10"/>
        <v>5536171</v>
      </c>
    </row>
    <row r="634" spans="1:5" x14ac:dyDescent="0.25">
      <c r="A634" s="53" t="s">
        <v>2289</v>
      </c>
      <c r="B634" s="53" t="s">
        <v>534</v>
      </c>
      <c r="C634" s="53">
        <v>5528131</v>
      </c>
      <c r="D634" s="53">
        <v>7634</v>
      </c>
      <c r="E634" s="53">
        <f t="shared" si="10"/>
        <v>5535765</v>
      </c>
    </row>
    <row r="635" spans="1:5" x14ac:dyDescent="0.25">
      <c r="A635" s="53" t="s">
        <v>2581</v>
      </c>
      <c r="B635" s="53" t="s">
        <v>775</v>
      </c>
      <c r="C635" s="53">
        <v>5512382</v>
      </c>
      <c r="D635" s="53">
        <v>0</v>
      </c>
      <c r="E635" s="53">
        <f t="shared" si="10"/>
        <v>5512382</v>
      </c>
    </row>
    <row r="636" spans="1:5" x14ac:dyDescent="0.25">
      <c r="A636" s="53" t="s">
        <v>2255</v>
      </c>
      <c r="B636" s="53" t="s">
        <v>954</v>
      </c>
      <c r="C636" s="53">
        <v>4281305</v>
      </c>
      <c r="D636" s="53">
        <v>972116</v>
      </c>
      <c r="E636" s="53">
        <f t="shared" si="10"/>
        <v>5253421</v>
      </c>
    </row>
    <row r="637" spans="1:5" x14ac:dyDescent="0.25">
      <c r="A637" s="53" t="s">
        <v>2444</v>
      </c>
      <c r="B637" s="53" t="s">
        <v>107</v>
      </c>
      <c r="C637" s="53">
        <v>4330408</v>
      </c>
      <c r="D637" s="53">
        <v>854609</v>
      </c>
      <c r="E637" s="53">
        <f t="shared" si="10"/>
        <v>5185017</v>
      </c>
    </row>
    <row r="638" spans="1:5" x14ac:dyDescent="0.25">
      <c r="A638" s="53" t="s">
        <v>2811</v>
      </c>
      <c r="B638" s="53" t="s">
        <v>1079</v>
      </c>
      <c r="C638" s="53">
        <v>5522326</v>
      </c>
      <c r="D638" s="53">
        <v>-367317</v>
      </c>
      <c r="E638" s="53">
        <f t="shared" si="10"/>
        <v>5155009</v>
      </c>
    </row>
    <row r="639" spans="1:5" x14ac:dyDescent="0.25">
      <c r="A639" s="53" t="s">
        <v>2863</v>
      </c>
      <c r="B639" s="53" t="s">
        <v>913</v>
      </c>
      <c r="C639" s="53">
        <v>5147859</v>
      </c>
      <c r="D639" s="53">
        <v>0</v>
      </c>
      <c r="E639" s="53">
        <f t="shared" si="10"/>
        <v>5147859</v>
      </c>
    </row>
    <row r="640" spans="1:5" x14ac:dyDescent="0.25">
      <c r="A640" s="53" t="s">
        <v>2827</v>
      </c>
      <c r="B640" s="53" t="s">
        <v>157</v>
      </c>
      <c r="C640" s="53">
        <v>5321675</v>
      </c>
      <c r="D640" s="53">
        <v>-244206</v>
      </c>
      <c r="E640" s="53">
        <f t="shared" si="10"/>
        <v>5077469</v>
      </c>
    </row>
    <row r="641" spans="1:5" x14ac:dyDescent="0.25">
      <c r="A641" s="53" t="s">
        <v>2566</v>
      </c>
      <c r="B641" s="53" t="s">
        <v>764</v>
      </c>
      <c r="C641" s="53">
        <v>4598730</v>
      </c>
      <c r="D641" s="53">
        <v>404706</v>
      </c>
      <c r="E641" s="53">
        <f t="shared" si="10"/>
        <v>5003436</v>
      </c>
    </row>
    <row r="642" spans="1:5" x14ac:dyDescent="0.25">
      <c r="A642" s="53" t="s">
        <v>2456</v>
      </c>
      <c r="B642" s="53" t="s">
        <v>109</v>
      </c>
      <c r="C642" s="53">
        <v>4719881</v>
      </c>
      <c r="D642" s="53">
        <v>227585</v>
      </c>
      <c r="E642" s="53">
        <f t="shared" ref="E642:E705" si="11">SUM(C642:D642)</f>
        <v>4947466</v>
      </c>
    </row>
    <row r="643" spans="1:5" x14ac:dyDescent="0.25">
      <c r="A643" s="53" t="s">
        <v>2170</v>
      </c>
      <c r="B643" s="53" t="s">
        <v>411</v>
      </c>
      <c r="C643" s="53">
        <v>4944008</v>
      </c>
      <c r="D643" s="53">
        <v>0</v>
      </c>
      <c r="E643" s="53">
        <f t="shared" si="11"/>
        <v>4944008</v>
      </c>
    </row>
    <row r="644" spans="1:5" x14ac:dyDescent="0.25">
      <c r="A644" s="53" t="s">
        <v>2736</v>
      </c>
      <c r="B644" s="53" t="s">
        <v>1038</v>
      </c>
      <c r="C644" s="53">
        <v>4294133</v>
      </c>
      <c r="D644" s="53">
        <v>627808</v>
      </c>
      <c r="E644" s="53">
        <f t="shared" si="11"/>
        <v>4921941</v>
      </c>
    </row>
    <row r="645" spans="1:5" x14ac:dyDescent="0.25">
      <c r="A645" s="53" t="s">
        <v>2575</v>
      </c>
      <c r="B645" s="53" t="s">
        <v>771</v>
      </c>
      <c r="C645" s="53">
        <v>4865149</v>
      </c>
      <c r="D645" s="53">
        <v>7230</v>
      </c>
      <c r="E645" s="53">
        <f t="shared" si="11"/>
        <v>4872379</v>
      </c>
    </row>
    <row r="646" spans="1:5" x14ac:dyDescent="0.25">
      <c r="A646" s="53" t="s">
        <v>2426</v>
      </c>
      <c r="B646" s="53" t="s">
        <v>646</v>
      </c>
      <c r="C646" s="53">
        <v>4829266</v>
      </c>
      <c r="D646" s="53">
        <v>18042</v>
      </c>
      <c r="E646" s="53">
        <f t="shared" si="11"/>
        <v>4847308</v>
      </c>
    </row>
    <row r="647" spans="1:5" x14ac:dyDescent="0.25">
      <c r="A647" s="53" t="s">
        <v>2601</v>
      </c>
      <c r="B647" s="53" t="s">
        <v>122</v>
      </c>
      <c r="C647" s="53">
        <v>4806114</v>
      </c>
      <c r="D647" s="53">
        <v>5536</v>
      </c>
      <c r="E647" s="53">
        <f t="shared" si="11"/>
        <v>4811650</v>
      </c>
    </row>
    <row r="648" spans="1:5" x14ac:dyDescent="0.25">
      <c r="A648" s="53" t="s">
        <v>2568</v>
      </c>
      <c r="B648" s="53" t="s">
        <v>978</v>
      </c>
      <c r="C648" s="53">
        <v>4473530</v>
      </c>
      <c r="D648" s="53">
        <v>297378</v>
      </c>
      <c r="E648" s="53">
        <f t="shared" si="11"/>
        <v>4770908</v>
      </c>
    </row>
    <row r="649" spans="1:5" x14ac:dyDescent="0.25">
      <c r="A649" s="53" t="s">
        <v>2284</v>
      </c>
      <c r="B649" s="53" t="s">
        <v>99</v>
      </c>
      <c r="C649" s="53">
        <v>4728498</v>
      </c>
      <c r="D649" s="53">
        <v>16977</v>
      </c>
      <c r="E649" s="53">
        <f t="shared" si="11"/>
        <v>4745475</v>
      </c>
    </row>
    <row r="650" spans="1:5" x14ac:dyDescent="0.25">
      <c r="A650" s="53" t="s">
        <v>2731</v>
      </c>
      <c r="B650" s="53" t="s">
        <v>133</v>
      </c>
      <c r="C650" s="53">
        <v>4639645</v>
      </c>
      <c r="D650" s="53">
        <v>83889</v>
      </c>
      <c r="E650" s="53">
        <f t="shared" si="11"/>
        <v>4723534</v>
      </c>
    </row>
    <row r="651" spans="1:5" x14ac:dyDescent="0.25">
      <c r="A651" s="53" t="s">
        <v>2525</v>
      </c>
      <c r="B651" s="53" t="s">
        <v>722</v>
      </c>
      <c r="C651" s="53">
        <v>3873119</v>
      </c>
      <c r="D651" s="53">
        <v>825230</v>
      </c>
      <c r="E651" s="53">
        <f t="shared" si="11"/>
        <v>4698349</v>
      </c>
    </row>
    <row r="652" spans="1:5" x14ac:dyDescent="0.25">
      <c r="A652" s="53" t="s">
        <v>2758</v>
      </c>
      <c r="B652" s="53" t="s">
        <v>1051</v>
      </c>
      <c r="C652" s="53">
        <v>4669915</v>
      </c>
      <c r="D652" s="53">
        <v>18936</v>
      </c>
      <c r="E652" s="53">
        <f t="shared" si="11"/>
        <v>4688851</v>
      </c>
    </row>
    <row r="653" spans="1:5" x14ac:dyDescent="0.25">
      <c r="A653" s="53" t="s">
        <v>2109</v>
      </c>
      <c r="B653" s="53" t="s">
        <v>351</v>
      </c>
      <c r="C653" s="53">
        <v>4518394</v>
      </c>
      <c r="D653" s="53">
        <v>59188</v>
      </c>
      <c r="E653" s="53">
        <f t="shared" si="11"/>
        <v>4577582</v>
      </c>
    </row>
    <row r="654" spans="1:5" x14ac:dyDescent="0.25">
      <c r="A654" s="53" t="s">
        <v>2470</v>
      </c>
      <c r="B654" s="53" t="s">
        <v>969</v>
      </c>
      <c r="C654" s="53">
        <v>4249836</v>
      </c>
      <c r="D654" s="53">
        <v>320350</v>
      </c>
      <c r="E654" s="53">
        <f t="shared" si="11"/>
        <v>4570186</v>
      </c>
    </row>
    <row r="655" spans="1:5" x14ac:dyDescent="0.25">
      <c r="A655" s="53" t="s">
        <v>2716</v>
      </c>
      <c r="B655" s="53" t="s">
        <v>1029</v>
      </c>
      <c r="C655" s="53">
        <v>4480740</v>
      </c>
      <c r="D655" s="53">
        <v>0</v>
      </c>
      <c r="E655" s="53">
        <f t="shared" si="11"/>
        <v>4480740</v>
      </c>
    </row>
    <row r="656" spans="1:5" x14ac:dyDescent="0.25">
      <c r="A656" s="53" t="s">
        <v>2895</v>
      </c>
      <c r="B656" s="53" t="s">
        <v>187</v>
      </c>
      <c r="C656" s="53">
        <v>4364744</v>
      </c>
      <c r="D656" s="53">
        <v>0</v>
      </c>
      <c r="E656" s="53">
        <f t="shared" si="11"/>
        <v>4364744</v>
      </c>
    </row>
    <row r="657" spans="1:5" x14ac:dyDescent="0.25">
      <c r="A657" s="53" t="s">
        <v>2153</v>
      </c>
      <c r="B657" s="53" t="s">
        <v>951</v>
      </c>
      <c r="C657" s="53">
        <v>4097902</v>
      </c>
      <c r="D657" s="53">
        <v>168871</v>
      </c>
      <c r="E657" s="53">
        <f t="shared" si="11"/>
        <v>4266773</v>
      </c>
    </row>
    <row r="658" spans="1:5" x14ac:dyDescent="0.25">
      <c r="A658" s="53" t="s">
        <v>2320</v>
      </c>
      <c r="B658" s="53" t="s">
        <v>558</v>
      </c>
      <c r="C658" s="53">
        <v>3557607</v>
      </c>
      <c r="D658" s="53">
        <v>701042</v>
      </c>
      <c r="E658" s="53">
        <f t="shared" si="11"/>
        <v>4258649</v>
      </c>
    </row>
    <row r="659" spans="1:5" x14ac:dyDescent="0.25">
      <c r="A659" s="53" t="s">
        <v>2079</v>
      </c>
      <c r="B659" s="53" t="s">
        <v>321</v>
      </c>
      <c r="C659" s="53">
        <v>4210682</v>
      </c>
      <c r="D659" s="53">
        <v>32104</v>
      </c>
      <c r="E659" s="53">
        <f t="shared" si="11"/>
        <v>4242786</v>
      </c>
    </row>
    <row r="660" spans="1:5" x14ac:dyDescent="0.25">
      <c r="A660" s="53" t="s">
        <v>2043</v>
      </c>
      <c r="B660" s="53" t="s">
        <v>943</v>
      </c>
      <c r="C660" s="53">
        <v>4226394</v>
      </c>
      <c r="D660" s="53">
        <v>0</v>
      </c>
      <c r="E660" s="53">
        <f t="shared" si="11"/>
        <v>4226394</v>
      </c>
    </row>
    <row r="661" spans="1:5" x14ac:dyDescent="0.25">
      <c r="A661" s="53" t="s">
        <v>2327</v>
      </c>
      <c r="B661" s="53" t="s">
        <v>563</v>
      </c>
      <c r="C661" s="53">
        <v>4065422</v>
      </c>
      <c r="D661" s="53">
        <v>145389</v>
      </c>
      <c r="E661" s="53">
        <f t="shared" si="11"/>
        <v>4210811</v>
      </c>
    </row>
    <row r="662" spans="1:5" x14ac:dyDescent="0.25">
      <c r="A662" s="53" t="s">
        <v>2810</v>
      </c>
      <c r="B662" s="53" t="s">
        <v>1078</v>
      </c>
      <c r="C662" s="53">
        <v>4063604</v>
      </c>
      <c r="D662" s="53">
        <v>0</v>
      </c>
      <c r="E662" s="53">
        <f t="shared" si="11"/>
        <v>4063604</v>
      </c>
    </row>
    <row r="663" spans="1:5" x14ac:dyDescent="0.25">
      <c r="A663" s="53" t="s">
        <v>2813</v>
      </c>
      <c r="B663" s="53" t="s">
        <v>1080</v>
      </c>
      <c r="C663" s="53">
        <v>3531834</v>
      </c>
      <c r="D663" s="53">
        <v>416327</v>
      </c>
      <c r="E663" s="53">
        <f t="shared" si="11"/>
        <v>3948161</v>
      </c>
    </row>
    <row r="664" spans="1:5" x14ac:dyDescent="0.25">
      <c r="A664" s="53" t="s">
        <v>2785</v>
      </c>
      <c r="B664" s="53" t="s">
        <v>887</v>
      </c>
      <c r="C664" s="53">
        <v>3896626</v>
      </c>
      <c r="D664" s="53">
        <v>15928</v>
      </c>
      <c r="E664" s="53">
        <f t="shared" si="11"/>
        <v>3912554</v>
      </c>
    </row>
    <row r="665" spans="1:5" x14ac:dyDescent="0.25">
      <c r="A665" s="53" t="s">
        <v>2559</v>
      </c>
      <c r="B665" s="53" t="s">
        <v>758</v>
      </c>
      <c r="C665" s="53">
        <v>3899297</v>
      </c>
      <c r="D665" s="53">
        <v>3126</v>
      </c>
      <c r="E665" s="53">
        <f t="shared" si="11"/>
        <v>3902423</v>
      </c>
    </row>
    <row r="666" spans="1:5" x14ac:dyDescent="0.25">
      <c r="A666" s="53" t="s">
        <v>2646</v>
      </c>
      <c r="B666" s="53" t="s">
        <v>990</v>
      </c>
      <c r="C666" s="53">
        <v>4096464</v>
      </c>
      <c r="D666" s="53">
        <v>-213574</v>
      </c>
      <c r="E666" s="53">
        <f t="shared" si="11"/>
        <v>3882890</v>
      </c>
    </row>
    <row r="667" spans="1:5" x14ac:dyDescent="0.25">
      <c r="A667" s="53" t="s">
        <v>2256</v>
      </c>
      <c r="B667" s="53" t="s">
        <v>500</v>
      </c>
      <c r="C667" s="53">
        <v>1220414</v>
      </c>
      <c r="D667" s="53">
        <v>2627269</v>
      </c>
      <c r="E667" s="53">
        <f t="shared" si="11"/>
        <v>3847683</v>
      </c>
    </row>
    <row r="668" spans="1:5" x14ac:dyDescent="0.25">
      <c r="A668" s="53" t="s">
        <v>2508</v>
      </c>
      <c r="B668" s="53" t="s">
        <v>111</v>
      </c>
      <c r="C668" s="53">
        <v>3315614</v>
      </c>
      <c r="D668" s="53">
        <v>500038</v>
      </c>
      <c r="E668" s="53">
        <f t="shared" si="11"/>
        <v>3815652</v>
      </c>
    </row>
    <row r="669" spans="1:5" x14ac:dyDescent="0.25">
      <c r="A669" s="53" t="s">
        <v>2840</v>
      </c>
      <c r="B669" s="53" t="s">
        <v>908</v>
      </c>
      <c r="C669" s="53">
        <v>3795484</v>
      </c>
      <c r="D669" s="53">
        <v>14617</v>
      </c>
      <c r="E669" s="53">
        <f t="shared" si="11"/>
        <v>3810101</v>
      </c>
    </row>
    <row r="670" spans="1:5" x14ac:dyDescent="0.25">
      <c r="A670" s="53" t="s">
        <v>2645</v>
      </c>
      <c r="B670" s="53" t="s">
        <v>989</v>
      </c>
      <c r="C670" s="53">
        <v>3790667</v>
      </c>
      <c r="D670" s="53">
        <v>0</v>
      </c>
      <c r="E670" s="53">
        <f t="shared" si="11"/>
        <v>3790667</v>
      </c>
    </row>
    <row r="671" spans="1:5" x14ac:dyDescent="0.25">
      <c r="A671" s="53" t="s">
        <v>2667</v>
      </c>
      <c r="B671" s="53" t="s">
        <v>1002</v>
      </c>
      <c r="C671" s="53">
        <v>3553424</v>
      </c>
      <c r="D671" s="53">
        <v>196504</v>
      </c>
      <c r="E671" s="53">
        <f t="shared" si="11"/>
        <v>3749928</v>
      </c>
    </row>
    <row r="672" spans="1:5" x14ac:dyDescent="0.25">
      <c r="A672" s="53" t="s">
        <v>2577</v>
      </c>
      <c r="B672" s="53" t="s">
        <v>773</v>
      </c>
      <c r="C672" s="53">
        <v>3435128</v>
      </c>
      <c r="D672" s="53">
        <v>298093</v>
      </c>
      <c r="E672" s="53">
        <f t="shared" si="11"/>
        <v>3733221</v>
      </c>
    </row>
    <row r="673" spans="1:5" x14ac:dyDescent="0.25">
      <c r="A673" s="53" t="s">
        <v>2562</v>
      </c>
      <c r="B673" s="53" t="s">
        <v>761</v>
      </c>
      <c r="C673" s="53">
        <v>3708233</v>
      </c>
      <c r="D673" s="53">
        <v>17506</v>
      </c>
      <c r="E673" s="53">
        <f t="shared" si="11"/>
        <v>3725739</v>
      </c>
    </row>
    <row r="674" spans="1:5" x14ac:dyDescent="0.25">
      <c r="A674" s="53" t="s">
        <v>2770</v>
      </c>
      <c r="B674" s="53" t="s">
        <v>879</v>
      </c>
      <c r="C674" s="53">
        <v>3649430</v>
      </c>
      <c r="D674" s="53">
        <v>600</v>
      </c>
      <c r="E674" s="53">
        <f t="shared" si="11"/>
        <v>3650030</v>
      </c>
    </row>
    <row r="675" spans="1:5" x14ac:dyDescent="0.25">
      <c r="A675" s="53" t="s">
        <v>2805</v>
      </c>
      <c r="B675" s="53" t="s">
        <v>1076</v>
      </c>
      <c r="C675" s="53">
        <v>3997243</v>
      </c>
      <c r="D675" s="53">
        <v>-388252</v>
      </c>
      <c r="E675" s="53">
        <f t="shared" si="11"/>
        <v>3608991</v>
      </c>
    </row>
    <row r="676" spans="1:5" x14ac:dyDescent="0.25">
      <c r="A676" s="53" t="s">
        <v>2762</v>
      </c>
      <c r="B676" s="53" t="s">
        <v>876</v>
      </c>
      <c r="C676" s="53">
        <v>3533524</v>
      </c>
      <c r="D676" s="53">
        <v>0</v>
      </c>
      <c r="E676" s="53">
        <f t="shared" si="11"/>
        <v>3533524</v>
      </c>
    </row>
    <row r="677" spans="1:5" x14ac:dyDescent="0.25">
      <c r="A677" s="53" t="s">
        <v>2897</v>
      </c>
      <c r="B677" s="53" t="s">
        <v>929</v>
      </c>
      <c r="C677" s="53">
        <v>3489652</v>
      </c>
      <c r="D677" s="53">
        <v>0</v>
      </c>
      <c r="E677" s="53">
        <f t="shared" si="11"/>
        <v>3489652</v>
      </c>
    </row>
    <row r="678" spans="1:5" x14ac:dyDescent="0.25">
      <c r="A678" s="53" t="s">
        <v>2555</v>
      </c>
      <c r="B678" s="53" t="s">
        <v>753</v>
      </c>
      <c r="C678" s="53">
        <v>3489281</v>
      </c>
      <c r="D678" s="53">
        <v>0</v>
      </c>
      <c r="E678" s="53">
        <f t="shared" si="11"/>
        <v>3489281</v>
      </c>
    </row>
    <row r="679" spans="1:5" x14ac:dyDescent="0.25">
      <c r="A679" s="53" t="s">
        <v>2771</v>
      </c>
      <c r="B679" s="53" t="s">
        <v>1059</v>
      </c>
      <c r="C679" s="53">
        <v>3452360</v>
      </c>
      <c r="D679" s="53">
        <v>0</v>
      </c>
      <c r="E679" s="53">
        <f t="shared" si="11"/>
        <v>3452360</v>
      </c>
    </row>
    <row r="680" spans="1:5" x14ac:dyDescent="0.25">
      <c r="A680" s="53" t="s">
        <v>2679</v>
      </c>
      <c r="B680" s="53" t="s">
        <v>1011</v>
      </c>
      <c r="C680" s="53">
        <v>3415751</v>
      </c>
      <c r="D680" s="53">
        <v>1120</v>
      </c>
      <c r="E680" s="53">
        <f t="shared" si="11"/>
        <v>3416871</v>
      </c>
    </row>
    <row r="681" spans="1:5" x14ac:dyDescent="0.25">
      <c r="A681" s="53" t="s">
        <v>2511</v>
      </c>
      <c r="B681" s="53" t="s">
        <v>710</v>
      </c>
      <c r="C681" s="53">
        <v>1331165</v>
      </c>
      <c r="D681" s="53">
        <v>2084846</v>
      </c>
      <c r="E681" s="53">
        <f t="shared" si="11"/>
        <v>3416011</v>
      </c>
    </row>
    <row r="682" spans="1:5" x14ac:dyDescent="0.25">
      <c r="A682" s="53" t="s">
        <v>2567</v>
      </c>
      <c r="B682" s="53" t="s">
        <v>766</v>
      </c>
      <c r="C682" s="53">
        <v>3391683</v>
      </c>
      <c r="D682" s="53">
        <v>1348</v>
      </c>
      <c r="E682" s="53">
        <f t="shared" si="11"/>
        <v>3393031</v>
      </c>
    </row>
    <row r="683" spans="1:5" x14ac:dyDescent="0.25">
      <c r="A683" s="53" t="s">
        <v>2661</v>
      </c>
      <c r="B683" s="53" t="s">
        <v>63</v>
      </c>
      <c r="C683" s="53">
        <v>3356284</v>
      </c>
      <c r="D683" s="53">
        <v>33776</v>
      </c>
      <c r="E683" s="53">
        <f t="shared" si="11"/>
        <v>3390060</v>
      </c>
    </row>
    <row r="684" spans="1:5" x14ac:dyDescent="0.25">
      <c r="A684" s="53" t="s">
        <v>2599</v>
      </c>
      <c r="B684" s="53" t="s">
        <v>793</v>
      </c>
      <c r="C684" s="53">
        <v>2662554</v>
      </c>
      <c r="D684" s="53">
        <v>640968</v>
      </c>
      <c r="E684" s="53">
        <f t="shared" si="11"/>
        <v>3303522</v>
      </c>
    </row>
    <row r="685" spans="1:5" x14ac:dyDescent="0.25">
      <c r="A685" s="53" t="s">
        <v>2306</v>
      </c>
      <c r="B685" s="53" t="s">
        <v>956</v>
      </c>
      <c r="C685" s="53">
        <v>2442017</v>
      </c>
      <c r="D685" s="53">
        <v>795466</v>
      </c>
      <c r="E685" s="53">
        <f t="shared" si="11"/>
        <v>3237483</v>
      </c>
    </row>
    <row r="686" spans="1:5" x14ac:dyDescent="0.25">
      <c r="A686" s="53" t="s">
        <v>2312</v>
      </c>
      <c r="B686" s="53" t="s">
        <v>957</v>
      </c>
      <c r="C686" s="53">
        <v>3090969</v>
      </c>
      <c r="D686" s="53">
        <v>113896</v>
      </c>
      <c r="E686" s="53">
        <f t="shared" si="11"/>
        <v>3204865</v>
      </c>
    </row>
    <row r="687" spans="1:5" x14ac:dyDescent="0.25">
      <c r="A687" s="53" t="s">
        <v>2602</v>
      </c>
      <c r="B687" s="53" t="s">
        <v>795</v>
      </c>
      <c r="C687" s="53">
        <v>3165264</v>
      </c>
      <c r="D687" s="53">
        <v>5282</v>
      </c>
      <c r="E687" s="53">
        <f t="shared" si="11"/>
        <v>3170546</v>
      </c>
    </row>
    <row r="688" spans="1:5" x14ac:dyDescent="0.25">
      <c r="A688" s="53" t="s">
        <v>2455</v>
      </c>
      <c r="B688" s="53" t="s">
        <v>968</v>
      </c>
      <c r="C688" s="53">
        <v>2987806</v>
      </c>
      <c r="D688" s="53">
        <v>174452</v>
      </c>
      <c r="E688" s="53">
        <f t="shared" si="11"/>
        <v>3162258</v>
      </c>
    </row>
    <row r="689" spans="1:5" x14ac:dyDescent="0.25">
      <c r="A689" s="53" t="s">
        <v>2735</v>
      </c>
      <c r="B689" s="53" t="s">
        <v>1037</v>
      </c>
      <c r="C689" s="53">
        <v>3121233</v>
      </c>
      <c r="D689" s="53">
        <v>3620</v>
      </c>
      <c r="E689" s="53">
        <f t="shared" si="11"/>
        <v>3124853</v>
      </c>
    </row>
    <row r="690" spans="1:5" x14ac:dyDescent="0.25">
      <c r="A690" s="53" t="s">
        <v>2583</v>
      </c>
      <c r="B690" s="53" t="s">
        <v>777</v>
      </c>
      <c r="C690" s="53">
        <v>3109840</v>
      </c>
      <c r="D690" s="53">
        <v>0</v>
      </c>
      <c r="E690" s="53">
        <f t="shared" si="11"/>
        <v>3109840</v>
      </c>
    </row>
    <row r="691" spans="1:5" x14ac:dyDescent="0.25">
      <c r="A691" s="53" t="s">
        <v>2134</v>
      </c>
      <c r="B691" s="53" t="s">
        <v>950</v>
      </c>
      <c r="C691" s="53">
        <v>3107100</v>
      </c>
      <c r="D691" s="53">
        <v>0</v>
      </c>
      <c r="E691" s="53">
        <f t="shared" si="11"/>
        <v>3107100</v>
      </c>
    </row>
    <row r="692" spans="1:5" x14ac:dyDescent="0.25">
      <c r="A692" s="53" t="s">
        <v>2698</v>
      </c>
      <c r="B692" s="53" t="s">
        <v>850</v>
      </c>
      <c r="C692" s="53">
        <v>3066075</v>
      </c>
      <c r="D692" s="53">
        <v>19030</v>
      </c>
      <c r="E692" s="53">
        <f t="shared" si="11"/>
        <v>3085105</v>
      </c>
    </row>
    <row r="693" spans="1:5" x14ac:dyDescent="0.25">
      <c r="A693" s="53" t="s">
        <v>2493</v>
      </c>
      <c r="B693" s="53" t="s">
        <v>973</v>
      </c>
      <c r="C693" s="53">
        <v>2877234</v>
      </c>
      <c r="D693" s="53">
        <v>195567</v>
      </c>
      <c r="E693" s="53">
        <f t="shared" si="11"/>
        <v>3072801</v>
      </c>
    </row>
    <row r="694" spans="1:5" x14ac:dyDescent="0.25">
      <c r="A694" s="53" t="s">
        <v>2651</v>
      </c>
      <c r="B694" s="53" t="s">
        <v>993</v>
      </c>
      <c r="C694" s="53">
        <v>3063418</v>
      </c>
      <c r="D694" s="53">
        <v>0</v>
      </c>
      <c r="E694" s="53">
        <f t="shared" si="11"/>
        <v>3063418</v>
      </c>
    </row>
    <row r="695" spans="1:5" x14ac:dyDescent="0.25">
      <c r="A695" s="53" t="s">
        <v>2641</v>
      </c>
      <c r="B695" s="53" t="s">
        <v>987</v>
      </c>
      <c r="C695" s="53">
        <v>2948799</v>
      </c>
      <c r="D695" s="53">
        <v>96940</v>
      </c>
      <c r="E695" s="53">
        <f t="shared" si="11"/>
        <v>3045739</v>
      </c>
    </row>
    <row r="696" spans="1:5" x14ac:dyDescent="0.25">
      <c r="A696" s="53" t="s">
        <v>2693</v>
      </c>
      <c r="B696" s="53" t="s">
        <v>847</v>
      </c>
      <c r="C696" s="53">
        <v>3024304</v>
      </c>
      <c r="D696" s="53">
        <v>0</v>
      </c>
      <c r="E696" s="53">
        <f t="shared" si="11"/>
        <v>3024304</v>
      </c>
    </row>
    <row r="697" spans="1:5" x14ac:dyDescent="0.25">
      <c r="A697" s="53" t="s">
        <v>2305</v>
      </c>
      <c r="B697" s="53" t="s">
        <v>547</v>
      </c>
      <c r="C697" s="53">
        <v>2536882</v>
      </c>
      <c r="D697" s="53">
        <v>447974</v>
      </c>
      <c r="E697" s="53">
        <f t="shared" si="11"/>
        <v>2984856</v>
      </c>
    </row>
    <row r="698" spans="1:5" x14ac:dyDescent="0.25">
      <c r="A698" s="53" t="s">
        <v>2668</v>
      </c>
      <c r="B698" s="53" t="s">
        <v>1003</v>
      </c>
      <c r="C698" s="53">
        <v>2821488</v>
      </c>
      <c r="D698" s="53">
        <v>0</v>
      </c>
      <c r="E698" s="53">
        <f t="shared" si="11"/>
        <v>2821488</v>
      </c>
    </row>
    <row r="699" spans="1:5" x14ac:dyDescent="0.25">
      <c r="A699" s="53" t="s">
        <v>2548</v>
      </c>
      <c r="B699" s="53" t="s">
        <v>747</v>
      </c>
      <c r="C699" s="53">
        <v>2607014</v>
      </c>
      <c r="D699" s="53">
        <v>177887</v>
      </c>
      <c r="E699" s="53">
        <f t="shared" si="11"/>
        <v>2784901</v>
      </c>
    </row>
    <row r="700" spans="1:5" x14ac:dyDescent="0.25">
      <c r="A700" s="53" t="s">
        <v>2775</v>
      </c>
      <c r="B700" s="53" t="s">
        <v>881</v>
      </c>
      <c r="C700" s="53">
        <v>2739902</v>
      </c>
      <c r="D700" s="53">
        <v>0</v>
      </c>
      <c r="E700" s="53">
        <f t="shared" si="11"/>
        <v>2739902</v>
      </c>
    </row>
    <row r="701" spans="1:5" x14ac:dyDescent="0.25">
      <c r="A701" s="53" t="s">
        <v>2509</v>
      </c>
      <c r="B701" s="53" t="s">
        <v>708</v>
      </c>
      <c r="C701" s="53">
        <v>2717563</v>
      </c>
      <c r="D701" s="53">
        <v>18677</v>
      </c>
      <c r="E701" s="53">
        <f t="shared" si="11"/>
        <v>2736240</v>
      </c>
    </row>
    <row r="702" spans="1:5" x14ac:dyDescent="0.25">
      <c r="A702" s="53" t="s">
        <v>2103</v>
      </c>
      <c r="B702" s="53" t="s">
        <v>346</v>
      </c>
      <c r="C702" s="53">
        <v>1923772</v>
      </c>
      <c r="D702" s="53">
        <v>807526</v>
      </c>
      <c r="E702" s="53">
        <f t="shared" si="11"/>
        <v>2731298</v>
      </c>
    </row>
    <row r="703" spans="1:5" x14ac:dyDescent="0.25">
      <c r="A703" s="53" t="s">
        <v>2666</v>
      </c>
      <c r="B703" s="53" t="s">
        <v>1001</v>
      </c>
      <c r="C703" s="53">
        <v>2646510</v>
      </c>
      <c r="D703" s="53">
        <v>36367</v>
      </c>
      <c r="E703" s="53">
        <f t="shared" si="11"/>
        <v>2682877</v>
      </c>
    </row>
    <row r="704" spans="1:5" x14ac:dyDescent="0.25">
      <c r="A704" s="53" t="s">
        <v>2719</v>
      </c>
      <c r="B704" s="53" t="s">
        <v>859</v>
      </c>
      <c r="C704" s="53">
        <v>2670319</v>
      </c>
      <c r="D704" s="53">
        <v>0</v>
      </c>
      <c r="E704" s="53">
        <f t="shared" si="11"/>
        <v>2670319</v>
      </c>
    </row>
    <row r="705" spans="1:5" x14ac:dyDescent="0.25">
      <c r="A705" s="53" t="s">
        <v>2619</v>
      </c>
      <c r="B705" s="53" t="s">
        <v>124</v>
      </c>
      <c r="C705" s="53">
        <v>2623184</v>
      </c>
      <c r="D705" s="53">
        <v>0</v>
      </c>
      <c r="E705" s="53">
        <f t="shared" si="11"/>
        <v>2623184</v>
      </c>
    </row>
    <row r="706" spans="1:5" x14ac:dyDescent="0.25">
      <c r="A706" s="53" t="s">
        <v>2733</v>
      </c>
      <c r="B706" s="53" t="s">
        <v>1036</v>
      </c>
      <c r="C706" s="53">
        <v>2463615</v>
      </c>
      <c r="D706" s="53">
        <v>79773</v>
      </c>
      <c r="E706" s="53">
        <f t="shared" ref="E706:E769" si="12">SUM(C706:D706)</f>
        <v>2543388</v>
      </c>
    </row>
    <row r="707" spans="1:5" x14ac:dyDescent="0.25">
      <c r="A707" s="53" t="s">
        <v>2080</v>
      </c>
      <c r="B707" s="53" t="s">
        <v>9</v>
      </c>
      <c r="C707" s="53">
        <v>2529991</v>
      </c>
      <c r="D707" s="53">
        <v>0</v>
      </c>
      <c r="E707" s="53">
        <f t="shared" si="12"/>
        <v>2529991</v>
      </c>
    </row>
    <row r="708" spans="1:5" x14ac:dyDescent="0.25">
      <c r="A708" s="53" t="s">
        <v>2642</v>
      </c>
      <c r="B708" s="53" t="s">
        <v>831</v>
      </c>
      <c r="C708" s="53">
        <v>2524904</v>
      </c>
      <c r="D708" s="53">
        <v>0</v>
      </c>
      <c r="E708" s="53">
        <f t="shared" si="12"/>
        <v>2524904</v>
      </c>
    </row>
    <row r="709" spans="1:5" x14ac:dyDescent="0.25">
      <c r="A709" s="53" t="s">
        <v>2582</v>
      </c>
      <c r="B709" s="53" t="s">
        <v>776</v>
      </c>
      <c r="C709" s="53">
        <v>2483780</v>
      </c>
      <c r="D709" s="53">
        <v>1402</v>
      </c>
      <c r="E709" s="53">
        <f t="shared" si="12"/>
        <v>2485182</v>
      </c>
    </row>
    <row r="710" spans="1:5" x14ac:dyDescent="0.25">
      <c r="A710" s="53" t="s">
        <v>2636</v>
      </c>
      <c r="B710" s="53" t="s">
        <v>826</v>
      </c>
      <c r="C710" s="53">
        <v>2158345</v>
      </c>
      <c r="D710" s="53">
        <v>306363</v>
      </c>
      <c r="E710" s="53">
        <f t="shared" si="12"/>
        <v>2464708</v>
      </c>
    </row>
    <row r="711" spans="1:5" x14ac:dyDescent="0.25">
      <c r="A711" s="53" t="s">
        <v>2859</v>
      </c>
      <c r="B711" s="53" t="s">
        <v>1104</v>
      </c>
      <c r="C711" s="53">
        <v>0</v>
      </c>
      <c r="D711" s="53">
        <v>2383734</v>
      </c>
      <c r="E711" s="53">
        <f t="shared" si="12"/>
        <v>2383734</v>
      </c>
    </row>
    <row r="712" spans="1:5" x14ac:dyDescent="0.25">
      <c r="A712" s="53" t="s">
        <v>2556</v>
      </c>
      <c r="B712" s="53" t="s">
        <v>755</v>
      </c>
      <c r="C712" s="53">
        <v>2114704</v>
      </c>
      <c r="D712" s="53">
        <v>257738</v>
      </c>
      <c r="E712" s="53">
        <f t="shared" si="12"/>
        <v>2372442</v>
      </c>
    </row>
    <row r="713" spans="1:5" x14ac:dyDescent="0.25">
      <c r="A713" s="53" t="s">
        <v>2804</v>
      </c>
      <c r="B713" s="53" t="s">
        <v>895</v>
      </c>
      <c r="C713" s="53">
        <v>2181085</v>
      </c>
      <c r="D713" s="53">
        <v>138106</v>
      </c>
      <c r="E713" s="53">
        <f t="shared" si="12"/>
        <v>2319191</v>
      </c>
    </row>
    <row r="714" spans="1:5" x14ac:dyDescent="0.25">
      <c r="A714" s="53" t="s">
        <v>2647</v>
      </c>
      <c r="B714" s="53" t="s">
        <v>258</v>
      </c>
      <c r="C714" s="53">
        <v>2301847</v>
      </c>
      <c r="D714" s="53">
        <v>0</v>
      </c>
      <c r="E714" s="53">
        <f t="shared" si="12"/>
        <v>2301847</v>
      </c>
    </row>
    <row r="715" spans="1:5" x14ac:dyDescent="0.25">
      <c r="A715" s="53" t="s">
        <v>2557</v>
      </c>
      <c r="B715" s="53" t="s">
        <v>756</v>
      </c>
      <c r="C715" s="53">
        <v>2105123</v>
      </c>
      <c r="D715" s="53">
        <v>174278</v>
      </c>
      <c r="E715" s="53">
        <f t="shared" si="12"/>
        <v>2279401</v>
      </c>
    </row>
    <row r="716" spans="1:5" x14ac:dyDescent="0.25">
      <c r="A716" s="53" t="s">
        <v>2847</v>
      </c>
      <c r="B716" s="53" t="s">
        <v>910</v>
      </c>
      <c r="C716" s="53">
        <v>2275384</v>
      </c>
      <c r="D716" s="53">
        <v>0</v>
      </c>
      <c r="E716" s="53">
        <f t="shared" si="12"/>
        <v>2275384</v>
      </c>
    </row>
    <row r="717" spans="1:5" x14ac:dyDescent="0.25">
      <c r="A717" s="53" t="s">
        <v>2532</v>
      </c>
      <c r="B717" s="53" t="s">
        <v>112</v>
      </c>
      <c r="C717" s="53">
        <v>2188005</v>
      </c>
      <c r="D717" s="53">
        <v>68190</v>
      </c>
      <c r="E717" s="53">
        <f t="shared" si="12"/>
        <v>2256195</v>
      </c>
    </row>
    <row r="718" spans="1:5" x14ac:dyDescent="0.25">
      <c r="A718" s="53" t="s">
        <v>2749</v>
      </c>
      <c r="B718" s="53" t="s">
        <v>1046</v>
      </c>
      <c r="C718" s="53">
        <v>2252873</v>
      </c>
      <c r="D718" s="53">
        <v>0</v>
      </c>
      <c r="E718" s="53">
        <f t="shared" si="12"/>
        <v>2252873</v>
      </c>
    </row>
    <row r="719" spans="1:5" x14ac:dyDescent="0.25">
      <c r="A719" s="53" t="s">
        <v>2824</v>
      </c>
      <c r="B719" s="53" t="s">
        <v>1084</v>
      </c>
      <c r="C719" s="53">
        <v>2203251</v>
      </c>
      <c r="D719" s="53">
        <v>9595</v>
      </c>
      <c r="E719" s="53">
        <f t="shared" si="12"/>
        <v>2212846</v>
      </c>
    </row>
    <row r="720" spans="1:5" x14ac:dyDescent="0.25">
      <c r="A720" s="53" t="s">
        <v>2687</v>
      </c>
      <c r="B720" s="53" t="s">
        <v>1016</v>
      </c>
      <c r="C720" s="53">
        <v>2182087</v>
      </c>
      <c r="D720" s="53">
        <v>21529</v>
      </c>
      <c r="E720" s="53">
        <f t="shared" si="12"/>
        <v>2203616</v>
      </c>
    </row>
    <row r="721" spans="1:5" x14ac:dyDescent="0.25">
      <c r="A721" s="53" t="s">
        <v>2841</v>
      </c>
      <c r="B721" s="53" t="s">
        <v>167</v>
      </c>
      <c r="C721" s="53">
        <v>2176295</v>
      </c>
      <c r="D721" s="53">
        <v>0</v>
      </c>
      <c r="E721" s="53">
        <f t="shared" si="12"/>
        <v>2176295</v>
      </c>
    </row>
    <row r="722" spans="1:5" x14ac:dyDescent="0.25">
      <c r="A722" s="53" t="s">
        <v>2896</v>
      </c>
      <c r="B722" s="53" t="s">
        <v>1118</v>
      </c>
      <c r="C722" s="53">
        <v>2173575</v>
      </c>
      <c r="D722" s="53">
        <v>0</v>
      </c>
      <c r="E722" s="53">
        <f t="shared" si="12"/>
        <v>2173575</v>
      </c>
    </row>
    <row r="723" spans="1:5" x14ac:dyDescent="0.25">
      <c r="A723" s="53" t="s">
        <v>2761</v>
      </c>
      <c r="B723" s="53" t="s">
        <v>1054</v>
      </c>
      <c r="C723" s="53">
        <v>2163794</v>
      </c>
      <c r="D723" s="53">
        <v>0</v>
      </c>
      <c r="E723" s="53">
        <f t="shared" si="12"/>
        <v>2163794</v>
      </c>
    </row>
    <row r="724" spans="1:5" x14ac:dyDescent="0.25">
      <c r="A724" s="53" t="s">
        <v>2678</v>
      </c>
      <c r="B724" s="53" t="s">
        <v>1010</v>
      </c>
      <c r="C724" s="53">
        <v>2072086</v>
      </c>
      <c r="D724" s="53">
        <v>0</v>
      </c>
      <c r="E724" s="53">
        <f t="shared" si="12"/>
        <v>2072086</v>
      </c>
    </row>
    <row r="725" spans="1:5" x14ac:dyDescent="0.25">
      <c r="A725" s="53" t="s">
        <v>2754</v>
      </c>
      <c r="B725" s="53" t="s">
        <v>1050</v>
      </c>
      <c r="C725" s="53">
        <v>0</v>
      </c>
      <c r="D725" s="53">
        <v>2061844</v>
      </c>
      <c r="E725" s="53">
        <f t="shared" si="12"/>
        <v>2061844</v>
      </c>
    </row>
    <row r="726" spans="1:5" x14ac:dyDescent="0.25">
      <c r="A726" s="53" t="s">
        <v>2690</v>
      </c>
      <c r="B726" s="53" t="s">
        <v>1018</v>
      </c>
      <c r="C726" s="53">
        <v>2007077</v>
      </c>
      <c r="D726" s="53">
        <v>6404</v>
      </c>
      <c r="E726" s="53">
        <f t="shared" si="12"/>
        <v>2013481</v>
      </c>
    </row>
    <row r="727" spans="1:5" x14ac:dyDescent="0.25">
      <c r="A727" s="53" t="s">
        <v>2763</v>
      </c>
      <c r="B727" s="53" t="s">
        <v>1055</v>
      </c>
      <c r="C727" s="53">
        <v>0</v>
      </c>
      <c r="D727" s="53">
        <v>2008523</v>
      </c>
      <c r="E727" s="53">
        <f t="shared" si="12"/>
        <v>2008523</v>
      </c>
    </row>
    <row r="728" spans="1:5" x14ac:dyDescent="0.25">
      <c r="A728" s="53" t="s">
        <v>2553</v>
      </c>
      <c r="B728" s="53" t="s">
        <v>751</v>
      </c>
      <c r="C728" s="53">
        <v>2008219</v>
      </c>
      <c r="D728" s="53">
        <v>0</v>
      </c>
      <c r="E728" s="53">
        <f t="shared" si="12"/>
        <v>2008219</v>
      </c>
    </row>
    <row r="729" spans="1:5" x14ac:dyDescent="0.25">
      <c r="A729" s="53" t="s">
        <v>2684</v>
      </c>
      <c r="B729" s="53" t="s">
        <v>1015</v>
      </c>
      <c r="C729" s="53">
        <v>2211873</v>
      </c>
      <c r="D729" s="53">
        <v>-213446</v>
      </c>
      <c r="E729" s="53">
        <f t="shared" si="12"/>
        <v>1998427</v>
      </c>
    </row>
    <row r="730" spans="1:5" x14ac:dyDescent="0.25">
      <c r="A730" s="53" t="s">
        <v>2321</v>
      </c>
      <c r="B730" s="53" t="s">
        <v>559</v>
      </c>
      <c r="C730" s="53">
        <v>1964427</v>
      </c>
      <c r="D730" s="53">
        <v>648</v>
      </c>
      <c r="E730" s="53">
        <f t="shared" si="12"/>
        <v>1965075</v>
      </c>
    </row>
    <row r="731" spans="1:5" x14ac:dyDescent="0.25">
      <c r="A731" s="53" t="s">
        <v>2743</v>
      </c>
      <c r="B731" s="53" t="s">
        <v>1041</v>
      </c>
      <c r="C731" s="53">
        <v>1918316</v>
      </c>
      <c r="D731" s="53">
        <v>1477</v>
      </c>
      <c r="E731" s="53">
        <f t="shared" si="12"/>
        <v>1919793</v>
      </c>
    </row>
    <row r="732" spans="1:5" x14ac:dyDescent="0.25">
      <c r="A732" s="53" t="s">
        <v>2829</v>
      </c>
      <c r="B732" s="53" t="s">
        <v>1088</v>
      </c>
      <c r="C732" s="53">
        <v>781545</v>
      </c>
      <c r="D732" s="53">
        <v>1135515</v>
      </c>
      <c r="E732" s="53">
        <f t="shared" si="12"/>
        <v>1917060</v>
      </c>
    </row>
    <row r="733" spans="1:5" x14ac:dyDescent="0.25">
      <c r="A733" s="53" t="s">
        <v>2794</v>
      </c>
      <c r="B733" s="53" t="s">
        <v>1069</v>
      </c>
      <c r="C733" s="53">
        <v>1880259</v>
      </c>
      <c r="D733" s="53">
        <v>3106</v>
      </c>
      <c r="E733" s="53">
        <f t="shared" si="12"/>
        <v>1883365</v>
      </c>
    </row>
    <row r="734" spans="1:5" x14ac:dyDescent="0.25">
      <c r="A734" s="53" t="s">
        <v>2703</v>
      </c>
      <c r="B734" s="53" t="s">
        <v>1021</v>
      </c>
      <c r="C734" s="53">
        <v>1857762</v>
      </c>
      <c r="D734" s="53">
        <v>-18632</v>
      </c>
      <c r="E734" s="53">
        <f t="shared" si="12"/>
        <v>1839130</v>
      </c>
    </row>
    <row r="735" spans="1:5" x14ac:dyDescent="0.25">
      <c r="A735" s="53" t="s">
        <v>2688</v>
      </c>
      <c r="B735" s="53" t="s">
        <v>1017</v>
      </c>
      <c r="C735" s="53">
        <v>1829496</v>
      </c>
      <c r="D735" s="53">
        <v>0</v>
      </c>
      <c r="E735" s="53">
        <f t="shared" si="12"/>
        <v>1829496</v>
      </c>
    </row>
    <row r="736" spans="1:5" x14ac:dyDescent="0.25">
      <c r="A736" s="53" t="s">
        <v>2659</v>
      </c>
      <c r="B736" s="53" t="s">
        <v>999</v>
      </c>
      <c r="C736" s="53">
        <v>1825909</v>
      </c>
      <c r="D736" s="53">
        <v>0</v>
      </c>
      <c r="E736" s="53">
        <f t="shared" si="12"/>
        <v>1825909</v>
      </c>
    </row>
    <row r="737" spans="1:5" x14ac:dyDescent="0.25">
      <c r="A737" s="53" t="s">
        <v>2220</v>
      </c>
      <c r="B737" s="53" t="s">
        <v>462</v>
      </c>
      <c r="C737" s="53">
        <v>636732</v>
      </c>
      <c r="D737" s="53">
        <v>1183750</v>
      </c>
      <c r="E737" s="53">
        <f t="shared" si="12"/>
        <v>1820482</v>
      </c>
    </row>
    <row r="738" spans="1:5" x14ac:dyDescent="0.25">
      <c r="A738" s="53" t="s">
        <v>2893</v>
      </c>
      <c r="B738" s="53" t="s">
        <v>928</v>
      </c>
      <c r="C738" s="53">
        <v>1805252</v>
      </c>
      <c r="D738" s="53">
        <v>87</v>
      </c>
      <c r="E738" s="53">
        <f t="shared" si="12"/>
        <v>1805339</v>
      </c>
    </row>
    <row r="739" spans="1:5" x14ac:dyDescent="0.25">
      <c r="A739" s="53" t="s">
        <v>2076</v>
      </c>
      <c r="B739" s="53" t="s">
        <v>946</v>
      </c>
      <c r="C739" s="53">
        <v>1655780</v>
      </c>
      <c r="D739" s="53">
        <v>142569</v>
      </c>
      <c r="E739" s="53">
        <f t="shared" si="12"/>
        <v>1798349</v>
      </c>
    </row>
    <row r="740" spans="1:5" x14ac:dyDescent="0.25">
      <c r="A740" s="53" t="s">
        <v>2844</v>
      </c>
      <c r="B740" s="53" t="s">
        <v>1095</v>
      </c>
      <c r="C740" s="53">
        <v>0</v>
      </c>
      <c r="D740" s="53">
        <v>1761534</v>
      </c>
      <c r="E740" s="53">
        <f t="shared" si="12"/>
        <v>1761534</v>
      </c>
    </row>
    <row r="741" spans="1:5" x14ac:dyDescent="0.25">
      <c r="A741" s="53" t="s">
        <v>2706</v>
      </c>
      <c r="B741" s="53" t="s">
        <v>1023</v>
      </c>
      <c r="C741" s="53">
        <v>1754050</v>
      </c>
      <c r="D741" s="53">
        <v>710</v>
      </c>
      <c r="E741" s="53">
        <f t="shared" si="12"/>
        <v>1754760</v>
      </c>
    </row>
    <row r="742" spans="1:5" x14ac:dyDescent="0.25">
      <c r="A742" s="53" t="s">
        <v>2652</v>
      </c>
      <c r="B742" s="53" t="s">
        <v>994</v>
      </c>
      <c r="C742" s="53">
        <v>1749368</v>
      </c>
      <c r="D742" s="53">
        <v>0</v>
      </c>
      <c r="E742" s="53">
        <f t="shared" si="12"/>
        <v>1749368</v>
      </c>
    </row>
    <row r="743" spans="1:5" x14ac:dyDescent="0.25">
      <c r="A743" s="53" t="s">
        <v>2613</v>
      </c>
      <c r="B743" s="53" t="s">
        <v>805</v>
      </c>
      <c r="C743" s="53">
        <v>1748120</v>
      </c>
      <c r="D743" s="53">
        <v>277</v>
      </c>
      <c r="E743" s="53">
        <f t="shared" si="12"/>
        <v>1748397</v>
      </c>
    </row>
    <row r="744" spans="1:5" x14ac:dyDescent="0.25">
      <c r="A744" s="53" t="s">
        <v>2720</v>
      </c>
      <c r="B744" s="53" t="s">
        <v>1030</v>
      </c>
      <c r="C744" s="53">
        <v>1708147</v>
      </c>
      <c r="D744" s="53">
        <v>17758</v>
      </c>
      <c r="E744" s="53">
        <f t="shared" si="12"/>
        <v>1725905</v>
      </c>
    </row>
    <row r="745" spans="1:5" x14ac:dyDescent="0.25">
      <c r="A745" s="53" t="s">
        <v>2898</v>
      </c>
      <c r="B745" s="53" t="s">
        <v>930</v>
      </c>
      <c r="C745" s="53">
        <v>1694112</v>
      </c>
      <c r="D745" s="53">
        <v>391</v>
      </c>
      <c r="E745" s="53">
        <f t="shared" si="12"/>
        <v>1694503</v>
      </c>
    </row>
    <row r="746" spans="1:5" x14ac:dyDescent="0.25">
      <c r="A746" s="53" t="s">
        <v>2849</v>
      </c>
      <c r="B746" s="53" t="s">
        <v>170</v>
      </c>
      <c r="C746" s="53">
        <v>1689285</v>
      </c>
      <c r="D746" s="53">
        <v>146</v>
      </c>
      <c r="E746" s="53">
        <f t="shared" si="12"/>
        <v>1689431</v>
      </c>
    </row>
    <row r="747" spans="1:5" x14ac:dyDescent="0.25">
      <c r="A747" s="53" t="s">
        <v>2766</v>
      </c>
      <c r="B747" s="53" t="s">
        <v>68</v>
      </c>
      <c r="C747" s="53">
        <v>1669802</v>
      </c>
      <c r="D747" s="53">
        <v>12894</v>
      </c>
      <c r="E747" s="53">
        <f t="shared" si="12"/>
        <v>1682696</v>
      </c>
    </row>
    <row r="748" spans="1:5" x14ac:dyDescent="0.25">
      <c r="A748" s="53" t="s">
        <v>2683</v>
      </c>
      <c r="B748" s="53" t="s">
        <v>1014</v>
      </c>
      <c r="C748" s="53">
        <v>1618088</v>
      </c>
      <c r="D748" s="53">
        <v>17</v>
      </c>
      <c r="E748" s="53">
        <f t="shared" si="12"/>
        <v>1618105</v>
      </c>
    </row>
    <row r="749" spans="1:5" x14ac:dyDescent="0.25">
      <c r="A749" s="53" t="s">
        <v>2565</v>
      </c>
      <c r="B749" s="53" t="s">
        <v>763</v>
      </c>
      <c r="C749" s="53">
        <v>1270024</v>
      </c>
      <c r="D749" s="53">
        <v>338071</v>
      </c>
      <c r="E749" s="53">
        <f t="shared" si="12"/>
        <v>1608095</v>
      </c>
    </row>
    <row r="750" spans="1:5" x14ac:dyDescent="0.25">
      <c r="A750" s="53" t="s">
        <v>2625</v>
      </c>
      <c r="B750" s="53" t="s">
        <v>815</v>
      </c>
      <c r="C750" s="53">
        <v>1567601</v>
      </c>
      <c r="D750" s="53">
        <v>0</v>
      </c>
      <c r="E750" s="53">
        <f t="shared" si="12"/>
        <v>1567601</v>
      </c>
    </row>
    <row r="751" spans="1:5" x14ac:dyDescent="0.25">
      <c r="A751" s="53" t="s">
        <v>2782</v>
      </c>
      <c r="B751" s="53" t="s">
        <v>886</v>
      </c>
      <c r="C751" s="53">
        <v>1479577</v>
      </c>
      <c r="D751" s="53">
        <v>5</v>
      </c>
      <c r="E751" s="53">
        <f t="shared" si="12"/>
        <v>1479582</v>
      </c>
    </row>
    <row r="752" spans="1:5" x14ac:dyDescent="0.25">
      <c r="A752" s="53" t="s">
        <v>2208</v>
      </c>
      <c r="B752" s="53" t="s">
        <v>448</v>
      </c>
      <c r="C752" s="53">
        <v>71</v>
      </c>
      <c r="D752" s="53">
        <v>1465598</v>
      </c>
      <c r="E752" s="53">
        <f t="shared" si="12"/>
        <v>1465669</v>
      </c>
    </row>
    <row r="753" spans="1:5" x14ac:dyDescent="0.25">
      <c r="A753" s="53" t="s">
        <v>2040</v>
      </c>
      <c r="B753" s="53" t="s">
        <v>93</v>
      </c>
      <c r="C753" s="53">
        <v>1433541</v>
      </c>
      <c r="D753" s="53">
        <v>0</v>
      </c>
      <c r="E753" s="53">
        <f t="shared" si="12"/>
        <v>1433541</v>
      </c>
    </row>
    <row r="754" spans="1:5" x14ac:dyDescent="0.25">
      <c r="A754" s="53" t="s">
        <v>2626</v>
      </c>
      <c r="B754" s="53" t="s">
        <v>816</v>
      </c>
      <c r="C754" s="53">
        <v>1426443</v>
      </c>
      <c r="D754" s="53">
        <v>0</v>
      </c>
      <c r="E754" s="53">
        <f t="shared" si="12"/>
        <v>1426443</v>
      </c>
    </row>
    <row r="755" spans="1:5" x14ac:dyDescent="0.25">
      <c r="A755" s="53" t="s">
        <v>2554</v>
      </c>
      <c r="B755" s="53" t="s">
        <v>752</v>
      </c>
      <c r="C755" s="53">
        <v>1402756</v>
      </c>
      <c r="D755" s="53">
        <v>30</v>
      </c>
      <c r="E755" s="53">
        <f t="shared" si="12"/>
        <v>1402786</v>
      </c>
    </row>
    <row r="756" spans="1:5" x14ac:dyDescent="0.25">
      <c r="A756" s="53" t="s">
        <v>2741</v>
      </c>
      <c r="B756" s="53" t="s">
        <v>870</v>
      </c>
      <c r="C756" s="53">
        <v>943416</v>
      </c>
      <c r="D756" s="53">
        <v>441598</v>
      </c>
      <c r="E756" s="53">
        <f t="shared" si="12"/>
        <v>1385014</v>
      </c>
    </row>
    <row r="757" spans="1:5" x14ac:dyDescent="0.25">
      <c r="A757" s="53" t="s">
        <v>2572</v>
      </c>
      <c r="B757" s="53" t="s">
        <v>770</v>
      </c>
      <c r="C757" s="53">
        <v>1368298</v>
      </c>
      <c r="D757" s="53">
        <v>0</v>
      </c>
      <c r="E757" s="53">
        <f t="shared" si="12"/>
        <v>1368298</v>
      </c>
    </row>
    <row r="758" spans="1:5" x14ac:dyDescent="0.25">
      <c r="A758" s="53" t="s">
        <v>2552</v>
      </c>
      <c r="B758" s="53" t="s">
        <v>750</v>
      </c>
      <c r="C758" s="53">
        <v>1127075</v>
      </c>
      <c r="D758" s="53">
        <v>230977</v>
      </c>
      <c r="E758" s="53">
        <f t="shared" si="12"/>
        <v>1358052</v>
      </c>
    </row>
    <row r="759" spans="1:5" x14ac:dyDescent="0.25">
      <c r="A759" s="53" t="s">
        <v>2699</v>
      </c>
      <c r="B759" s="53" t="s">
        <v>851</v>
      </c>
      <c r="C759" s="53">
        <v>1289950</v>
      </c>
      <c r="D759" s="53">
        <v>0</v>
      </c>
      <c r="E759" s="53">
        <f t="shared" si="12"/>
        <v>1289950</v>
      </c>
    </row>
    <row r="760" spans="1:5" x14ac:dyDescent="0.25">
      <c r="A760" s="53" t="s">
        <v>2806</v>
      </c>
      <c r="B760" s="53" t="s">
        <v>896</v>
      </c>
      <c r="C760" s="53">
        <v>1288914</v>
      </c>
      <c r="D760" s="53">
        <v>0</v>
      </c>
      <c r="E760" s="53">
        <f t="shared" si="12"/>
        <v>1288914</v>
      </c>
    </row>
    <row r="761" spans="1:5" x14ac:dyDescent="0.25">
      <c r="A761" s="53" t="s">
        <v>2866</v>
      </c>
      <c r="B761" s="53" t="s">
        <v>1107</v>
      </c>
      <c r="C761" s="53">
        <v>1269118</v>
      </c>
      <c r="D761" s="53">
        <v>0</v>
      </c>
      <c r="E761" s="53">
        <f t="shared" si="12"/>
        <v>1269118</v>
      </c>
    </row>
    <row r="762" spans="1:5" x14ac:dyDescent="0.25">
      <c r="A762" s="53" t="s">
        <v>2793</v>
      </c>
      <c r="B762" s="53" t="s">
        <v>138</v>
      </c>
      <c r="C762" s="53">
        <v>1231770</v>
      </c>
      <c r="D762" s="53">
        <v>0</v>
      </c>
      <c r="E762" s="53">
        <f t="shared" si="12"/>
        <v>1231770</v>
      </c>
    </row>
    <row r="763" spans="1:5" x14ac:dyDescent="0.25">
      <c r="A763" s="53" t="s">
        <v>2877</v>
      </c>
      <c r="B763" s="53" t="s">
        <v>197</v>
      </c>
      <c r="C763" s="53">
        <v>1187983</v>
      </c>
      <c r="D763" s="53">
        <v>0</v>
      </c>
      <c r="E763" s="53">
        <f t="shared" si="12"/>
        <v>1187983</v>
      </c>
    </row>
    <row r="764" spans="1:5" x14ac:dyDescent="0.25">
      <c r="A764" s="53" t="s">
        <v>2558</v>
      </c>
      <c r="B764" s="53" t="s">
        <v>757</v>
      </c>
      <c r="C764" s="53">
        <v>1062832</v>
      </c>
      <c r="D764" s="53">
        <v>118977</v>
      </c>
      <c r="E764" s="53">
        <f t="shared" si="12"/>
        <v>1181809</v>
      </c>
    </row>
    <row r="765" spans="1:5" x14ac:dyDescent="0.25">
      <c r="A765" s="53" t="s">
        <v>2815</v>
      </c>
      <c r="B765" s="53" t="s">
        <v>153</v>
      </c>
      <c r="C765" s="53">
        <v>1167105</v>
      </c>
      <c r="D765" s="53">
        <v>0</v>
      </c>
      <c r="E765" s="53">
        <f t="shared" si="12"/>
        <v>1167105</v>
      </c>
    </row>
    <row r="766" spans="1:5" x14ac:dyDescent="0.25">
      <c r="A766" s="53" t="s">
        <v>2707</v>
      </c>
      <c r="B766" s="53" t="s">
        <v>1024</v>
      </c>
      <c r="C766" s="53">
        <v>1148905</v>
      </c>
      <c r="D766" s="53">
        <v>-76402</v>
      </c>
      <c r="E766" s="53">
        <f t="shared" si="12"/>
        <v>1072503</v>
      </c>
    </row>
    <row r="767" spans="1:5" x14ac:dyDescent="0.25">
      <c r="A767" s="53" t="s">
        <v>2098</v>
      </c>
      <c r="B767" s="53" t="s">
        <v>342</v>
      </c>
      <c r="C767" s="53">
        <v>-72141</v>
      </c>
      <c r="D767" s="53">
        <v>1140711</v>
      </c>
      <c r="E767" s="53">
        <f t="shared" si="12"/>
        <v>1068570</v>
      </c>
    </row>
    <row r="768" spans="1:5" x14ac:dyDescent="0.25">
      <c r="A768" s="53" t="s">
        <v>2662</v>
      </c>
      <c r="B768" s="53" t="s">
        <v>836</v>
      </c>
      <c r="C768" s="53">
        <v>962692</v>
      </c>
      <c r="D768" s="53">
        <v>82068</v>
      </c>
      <c r="E768" s="53">
        <f t="shared" si="12"/>
        <v>1044760</v>
      </c>
    </row>
    <row r="769" spans="1:5" x14ac:dyDescent="0.25">
      <c r="A769" s="53" t="s">
        <v>2324</v>
      </c>
      <c r="B769" s="53" t="s">
        <v>561</v>
      </c>
      <c r="C769" s="53">
        <v>1022405</v>
      </c>
      <c r="D769" s="53">
        <v>0</v>
      </c>
      <c r="E769" s="53">
        <f t="shared" si="12"/>
        <v>1022405</v>
      </c>
    </row>
    <row r="770" spans="1:5" x14ac:dyDescent="0.25">
      <c r="A770" s="53" t="s">
        <v>2802</v>
      </c>
      <c r="B770" s="53" t="s">
        <v>1074</v>
      </c>
      <c r="C770" s="53">
        <v>1002365</v>
      </c>
      <c r="D770" s="53">
        <v>0</v>
      </c>
      <c r="E770" s="53">
        <f t="shared" ref="E770:E833" si="13">SUM(C770:D770)</f>
        <v>1002365</v>
      </c>
    </row>
    <row r="771" spans="1:5" x14ac:dyDescent="0.25">
      <c r="A771" s="53" t="s">
        <v>2902</v>
      </c>
      <c r="B771" s="53" t="s">
        <v>933</v>
      </c>
      <c r="C771" s="53">
        <v>965016</v>
      </c>
      <c r="D771" s="53">
        <v>0</v>
      </c>
      <c r="E771" s="53">
        <f t="shared" si="13"/>
        <v>965016</v>
      </c>
    </row>
    <row r="772" spans="1:5" x14ac:dyDescent="0.25">
      <c r="A772" s="53" t="s">
        <v>2789</v>
      </c>
      <c r="B772" s="53" t="s">
        <v>137</v>
      </c>
      <c r="C772" s="53">
        <v>0</v>
      </c>
      <c r="D772" s="53">
        <v>955984</v>
      </c>
      <c r="E772" s="53">
        <f t="shared" si="13"/>
        <v>955984</v>
      </c>
    </row>
    <row r="773" spans="1:5" x14ac:dyDescent="0.25">
      <c r="A773" s="53" t="s">
        <v>2624</v>
      </c>
      <c r="B773" s="53" t="s">
        <v>814</v>
      </c>
      <c r="C773" s="53">
        <v>949087</v>
      </c>
      <c r="D773" s="53">
        <v>0</v>
      </c>
      <c r="E773" s="53">
        <f t="shared" si="13"/>
        <v>949087</v>
      </c>
    </row>
    <row r="774" spans="1:5" x14ac:dyDescent="0.25">
      <c r="A774" s="53" t="s">
        <v>2768</v>
      </c>
      <c r="B774" s="53" t="s">
        <v>69</v>
      </c>
      <c r="C774" s="53">
        <v>932385</v>
      </c>
      <c r="D774" s="53">
        <v>0</v>
      </c>
      <c r="E774" s="53">
        <f t="shared" si="13"/>
        <v>932385</v>
      </c>
    </row>
    <row r="775" spans="1:5" x14ac:dyDescent="0.25">
      <c r="A775" s="53" t="s">
        <v>2585</v>
      </c>
      <c r="B775" s="53" t="s">
        <v>779</v>
      </c>
      <c r="C775" s="53">
        <v>928774</v>
      </c>
      <c r="D775" s="53">
        <v>839</v>
      </c>
      <c r="E775" s="53">
        <f t="shared" si="13"/>
        <v>929613</v>
      </c>
    </row>
    <row r="776" spans="1:5" x14ac:dyDescent="0.25">
      <c r="A776" s="53" t="s">
        <v>2760</v>
      </c>
      <c r="B776" s="53" t="s">
        <v>1053</v>
      </c>
      <c r="C776" s="53">
        <v>867329</v>
      </c>
      <c r="D776" s="53">
        <v>0</v>
      </c>
      <c r="E776" s="53">
        <f t="shared" si="13"/>
        <v>867329</v>
      </c>
    </row>
    <row r="777" spans="1:5" x14ac:dyDescent="0.25">
      <c r="A777" s="53" t="s">
        <v>2648</v>
      </c>
      <c r="B777" s="53" t="s">
        <v>991</v>
      </c>
      <c r="C777" s="53">
        <v>841262</v>
      </c>
      <c r="D777" s="53">
        <v>0</v>
      </c>
      <c r="E777" s="53">
        <f t="shared" si="13"/>
        <v>841262</v>
      </c>
    </row>
    <row r="778" spans="1:5" x14ac:dyDescent="0.25">
      <c r="A778" s="53" t="s">
        <v>2700</v>
      </c>
      <c r="B778" s="53" t="s">
        <v>130</v>
      </c>
      <c r="C778" s="53">
        <v>830398</v>
      </c>
      <c r="D778" s="53">
        <v>0</v>
      </c>
      <c r="E778" s="53">
        <f t="shared" si="13"/>
        <v>830398</v>
      </c>
    </row>
    <row r="779" spans="1:5" x14ac:dyDescent="0.25">
      <c r="A779" s="53" t="s">
        <v>2066</v>
      </c>
      <c r="B779" s="53" t="s">
        <v>95</v>
      </c>
      <c r="C779" s="53">
        <v>367549</v>
      </c>
      <c r="D779" s="53">
        <v>422896</v>
      </c>
      <c r="E779" s="53">
        <f t="shared" si="13"/>
        <v>790445</v>
      </c>
    </row>
    <row r="780" spans="1:5" x14ac:dyDescent="0.25">
      <c r="A780" s="53" t="s">
        <v>2564</v>
      </c>
      <c r="B780" s="53" t="s">
        <v>116</v>
      </c>
      <c r="C780" s="53">
        <v>756708</v>
      </c>
      <c r="D780" s="53">
        <v>3383</v>
      </c>
      <c r="E780" s="53">
        <f t="shared" si="13"/>
        <v>760091</v>
      </c>
    </row>
    <row r="781" spans="1:5" x14ac:dyDescent="0.25">
      <c r="A781" s="53" t="s">
        <v>2746</v>
      </c>
      <c r="B781" s="53" t="s">
        <v>1043</v>
      </c>
      <c r="C781" s="53">
        <v>739304</v>
      </c>
      <c r="D781" s="53">
        <v>8492</v>
      </c>
      <c r="E781" s="53">
        <f t="shared" si="13"/>
        <v>747796</v>
      </c>
    </row>
    <row r="782" spans="1:5" x14ac:dyDescent="0.25">
      <c r="A782" s="53" t="s">
        <v>2293</v>
      </c>
      <c r="B782" s="53" t="s">
        <v>537</v>
      </c>
      <c r="C782" s="53">
        <v>404660</v>
      </c>
      <c r="D782" s="53">
        <v>318006</v>
      </c>
      <c r="E782" s="53">
        <f t="shared" si="13"/>
        <v>722666</v>
      </c>
    </row>
    <row r="783" spans="1:5" x14ac:dyDescent="0.25">
      <c r="A783" s="53" t="s">
        <v>2825</v>
      </c>
      <c r="B783" s="53" t="s">
        <v>1085</v>
      </c>
      <c r="C783" s="53">
        <v>856031</v>
      </c>
      <c r="D783" s="53">
        <v>-135101</v>
      </c>
      <c r="E783" s="53">
        <f t="shared" si="13"/>
        <v>720930</v>
      </c>
    </row>
    <row r="784" spans="1:5" x14ac:dyDescent="0.25">
      <c r="A784" s="53" t="s">
        <v>2099</v>
      </c>
      <c r="B784" s="53" t="s">
        <v>343</v>
      </c>
      <c r="C784" s="53">
        <v>654608</v>
      </c>
      <c r="D784" s="53">
        <v>15319</v>
      </c>
      <c r="E784" s="53">
        <f t="shared" si="13"/>
        <v>669927</v>
      </c>
    </row>
    <row r="785" spans="1:5" x14ac:dyDescent="0.25">
      <c r="A785" s="53" t="s">
        <v>2674</v>
      </c>
      <c r="B785" s="53" t="s">
        <v>1006</v>
      </c>
      <c r="C785" s="53">
        <v>610176</v>
      </c>
      <c r="D785" s="53">
        <v>4112</v>
      </c>
      <c r="E785" s="53">
        <f t="shared" si="13"/>
        <v>614288</v>
      </c>
    </row>
    <row r="786" spans="1:5" x14ac:dyDescent="0.25">
      <c r="A786" s="53" t="s">
        <v>2823</v>
      </c>
      <c r="B786" s="53" t="s">
        <v>1083</v>
      </c>
      <c r="C786" s="53">
        <v>511092</v>
      </c>
      <c r="D786" s="53">
        <v>30731</v>
      </c>
      <c r="E786" s="53">
        <f t="shared" si="13"/>
        <v>541823</v>
      </c>
    </row>
    <row r="787" spans="1:5" x14ac:dyDescent="0.25">
      <c r="A787" s="53" t="s">
        <v>2702</v>
      </c>
      <c r="B787" s="53" t="s">
        <v>1020</v>
      </c>
      <c r="C787" s="53">
        <v>523977</v>
      </c>
      <c r="D787" s="53">
        <v>0</v>
      </c>
      <c r="E787" s="53">
        <f t="shared" si="13"/>
        <v>523977</v>
      </c>
    </row>
    <row r="788" spans="1:5" x14ac:dyDescent="0.25">
      <c r="A788" s="53" t="s">
        <v>2114</v>
      </c>
      <c r="B788" s="53" t="s">
        <v>357</v>
      </c>
      <c r="C788" s="53">
        <v>500000</v>
      </c>
      <c r="D788" s="53">
        <v>0</v>
      </c>
      <c r="E788" s="53">
        <f t="shared" si="13"/>
        <v>500000</v>
      </c>
    </row>
    <row r="789" spans="1:5" x14ac:dyDescent="0.25">
      <c r="A789" s="53" t="s">
        <v>2907</v>
      </c>
      <c r="B789" s="53" t="s">
        <v>937</v>
      </c>
      <c r="C789" s="53">
        <v>481974</v>
      </c>
      <c r="D789" s="53">
        <v>0</v>
      </c>
      <c r="E789" s="53">
        <f t="shared" si="13"/>
        <v>481974</v>
      </c>
    </row>
    <row r="790" spans="1:5" x14ac:dyDescent="0.25">
      <c r="A790" s="53" t="s">
        <v>2816</v>
      </c>
      <c r="B790" s="53" t="s">
        <v>1081</v>
      </c>
      <c r="C790" s="53">
        <v>478096</v>
      </c>
      <c r="D790" s="53">
        <v>0</v>
      </c>
      <c r="E790" s="53">
        <f t="shared" si="13"/>
        <v>478096</v>
      </c>
    </row>
    <row r="791" spans="1:5" x14ac:dyDescent="0.25">
      <c r="A791" s="53" t="s">
        <v>2828</v>
      </c>
      <c r="B791" s="53" t="s">
        <v>1087</v>
      </c>
      <c r="C791" s="53">
        <v>392442</v>
      </c>
      <c r="D791" s="53">
        <v>82593</v>
      </c>
      <c r="E791" s="53">
        <f t="shared" si="13"/>
        <v>475035</v>
      </c>
    </row>
    <row r="792" spans="1:5" x14ac:dyDescent="0.25">
      <c r="A792" s="53" t="s">
        <v>2786</v>
      </c>
      <c r="B792" s="53" t="s">
        <v>1066</v>
      </c>
      <c r="C792" s="53">
        <v>0</v>
      </c>
      <c r="D792" s="53">
        <v>456544</v>
      </c>
      <c r="E792" s="53">
        <f t="shared" si="13"/>
        <v>456544</v>
      </c>
    </row>
    <row r="793" spans="1:5" x14ac:dyDescent="0.25">
      <c r="A793" s="53" t="s">
        <v>2905</v>
      </c>
      <c r="B793" s="53" t="s">
        <v>935</v>
      </c>
      <c r="C793" s="53">
        <v>440859</v>
      </c>
      <c r="D793" s="53">
        <v>0</v>
      </c>
      <c r="E793" s="53">
        <f t="shared" si="13"/>
        <v>440859</v>
      </c>
    </row>
    <row r="794" spans="1:5" x14ac:dyDescent="0.25">
      <c r="A794" s="53" t="s">
        <v>2677</v>
      </c>
      <c r="B794" s="53" t="s">
        <v>1009</v>
      </c>
      <c r="C794" s="53">
        <v>36147</v>
      </c>
      <c r="D794" s="53">
        <v>378388</v>
      </c>
      <c r="E794" s="53">
        <f t="shared" si="13"/>
        <v>414535</v>
      </c>
    </row>
    <row r="795" spans="1:5" x14ac:dyDescent="0.25">
      <c r="A795" s="53" t="s">
        <v>2691</v>
      </c>
      <c r="B795" s="53" t="s">
        <v>1019</v>
      </c>
      <c r="C795" s="53">
        <v>407558</v>
      </c>
      <c r="D795" s="53">
        <v>0</v>
      </c>
      <c r="E795" s="53">
        <f t="shared" si="13"/>
        <v>407558</v>
      </c>
    </row>
    <row r="796" spans="1:5" x14ac:dyDescent="0.25">
      <c r="A796" s="53" t="s">
        <v>2778</v>
      </c>
      <c r="B796" s="53" t="s">
        <v>1062</v>
      </c>
      <c r="C796" s="53">
        <v>376768</v>
      </c>
      <c r="D796" s="53">
        <v>0</v>
      </c>
      <c r="E796" s="53">
        <f t="shared" si="13"/>
        <v>376768</v>
      </c>
    </row>
    <row r="797" spans="1:5" x14ac:dyDescent="0.25">
      <c r="A797" s="53" t="s">
        <v>2833</v>
      </c>
      <c r="B797" s="53" t="s">
        <v>1089</v>
      </c>
      <c r="C797" s="53">
        <v>374236</v>
      </c>
      <c r="D797" s="53">
        <v>0</v>
      </c>
      <c r="E797" s="53">
        <f t="shared" si="13"/>
        <v>374236</v>
      </c>
    </row>
    <row r="798" spans="1:5" x14ac:dyDescent="0.25">
      <c r="A798" s="53" t="s">
        <v>2767</v>
      </c>
      <c r="B798" s="53" t="s">
        <v>1057</v>
      </c>
      <c r="C798" s="53">
        <v>0</v>
      </c>
      <c r="D798" s="53">
        <v>354535</v>
      </c>
      <c r="E798" s="53">
        <f t="shared" si="13"/>
        <v>354535</v>
      </c>
    </row>
    <row r="799" spans="1:5" x14ac:dyDescent="0.25">
      <c r="A799" s="53" t="s">
        <v>2784</v>
      </c>
      <c r="B799" s="53" t="s">
        <v>1065</v>
      </c>
      <c r="C799" s="53">
        <v>343392</v>
      </c>
      <c r="D799" s="53">
        <v>7464</v>
      </c>
      <c r="E799" s="53">
        <f t="shared" si="13"/>
        <v>350856</v>
      </c>
    </row>
    <row r="800" spans="1:5" x14ac:dyDescent="0.25">
      <c r="A800" s="53" t="s">
        <v>2401</v>
      </c>
      <c r="B800" s="53" t="s">
        <v>105</v>
      </c>
      <c r="C800" s="53">
        <v>388904</v>
      </c>
      <c r="D800" s="53">
        <v>-38725</v>
      </c>
      <c r="E800" s="53">
        <f t="shared" si="13"/>
        <v>350179</v>
      </c>
    </row>
    <row r="801" spans="1:5" x14ac:dyDescent="0.25">
      <c r="A801" s="53" t="s">
        <v>2822</v>
      </c>
      <c r="B801" s="53" t="s">
        <v>1082</v>
      </c>
      <c r="C801" s="53">
        <v>0</v>
      </c>
      <c r="D801" s="53">
        <v>344883</v>
      </c>
      <c r="E801" s="53">
        <f t="shared" si="13"/>
        <v>344883</v>
      </c>
    </row>
    <row r="802" spans="1:5" x14ac:dyDescent="0.25">
      <c r="A802" s="53" t="s">
        <v>2656</v>
      </c>
      <c r="B802" s="53" t="s">
        <v>126</v>
      </c>
      <c r="C802" s="53">
        <v>153491</v>
      </c>
      <c r="D802" s="53">
        <v>187000</v>
      </c>
      <c r="E802" s="53">
        <f t="shared" si="13"/>
        <v>340491</v>
      </c>
    </row>
    <row r="803" spans="1:5" x14ac:dyDescent="0.25">
      <c r="A803" s="53" t="s">
        <v>2817</v>
      </c>
      <c r="B803" s="53" t="s">
        <v>154</v>
      </c>
      <c r="C803" s="53">
        <v>338258</v>
      </c>
      <c r="D803" s="53">
        <v>0</v>
      </c>
      <c r="E803" s="53">
        <f t="shared" si="13"/>
        <v>338258</v>
      </c>
    </row>
    <row r="804" spans="1:5" x14ac:dyDescent="0.25">
      <c r="A804" s="53" t="s">
        <v>2838</v>
      </c>
      <c r="B804" s="53" t="s">
        <v>1093</v>
      </c>
      <c r="C804" s="53">
        <v>76185</v>
      </c>
      <c r="D804" s="53">
        <v>259010</v>
      </c>
      <c r="E804" s="53">
        <f t="shared" si="13"/>
        <v>335195</v>
      </c>
    </row>
    <row r="805" spans="1:5" x14ac:dyDescent="0.25">
      <c r="A805" s="53" t="s">
        <v>2913</v>
      </c>
      <c r="B805" s="53" t="s">
        <v>1123</v>
      </c>
      <c r="C805" s="53">
        <v>333944</v>
      </c>
      <c r="D805" s="53">
        <v>0</v>
      </c>
      <c r="E805" s="53">
        <f t="shared" si="13"/>
        <v>333944</v>
      </c>
    </row>
    <row r="806" spans="1:5" x14ac:dyDescent="0.25">
      <c r="A806" s="53" t="s">
        <v>2726</v>
      </c>
      <c r="B806" s="53" t="s">
        <v>1032</v>
      </c>
      <c r="C806" s="53">
        <v>329142</v>
      </c>
      <c r="D806" s="53">
        <v>0</v>
      </c>
      <c r="E806" s="53">
        <f t="shared" si="13"/>
        <v>329142</v>
      </c>
    </row>
    <row r="807" spans="1:5" x14ac:dyDescent="0.25">
      <c r="A807" s="53" t="s">
        <v>2779</v>
      </c>
      <c r="B807" s="53" t="s">
        <v>1063</v>
      </c>
      <c r="C807" s="53">
        <v>0</v>
      </c>
      <c r="D807" s="53">
        <v>322886</v>
      </c>
      <c r="E807" s="53">
        <f t="shared" si="13"/>
        <v>322886</v>
      </c>
    </row>
    <row r="808" spans="1:5" x14ac:dyDescent="0.25">
      <c r="A808" s="53" t="s">
        <v>2857</v>
      </c>
      <c r="B808" s="53" t="s">
        <v>1103</v>
      </c>
      <c r="C808" s="53">
        <v>316872</v>
      </c>
      <c r="D808" s="53">
        <v>0</v>
      </c>
      <c r="E808" s="53">
        <f t="shared" si="13"/>
        <v>316872</v>
      </c>
    </row>
    <row r="809" spans="1:5" x14ac:dyDescent="0.25">
      <c r="A809" s="53" t="s">
        <v>2425</v>
      </c>
      <c r="B809" s="53" t="s">
        <v>963</v>
      </c>
      <c r="C809" s="53">
        <v>0</v>
      </c>
      <c r="D809" s="53">
        <v>310345</v>
      </c>
      <c r="E809" s="53">
        <f t="shared" si="13"/>
        <v>310345</v>
      </c>
    </row>
    <row r="810" spans="1:5" x14ac:dyDescent="0.25">
      <c r="A810" s="53" t="s">
        <v>2910</v>
      </c>
      <c r="B810" s="53" t="s">
        <v>938</v>
      </c>
      <c r="C810" s="53">
        <v>310085</v>
      </c>
      <c r="D810" s="53">
        <v>0</v>
      </c>
      <c r="E810" s="53">
        <f t="shared" si="13"/>
        <v>310085</v>
      </c>
    </row>
    <row r="811" spans="1:5" x14ac:dyDescent="0.25">
      <c r="A811" s="53" t="s">
        <v>2803</v>
      </c>
      <c r="B811" s="53" t="s">
        <v>1075</v>
      </c>
      <c r="C811" s="53">
        <v>111770</v>
      </c>
      <c r="D811" s="53">
        <v>167243</v>
      </c>
      <c r="E811" s="53">
        <f t="shared" si="13"/>
        <v>279013</v>
      </c>
    </row>
    <row r="812" spans="1:5" x14ac:dyDescent="0.25">
      <c r="A812" s="53" t="s">
        <v>2468</v>
      </c>
      <c r="B812" s="53" t="s">
        <v>680</v>
      </c>
      <c r="C812" s="53">
        <v>213868</v>
      </c>
      <c r="D812" s="53">
        <v>53069</v>
      </c>
      <c r="E812" s="53">
        <f t="shared" si="13"/>
        <v>266937</v>
      </c>
    </row>
    <row r="813" spans="1:5" x14ac:dyDescent="0.25">
      <c r="A813" s="53" t="s">
        <v>2724</v>
      </c>
      <c r="B813" s="53" t="s">
        <v>1031</v>
      </c>
      <c r="C813" s="53">
        <v>240080</v>
      </c>
      <c r="D813" s="53">
        <v>0</v>
      </c>
      <c r="E813" s="53">
        <f t="shared" si="13"/>
        <v>240080</v>
      </c>
    </row>
    <row r="814" spans="1:5" x14ac:dyDescent="0.25">
      <c r="A814" s="53" t="s">
        <v>2773</v>
      </c>
      <c r="B814" s="53" t="s">
        <v>136</v>
      </c>
      <c r="C814" s="53">
        <v>231407</v>
      </c>
      <c r="D814" s="53">
        <v>0</v>
      </c>
      <c r="E814" s="53">
        <f t="shared" si="13"/>
        <v>231407</v>
      </c>
    </row>
    <row r="815" spans="1:5" x14ac:dyDescent="0.25">
      <c r="A815" s="53" t="s">
        <v>2889</v>
      </c>
      <c r="B815" s="53" t="s">
        <v>1115</v>
      </c>
      <c r="C815" s="53">
        <v>173674</v>
      </c>
      <c r="D815" s="53">
        <v>0</v>
      </c>
      <c r="E815" s="53">
        <f t="shared" si="13"/>
        <v>173674</v>
      </c>
    </row>
    <row r="816" spans="1:5" x14ac:dyDescent="0.25">
      <c r="A816" s="53" t="s">
        <v>2871</v>
      </c>
      <c r="B816" s="53" t="s">
        <v>1108</v>
      </c>
      <c r="C816" s="53">
        <v>0</v>
      </c>
      <c r="D816" s="53">
        <v>164393</v>
      </c>
      <c r="E816" s="53">
        <f t="shared" si="13"/>
        <v>164393</v>
      </c>
    </row>
    <row r="817" spans="1:5" x14ac:dyDescent="0.25">
      <c r="A817" s="53" t="s">
        <v>2798</v>
      </c>
      <c r="B817" s="53" t="s">
        <v>1073</v>
      </c>
      <c r="C817" s="53">
        <v>160573</v>
      </c>
      <c r="D817" s="53">
        <v>0</v>
      </c>
      <c r="E817" s="53">
        <f t="shared" si="13"/>
        <v>160573</v>
      </c>
    </row>
    <row r="818" spans="1:5" x14ac:dyDescent="0.25">
      <c r="A818" s="53" t="s">
        <v>2368</v>
      </c>
      <c r="B818" s="53" t="s">
        <v>599</v>
      </c>
      <c r="C818" s="53">
        <v>8733</v>
      </c>
      <c r="D818" s="53">
        <v>138787</v>
      </c>
      <c r="E818" s="53">
        <f t="shared" si="13"/>
        <v>147520</v>
      </c>
    </row>
    <row r="819" spans="1:5" x14ac:dyDescent="0.25">
      <c r="A819" s="53" t="s">
        <v>2628</v>
      </c>
      <c r="B819" s="53" t="s">
        <v>817</v>
      </c>
      <c r="C819" s="53">
        <v>143712</v>
      </c>
      <c r="D819" s="53">
        <v>0</v>
      </c>
      <c r="E819" s="53">
        <f t="shared" si="13"/>
        <v>143712</v>
      </c>
    </row>
    <row r="820" spans="1:5" x14ac:dyDescent="0.25">
      <c r="A820" s="53" t="s">
        <v>2880</v>
      </c>
      <c r="B820" s="53" t="s">
        <v>1113</v>
      </c>
      <c r="C820" s="53">
        <v>-12496</v>
      </c>
      <c r="D820" s="53">
        <v>145461</v>
      </c>
      <c r="E820" s="53">
        <f t="shared" si="13"/>
        <v>132965</v>
      </c>
    </row>
    <row r="821" spans="1:5" x14ac:dyDescent="0.25">
      <c r="A821" s="53" t="s">
        <v>2712</v>
      </c>
      <c r="B821" s="53" t="s">
        <v>1027</v>
      </c>
      <c r="C821" s="53">
        <v>132122</v>
      </c>
      <c r="D821" s="53">
        <v>0</v>
      </c>
      <c r="E821" s="53">
        <f t="shared" si="13"/>
        <v>132122</v>
      </c>
    </row>
    <row r="822" spans="1:5" x14ac:dyDescent="0.25">
      <c r="A822" s="53" t="s">
        <v>2729</v>
      </c>
      <c r="B822" s="53" t="s">
        <v>1034</v>
      </c>
      <c r="C822" s="53">
        <v>112390</v>
      </c>
      <c r="D822" s="53">
        <v>16976</v>
      </c>
      <c r="E822" s="53">
        <f t="shared" si="13"/>
        <v>129366</v>
      </c>
    </row>
    <row r="823" spans="1:5" x14ac:dyDescent="0.25">
      <c r="A823" s="53" t="s">
        <v>2797</v>
      </c>
      <c r="B823" s="53" t="s">
        <v>1072</v>
      </c>
      <c r="C823" s="53">
        <v>0</v>
      </c>
      <c r="D823" s="53">
        <v>125000</v>
      </c>
      <c r="E823" s="53">
        <f t="shared" si="13"/>
        <v>125000</v>
      </c>
    </row>
    <row r="824" spans="1:5" x14ac:dyDescent="0.25">
      <c r="A824" s="53" t="s">
        <v>2878</v>
      </c>
      <c r="B824" s="53" t="s">
        <v>1111</v>
      </c>
      <c r="C824" s="53">
        <v>71633</v>
      </c>
      <c r="D824" s="53">
        <v>24873</v>
      </c>
      <c r="E824" s="53">
        <f t="shared" si="13"/>
        <v>96506</v>
      </c>
    </row>
    <row r="825" spans="1:5" x14ac:dyDescent="0.25">
      <c r="A825" s="53" t="s">
        <v>2892</v>
      </c>
      <c r="B825" s="53" t="s">
        <v>927</v>
      </c>
      <c r="C825" s="53">
        <v>85506</v>
      </c>
      <c r="D825" s="53">
        <v>0</v>
      </c>
      <c r="E825" s="53">
        <f t="shared" si="13"/>
        <v>85506</v>
      </c>
    </row>
    <row r="826" spans="1:5" x14ac:dyDescent="0.25">
      <c r="A826" s="53" t="s">
        <v>2911</v>
      </c>
      <c r="B826" s="53" t="s">
        <v>939</v>
      </c>
      <c r="C826" s="53">
        <v>79460</v>
      </c>
      <c r="D826" s="53">
        <v>765</v>
      </c>
      <c r="E826" s="53">
        <f t="shared" si="13"/>
        <v>80225</v>
      </c>
    </row>
    <row r="827" spans="1:5" x14ac:dyDescent="0.25">
      <c r="A827" s="53" t="s">
        <v>2882</v>
      </c>
      <c r="B827" s="53" t="s">
        <v>183</v>
      </c>
      <c r="C827" s="53">
        <v>0</v>
      </c>
      <c r="D827" s="53">
        <v>69679</v>
      </c>
      <c r="E827" s="53">
        <f t="shared" si="13"/>
        <v>69679</v>
      </c>
    </row>
    <row r="828" spans="1:5" x14ac:dyDescent="0.25">
      <c r="A828" s="53" t="s">
        <v>2860</v>
      </c>
      <c r="B828" s="53" t="s">
        <v>1105</v>
      </c>
      <c r="C828" s="53">
        <v>0</v>
      </c>
      <c r="D828" s="53">
        <v>67362</v>
      </c>
      <c r="E828" s="53">
        <f t="shared" si="13"/>
        <v>67362</v>
      </c>
    </row>
    <row r="829" spans="1:5" x14ac:dyDescent="0.25">
      <c r="A829" s="53" t="s">
        <v>2858</v>
      </c>
      <c r="B829" s="53" t="s">
        <v>182</v>
      </c>
      <c r="C829" s="53">
        <v>0</v>
      </c>
      <c r="D829" s="53">
        <v>59731</v>
      </c>
      <c r="E829" s="53">
        <f t="shared" si="13"/>
        <v>59731</v>
      </c>
    </row>
    <row r="830" spans="1:5" x14ac:dyDescent="0.25">
      <c r="A830" s="53" t="s">
        <v>2769</v>
      </c>
      <c r="B830" s="53" t="s">
        <v>1058</v>
      </c>
      <c r="C830" s="53">
        <v>0</v>
      </c>
      <c r="D830" s="53">
        <v>58374</v>
      </c>
      <c r="E830" s="53">
        <f t="shared" si="13"/>
        <v>58374</v>
      </c>
    </row>
    <row r="831" spans="1:5" x14ac:dyDescent="0.25">
      <c r="A831" s="53" t="s">
        <v>2826</v>
      </c>
      <c r="B831" s="53" t="s">
        <v>1086</v>
      </c>
      <c r="C831" s="53">
        <v>0</v>
      </c>
      <c r="D831" s="53">
        <v>43810</v>
      </c>
      <c r="E831" s="53">
        <f t="shared" si="13"/>
        <v>43810</v>
      </c>
    </row>
    <row r="832" spans="1:5" x14ac:dyDescent="0.25">
      <c r="A832" s="53" t="s">
        <v>2919</v>
      </c>
      <c r="B832" s="53" t="s">
        <v>1128</v>
      </c>
      <c r="C832" s="53">
        <v>43240</v>
      </c>
      <c r="D832" s="53">
        <v>0</v>
      </c>
      <c r="E832" s="53">
        <f t="shared" si="13"/>
        <v>43240</v>
      </c>
    </row>
    <row r="833" spans="1:5" x14ac:dyDescent="0.25">
      <c r="A833" s="53" t="s">
        <v>2846</v>
      </c>
      <c r="B833" s="53" t="s">
        <v>1097</v>
      </c>
      <c r="C833" s="53">
        <v>40299</v>
      </c>
      <c r="D833" s="53">
        <v>0</v>
      </c>
      <c r="E833" s="53">
        <f t="shared" si="13"/>
        <v>40299</v>
      </c>
    </row>
    <row r="834" spans="1:5" x14ac:dyDescent="0.25">
      <c r="A834" s="53" t="s">
        <v>2926</v>
      </c>
      <c r="B834" s="53" t="s">
        <v>1135</v>
      </c>
      <c r="C834" s="53">
        <v>36191</v>
      </c>
      <c r="D834" s="53">
        <v>0</v>
      </c>
      <c r="E834" s="53">
        <f t="shared" ref="E834:E897" si="14">SUM(C834:D834)</f>
        <v>36191</v>
      </c>
    </row>
    <row r="835" spans="1:5" x14ac:dyDescent="0.25">
      <c r="A835" s="53" t="s">
        <v>2728</v>
      </c>
      <c r="B835" s="53" t="s">
        <v>1033</v>
      </c>
      <c r="C835" s="53">
        <v>0</v>
      </c>
      <c r="D835" s="53">
        <v>33337</v>
      </c>
      <c r="E835" s="53">
        <f t="shared" si="14"/>
        <v>33337</v>
      </c>
    </row>
    <row r="836" spans="1:5" x14ac:dyDescent="0.25">
      <c r="A836" s="53" t="s">
        <v>2742</v>
      </c>
      <c r="B836" s="53" t="s">
        <v>1040</v>
      </c>
      <c r="C836" s="53">
        <v>31382</v>
      </c>
      <c r="D836" s="53">
        <v>0</v>
      </c>
      <c r="E836" s="53">
        <f t="shared" si="14"/>
        <v>31382</v>
      </c>
    </row>
    <row r="837" spans="1:5" x14ac:dyDescent="0.25">
      <c r="A837" s="53" t="s">
        <v>2834</v>
      </c>
      <c r="B837" s="53" t="s">
        <v>1090</v>
      </c>
      <c r="C837" s="53">
        <v>0</v>
      </c>
      <c r="D837" s="53">
        <v>31000</v>
      </c>
      <c r="E837" s="53">
        <f t="shared" si="14"/>
        <v>31000</v>
      </c>
    </row>
    <row r="838" spans="1:5" x14ac:dyDescent="0.25">
      <c r="A838" s="53" t="s">
        <v>2855</v>
      </c>
      <c r="B838" s="53" t="s">
        <v>1101</v>
      </c>
      <c r="C838" s="53">
        <v>27071</v>
      </c>
      <c r="D838" s="53">
        <v>2054</v>
      </c>
      <c r="E838" s="53">
        <f t="shared" si="14"/>
        <v>29125</v>
      </c>
    </row>
    <row r="839" spans="1:5" x14ac:dyDescent="0.25">
      <c r="A839" s="53" t="s">
        <v>2921</v>
      </c>
      <c r="B839" s="53" t="s">
        <v>1130</v>
      </c>
      <c r="C839" s="53">
        <v>28577</v>
      </c>
      <c r="D839" s="53">
        <v>0</v>
      </c>
      <c r="E839" s="53">
        <f t="shared" si="14"/>
        <v>28577</v>
      </c>
    </row>
    <row r="840" spans="1:5" x14ac:dyDescent="0.25">
      <c r="A840" s="53" t="s">
        <v>2836</v>
      </c>
      <c r="B840" s="53" t="s">
        <v>1092</v>
      </c>
      <c r="C840" s="53">
        <v>0</v>
      </c>
      <c r="D840" s="53">
        <v>28009</v>
      </c>
      <c r="E840" s="53">
        <f t="shared" si="14"/>
        <v>28009</v>
      </c>
    </row>
    <row r="841" spans="1:5" x14ac:dyDescent="0.25">
      <c r="A841" s="53" t="s">
        <v>2618</v>
      </c>
      <c r="B841" s="53" t="s">
        <v>809</v>
      </c>
      <c r="C841" s="53">
        <v>0</v>
      </c>
      <c r="D841" s="53">
        <v>23439</v>
      </c>
      <c r="E841" s="53">
        <f t="shared" si="14"/>
        <v>23439</v>
      </c>
    </row>
    <row r="842" spans="1:5" x14ac:dyDescent="0.25">
      <c r="A842" s="53" t="s">
        <v>2644</v>
      </c>
      <c r="B842" s="53" t="s">
        <v>833</v>
      </c>
      <c r="C842" s="53">
        <v>19991</v>
      </c>
      <c r="D842" s="53">
        <v>0</v>
      </c>
      <c r="E842" s="53">
        <f t="shared" si="14"/>
        <v>19991</v>
      </c>
    </row>
    <row r="843" spans="1:5" x14ac:dyDescent="0.25">
      <c r="A843" s="53" t="s">
        <v>2917</v>
      </c>
      <c r="B843" s="53" t="s">
        <v>940</v>
      </c>
      <c r="C843" s="53">
        <v>17615</v>
      </c>
      <c r="D843" s="53">
        <v>0</v>
      </c>
      <c r="E843" s="53">
        <f t="shared" si="14"/>
        <v>17615</v>
      </c>
    </row>
    <row r="844" spans="1:5" x14ac:dyDescent="0.25">
      <c r="A844" s="53" t="s">
        <v>2808</v>
      </c>
      <c r="B844" s="53" t="s">
        <v>146</v>
      </c>
      <c r="C844" s="53">
        <v>0</v>
      </c>
      <c r="D844" s="53">
        <v>9846</v>
      </c>
      <c r="E844" s="53">
        <f t="shared" si="14"/>
        <v>9846</v>
      </c>
    </row>
    <row r="845" spans="1:5" x14ac:dyDescent="0.25">
      <c r="A845" s="53" t="s">
        <v>2657</v>
      </c>
      <c r="B845" s="53" t="s">
        <v>997</v>
      </c>
      <c r="C845" s="53">
        <v>7164</v>
      </c>
      <c r="D845" s="53">
        <v>0</v>
      </c>
      <c r="E845" s="53">
        <f t="shared" si="14"/>
        <v>7164</v>
      </c>
    </row>
    <row r="846" spans="1:5" x14ac:dyDescent="0.25">
      <c r="A846" s="53" t="s">
        <v>2894</v>
      </c>
      <c r="B846" s="53" t="s">
        <v>1117</v>
      </c>
      <c r="C846" s="53">
        <v>3596</v>
      </c>
      <c r="D846" s="53">
        <v>0</v>
      </c>
      <c r="E846" s="53">
        <f t="shared" si="14"/>
        <v>3596</v>
      </c>
    </row>
    <row r="847" spans="1:5" x14ac:dyDescent="0.25">
      <c r="A847" s="53" t="s">
        <v>2922</v>
      </c>
      <c r="B847" s="53" t="s">
        <v>1131</v>
      </c>
      <c r="C847" s="53">
        <v>2520</v>
      </c>
      <c r="D847" s="53">
        <v>0</v>
      </c>
      <c r="E847" s="53">
        <f t="shared" si="14"/>
        <v>2520</v>
      </c>
    </row>
    <row r="848" spans="1:5" x14ac:dyDescent="0.25">
      <c r="A848" s="53" t="s">
        <v>2856</v>
      </c>
      <c r="B848" s="53" t="s">
        <v>1102</v>
      </c>
      <c r="C848" s="53">
        <v>0</v>
      </c>
      <c r="D848" s="53">
        <v>1270</v>
      </c>
      <c r="E848" s="53">
        <f t="shared" si="14"/>
        <v>1270</v>
      </c>
    </row>
    <row r="849" spans="1:5" x14ac:dyDescent="0.25">
      <c r="A849" s="53" t="s">
        <v>2854</v>
      </c>
      <c r="B849" s="53" t="s">
        <v>1100</v>
      </c>
      <c r="C849" s="53">
        <v>654</v>
      </c>
      <c r="D849" s="53">
        <v>0</v>
      </c>
      <c r="E849" s="53">
        <f t="shared" si="14"/>
        <v>654</v>
      </c>
    </row>
    <row r="850" spans="1:5" x14ac:dyDescent="0.25">
      <c r="A850" s="53" t="s">
        <v>2821</v>
      </c>
      <c r="B850" s="53" t="s">
        <v>161</v>
      </c>
      <c r="C850" s="53">
        <v>442</v>
      </c>
      <c r="D850" s="53">
        <v>0</v>
      </c>
      <c r="E850" s="53">
        <f t="shared" si="14"/>
        <v>442</v>
      </c>
    </row>
    <row r="851" spans="1:5" x14ac:dyDescent="0.25">
      <c r="A851" s="53" t="s">
        <v>2909</v>
      </c>
      <c r="B851" s="53" t="s">
        <v>1121</v>
      </c>
      <c r="C851" s="53">
        <v>0</v>
      </c>
      <c r="D851" s="53">
        <v>2</v>
      </c>
      <c r="E851" s="53">
        <f t="shared" si="14"/>
        <v>2</v>
      </c>
    </row>
    <row r="852" spans="1:5" x14ac:dyDescent="0.25">
      <c r="A852" s="53" t="s">
        <v>2918</v>
      </c>
      <c r="B852" s="53" t="s">
        <v>1127</v>
      </c>
      <c r="C852" s="53">
        <v>0</v>
      </c>
      <c r="D852" s="53">
        <v>2</v>
      </c>
      <c r="E852" s="53">
        <f t="shared" si="14"/>
        <v>2</v>
      </c>
    </row>
    <row r="853" spans="1:5" x14ac:dyDescent="0.25">
      <c r="A853" s="53" t="s">
        <v>2933</v>
      </c>
      <c r="B853" s="53" t="s">
        <v>1142</v>
      </c>
      <c r="C853" s="53">
        <v>0</v>
      </c>
      <c r="D853" s="53">
        <v>2</v>
      </c>
      <c r="E853" s="53">
        <f t="shared" si="14"/>
        <v>2</v>
      </c>
    </row>
    <row r="854" spans="1:5" x14ac:dyDescent="0.25">
      <c r="A854" s="53" t="s">
        <v>2934</v>
      </c>
      <c r="B854" s="53" t="s">
        <v>1143</v>
      </c>
      <c r="C854" s="53">
        <v>0</v>
      </c>
      <c r="D854" s="53">
        <v>2</v>
      </c>
      <c r="E854" s="53">
        <f t="shared" si="14"/>
        <v>2</v>
      </c>
    </row>
    <row r="855" spans="1:5" x14ac:dyDescent="0.25">
      <c r="A855" s="53" t="s">
        <v>2721</v>
      </c>
      <c r="B855" s="53" t="s">
        <v>132</v>
      </c>
      <c r="C855" s="53">
        <v>0</v>
      </c>
      <c r="D855" s="53">
        <v>1</v>
      </c>
      <c r="E855" s="53">
        <f t="shared" si="14"/>
        <v>1</v>
      </c>
    </row>
    <row r="856" spans="1:5" x14ac:dyDescent="0.25">
      <c r="A856" s="53" t="s">
        <v>2791</v>
      </c>
      <c r="B856" s="53" t="s">
        <v>1068</v>
      </c>
      <c r="C856" s="53">
        <v>0</v>
      </c>
      <c r="D856" s="53">
        <v>1</v>
      </c>
      <c r="E856" s="53">
        <f t="shared" si="14"/>
        <v>1</v>
      </c>
    </row>
    <row r="857" spans="1:5" x14ac:dyDescent="0.25">
      <c r="A857" s="53" t="s">
        <v>2862</v>
      </c>
      <c r="B857" s="53" t="s">
        <v>1106</v>
      </c>
      <c r="C857" s="53">
        <v>0</v>
      </c>
      <c r="D857" s="53">
        <v>1</v>
      </c>
      <c r="E857" s="53">
        <f t="shared" si="14"/>
        <v>1</v>
      </c>
    </row>
    <row r="858" spans="1:5" x14ac:dyDescent="0.25">
      <c r="A858" s="53" t="s">
        <v>2868</v>
      </c>
      <c r="B858" s="53" t="s">
        <v>198</v>
      </c>
      <c r="C858" s="53">
        <v>0</v>
      </c>
      <c r="D858" s="53">
        <v>1</v>
      </c>
      <c r="E858" s="53">
        <f t="shared" si="14"/>
        <v>1</v>
      </c>
    </row>
    <row r="859" spans="1:5" x14ac:dyDescent="0.25">
      <c r="A859" s="53" t="s">
        <v>2876</v>
      </c>
      <c r="B859" s="53" t="s">
        <v>1110</v>
      </c>
      <c r="C859" s="53">
        <v>0</v>
      </c>
      <c r="D859" s="53">
        <v>1</v>
      </c>
      <c r="E859" s="53">
        <f t="shared" si="14"/>
        <v>1</v>
      </c>
    </row>
    <row r="860" spans="1:5" x14ac:dyDescent="0.25">
      <c r="A860" s="53" t="s">
        <v>2891</v>
      </c>
      <c r="B860" s="53" t="s">
        <v>1116</v>
      </c>
      <c r="C860" s="53">
        <v>0</v>
      </c>
      <c r="D860" s="53">
        <v>1</v>
      </c>
      <c r="E860" s="53">
        <f t="shared" si="14"/>
        <v>1</v>
      </c>
    </row>
    <row r="861" spans="1:5" x14ac:dyDescent="0.25">
      <c r="A861" s="53" t="s">
        <v>2908</v>
      </c>
      <c r="B861" s="53" t="s">
        <v>190</v>
      </c>
      <c r="C861" s="53">
        <v>0</v>
      </c>
      <c r="D861" s="53">
        <v>1</v>
      </c>
      <c r="E861" s="53">
        <f t="shared" si="14"/>
        <v>1</v>
      </c>
    </row>
    <row r="862" spans="1:5" x14ac:dyDescent="0.25">
      <c r="A862" s="53" t="s">
        <v>2912</v>
      </c>
      <c r="B862" s="53" t="s">
        <v>1122</v>
      </c>
      <c r="C862" s="53">
        <v>0</v>
      </c>
      <c r="D862" s="53">
        <v>1</v>
      </c>
      <c r="E862" s="53">
        <f t="shared" si="14"/>
        <v>1</v>
      </c>
    </row>
    <row r="863" spans="1:5" x14ac:dyDescent="0.25">
      <c r="A863" s="53" t="s">
        <v>2915</v>
      </c>
      <c r="B863" s="53" t="s">
        <v>1125</v>
      </c>
      <c r="C863" s="53">
        <v>0</v>
      </c>
      <c r="D863" s="53">
        <v>1</v>
      </c>
      <c r="E863" s="53">
        <f t="shared" si="14"/>
        <v>1</v>
      </c>
    </row>
    <row r="864" spans="1:5" x14ac:dyDescent="0.25">
      <c r="A864" s="53" t="s">
        <v>2928</v>
      </c>
      <c r="B864" s="53" t="s">
        <v>1137</v>
      </c>
      <c r="C864" s="53">
        <v>0</v>
      </c>
      <c r="D864" s="53">
        <v>1</v>
      </c>
      <c r="E864" s="53">
        <f t="shared" si="14"/>
        <v>1</v>
      </c>
    </row>
    <row r="865" spans="1:5" x14ac:dyDescent="0.25">
      <c r="A865" s="53" t="s">
        <v>2676</v>
      </c>
      <c r="B865" s="53" t="s">
        <v>1008</v>
      </c>
      <c r="C865" s="53">
        <v>1</v>
      </c>
      <c r="D865" s="53">
        <v>0</v>
      </c>
      <c r="E865" s="53">
        <f t="shared" si="14"/>
        <v>1</v>
      </c>
    </row>
    <row r="866" spans="1:5" x14ac:dyDescent="0.25">
      <c r="A866" s="53" t="s">
        <v>2777</v>
      </c>
      <c r="B866" s="53" t="s">
        <v>1061</v>
      </c>
      <c r="C866" s="53">
        <v>1</v>
      </c>
      <c r="D866" s="53">
        <v>0</v>
      </c>
      <c r="E866" s="53">
        <f t="shared" si="14"/>
        <v>1</v>
      </c>
    </row>
    <row r="867" spans="1:5" x14ac:dyDescent="0.25">
      <c r="A867" s="53" t="s">
        <v>2051</v>
      </c>
      <c r="B867" s="53" t="s">
        <v>298</v>
      </c>
      <c r="C867" s="53">
        <v>0</v>
      </c>
      <c r="D867" s="53">
        <v>0</v>
      </c>
      <c r="E867" s="53">
        <f t="shared" si="14"/>
        <v>0</v>
      </c>
    </row>
    <row r="868" spans="1:5" x14ac:dyDescent="0.25">
      <c r="A868" s="53" t="s">
        <v>2671</v>
      </c>
      <c r="B868" s="53" t="s">
        <v>127</v>
      </c>
      <c r="C868" s="53">
        <v>0</v>
      </c>
      <c r="D868" s="53">
        <v>0</v>
      </c>
      <c r="E868" s="53">
        <f t="shared" si="14"/>
        <v>0</v>
      </c>
    </row>
    <row r="869" spans="1:5" x14ac:dyDescent="0.25">
      <c r="A869" s="53" t="s">
        <v>2680</v>
      </c>
      <c r="B869" s="53" t="s">
        <v>1012</v>
      </c>
      <c r="C869" s="53">
        <v>0</v>
      </c>
      <c r="D869" s="53">
        <v>0</v>
      </c>
      <c r="E869" s="53">
        <f t="shared" si="14"/>
        <v>0</v>
      </c>
    </row>
    <row r="870" spans="1:5" x14ac:dyDescent="0.25">
      <c r="A870" s="53" t="s">
        <v>2695</v>
      </c>
      <c r="B870" s="53" t="s">
        <v>128</v>
      </c>
      <c r="C870" s="53">
        <v>0</v>
      </c>
      <c r="D870" s="53">
        <v>0</v>
      </c>
      <c r="E870" s="53">
        <f t="shared" si="14"/>
        <v>0</v>
      </c>
    </row>
    <row r="871" spans="1:5" x14ac:dyDescent="0.25">
      <c r="A871" s="53" t="s">
        <v>2697</v>
      </c>
      <c r="B871" s="53" t="s">
        <v>129</v>
      </c>
      <c r="C871" s="53">
        <v>0</v>
      </c>
      <c r="D871" s="53">
        <v>0</v>
      </c>
      <c r="E871" s="53">
        <f t="shared" si="14"/>
        <v>0</v>
      </c>
    </row>
    <row r="872" spans="1:5" x14ac:dyDescent="0.25">
      <c r="A872" s="53" t="s">
        <v>2715</v>
      </c>
      <c r="B872" s="53" t="s">
        <v>1028</v>
      </c>
      <c r="C872" s="53">
        <v>0</v>
      </c>
      <c r="D872" s="53">
        <v>0</v>
      </c>
      <c r="E872" s="53">
        <f t="shared" si="14"/>
        <v>0</v>
      </c>
    </row>
    <row r="873" spans="1:5" x14ac:dyDescent="0.25">
      <c r="A873" s="53" t="s">
        <v>2717</v>
      </c>
      <c r="B873" s="53" t="s">
        <v>131</v>
      </c>
      <c r="C873" s="53">
        <v>0</v>
      </c>
      <c r="D873" s="53">
        <v>0</v>
      </c>
      <c r="E873" s="53">
        <f t="shared" si="14"/>
        <v>0</v>
      </c>
    </row>
    <row r="874" spans="1:5" x14ac:dyDescent="0.25">
      <c r="A874" s="53" t="s">
        <v>2737</v>
      </c>
      <c r="B874" s="53" t="s">
        <v>1039</v>
      </c>
      <c r="C874" s="53">
        <v>0</v>
      </c>
      <c r="D874" s="53">
        <v>0</v>
      </c>
      <c r="E874" s="53">
        <f t="shared" si="14"/>
        <v>0</v>
      </c>
    </row>
    <row r="875" spans="1:5" x14ac:dyDescent="0.25">
      <c r="A875" s="53" t="s">
        <v>2759</v>
      </c>
      <c r="B875" s="53" t="s">
        <v>1052</v>
      </c>
      <c r="C875" s="53">
        <v>0</v>
      </c>
      <c r="D875" s="53">
        <v>0</v>
      </c>
      <c r="E875" s="53">
        <f t="shared" si="14"/>
        <v>0</v>
      </c>
    </row>
    <row r="876" spans="1:5" x14ac:dyDescent="0.25">
      <c r="A876" s="53" t="s">
        <v>2765</v>
      </c>
      <c r="B876" s="53" t="s">
        <v>1056</v>
      </c>
      <c r="C876" s="53">
        <v>0</v>
      </c>
      <c r="D876" s="53">
        <v>0</v>
      </c>
      <c r="E876" s="53">
        <f t="shared" si="14"/>
        <v>0</v>
      </c>
    </row>
    <row r="877" spans="1:5" x14ac:dyDescent="0.25">
      <c r="A877" s="53" t="s">
        <v>2795</v>
      </c>
      <c r="B877" s="53" t="s">
        <v>1070</v>
      </c>
      <c r="C877" s="53">
        <v>0</v>
      </c>
      <c r="D877" s="53">
        <v>0</v>
      </c>
      <c r="E877" s="53">
        <f t="shared" si="14"/>
        <v>0</v>
      </c>
    </row>
    <row r="878" spans="1:5" x14ac:dyDescent="0.25">
      <c r="A878" s="53" t="s">
        <v>2796</v>
      </c>
      <c r="B878" s="53" t="s">
        <v>1071</v>
      </c>
      <c r="C878" s="53">
        <v>0</v>
      </c>
      <c r="D878" s="53">
        <v>0</v>
      </c>
      <c r="E878" s="53">
        <f t="shared" si="14"/>
        <v>0</v>
      </c>
    </row>
    <row r="879" spans="1:5" x14ac:dyDescent="0.25">
      <c r="A879" s="53" t="s">
        <v>2839</v>
      </c>
      <c r="B879" s="53" t="s">
        <v>166</v>
      </c>
      <c r="C879" s="53">
        <v>0</v>
      </c>
      <c r="D879" s="53">
        <v>0</v>
      </c>
      <c r="E879" s="53">
        <f t="shared" si="14"/>
        <v>0</v>
      </c>
    </row>
    <row r="880" spans="1:5" x14ac:dyDescent="0.25">
      <c r="A880" s="53" t="s">
        <v>2842</v>
      </c>
      <c r="B880" s="53" t="s">
        <v>1094</v>
      </c>
      <c r="C880" s="53">
        <v>0</v>
      </c>
      <c r="D880" s="53">
        <v>0</v>
      </c>
      <c r="E880" s="53">
        <f t="shared" si="14"/>
        <v>0</v>
      </c>
    </row>
    <row r="881" spans="1:5" x14ac:dyDescent="0.25">
      <c r="A881" s="53" t="s">
        <v>2845</v>
      </c>
      <c r="B881" s="53" t="s">
        <v>1096</v>
      </c>
      <c r="C881" s="53">
        <v>0</v>
      </c>
      <c r="D881" s="53">
        <v>0</v>
      </c>
      <c r="E881" s="53">
        <f t="shared" si="14"/>
        <v>0</v>
      </c>
    </row>
    <row r="882" spans="1:5" x14ac:dyDescent="0.25">
      <c r="A882" s="53" t="s">
        <v>2852</v>
      </c>
      <c r="B882" s="53" t="s">
        <v>1099</v>
      </c>
      <c r="C882" s="53">
        <v>0</v>
      </c>
      <c r="D882" s="53">
        <v>0</v>
      </c>
      <c r="E882" s="53">
        <f t="shared" si="14"/>
        <v>0</v>
      </c>
    </row>
    <row r="883" spans="1:5" x14ac:dyDescent="0.25">
      <c r="A883" s="53" t="s">
        <v>2864</v>
      </c>
      <c r="B883" s="53" t="s">
        <v>914</v>
      </c>
      <c r="C883" s="53">
        <v>0</v>
      </c>
      <c r="D883" s="53">
        <v>0</v>
      </c>
      <c r="E883" s="53">
        <f t="shared" si="14"/>
        <v>0</v>
      </c>
    </row>
    <row r="884" spans="1:5" x14ac:dyDescent="0.25">
      <c r="A884" s="53" t="s">
        <v>2870</v>
      </c>
      <c r="B884" s="53" t="s">
        <v>184</v>
      </c>
      <c r="C884" s="53">
        <v>0</v>
      </c>
      <c r="D884" s="53">
        <v>0</v>
      </c>
      <c r="E884" s="53">
        <f t="shared" si="14"/>
        <v>0</v>
      </c>
    </row>
    <row r="885" spans="1:5" x14ac:dyDescent="0.25">
      <c r="A885" s="53" t="s">
        <v>2873</v>
      </c>
      <c r="B885" s="53" t="s">
        <v>918</v>
      </c>
      <c r="C885" s="53">
        <v>0</v>
      </c>
      <c r="D885" s="53">
        <v>0</v>
      </c>
      <c r="E885" s="53">
        <f t="shared" si="14"/>
        <v>0</v>
      </c>
    </row>
    <row r="886" spans="1:5" x14ac:dyDescent="0.25">
      <c r="A886" s="53" t="s">
        <v>2879</v>
      </c>
      <c r="B886" s="53" t="s">
        <v>1112</v>
      </c>
      <c r="C886" s="53">
        <v>0</v>
      </c>
      <c r="D886" s="53">
        <v>0</v>
      </c>
      <c r="E886" s="53">
        <f t="shared" si="14"/>
        <v>0</v>
      </c>
    </row>
    <row r="887" spans="1:5" x14ac:dyDescent="0.25">
      <c r="A887" s="53" t="s">
        <v>2881</v>
      </c>
      <c r="B887" s="53" t="s">
        <v>180</v>
      </c>
      <c r="C887" s="53">
        <v>0</v>
      </c>
      <c r="D887" s="53">
        <v>0</v>
      </c>
      <c r="E887" s="53">
        <f t="shared" si="14"/>
        <v>0</v>
      </c>
    </row>
    <row r="888" spans="1:5" x14ac:dyDescent="0.25">
      <c r="A888" s="53" t="s">
        <v>2886</v>
      </c>
      <c r="B888" s="53" t="s">
        <v>1114</v>
      </c>
      <c r="C888" s="53">
        <v>0</v>
      </c>
      <c r="D888" s="53">
        <v>0</v>
      </c>
      <c r="E888" s="53">
        <f t="shared" si="14"/>
        <v>0</v>
      </c>
    </row>
    <row r="889" spans="1:5" x14ac:dyDescent="0.25">
      <c r="A889" s="53" t="s">
        <v>2900</v>
      </c>
      <c r="B889" s="53" t="s">
        <v>1119</v>
      </c>
      <c r="C889" s="53">
        <v>0</v>
      </c>
      <c r="D889" s="53">
        <v>0</v>
      </c>
      <c r="E889" s="53">
        <f t="shared" si="14"/>
        <v>0</v>
      </c>
    </row>
    <row r="890" spans="1:5" x14ac:dyDescent="0.25">
      <c r="A890" s="53" t="s">
        <v>2903</v>
      </c>
      <c r="B890" s="53" t="s">
        <v>934</v>
      </c>
      <c r="C890" s="53">
        <v>0</v>
      </c>
      <c r="D890" s="53">
        <v>0</v>
      </c>
      <c r="E890" s="53">
        <f t="shared" si="14"/>
        <v>0</v>
      </c>
    </row>
    <row r="891" spans="1:5" x14ac:dyDescent="0.25">
      <c r="A891" s="53" t="s">
        <v>2904</v>
      </c>
      <c r="B891" s="53" t="s">
        <v>1120</v>
      </c>
      <c r="C891" s="53">
        <v>0</v>
      </c>
      <c r="D891" s="53">
        <v>0</v>
      </c>
      <c r="E891" s="53">
        <f t="shared" si="14"/>
        <v>0</v>
      </c>
    </row>
    <row r="892" spans="1:5" x14ac:dyDescent="0.25">
      <c r="A892" s="53" t="s">
        <v>2914</v>
      </c>
      <c r="B892" s="53" t="s">
        <v>1124</v>
      </c>
      <c r="C892" s="53">
        <v>0</v>
      </c>
      <c r="D892" s="53">
        <v>0</v>
      </c>
      <c r="E892" s="53">
        <f t="shared" si="14"/>
        <v>0</v>
      </c>
    </row>
    <row r="893" spans="1:5" x14ac:dyDescent="0.25">
      <c r="A893" s="53" t="s">
        <v>2916</v>
      </c>
      <c r="B893" s="53" t="s">
        <v>1126</v>
      </c>
      <c r="C893" s="53">
        <v>0</v>
      </c>
      <c r="D893" s="53">
        <v>0</v>
      </c>
      <c r="E893" s="53">
        <f t="shared" si="14"/>
        <v>0</v>
      </c>
    </row>
    <row r="894" spans="1:5" x14ac:dyDescent="0.25">
      <c r="A894" s="53" t="s">
        <v>2920</v>
      </c>
      <c r="B894" s="53" t="s">
        <v>1129</v>
      </c>
      <c r="C894" s="53">
        <v>0</v>
      </c>
      <c r="D894" s="53">
        <v>0</v>
      </c>
      <c r="E894" s="53">
        <f t="shared" si="14"/>
        <v>0</v>
      </c>
    </row>
    <row r="895" spans="1:5" x14ac:dyDescent="0.25">
      <c r="A895" s="53" t="s">
        <v>2923</v>
      </c>
      <c r="B895" s="53" t="s">
        <v>1132</v>
      </c>
      <c r="C895" s="53">
        <v>0</v>
      </c>
      <c r="D895" s="53">
        <v>0</v>
      </c>
      <c r="E895" s="53">
        <f t="shared" si="14"/>
        <v>0</v>
      </c>
    </row>
    <row r="896" spans="1:5" x14ac:dyDescent="0.25">
      <c r="A896" s="53" t="s">
        <v>2924</v>
      </c>
      <c r="B896" s="53" t="s">
        <v>1133</v>
      </c>
      <c r="C896" s="53">
        <v>0</v>
      </c>
      <c r="D896" s="53">
        <v>0</v>
      </c>
      <c r="E896" s="53">
        <f t="shared" si="14"/>
        <v>0</v>
      </c>
    </row>
    <row r="897" spans="1:5" x14ac:dyDescent="0.25">
      <c r="A897" s="53" t="s">
        <v>2925</v>
      </c>
      <c r="B897" s="53" t="s">
        <v>1134</v>
      </c>
      <c r="C897" s="53">
        <v>0</v>
      </c>
      <c r="D897" s="53">
        <v>0</v>
      </c>
      <c r="E897" s="53">
        <f t="shared" si="14"/>
        <v>0</v>
      </c>
    </row>
    <row r="898" spans="1:5" x14ac:dyDescent="0.25">
      <c r="A898" s="53" t="s">
        <v>2927</v>
      </c>
      <c r="B898" s="53" t="s">
        <v>1136</v>
      </c>
      <c r="C898" s="53">
        <v>0</v>
      </c>
      <c r="D898" s="53">
        <v>0</v>
      </c>
      <c r="E898" s="53">
        <f t="shared" ref="E898:E904" si="15">SUM(C898:D898)</f>
        <v>0</v>
      </c>
    </row>
    <row r="899" spans="1:5" x14ac:dyDescent="0.25">
      <c r="A899" s="53" t="s">
        <v>2929</v>
      </c>
      <c r="B899" s="53" t="s">
        <v>1138</v>
      </c>
      <c r="C899" s="53">
        <v>0</v>
      </c>
      <c r="D899" s="53">
        <v>0</v>
      </c>
      <c r="E899" s="53">
        <f t="shared" si="15"/>
        <v>0</v>
      </c>
    </row>
    <row r="900" spans="1:5" x14ac:dyDescent="0.25">
      <c r="A900" s="53" t="s">
        <v>2930</v>
      </c>
      <c r="B900" s="53" t="s">
        <v>1139</v>
      </c>
      <c r="C900" s="53">
        <v>0</v>
      </c>
      <c r="D900" s="53">
        <v>0</v>
      </c>
      <c r="E900" s="53">
        <f t="shared" si="15"/>
        <v>0</v>
      </c>
    </row>
    <row r="901" spans="1:5" x14ac:dyDescent="0.25">
      <c r="A901" s="53" t="s">
        <v>2931</v>
      </c>
      <c r="B901" s="53" t="s">
        <v>1140</v>
      </c>
      <c r="C901" s="53">
        <v>0</v>
      </c>
      <c r="D901" s="53">
        <v>0</v>
      </c>
      <c r="E901" s="53">
        <f t="shared" si="15"/>
        <v>0</v>
      </c>
    </row>
    <row r="902" spans="1:5" x14ac:dyDescent="0.25">
      <c r="A902" s="53" t="s">
        <v>2932</v>
      </c>
      <c r="B902" s="53" t="s">
        <v>1141</v>
      </c>
      <c r="C902" s="53">
        <v>0</v>
      </c>
      <c r="D902" s="53">
        <v>0</v>
      </c>
      <c r="E902" s="53">
        <f t="shared" si="15"/>
        <v>0</v>
      </c>
    </row>
    <row r="903" spans="1:5" x14ac:dyDescent="0.25">
      <c r="A903" s="53" t="s">
        <v>2875</v>
      </c>
      <c r="B903" s="53" t="s">
        <v>919</v>
      </c>
      <c r="C903" s="53">
        <v>-72560</v>
      </c>
      <c r="D903" s="53">
        <v>0</v>
      </c>
      <c r="E903" s="53">
        <f t="shared" si="15"/>
        <v>-72560</v>
      </c>
    </row>
    <row r="904" spans="1:5" x14ac:dyDescent="0.25">
      <c r="A904" s="53" t="s">
        <v>2692</v>
      </c>
      <c r="B904" s="53" t="s">
        <v>846</v>
      </c>
      <c r="C904" s="53">
        <v>-1303470</v>
      </c>
      <c r="D904" s="53">
        <v>209712</v>
      </c>
      <c r="E904" s="53">
        <f t="shared" si="15"/>
        <v>-1093758</v>
      </c>
    </row>
  </sheetData>
  <sortState xmlns:xlrd2="http://schemas.microsoft.com/office/spreadsheetml/2017/richdata2" ref="A2:E904">
    <sortCondition descending="1" ref="E3:E904"/>
  </sortState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D65D-4B45-4F6F-900D-0A8899ECF478}">
  <dimension ref="A2:BO1363"/>
  <sheetViews>
    <sheetView showGridLines="0" topLeftCell="AV1" workbookViewId="0">
      <selection activeCell="A1324" sqref="A1:BO1324"/>
    </sheetView>
  </sheetViews>
  <sheetFormatPr defaultColWidth="8.7109375" defaultRowHeight="15" x14ac:dyDescent="0.25"/>
  <cols>
    <col min="1" max="1" width="8.7109375" style="33"/>
    <col min="2" max="2" width="59" customWidth="1"/>
    <col min="3" max="66" width="9.140625" style="13" customWidth="1"/>
    <col min="67" max="16384" width="8.7109375" style="33"/>
  </cols>
  <sheetData>
    <row r="2" spans="1:67" x14ac:dyDescent="0.25">
      <c r="B2" s="13"/>
    </row>
    <row r="3" spans="1:67" x14ac:dyDescent="0.25">
      <c r="B3" s="34" t="s">
        <v>1446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</row>
    <row r="4" spans="1:67" x14ac:dyDescent="0.25">
      <c r="B4" s="1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</row>
    <row r="5" spans="1:67" x14ac:dyDescent="0.25">
      <c r="B5" s="1" t="s">
        <v>200</v>
      </c>
      <c r="C5" s="68">
        <f>C18/C10</f>
        <v>9.0134847409510291E-2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</row>
    <row r="6" spans="1:67" x14ac:dyDescent="0.25">
      <c r="B6" s="1" t="s">
        <v>1147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</row>
    <row r="7" spans="1:67" x14ac:dyDescent="0.25">
      <c r="B7" s="1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</row>
    <row r="8" spans="1:67" x14ac:dyDescent="0.25">
      <c r="B8" s="24" t="s">
        <v>3</v>
      </c>
      <c r="C8" s="19">
        <v>44774</v>
      </c>
      <c r="D8" s="19">
        <v>44743</v>
      </c>
      <c r="E8" s="19">
        <v>44713</v>
      </c>
      <c r="F8" s="19">
        <v>44682</v>
      </c>
      <c r="G8" s="19">
        <v>44652</v>
      </c>
      <c r="H8" s="19">
        <v>44621</v>
      </c>
      <c r="I8" s="19">
        <v>44593</v>
      </c>
      <c r="J8" s="19">
        <v>44562</v>
      </c>
      <c r="K8" s="19">
        <v>44531</v>
      </c>
      <c r="L8" s="19">
        <v>44501</v>
      </c>
      <c r="M8" s="19">
        <v>44470</v>
      </c>
      <c r="N8" s="19">
        <v>44440</v>
      </c>
      <c r="O8" s="19">
        <v>44409</v>
      </c>
      <c r="P8" s="19">
        <v>44378</v>
      </c>
      <c r="Q8" s="19">
        <v>44348</v>
      </c>
      <c r="R8" s="19">
        <v>44317</v>
      </c>
      <c r="S8" s="19">
        <v>44287</v>
      </c>
      <c r="T8" s="19">
        <v>44256</v>
      </c>
      <c r="U8" s="19">
        <v>44228</v>
      </c>
      <c r="V8" s="19">
        <v>44197</v>
      </c>
      <c r="W8" s="19">
        <v>44166</v>
      </c>
      <c r="X8" s="19">
        <v>44136</v>
      </c>
      <c r="Y8" s="19">
        <v>44105</v>
      </c>
      <c r="Z8" s="19">
        <v>44075</v>
      </c>
      <c r="AA8" s="19">
        <v>44044</v>
      </c>
      <c r="AB8" s="19">
        <v>44013</v>
      </c>
      <c r="AC8" s="19">
        <v>43983</v>
      </c>
      <c r="AD8" s="19">
        <v>43952</v>
      </c>
      <c r="AE8" s="19">
        <v>43922</v>
      </c>
      <c r="AF8" s="19">
        <v>43891</v>
      </c>
      <c r="AG8" s="19">
        <v>43862</v>
      </c>
      <c r="AH8" s="19">
        <v>43831</v>
      </c>
      <c r="AI8" s="19">
        <v>43800</v>
      </c>
      <c r="AJ8" s="19">
        <v>43770</v>
      </c>
      <c r="AK8" s="19">
        <v>43739</v>
      </c>
      <c r="AL8" s="19">
        <v>43709</v>
      </c>
      <c r="AM8" s="19">
        <v>43678</v>
      </c>
      <c r="AN8" s="19">
        <v>43647</v>
      </c>
      <c r="AO8" s="19">
        <v>43617</v>
      </c>
      <c r="AP8" s="19">
        <v>43586</v>
      </c>
      <c r="AQ8" s="19">
        <v>43556</v>
      </c>
      <c r="AR8" s="19">
        <v>43525</v>
      </c>
      <c r="AS8" s="19">
        <v>43497</v>
      </c>
      <c r="AT8" s="19">
        <v>43466</v>
      </c>
      <c r="AU8" s="19">
        <v>43070</v>
      </c>
      <c r="AV8" s="19">
        <v>43040</v>
      </c>
      <c r="AW8" s="19">
        <v>43009</v>
      </c>
      <c r="AX8" s="19">
        <v>42979</v>
      </c>
      <c r="AY8" s="19">
        <v>42948</v>
      </c>
      <c r="AZ8" s="19">
        <v>42917</v>
      </c>
      <c r="BA8" s="19">
        <v>42887</v>
      </c>
      <c r="BB8" s="19">
        <v>42856</v>
      </c>
      <c r="BC8" s="19">
        <v>42826</v>
      </c>
      <c r="BD8" s="19">
        <v>42795</v>
      </c>
      <c r="BE8" s="19">
        <v>42767</v>
      </c>
      <c r="BF8" s="19">
        <v>42736</v>
      </c>
      <c r="BG8" s="19">
        <v>42705</v>
      </c>
      <c r="BH8" s="19">
        <v>42675</v>
      </c>
      <c r="BI8" s="19">
        <v>42644</v>
      </c>
      <c r="BJ8" s="19">
        <v>42614</v>
      </c>
      <c r="BK8" s="19">
        <v>42583</v>
      </c>
      <c r="BL8" s="19">
        <v>42552</v>
      </c>
      <c r="BM8" s="19">
        <v>42522</v>
      </c>
      <c r="BN8" s="19">
        <v>42491</v>
      </c>
      <c r="BO8" s="33" t="s">
        <v>4</v>
      </c>
    </row>
    <row r="9" spans="1:67" x14ac:dyDescent="0.25">
      <c r="B9" s="24" t="s">
        <v>4</v>
      </c>
      <c r="C9" s="20">
        <v>21935</v>
      </c>
      <c r="D9" s="20">
        <v>19364</v>
      </c>
      <c r="E9" s="20">
        <v>18162</v>
      </c>
      <c r="F9" s="20">
        <v>19535</v>
      </c>
      <c r="G9" s="20">
        <v>17024</v>
      </c>
      <c r="H9" s="20">
        <v>19739</v>
      </c>
      <c r="I9" s="20">
        <v>16314</v>
      </c>
      <c r="J9" s="20">
        <v>18356</v>
      </c>
      <c r="K9" s="20">
        <v>15898</v>
      </c>
      <c r="L9" s="20">
        <v>18495</v>
      </c>
      <c r="M9" s="20">
        <v>18603</v>
      </c>
      <c r="N9" s="20">
        <v>17721</v>
      </c>
      <c r="O9" s="20">
        <v>18277</v>
      </c>
      <c r="P9" s="20">
        <v>16889</v>
      </c>
      <c r="Q9" s="20">
        <v>16335</v>
      </c>
      <c r="R9" s="20">
        <v>15729</v>
      </c>
      <c r="S9" s="20">
        <v>13102</v>
      </c>
      <c r="T9" s="20">
        <v>15180</v>
      </c>
      <c r="U9" s="20">
        <v>12042</v>
      </c>
      <c r="V9" s="20">
        <v>9217</v>
      </c>
      <c r="W9" s="20">
        <v>11292</v>
      </c>
      <c r="X9" s="20">
        <v>13308</v>
      </c>
      <c r="Y9" s="20">
        <v>13540</v>
      </c>
      <c r="Z9" s="20">
        <v>14539</v>
      </c>
      <c r="AA9" s="20">
        <v>13980</v>
      </c>
      <c r="AB9" s="20">
        <v>14915</v>
      </c>
      <c r="AC9" s="20">
        <v>11048</v>
      </c>
      <c r="AD9" s="20">
        <v>9158</v>
      </c>
      <c r="AE9" s="20">
        <v>8662</v>
      </c>
      <c r="AF9" s="20">
        <v>12139</v>
      </c>
      <c r="AG9" s="20">
        <v>11565</v>
      </c>
      <c r="AH9" s="20">
        <v>15155</v>
      </c>
      <c r="AI9" s="20">
        <v>11085</v>
      </c>
      <c r="AJ9" s="20">
        <v>12719</v>
      </c>
      <c r="AK9" s="20">
        <v>14802</v>
      </c>
      <c r="AL9" s="20">
        <v>12286</v>
      </c>
      <c r="AM9" s="20">
        <v>11958</v>
      </c>
      <c r="AN9" s="20">
        <v>11936</v>
      </c>
      <c r="AO9" s="20">
        <v>9649</v>
      </c>
      <c r="AP9" s="20">
        <v>10198</v>
      </c>
      <c r="AQ9" s="20">
        <v>10389</v>
      </c>
      <c r="AR9" s="20">
        <v>8880</v>
      </c>
      <c r="AS9" s="20">
        <v>9294</v>
      </c>
      <c r="AT9" s="20">
        <v>9677</v>
      </c>
      <c r="AU9" s="20">
        <v>6638</v>
      </c>
      <c r="AV9" s="20">
        <v>7637</v>
      </c>
      <c r="AW9" s="20">
        <v>8483</v>
      </c>
      <c r="AX9" s="20">
        <v>7926</v>
      </c>
      <c r="AY9" s="20">
        <v>8835</v>
      </c>
      <c r="AZ9" s="20">
        <v>8002</v>
      </c>
      <c r="BA9" s="20">
        <v>7734</v>
      </c>
      <c r="BB9" s="20">
        <v>7969</v>
      </c>
      <c r="BC9" s="20">
        <v>6339</v>
      </c>
      <c r="BD9" s="20">
        <v>7882</v>
      </c>
      <c r="BE9" s="20">
        <v>5864</v>
      </c>
      <c r="BF9" s="20">
        <v>7198</v>
      </c>
      <c r="BG9" s="20">
        <v>6717</v>
      </c>
      <c r="BH9" s="20">
        <v>8161</v>
      </c>
      <c r="BI9" s="20">
        <v>8165</v>
      </c>
      <c r="BJ9" s="20">
        <v>8684</v>
      </c>
      <c r="BK9" s="20">
        <v>8320</v>
      </c>
      <c r="BL9" s="20">
        <v>7550</v>
      </c>
      <c r="BM9" s="20">
        <v>7251</v>
      </c>
      <c r="BN9" s="20">
        <v>6483</v>
      </c>
    </row>
    <row r="10" spans="1:67" x14ac:dyDescent="0.25">
      <c r="A10" s="70" t="s">
        <v>2435</v>
      </c>
      <c r="B10" s="24" t="s">
        <v>652</v>
      </c>
      <c r="C10" s="20">
        <v>2818</v>
      </c>
      <c r="D10" s="20">
        <v>2566</v>
      </c>
      <c r="E10" s="20">
        <v>2432</v>
      </c>
      <c r="F10" s="20">
        <v>2448</v>
      </c>
      <c r="G10" s="20">
        <v>2123</v>
      </c>
      <c r="H10" s="20">
        <v>2361</v>
      </c>
      <c r="I10" s="20">
        <v>1964</v>
      </c>
      <c r="J10" s="20">
        <v>2338</v>
      </c>
      <c r="K10" s="20">
        <v>1852</v>
      </c>
      <c r="L10" s="20">
        <v>2393</v>
      </c>
      <c r="M10" s="20">
        <v>2880</v>
      </c>
      <c r="N10" s="20">
        <v>2776</v>
      </c>
      <c r="O10" s="20">
        <v>3035</v>
      </c>
      <c r="P10" s="20">
        <v>3081</v>
      </c>
      <c r="Q10" s="20">
        <v>2902</v>
      </c>
      <c r="R10" s="20">
        <v>2579</v>
      </c>
      <c r="S10" s="20">
        <v>1738</v>
      </c>
      <c r="T10" s="20">
        <v>2025</v>
      </c>
      <c r="U10" s="20">
        <v>1796</v>
      </c>
      <c r="V10" s="20">
        <v>1317</v>
      </c>
      <c r="W10" s="20">
        <v>1500</v>
      </c>
      <c r="X10" s="20">
        <v>1736</v>
      </c>
      <c r="Y10" s="20">
        <v>1803</v>
      </c>
      <c r="Z10" s="20">
        <v>1521</v>
      </c>
      <c r="AA10" s="20">
        <v>1364</v>
      </c>
      <c r="AB10" s="20">
        <v>1361</v>
      </c>
      <c r="AC10" s="21">
        <v>942</v>
      </c>
      <c r="AD10" s="21">
        <v>729</v>
      </c>
      <c r="AE10" s="21">
        <v>617</v>
      </c>
      <c r="AF10" s="21">
        <v>882</v>
      </c>
      <c r="AG10" s="21">
        <v>813</v>
      </c>
      <c r="AH10" s="21">
        <v>903</v>
      </c>
      <c r="AI10" s="21">
        <v>657</v>
      </c>
      <c r="AJ10" s="21">
        <v>647</v>
      </c>
      <c r="AK10" s="21">
        <v>845</v>
      </c>
      <c r="AL10" s="21">
        <v>764</v>
      </c>
      <c r="AM10" s="21">
        <v>744</v>
      </c>
      <c r="AN10" s="21">
        <v>703</v>
      </c>
      <c r="AO10" s="21">
        <v>509</v>
      </c>
      <c r="AP10" s="21">
        <v>614</v>
      </c>
      <c r="AQ10" s="21">
        <v>650</v>
      </c>
      <c r="AR10" s="21">
        <v>541</v>
      </c>
      <c r="AS10" s="21">
        <v>598</v>
      </c>
      <c r="AT10" s="21">
        <v>567</v>
      </c>
      <c r="AU10" s="21">
        <v>3</v>
      </c>
      <c r="AV10" s="21">
        <v>0</v>
      </c>
      <c r="AW10" s="21">
        <v>5</v>
      </c>
      <c r="AX10" s="21">
        <v>2</v>
      </c>
      <c r="AY10" s="21">
        <v>5</v>
      </c>
      <c r="AZ10" s="21">
        <v>1</v>
      </c>
      <c r="BA10" s="21">
        <v>2</v>
      </c>
      <c r="BB10" s="21">
        <v>2</v>
      </c>
      <c r="BC10" s="21">
        <v>8</v>
      </c>
      <c r="BD10" s="21">
        <v>6</v>
      </c>
      <c r="BE10" s="21">
        <v>5</v>
      </c>
      <c r="BF10" s="21">
        <v>5</v>
      </c>
      <c r="BG10" s="21">
        <v>6</v>
      </c>
      <c r="BH10" s="21">
        <v>3</v>
      </c>
      <c r="BI10" s="21">
        <v>3</v>
      </c>
      <c r="BJ10" s="21">
        <v>1</v>
      </c>
      <c r="BK10" s="21">
        <v>4</v>
      </c>
      <c r="BL10" s="21">
        <v>0</v>
      </c>
      <c r="BM10" s="21">
        <v>3</v>
      </c>
      <c r="BN10" s="21">
        <v>0</v>
      </c>
      <c r="BO10" s="69">
        <f>SUM(C10:BN10)</f>
        <v>69498</v>
      </c>
    </row>
    <row r="11" spans="1:67" x14ac:dyDescent="0.25">
      <c r="A11" s="70" t="s">
        <v>2216</v>
      </c>
      <c r="B11" s="24" t="s">
        <v>458</v>
      </c>
      <c r="C11" s="20">
        <v>2231</v>
      </c>
      <c r="D11" s="20">
        <v>2093</v>
      </c>
      <c r="E11" s="20">
        <v>1948</v>
      </c>
      <c r="F11" s="20">
        <v>2263</v>
      </c>
      <c r="G11" s="20">
        <v>2037</v>
      </c>
      <c r="H11" s="20">
        <v>2273</v>
      </c>
      <c r="I11" s="20">
        <v>2208</v>
      </c>
      <c r="J11" s="20">
        <v>2494</v>
      </c>
      <c r="K11" s="20">
        <v>2134</v>
      </c>
      <c r="L11" s="20">
        <v>2664</v>
      </c>
      <c r="M11" s="20">
        <v>2627</v>
      </c>
      <c r="N11" s="20">
        <v>2462</v>
      </c>
      <c r="O11" s="20">
        <v>2540</v>
      </c>
      <c r="P11" s="20">
        <v>2284</v>
      </c>
      <c r="Q11" s="20">
        <v>2381</v>
      </c>
      <c r="R11" s="20">
        <v>2322</v>
      </c>
      <c r="S11" s="20">
        <v>2067</v>
      </c>
      <c r="T11" s="20">
        <v>2417</v>
      </c>
      <c r="U11" s="20">
        <v>1876</v>
      </c>
      <c r="V11" s="20">
        <v>1287</v>
      </c>
      <c r="W11" s="20">
        <v>1508</v>
      </c>
      <c r="X11" s="20">
        <v>1736</v>
      </c>
      <c r="Y11" s="20">
        <v>1823</v>
      </c>
      <c r="Z11" s="20">
        <v>2164</v>
      </c>
      <c r="AA11" s="20">
        <v>2168</v>
      </c>
      <c r="AB11" s="20">
        <v>2162</v>
      </c>
      <c r="AC11" s="20">
        <v>1646</v>
      </c>
      <c r="AD11" s="20">
        <v>1392</v>
      </c>
      <c r="AE11" s="20">
        <v>1434</v>
      </c>
      <c r="AF11" s="20">
        <v>1653</v>
      </c>
      <c r="AG11" s="20">
        <v>1704</v>
      </c>
      <c r="AH11" s="20">
        <v>2015</v>
      </c>
      <c r="AI11" s="20">
        <v>1533</v>
      </c>
      <c r="AJ11" s="20">
        <v>2083</v>
      </c>
      <c r="AK11" s="20">
        <v>2318</v>
      </c>
      <c r="AL11" s="20">
        <v>1989</v>
      </c>
      <c r="AM11" s="20">
        <v>1560</v>
      </c>
      <c r="AN11" s="20">
        <v>1582</v>
      </c>
      <c r="AO11" s="20">
        <v>1510</v>
      </c>
      <c r="AP11" s="20">
        <v>1402</v>
      </c>
      <c r="AQ11" s="20">
        <v>1209</v>
      </c>
      <c r="AR11" s="20">
        <v>1180</v>
      </c>
      <c r="AS11" s="20">
        <v>1187</v>
      </c>
      <c r="AT11" s="20">
        <v>1204</v>
      </c>
      <c r="AU11" s="21">
        <v>0</v>
      </c>
      <c r="AV11" s="21">
        <v>0</v>
      </c>
      <c r="AW11" s="21">
        <v>0</v>
      </c>
      <c r="AX11" s="21">
        <v>1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1</v>
      </c>
      <c r="BL11" s="21">
        <v>1</v>
      </c>
      <c r="BM11" s="21">
        <v>7</v>
      </c>
      <c r="BN11" s="21">
        <v>5</v>
      </c>
      <c r="BO11" s="69">
        <f t="shared" ref="BO11:BO74" si="0">SUM(C11:BN11)</f>
        <v>84785</v>
      </c>
    </row>
    <row r="12" spans="1:67" x14ac:dyDescent="0.25">
      <c r="A12" s="70" t="s">
        <v>2480</v>
      </c>
      <c r="B12" s="24" t="s">
        <v>690</v>
      </c>
      <c r="C12" s="20">
        <v>1939</v>
      </c>
      <c r="D12" s="20">
        <v>1611</v>
      </c>
      <c r="E12" s="20">
        <v>1487</v>
      </c>
      <c r="F12" s="20">
        <v>1584</v>
      </c>
      <c r="G12" s="20">
        <v>1430</v>
      </c>
      <c r="H12" s="20">
        <v>1619</v>
      </c>
      <c r="I12" s="20">
        <v>1226</v>
      </c>
      <c r="J12" s="20">
        <v>1278</v>
      </c>
      <c r="K12" s="20">
        <v>1013</v>
      </c>
      <c r="L12" s="20">
        <v>1337</v>
      </c>
      <c r="M12" s="20">
        <v>1331</v>
      </c>
      <c r="N12" s="20">
        <v>1066</v>
      </c>
      <c r="O12" s="20">
        <v>1064</v>
      </c>
      <c r="P12" s="21">
        <v>967</v>
      </c>
      <c r="Q12" s="21">
        <v>891</v>
      </c>
      <c r="R12" s="21">
        <v>929</v>
      </c>
      <c r="S12" s="21">
        <v>805</v>
      </c>
      <c r="T12" s="21">
        <v>839</v>
      </c>
      <c r="U12" s="21">
        <v>711</v>
      </c>
      <c r="V12" s="21">
        <v>511</v>
      </c>
      <c r="W12" s="21">
        <v>588</v>
      </c>
      <c r="X12" s="21">
        <v>716</v>
      </c>
      <c r="Y12" s="21">
        <v>693</v>
      </c>
      <c r="Z12" s="21">
        <v>699</v>
      </c>
      <c r="AA12" s="21">
        <v>546</v>
      </c>
      <c r="AB12" s="21">
        <v>540</v>
      </c>
      <c r="AC12" s="21">
        <v>417</v>
      </c>
      <c r="AD12" s="21">
        <v>345</v>
      </c>
      <c r="AE12" s="21">
        <v>338</v>
      </c>
      <c r="AF12" s="21">
        <v>466</v>
      </c>
      <c r="AG12" s="21">
        <v>429</v>
      </c>
      <c r="AH12" s="21">
        <v>540</v>
      </c>
      <c r="AI12" s="21">
        <v>396</v>
      </c>
      <c r="AJ12" s="21">
        <v>424</v>
      </c>
      <c r="AK12" s="21">
        <v>509</v>
      </c>
      <c r="AL12" s="21">
        <v>561</v>
      </c>
      <c r="AM12" s="21">
        <v>583</v>
      </c>
      <c r="AN12" s="21">
        <v>534</v>
      </c>
      <c r="AO12" s="21">
        <v>353</v>
      </c>
      <c r="AP12" s="21">
        <v>413</v>
      </c>
      <c r="AQ12" s="21">
        <v>460</v>
      </c>
      <c r="AR12" s="21">
        <v>411</v>
      </c>
      <c r="AS12" s="21">
        <v>489</v>
      </c>
      <c r="AT12" s="21">
        <v>444</v>
      </c>
      <c r="AU12" s="21">
        <v>0</v>
      </c>
      <c r="AV12" s="21">
        <v>0</v>
      </c>
      <c r="AW12" s="21">
        <v>0</v>
      </c>
      <c r="AX12" s="21">
        <v>1</v>
      </c>
      <c r="AY12" s="21">
        <v>1</v>
      </c>
      <c r="AZ12" s="21">
        <v>1</v>
      </c>
      <c r="BA12" s="21">
        <v>1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1</v>
      </c>
      <c r="BK12" s="21">
        <v>0</v>
      </c>
      <c r="BL12" s="21">
        <v>0</v>
      </c>
      <c r="BM12" s="21">
        <v>0</v>
      </c>
      <c r="BN12" s="21">
        <v>0</v>
      </c>
      <c r="BO12" s="69">
        <f t="shared" si="0"/>
        <v>35537</v>
      </c>
    </row>
    <row r="13" spans="1:67" x14ac:dyDescent="0.25">
      <c r="A13" s="70" t="s">
        <v>2038</v>
      </c>
      <c r="B13" s="24" t="s">
        <v>288</v>
      </c>
      <c r="C13" s="20">
        <v>1563</v>
      </c>
      <c r="D13" s="20">
        <v>1337</v>
      </c>
      <c r="E13" s="20">
        <v>1296</v>
      </c>
      <c r="F13" s="20">
        <v>1422</v>
      </c>
      <c r="G13" s="20">
        <v>1234</v>
      </c>
      <c r="H13" s="20">
        <v>1404</v>
      </c>
      <c r="I13" s="20">
        <v>1101</v>
      </c>
      <c r="J13" s="20">
        <v>1348</v>
      </c>
      <c r="K13" s="20">
        <v>1387</v>
      </c>
      <c r="L13" s="20">
        <v>1459</v>
      </c>
      <c r="M13" s="20">
        <v>1394</v>
      </c>
      <c r="N13" s="20">
        <v>1469</v>
      </c>
      <c r="O13" s="20">
        <v>1536</v>
      </c>
      <c r="P13" s="20">
        <v>1553</v>
      </c>
      <c r="Q13" s="20">
        <v>1390</v>
      </c>
      <c r="R13" s="20">
        <v>1257</v>
      </c>
      <c r="S13" s="20">
        <v>1161</v>
      </c>
      <c r="T13" s="20">
        <v>1226</v>
      </c>
      <c r="U13" s="21">
        <v>941</v>
      </c>
      <c r="V13" s="21">
        <v>693</v>
      </c>
      <c r="W13" s="21">
        <v>895</v>
      </c>
      <c r="X13" s="20">
        <v>1130</v>
      </c>
      <c r="Y13" s="20">
        <v>1106</v>
      </c>
      <c r="Z13" s="20">
        <v>1158</v>
      </c>
      <c r="AA13" s="20">
        <v>1169</v>
      </c>
      <c r="AB13" s="20">
        <v>1143</v>
      </c>
      <c r="AC13" s="21">
        <v>897</v>
      </c>
      <c r="AD13" s="21">
        <v>742</v>
      </c>
      <c r="AE13" s="21">
        <v>693</v>
      </c>
      <c r="AF13" s="21">
        <v>872</v>
      </c>
      <c r="AG13" s="21">
        <v>803</v>
      </c>
      <c r="AH13" s="21">
        <v>923</v>
      </c>
      <c r="AI13" s="21">
        <v>761</v>
      </c>
      <c r="AJ13" s="21">
        <v>875</v>
      </c>
      <c r="AK13" s="20">
        <v>1075</v>
      </c>
      <c r="AL13" s="21">
        <v>947</v>
      </c>
      <c r="AM13" s="21">
        <v>978</v>
      </c>
      <c r="AN13" s="21">
        <v>981</v>
      </c>
      <c r="AO13" s="21">
        <v>768</v>
      </c>
      <c r="AP13" s="21">
        <v>854</v>
      </c>
      <c r="AQ13" s="21">
        <v>810</v>
      </c>
      <c r="AR13" s="21">
        <v>728</v>
      </c>
      <c r="AS13" s="21">
        <v>888</v>
      </c>
      <c r="AT13" s="20">
        <v>1281</v>
      </c>
      <c r="AU13" s="21">
        <v>590</v>
      </c>
      <c r="AV13" s="21">
        <v>687</v>
      </c>
      <c r="AW13" s="21">
        <v>771</v>
      </c>
      <c r="AX13" s="21">
        <v>737</v>
      </c>
      <c r="AY13" s="21">
        <v>890</v>
      </c>
      <c r="AZ13" s="21">
        <v>686</v>
      </c>
      <c r="BA13" s="21">
        <v>610</v>
      </c>
      <c r="BB13" s="21">
        <v>682</v>
      </c>
      <c r="BC13" s="21">
        <v>472</v>
      </c>
      <c r="BD13" s="21">
        <v>627</v>
      </c>
      <c r="BE13" s="21">
        <v>452</v>
      </c>
      <c r="BF13" s="21">
        <v>589</v>
      </c>
      <c r="BG13" s="21">
        <v>538</v>
      </c>
      <c r="BH13" s="21">
        <v>656</v>
      </c>
      <c r="BI13" s="21">
        <v>590</v>
      </c>
      <c r="BJ13" s="21">
        <v>617</v>
      </c>
      <c r="BK13" s="21">
        <v>689</v>
      </c>
      <c r="BL13" s="21">
        <v>569</v>
      </c>
      <c r="BM13" s="21">
        <v>604</v>
      </c>
      <c r="BN13" s="21">
        <v>530</v>
      </c>
      <c r="BO13" s="69">
        <f t="shared" si="0"/>
        <v>61234</v>
      </c>
    </row>
    <row r="14" spans="1:67" x14ac:dyDescent="0.25">
      <c r="A14" s="70" t="s">
        <v>2039</v>
      </c>
      <c r="B14" s="24" t="s">
        <v>289</v>
      </c>
      <c r="C14" s="20">
        <v>1421</v>
      </c>
      <c r="D14" s="20">
        <v>1127</v>
      </c>
      <c r="E14" s="20">
        <v>1020</v>
      </c>
      <c r="F14" s="20">
        <v>1023</v>
      </c>
      <c r="G14" s="21">
        <v>927</v>
      </c>
      <c r="H14" s="20">
        <v>1068</v>
      </c>
      <c r="I14" s="21">
        <v>786</v>
      </c>
      <c r="J14" s="21">
        <v>906</v>
      </c>
      <c r="K14" s="21">
        <v>819</v>
      </c>
      <c r="L14" s="21">
        <v>824</v>
      </c>
      <c r="M14" s="21">
        <v>832</v>
      </c>
      <c r="N14" s="21">
        <v>812</v>
      </c>
      <c r="O14" s="21">
        <v>904</v>
      </c>
      <c r="P14" s="21">
        <v>814</v>
      </c>
      <c r="Q14" s="21">
        <v>793</v>
      </c>
      <c r="R14" s="21">
        <v>791</v>
      </c>
      <c r="S14" s="21">
        <v>736</v>
      </c>
      <c r="T14" s="21">
        <v>900</v>
      </c>
      <c r="U14" s="21">
        <v>695</v>
      </c>
      <c r="V14" s="21">
        <v>651</v>
      </c>
      <c r="W14" s="21">
        <v>599</v>
      </c>
      <c r="X14" s="21">
        <v>686</v>
      </c>
      <c r="Y14" s="21">
        <v>754</v>
      </c>
      <c r="Z14" s="21">
        <v>849</v>
      </c>
      <c r="AA14" s="21">
        <v>911</v>
      </c>
      <c r="AB14" s="21">
        <v>927</v>
      </c>
      <c r="AC14" s="21">
        <v>576</v>
      </c>
      <c r="AD14" s="21">
        <v>483</v>
      </c>
      <c r="AE14" s="21">
        <v>505</v>
      </c>
      <c r="AF14" s="21">
        <v>623</v>
      </c>
      <c r="AG14" s="21">
        <v>600</v>
      </c>
      <c r="AH14" s="21">
        <v>945</v>
      </c>
      <c r="AI14" s="21">
        <v>666</v>
      </c>
      <c r="AJ14" s="21">
        <v>706</v>
      </c>
      <c r="AK14" s="21">
        <v>848</v>
      </c>
      <c r="AL14" s="21">
        <v>794</v>
      </c>
      <c r="AM14" s="21">
        <v>880</v>
      </c>
      <c r="AN14" s="21">
        <v>863</v>
      </c>
      <c r="AO14" s="21">
        <v>622</v>
      </c>
      <c r="AP14" s="21">
        <v>599</v>
      </c>
      <c r="AQ14" s="21">
        <v>515</v>
      </c>
      <c r="AR14" s="21">
        <v>517</v>
      </c>
      <c r="AS14" s="21">
        <v>542</v>
      </c>
      <c r="AT14" s="21">
        <v>542</v>
      </c>
      <c r="AU14" s="21">
        <v>467</v>
      </c>
      <c r="AV14" s="21">
        <v>435</v>
      </c>
      <c r="AW14" s="21">
        <v>492</v>
      </c>
      <c r="AX14" s="21">
        <v>469</v>
      </c>
      <c r="AY14" s="21">
        <v>590</v>
      </c>
      <c r="AZ14" s="21">
        <v>520</v>
      </c>
      <c r="BA14" s="21">
        <v>421</v>
      </c>
      <c r="BB14" s="21">
        <v>429</v>
      </c>
      <c r="BC14" s="21">
        <v>321</v>
      </c>
      <c r="BD14" s="21">
        <v>416</v>
      </c>
      <c r="BE14" s="21">
        <v>315</v>
      </c>
      <c r="BF14" s="21">
        <v>396</v>
      </c>
      <c r="BG14" s="21">
        <v>293</v>
      </c>
      <c r="BH14" s="21">
        <v>347</v>
      </c>
      <c r="BI14" s="21">
        <v>327</v>
      </c>
      <c r="BJ14" s="21">
        <v>378</v>
      </c>
      <c r="BK14" s="21">
        <v>549</v>
      </c>
      <c r="BL14" s="21">
        <v>487</v>
      </c>
      <c r="BM14" s="21">
        <v>498</v>
      </c>
      <c r="BN14" s="21">
        <v>418</v>
      </c>
      <c r="BO14" s="69">
        <f t="shared" si="0"/>
        <v>42969</v>
      </c>
    </row>
    <row r="15" spans="1:67" ht="25.5" x14ac:dyDescent="0.25">
      <c r="A15" s="70" t="s">
        <v>2528</v>
      </c>
      <c r="B15" s="24" t="s">
        <v>725</v>
      </c>
      <c r="C15" s="20">
        <v>1186</v>
      </c>
      <c r="D15" s="20">
        <v>1043</v>
      </c>
      <c r="E15" s="21">
        <v>784</v>
      </c>
      <c r="F15" s="21">
        <v>704</v>
      </c>
      <c r="G15" s="21">
        <v>552</v>
      </c>
      <c r="H15" s="21">
        <v>641</v>
      </c>
      <c r="I15" s="21">
        <v>584</v>
      </c>
      <c r="J15" s="21">
        <v>845</v>
      </c>
      <c r="K15" s="21">
        <v>694</v>
      </c>
      <c r="L15" s="20">
        <v>1097</v>
      </c>
      <c r="M15" s="21">
        <v>586</v>
      </c>
      <c r="N15" s="21">
        <v>492</v>
      </c>
      <c r="O15" s="21">
        <v>467</v>
      </c>
      <c r="P15" s="21">
        <v>449</v>
      </c>
      <c r="Q15" s="21">
        <v>403</v>
      </c>
      <c r="R15" s="21">
        <v>433</v>
      </c>
      <c r="S15" s="21">
        <v>362</v>
      </c>
      <c r="T15" s="21">
        <v>512</v>
      </c>
      <c r="U15" s="21">
        <v>376</v>
      </c>
      <c r="V15" s="21">
        <v>248</v>
      </c>
      <c r="W15" s="21">
        <v>333</v>
      </c>
      <c r="X15" s="21">
        <v>326</v>
      </c>
      <c r="Y15" s="21">
        <v>402</v>
      </c>
      <c r="Z15" s="21">
        <v>521</v>
      </c>
      <c r="AA15" s="21">
        <v>425</v>
      </c>
      <c r="AB15" s="21">
        <v>342</v>
      </c>
      <c r="AC15" s="21">
        <v>324</v>
      </c>
      <c r="AD15" s="21">
        <v>273</v>
      </c>
      <c r="AE15" s="21">
        <v>242</v>
      </c>
      <c r="AF15" s="21">
        <v>320</v>
      </c>
      <c r="AG15" s="21">
        <v>231</v>
      </c>
      <c r="AH15" s="21">
        <v>312</v>
      </c>
      <c r="AI15" s="21">
        <v>286</v>
      </c>
      <c r="AJ15" s="21">
        <v>343</v>
      </c>
      <c r="AK15" s="21">
        <v>420</v>
      </c>
      <c r="AL15" s="21">
        <v>328</v>
      </c>
      <c r="AM15" s="21">
        <v>282</v>
      </c>
      <c r="AN15" s="21">
        <v>315</v>
      </c>
      <c r="AO15" s="21">
        <v>265</v>
      </c>
      <c r="AP15" s="21">
        <v>300</v>
      </c>
      <c r="AQ15" s="21">
        <v>242</v>
      </c>
      <c r="AR15" s="21">
        <v>230</v>
      </c>
      <c r="AS15" s="21">
        <v>239</v>
      </c>
      <c r="AT15" s="21">
        <v>261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>
        <v>0</v>
      </c>
      <c r="BN15" s="21">
        <v>0</v>
      </c>
      <c r="BO15" s="69">
        <f t="shared" si="0"/>
        <v>20020</v>
      </c>
    </row>
    <row r="16" spans="1:67" ht="25.5" x14ac:dyDescent="0.25">
      <c r="A16" s="70" t="s">
        <v>2286</v>
      </c>
      <c r="B16" s="24" t="s">
        <v>531</v>
      </c>
      <c r="C16" s="21">
        <v>824</v>
      </c>
      <c r="D16" s="21">
        <v>786</v>
      </c>
      <c r="E16" s="21">
        <v>681</v>
      </c>
      <c r="F16" s="21">
        <v>808</v>
      </c>
      <c r="G16" s="21">
        <v>677</v>
      </c>
      <c r="H16" s="21">
        <v>728</v>
      </c>
      <c r="I16" s="21">
        <v>552</v>
      </c>
      <c r="J16" s="21">
        <v>679</v>
      </c>
      <c r="K16" s="21">
        <v>609</v>
      </c>
      <c r="L16" s="21">
        <v>660</v>
      </c>
      <c r="M16" s="21">
        <v>687</v>
      </c>
      <c r="N16" s="21">
        <v>727</v>
      </c>
      <c r="O16" s="21">
        <v>876</v>
      </c>
      <c r="P16" s="21">
        <v>683</v>
      </c>
      <c r="Q16" s="21">
        <v>604</v>
      </c>
      <c r="R16" s="21">
        <v>589</v>
      </c>
      <c r="S16" s="21">
        <v>395</v>
      </c>
      <c r="T16" s="21">
        <v>547</v>
      </c>
      <c r="U16" s="21">
        <v>416</v>
      </c>
      <c r="V16" s="21">
        <v>337</v>
      </c>
      <c r="W16" s="21">
        <v>429</v>
      </c>
      <c r="X16" s="21">
        <v>456</v>
      </c>
      <c r="Y16" s="21">
        <v>483</v>
      </c>
      <c r="Z16" s="21">
        <v>516</v>
      </c>
      <c r="AA16" s="21">
        <v>479</v>
      </c>
      <c r="AB16" s="21">
        <v>650</v>
      </c>
      <c r="AC16" s="21">
        <v>406</v>
      </c>
      <c r="AD16" s="21">
        <v>281</v>
      </c>
      <c r="AE16" s="21">
        <v>273</v>
      </c>
      <c r="AF16" s="21">
        <v>420</v>
      </c>
      <c r="AG16" s="21">
        <v>343</v>
      </c>
      <c r="AH16" s="21">
        <v>446</v>
      </c>
      <c r="AI16" s="21">
        <v>370</v>
      </c>
      <c r="AJ16" s="21">
        <v>451</v>
      </c>
      <c r="AK16" s="21">
        <v>622</v>
      </c>
      <c r="AL16" s="21">
        <v>539</v>
      </c>
      <c r="AM16" s="21">
        <v>586</v>
      </c>
      <c r="AN16" s="21">
        <v>572</v>
      </c>
      <c r="AO16" s="21">
        <v>400</v>
      </c>
      <c r="AP16" s="21">
        <v>484</v>
      </c>
      <c r="AQ16" s="21">
        <v>500</v>
      </c>
      <c r="AR16" s="21">
        <v>448</v>
      </c>
      <c r="AS16" s="21">
        <v>392</v>
      </c>
      <c r="AT16" s="21">
        <v>294</v>
      </c>
      <c r="AU16" s="21">
        <v>0</v>
      </c>
      <c r="AV16" s="21">
        <v>0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1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1</v>
      </c>
      <c r="BK16" s="21">
        <v>0</v>
      </c>
      <c r="BL16" s="21">
        <v>0</v>
      </c>
      <c r="BM16" s="21">
        <v>1</v>
      </c>
      <c r="BN16" s="21">
        <v>0</v>
      </c>
      <c r="BO16" s="69">
        <f t="shared" si="0"/>
        <v>23708</v>
      </c>
    </row>
    <row r="17" spans="1:67" ht="25.5" x14ac:dyDescent="0.25">
      <c r="A17" s="70" t="s">
        <v>2158</v>
      </c>
      <c r="B17" s="24" t="s">
        <v>401</v>
      </c>
      <c r="C17" s="21">
        <v>312</v>
      </c>
      <c r="D17" s="21">
        <v>249</v>
      </c>
      <c r="E17" s="21">
        <v>195</v>
      </c>
      <c r="F17" s="21">
        <v>252</v>
      </c>
      <c r="G17" s="21">
        <v>261</v>
      </c>
      <c r="H17" s="21">
        <v>245</v>
      </c>
      <c r="I17" s="21">
        <v>291</v>
      </c>
      <c r="J17" s="21">
        <v>35</v>
      </c>
      <c r="K17" s="21">
        <v>50</v>
      </c>
      <c r="L17" s="21">
        <v>26</v>
      </c>
      <c r="M17" s="21">
        <v>39</v>
      </c>
      <c r="N17" s="21">
        <v>29</v>
      </c>
      <c r="O17" s="21">
        <v>24</v>
      </c>
      <c r="P17" s="21">
        <v>61</v>
      </c>
      <c r="Q17" s="21">
        <v>38</v>
      </c>
      <c r="R17" s="21">
        <v>33</v>
      </c>
      <c r="S17" s="21">
        <v>26</v>
      </c>
      <c r="T17" s="21">
        <v>58</v>
      </c>
      <c r="U17" s="21">
        <v>48</v>
      </c>
      <c r="V17" s="21">
        <v>42</v>
      </c>
      <c r="W17" s="21">
        <v>61</v>
      </c>
      <c r="X17" s="21">
        <v>105</v>
      </c>
      <c r="Y17" s="21">
        <v>90</v>
      </c>
      <c r="Z17" s="21">
        <v>66</v>
      </c>
      <c r="AA17" s="21">
        <v>67</v>
      </c>
      <c r="AB17" s="21">
        <v>74</v>
      </c>
      <c r="AC17" s="21">
        <v>21</v>
      </c>
      <c r="AD17" s="21">
        <v>11</v>
      </c>
      <c r="AE17" s="21">
        <v>1</v>
      </c>
      <c r="AF17" s="21">
        <v>7</v>
      </c>
      <c r="AG17" s="21">
        <v>8</v>
      </c>
      <c r="AH17" s="21">
        <v>3</v>
      </c>
      <c r="AI17" s="21">
        <v>5</v>
      </c>
      <c r="AJ17" s="21">
        <v>6</v>
      </c>
      <c r="AK17" s="21">
        <v>8</v>
      </c>
      <c r="AL17" s="21">
        <v>3</v>
      </c>
      <c r="AM17" s="21">
        <v>5</v>
      </c>
      <c r="AN17" s="21">
        <v>8</v>
      </c>
      <c r="AO17" s="21">
        <v>0</v>
      </c>
      <c r="AP17" s="21">
        <v>5</v>
      </c>
      <c r="AQ17" s="21">
        <v>1</v>
      </c>
      <c r="AR17" s="21">
        <v>3</v>
      </c>
      <c r="AS17" s="21">
        <v>4</v>
      </c>
      <c r="AT17" s="21">
        <v>1</v>
      </c>
      <c r="AU17" s="21">
        <v>0</v>
      </c>
      <c r="AV17" s="21">
        <v>0</v>
      </c>
      <c r="AW17" s="21">
        <v>0</v>
      </c>
      <c r="AX17" s="21">
        <v>0</v>
      </c>
      <c r="AY17" s="21">
        <v>0</v>
      </c>
      <c r="AZ17" s="21">
        <v>1</v>
      </c>
      <c r="BA17" s="21">
        <v>0</v>
      </c>
      <c r="BB17" s="21">
        <v>1</v>
      </c>
      <c r="BC17" s="21">
        <v>0</v>
      </c>
      <c r="BD17" s="21">
        <v>1</v>
      </c>
      <c r="BE17" s="21">
        <v>0</v>
      </c>
      <c r="BF17" s="21">
        <v>0</v>
      </c>
      <c r="BG17" s="21">
        <v>1</v>
      </c>
      <c r="BH17" s="21">
        <v>1</v>
      </c>
      <c r="BI17" s="21">
        <v>1</v>
      </c>
      <c r="BJ17" s="21">
        <v>0</v>
      </c>
      <c r="BK17" s="21">
        <v>3</v>
      </c>
      <c r="BL17" s="21">
        <v>1</v>
      </c>
      <c r="BM17" s="21">
        <v>12</v>
      </c>
      <c r="BN17" s="21">
        <v>0</v>
      </c>
      <c r="BO17" s="69">
        <f t="shared" si="0"/>
        <v>2899</v>
      </c>
    </row>
    <row r="18" spans="1:67" ht="25.5" x14ac:dyDescent="0.25">
      <c r="A18" s="70" t="s">
        <v>2319</v>
      </c>
      <c r="B18" s="24" t="s">
        <v>557</v>
      </c>
      <c r="C18" s="21">
        <v>254</v>
      </c>
      <c r="D18" s="21">
        <v>207</v>
      </c>
      <c r="E18" s="21">
        <v>224</v>
      </c>
      <c r="F18" s="21">
        <v>205</v>
      </c>
      <c r="G18" s="21">
        <v>172</v>
      </c>
      <c r="H18" s="21">
        <v>198</v>
      </c>
      <c r="I18" s="21">
        <v>170</v>
      </c>
      <c r="J18" s="21">
        <v>225</v>
      </c>
      <c r="K18" s="21">
        <v>152</v>
      </c>
      <c r="L18" s="21">
        <v>167</v>
      </c>
      <c r="M18" s="21">
        <v>221</v>
      </c>
      <c r="N18" s="21">
        <v>190</v>
      </c>
      <c r="O18" s="21">
        <v>210</v>
      </c>
      <c r="P18" s="21">
        <v>185</v>
      </c>
      <c r="Q18" s="21">
        <v>180</v>
      </c>
      <c r="R18" s="21">
        <v>218</v>
      </c>
      <c r="S18" s="21">
        <v>215</v>
      </c>
      <c r="T18" s="21">
        <v>208</v>
      </c>
      <c r="U18" s="21">
        <v>207</v>
      </c>
      <c r="V18" s="21">
        <v>136</v>
      </c>
      <c r="W18" s="21">
        <v>168</v>
      </c>
      <c r="X18" s="21">
        <v>187</v>
      </c>
      <c r="Y18" s="21">
        <v>181</v>
      </c>
      <c r="Z18" s="21">
        <v>195</v>
      </c>
      <c r="AA18" s="21">
        <v>155</v>
      </c>
      <c r="AB18" s="21">
        <v>226</v>
      </c>
      <c r="AC18" s="21">
        <v>131</v>
      </c>
      <c r="AD18" s="21">
        <v>124</v>
      </c>
      <c r="AE18" s="21">
        <v>156</v>
      </c>
      <c r="AF18" s="21">
        <v>150</v>
      </c>
      <c r="AG18" s="21">
        <v>135</v>
      </c>
      <c r="AH18" s="21">
        <v>157</v>
      </c>
      <c r="AI18" s="21">
        <v>131</v>
      </c>
      <c r="AJ18" s="21">
        <v>138</v>
      </c>
      <c r="AK18" s="21">
        <v>173</v>
      </c>
      <c r="AL18" s="21">
        <v>218</v>
      </c>
      <c r="AM18" s="21">
        <v>193</v>
      </c>
      <c r="AN18" s="21">
        <v>205</v>
      </c>
      <c r="AO18" s="21">
        <v>161</v>
      </c>
      <c r="AP18" s="21">
        <v>171</v>
      </c>
      <c r="AQ18" s="21">
        <v>180</v>
      </c>
      <c r="AR18" s="21">
        <v>145</v>
      </c>
      <c r="AS18" s="21">
        <v>157</v>
      </c>
      <c r="AT18" s="21">
        <v>160</v>
      </c>
      <c r="AU18" s="21">
        <v>8</v>
      </c>
      <c r="AV18" s="21">
        <v>7</v>
      </c>
      <c r="AW18" s="21">
        <v>10</v>
      </c>
      <c r="AX18" s="21">
        <v>16</v>
      </c>
      <c r="AY18" s="21">
        <v>11</v>
      </c>
      <c r="AZ18" s="21">
        <v>7</v>
      </c>
      <c r="BA18" s="21">
        <v>8</v>
      </c>
      <c r="BB18" s="21">
        <v>3</v>
      </c>
      <c r="BC18" s="21">
        <v>8</v>
      </c>
      <c r="BD18" s="21">
        <v>5</v>
      </c>
      <c r="BE18" s="21">
        <v>7</v>
      </c>
      <c r="BF18" s="21">
        <v>2</v>
      </c>
      <c r="BG18" s="21">
        <v>7</v>
      </c>
      <c r="BH18" s="21">
        <v>8</v>
      </c>
      <c r="BI18" s="21">
        <v>5</v>
      </c>
      <c r="BJ18" s="21">
        <v>8</v>
      </c>
      <c r="BK18" s="21">
        <v>10</v>
      </c>
      <c r="BL18" s="21">
        <v>6</v>
      </c>
      <c r="BM18" s="21">
        <v>9</v>
      </c>
      <c r="BN18" s="21">
        <v>11</v>
      </c>
      <c r="BO18" s="69">
        <f t="shared" si="0"/>
        <v>8097</v>
      </c>
    </row>
    <row r="19" spans="1:67" x14ac:dyDescent="0.25">
      <c r="A19" s="70" t="s">
        <v>2291</v>
      </c>
      <c r="B19" s="24" t="s">
        <v>20</v>
      </c>
      <c r="C19" s="21">
        <v>248</v>
      </c>
      <c r="D19" s="21">
        <v>163</v>
      </c>
      <c r="E19" s="21">
        <v>198</v>
      </c>
      <c r="F19" s="21">
        <v>191</v>
      </c>
      <c r="G19" s="21">
        <v>204</v>
      </c>
      <c r="H19" s="21">
        <v>210</v>
      </c>
      <c r="I19" s="21">
        <v>188</v>
      </c>
      <c r="J19" s="21">
        <v>197</v>
      </c>
      <c r="K19" s="21">
        <v>184</v>
      </c>
      <c r="L19" s="21">
        <v>244</v>
      </c>
      <c r="M19" s="21">
        <v>185</v>
      </c>
      <c r="N19" s="21">
        <v>151</v>
      </c>
      <c r="O19" s="21">
        <v>109</v>
      </c>
      <c r="P19" s="21">
        <v>128</v>
      </c>
      <c r="Q19" s="21">
        <v>118</v>
      </c>
      <c r="R19" s="21">
        <v>149</v>
      </c>
      <c r="S19" s="21">
        <v>108</v>
      </c>
      <c r="T19" s="21">
        <v>69</v>
      </c>
      <c r="U19" s="21">
        <v>85</v>
      </c>
      <c r="V19" s="21">
        <v>45</v>
      </c>
      <c r="W19" s="21">
        <v>52</v>
      </c>
      <c r="X19" s="21">
        <v>81</v>
      </c>
      <c r="Y19" s="21">
        <v>80</v>
      </c>
      <c r="Z19" s="21">
        <v>64</v>
      </c>
      <c r="AA19" s="21">
        <v>59</v>
      </c>
      <c r="AB19" s="21">
        <v>57</v>
      </c>
      <c r="AC19" s="21">
        <v>54</v>
      </c>
      <c r="AD19" s="21">
        <v>36</v>
      </c>
      <c r="AE19" s="21">
        <v>44</v>
      </c>
      <c r="AF19" s="21">
        <v>51</v>
      </c>
      <c r="AG19" s="21">
        <v>41</v>
      </c>
      <c r="AH19" s="21">
        <v>45</v>
      </c>
      <c r="AI19" s="21">
        <v>36</v>
      </c>
      <c r="AJ19" s="21">
        <v>41</v>
      </c>
      <c r="AK19" s="21">
        <v>55</v>
      </c>
      <c r="AL19" s="21">
        <v>23</v>
      </c>
      <c r="AM19" s="21">
        <v>29</v>
      </c>
      <c r="AN19" s="21">
        <v>24</v>
      </c>
      <c r="AO19" s="21">
        <v>21</v>
      </c>
      <c r="AP19" s="21">
        <v>27</v>
      </c>
      <c r="AQ19" s="21">
        <v>32</v>
      </c>
      <c r="AR19" s="21">
        <v>47</v>
      </c>
      <c r="AS19" s="21">
        <v>38</v>
      </c>
      <c r="AT19" s="21">
        <v>25</v>
      </c>
      <c r="AU19" s="21">
        <v>6</v>
      </c>
      <c r="AV19" s="21">
        <v>8</v>
      </c>
      <c r="AW19" s="21">
        <v>15</v>
      </c>
      <c r="AX19" s="21">
        <v>5</v>
      </c>
      <c r="AY19" s="21">
        <v>2</v>
      </c>
      <c r="AZ19" s="21">
        <v>9</v>
      </c>
      <c r="BA19" s="21">
        <v>6</v>
      </c>
      <c r="BB19" s="21">
        <v>3</v>
      </c>
      <c r="BC19" s="21">
        <v>3</v>
      </c>
      <c r="BD19" s="21">
        <v>7</v>
      </c>
      <c r="BE19" s="21">
        <v>5</v>
      </c>
      <c r="BF19" s="21">
        <v>10</v>
      </c>
      <c r="BG19" s="21">
        <v>5</v>
      </c>
      <c r="BH19" s="21">
        <v>4</v>
      </c>
      <c r="BI19" s="21">
        <v>0</v>
      </c>
      <c r="BJ19" s="21">
        <v>2</v>
      </c>
      <c r="BK19" s="21">
        <v>4</v>
      </c>
      <c r="BL19" s="21">
        <v>4</v>
      </c>
      <c r="BM19" s="21">
        <v>2</v>
      </c>
      <c r="BN19" s="21">
        <v>3</v>
      </c>
      <c r="BO19" s="69">
        <f t="shared" si="0"/>
        <v>4339</v>
      </c>
    </row>
    <row r="20" spans="1:67" x14ac:dyDescent="0.25">
      <c r="A20" s="70" t="s">
        <v>2094</v>
      </c>
      <c r="B20" s="24" t="s">
        <v>11</v>
      </c>
      <c r="C20" s="21">
        <v>247</v>
      </c>
      <c r="D20" s="21">
        <v>206</v>
      </c>
      <c r="E20" s="21">
        <v>178</v>
      </c>
      <c r="F20" s="21">
        <v>187</v>
      </c>
      <c r="G20" s="21">
        <v>151</v>
      </c>
      <c r="H20" s="21">
        <v>149</v>
      </c>
      <c r="I20" s="21">
        <v>91</v>
      </c>
      <c r="J20" s="21">
        <v>160</v>
      </c>
      <c r="K20" s="21">
        <v>99</v>
      </c>
      <c r="L20" s="21">
        <v>129</v>
      </c>
      <c r="M20" s="21">
        <v>147</v>
      </c>
      <c r="N20" s="21">
        <v>159</v>
      </c>
      <c r="O20" s="21">
        <v>179</v>
      </c>
      <c r="P20" s="21">
        <v>166</v>
      </c>
      <c r="Q20" s="21">
        <v>148</v>
      </c>
      <c r="R20" s="21">
        <v>132</v>
      </c>
      <c r="S20" s="21">
        <v>154</v>
      </c>
      <c r="T20" s="21">
        <v>175</v>
      </c>
      <c r="U20" s="21">
        <v>122</v>
      </c>
      <c r="V20" s="21">
        <v>115</v>
      </c>
      <c r="W20" s="21">
        <v>145</v>
      </c>
      <c r="X20" s="21">
        <v>157</v>
      </c>
      <c r="Y20" s="21">
        <v>127</v>
      </c>
      <c r="Z20" s="21">
        <v>146</v>
      </c>
      <c r="AA20" s="21">
        <v>135</v>
      </c>
      <c r="AB20" s="21">
        <v>138</v>
      </c>
      <c r="AC20" s="21">
        <v>118</v>
      </c>
      <c r="AD20" s="21">
        <v>128</v>
      </c>
      <c r="AE20" s="21">
        <v>130</v>
      </c>
      <c r="AF20" s="21">
        <v>118</v>
      </c>
      <c r="AG20" s="21">
        <v>121</v>
      </c>
      <c r="AH20" s="21">
        <v>130</v>
      </c>
      <c r="AI20" s="21">
        <v>98</v>
      </c>
      <c r="AJ20" s="21">
        <v>98</v>
      </c>
      <c r="AK20" s="21">
        <v>140</v>
      </c>
      <c r="AL20" s="21">
        <v>119</v>
      </c>
      <c r="AM20" s="21">
        <v>142</v>
      </c>
      <c r="AN20" s="21">
        <v>140</v>
      </c>
      <c r="AO20" s="21">
        <v>101</v>
      </c>
      <c r="AP20" s="21">
        <v>131</v>
      </c>
      <c r="AQ20" s="21">
        <v>107</v>
      </c>
      <c r="AR20" s="21">
        <v>77</v>
      </c>
      <c r="AS20" s="21">
        <v>71</v>
      </c>
      <c r="AT20" s="21">
        <v>92</v>
      </c>
      <c r="AU20" s="21">
        <v>0</v>
      </c>
      <c r="AV20" s="21">
        <v>0</v>
      </c>
      <c r="AW20" s="21">
        <v>0</v>
      </c>
      <c r="AX20" s="21">
        <v>1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>
        <v>0</v>
      </c>
      <c r="BJ20" s="21">
        <v>0</v>
      </c>
      <c r="BK20" s="21">
        <v>0</v>
      </c>
      <c r="BL20" s="21">
        <v>0</v>
      </c>
      <c r="BM20" s="21">
        <v>0</v>
      </c>
      <c r="BN20" s="21">
        <v>0</v>
      </c>
      <c r="BO20" s="69">
        <f t="shared" si="0"/>
        <v>6004</v>
      </c>
    </row>
    <row r="21" spans="1:67" ht="25.5" x14ac:dyDescent="0.25">
      <c r="A21" s="70" t="s">
        <v>2128</v>
      </c>
      <c r="B21" s="24" t="s">
        <v>372</v>
      </c>
      <c r="C21" s="21">
        <v>246</v>
      </c>
      <c r="D21" s="21">
        <v>234</v>
      </c>
      <c r="E21" s="21">
        <v>122</v>
      </c>
      <c r="F21" s="21">
        <v>80</v>
      </c>
      <c r="G21" s="21">
        <v>83</v>
      </c>
      <c r="H21" s="21">
        <v>92</v>
      </c>
      <c r="I21" s="21">
        <v>48</v>
      </c>
      <c r="J21" s="21">
        <v>34</v>
      </c>
      <c r="K21" s="21">
        <v>19</v>
      </c>
      <c r="L21" s="21">
        <v>31</v>
      </c>
      <c r="M21" s="21">
        <v>38</v>
      </c>
      <c r="N21" s="21">
        <v>33</v>
      </c>
      <c r="O21" s="21">
        <v>38</v>
      </c>
      <c r="P21" s="21">
        <v>28</v>
      </c>
      <c r="Q21" s="21">
        <v>16</v>
      </c>
      <c r="R21" s="21">
        <v>18</v>
      </c>
      <c r="S21" s="21">
        <v>10</v>
      </c>
      <c r="T21" s="21">
        <v>27</v>
      </c>
      <c r="U21" s="21">
        <v>30</v>
      </c>
      <c r="V21" s="21">
        <v>14</v>
      </c>
      <c r="W21" s="21">
        <v>18</v>
      </c>
      <c r="X21" s="21">
        <v>23</v>
      </c>
      <c r="Y21" s="21">
        <v>14</v>
      </c>
      <c r="Z21" s="21">
        <v>32</v>
      </c>
      <c r="AA21" s="21">
        <v>34</v>
      </c>
      <c r="AB21" s="21">
        <v>35</v>
      </c>
      <c r="AC21" s="21">
        <v>35</v>
      </c>
      <c r="AD21" s="21">
        <v>20</v>
      </c>
      <c r="AE21" s="21">
        <v>17</v>
      </c>
      <c r="AF21" s="21">
        <v>57</v>
      </c>
      <c r="AG21" s="21">
        <v>45</v>
      </c>
      <c r="AH21" s="21">
        <v>28</v>
      </c>
      <c r="AI21" s="21">
        <v>29</v>
      </c>
      <c r="AJ21" s="21">
        <v>24</v>
      </c>
      <c r="AK21" s="21">
        <v>28</v>
      </c>
      <c r="AL21" s="21">
        <v>19</v>
      </c>
      <c r="AM21" s="21">
        <v>15</v>
      </c>
      <c r="AN21" s="21">
        <v>24</v>
      </c>
      <c r="AO21" s="21">
        <v>14</v>
      </c>
      <c r="AP21" s="21">
        <v>9</v>
      </c>
      <c r="AQ21" s="21">
        <v>5</v>
      </c>
      <c r="AR21" s="21">
        <v>7</v>
      </c>
      <c r="AS21" s="21">
        <v>2</v>
      </c>
      <c r="AT21" s="21">
        <v>5</v>
      </c>
      <c r="AU21" s="21">
        <v>15</v>
      </c>
      <c r="AV21" s="21">
        <v>14</v>
      </c>
      <c r="AW21" s="21">
        <v>31</v>
      </c>
      <c r="AX21" s="21">
        <v>23</v>
      </c>
      <c r="AY21" s="21">
        <v>35</v>
      </c>
      <c r="AZ21" s="21">
        <v>25</v>
      </c>
      <c r="BA21" s="21">
        <v>22</v>
      </c>
      <c r="BB21" s="21">
        <v>18</v>
      </c>
      <c r="BC21" s="21">
        <v>22</v>
      </c>
      <c r="BD21" s="21">
        <v>19</v>
      </c>
      <c r="BE21" s="21">
        <v>20</v>
      </c>
      <c r="BF21" s="21">
        <v>18</v>
      </c>
      <c r="BG21" s="21">
        <v>13</v>
      </c>
      <c r="BH21" s="21">
        <v>12</v>
      </c>
      <c r="BI21" s="21">
        <v>15</v>
      </c>
      <c r="BJ21" s="21">
        <v>12</v>
      </c>
      <c r="BK21" s="21">
        <v>24</v>
      </c>
      <c r="BL21" s="21">
        <v>18</v>
      </c>
      <c r="BM21" s="21">
        <v>15</v>
      </c>
      <c r="BN21" s="21">
        <v>11</v>
      </c>
      <c r="BO21" s="69">
        <f t="shared" si="0"/>
        <v>2162</v>
      </c>
    </row>
    <row r="22" spans="1:67" x14ac:dyDescent="0.25">
      <c r="A22" s="70" t="s">
        <v>2036</v>
      </c>
      <c r="B22" s="24" t="s">
        <v>286</v>
      </c>
      <c r="C22" s="21">
        <v>230</v>
      </c>
      <c r="D22" s="21">
        <v>193</v>
      </c>
      <c r="E22" s="21">
        <v>169</v>
      </c>
      <c r="F22" s="21">
        <v>168</v>
      </c>
      <c r="G22" s="21">
        <v>157</v>
      </c>
      <c r="H22" s="21">
        <v>137</v>
      </c>
      <c r="I22" s="21">
        <v>147</v>
      </c>
      <c r="J22" s="21">
        <v>153</v>
      </c>
      <c r="K22" s="21">
        <v>160</v>
      </c>
      <c r="L22" s="21">
        <v>121</v>
      </c>
      <c r="M22" s="21">
        <v>150</v>
      </c>
      <c r="N22" s="21">
        <v>158</v>
      </c>
      <c r="O22" s="21">
        <v>111</v>
      </c>
      <c r="P22" s="21">
        <v>104</v>
      </c>
      <c r="Q22" s="21">
        <v>130</v>
      </c>
      <c r="R22" s="21">
        <v>143</v>
      </c>
      <c r="S22" s="21">
        <v>113</v>
      </c>
      <c r="T22" s="21">
        <v>98</v>
      </c>
      <c r="U22" s="21">
        <v>82</v>
      </c>
      <c r="V22" s="21">
        <v>79</v>
      </c>
      <c r="W22" s="21">
        <v>97</v>
      </c>
      <c r="X22" s="21">
        <v>96</v>
      </c>
      <c r="Y22" s="21">
        <v>107</v>
      </c>
      <c r="Z22" s="21">
        <v>121</v>
      </c>
      <c r="AA22" s="21">
        <v>123</v>
      </c>
      <c r="AB22" s="21">
        <v>166</v>
      </c>
      <c r="AC22" s="21">
        <v>81</v>
      </c>
      <c r="AD22" s="21">
        <v>59</v>
      </c>
      <c r="AE22" s="21">
        <v>65</v>
      </c>
      <c r="AF22" s="21">
        <v>113</v>
      </c>
      <c r="AG22" s="21">
        <v>134</v>
      </c>
      <c r="AH22" s="21">
        <v>170</v>
      </c>
      <c r="AI22" s="21">
        <v>63</v>
      </c>
      <c r="AJ22" s="21">
        <v>89</v>
      </c>
      <c r="AK22" s="21">
        <v>90</v>
      </c>
      <c r="AL22" s="21">
        <v>99</v>
      </c>
      <c r="AM22" s="21">
        <v>100</v>
      </c>
      <c r="AN22" s="21">
        <v>90</v>
      </c>
      <c r="AO22" s="21">
        <v>89</v>
      </c>
      <c r="AP22" s="21">
        <v>84</v>
      </c>
      <c r="AQ22" s="21">
        <v>92</v>
      </c>
      <c r="AR22" s="21">
        <v>71</v>
      </c>
      <c r="AS22" s="21">
        <v>75</v>
      </c>
      <c r="AT22" s="21">
        <v>61</v>
      </c>
      <c r="AU22" s="21">
        <v>52</v>
      </c>
      <c r="AV22" s="21">
        <v>50</v>
      </c>
      <c r="AW22" s="21">
        <v>54</v>
      </c>
      <c r="AX22" s="21">
        <v>61</v>
      </c>
      <c r="AY22" s="21">
        <v>50</v>
      </c>
      <c r="AZ22" s="21">
        <v>48</v>
      </c>
      <c r="BA22" s="21">
        <v>56</v>
      </c>
      <c r="BB22" s="21">
        <v>67</v>
      </c>
      <c r="BC22" s="21">
        <v>43</v>
      </c>
      <c r="BD22" s="21">
        <v>63</v>
      </c>
      <c r="BE22" s="21">
        <v>48</v>
      </c>
      <c r="BF22" s="21">
        <v>40</v>
      </c>
      <c r="BG22" s="21">
        <v>74</v>
      </c>
      <c r="BH22" s="21">
        <v>47</v>
      </c>
      <c r="BI22" s="21">
        <v>52</v>
      </c>
      <c r="BJ22" s="21">
        <v>53</v>
      </c>
      <c r="BK22" s="21">
        <v>42</v>
      </c>
      <c r="BL22" s="21">
        <v>37</v>
      </c>
      <c r="BM22" s="21">
        <v>60</v>
      </c>
      <c r="BN22" s="21">
        <v>34</v>
      </c>
      <c r="BO22" s="69">
        <f t="shared" si="0"/>
        <v>6169</v>
      </c>
    </row>
    <row r="23" spans="1:67" x14ac:dyDescent="0.25">
      <c r="A23" s="70" t="s">
        <v>2649</v>
      </c>
      <c r="B23" s="24" t="s">
        <v>992</v>
      </c>
      <c r="C23" s="21">
        <v>226</v>
      </c>
      <c r="D23" s="21">
        <v>244</v>
      </c>
      <c r="E23" s="21">
        <v>193</v>
      </c>
      <c r="F23" s="21">
        <v>234</v>
      </c>
      <c r="G23" s="21">
        <v>196</v>
      </c>
      <c r="H23" s="21">
        <v>197</v>
      </c>
      <c r="I23" s="21">
        <v>126</v>
      </c>
      <c r="J23" s="21">
        <v>179</v>
      </c>
      <c r="K23" s="21">
        <v>180</v>
      </c>
      <c r="L23" s="21">
        <v>236</v>
      </c>
      <c r="M23" s="21">
        <v>192</v>
      </c>
      <c r="N23" s="21">
        <v>179</v>
      </c>
      <c r="O23" s="21">
        <v>176</v>
      </c>
      <c r="P23" s="21">
        <v>192</v>
      </c>
      <c r="Q23" s="21">
        <v>139</v>
      </c>
      <c r="R23" s="21">
        <v>197</v>
      </c>
      <c r="S23" s="21">
        <v>180</v>
      </c>
      <c r="T23" s="21">
        <v>222</v>
      </c>
      <c r="U23" s="21">
        <v>173</v>
      </c>
      <c r="V23" s="21">
        <v>205</v>
      </c>
      <c r="W23" s="21">
        <v>170</v>
      </c>
      <c r="X23" s="21">
        <v>116</v>
      </c>
      <c r="Y23" s="21">
        <v>171</v>
      </c>
      <c r="Z23" s="21">
        <v>272</v>
      </c>
      <c r="AA23" s="21">
        <v>392</v>
      </c>
      <c r="AB23" s="21">
        <v>238</v>
      </c>
      <c r="AC23" s="21">
        <v>176</v>
      </c>
      <c r="AD23" s="21">
        <v>123</v>
      </c>
      <c r="AE23" s="21">
        <v>123</v>
      </c>
      <c r="AF23" s="21">
        <v>174</v>
      </c>
      <c r="AG23" s="21">
        <v>150</v>
      </c>
      <c r="AH23" s="21">
        <v>201</v>
      </c>
      <c r="AI23" s="21">
        <v>157</v>
      </c>
      <c r="AJ23" s="21">
        <v>139</v>
      </c>
      <c r="AK23" s="21">
        <v>158</v>
      </c>
      <c r="AL23" s="21">
        <v>179</v>
      </c>
      <c r="AM23" s="21">
        <v>260</v>
      </c>
      <c r="AN23" s="21">
        <v>288</v>
      </c>
      <c r="AO23" s="21">
        <v>219</v>
      </c>
      <c r="AP23" s="21">
        <v>142</v>
      </c>
      <c r="AQ23" s="21">
        <v>139</v>
      </c>
      <c r="AR23" s="21">
        <v>120</v>
      </c>
      <c r="AS23" s="21">
        <v>193</v>
      </c>
      <c r="AT23" s="21">
        <v>180</v>
      </c>
      <c r="AU23" s="21">
        <v>2</v>
      </c>
      <c r="AV23" s="21">
        <v>0</v>
      </c>
      <c r="AW23" s="21">
        <v>1</v>
      </c>
      <c r="AX23" s="21">
        <v>0</v>
      </c>
      <c r="AY23" s="21">
        <v>0</v>
      </c>
      <c r="AZ23" s="21">
        <v>1</v>
      </c>
      <c r="BA23" s="21">
        <v>0</v>
      </c>
      <c r="BB23" s="21">
        <v>1</v>
      </c>
      <c r="BC23" s="21">
        <v>0</v>
      </c>
      <c r="BD23" s="21">
        <v>1</v>
      </c>
      <c r="BE23" s="21">
        <v>0</v>
      </c>
      <c r="BF23" s="21">
        <v>2</v>
      </c>
      <c r="BG23" s="21">
        <v>0</v>
      </c>
      <c r="BH23" s="21">
        <v>0</v>
      </c>
      <c r="BI23" s="21">
        <v>0</v>
      </c>
      <c r="BJ23" s="21">
        <v>0</v>
      </c>
      <c r="BK23" s="21">
        <v>1</v>
      </c>
      <c r="BL23" s="21">
        <v>1</v>
      </c>
      <c r="BM23" s="21">
        <v>0</v>
      </c>
      <c r="BN23" s="21">
        <v>1</v>
      </c>
      <c r="BO23" s="69">
        <f t="shared" si="0"/>
        <v>8357</v>
      </c>
    </row>
    <row r="24" spans="1:67" ht="25.5" x14ac:dyDescent="0.25">
      <c r="A24" s="70" t="s">
        <v>2533</v>
      </c>
      <c r="B24" s="24" t="s">
        <v>730</v>
      </c>
      <c r="C24" s="21">
        <v>204</v>
      </c>
      <c r="D24" s="21">
        <v>137</v>
      </c>
      <c r="E24" s="21">
        <v>129</v>
      </c>
      <c r="F24" s="21">
        <v>131</v>
      </c>
      <c r="G24" s="21">
        <v>97</v>
      </c>
      <c r="H24" s="21">
        <v>117</v>
      </c>
      <c r="I24" s="21">
        <v>85</v>
      </c>
      <c r="J24" s="21">
        <v>146</v>
      </c>
      <c r="K24" s="21">
        <v>130</v>
      </c>
      <c r="L24" s="21">
        <v>104</v>
      </c>
      <c r="M24" s="21">
        <v>164</v>
      </c>
      <c r="N24" s="21">
        <v>88</v>
      </c>
      <c r="O24" s="21">
        <v>28</v>
      </c>
      <c r="P24" s="21">
        <v>24</v>
      </c>
      <c r="Q24" s="21">
        <v>32</v>
      </c>
      <c r="R24" s="21">
        <v>21</v>
      </c>
      <c r="S24" s="21">
        <v>26</v>
      </c>
      <c r="T24" s="21">
        <v>22</v>
      </c>
      <c r="U24" s="21">
        <v>5</v>
      </c>
      <c r="V24" s="21">
        <v>7</v>
      </c>
      <c r="W24" s="21">
        <v>13</v>
      </c>
      <c r="X24" s="21">
        <v>10</v>
      </c>
      <c r="Y24" s="21">
        <v>7</v>
      </c>
      <c r="Z24" s="21">
        <v>12</v>
      </c>
      <c r="AA24" s="21">
        <v>11</v>
      </c>
      <c r="AB24" s="21">
        <v>12</v>
      </c>
      <c r="AC24" s="21">
        <v>14</v>
      </c>
      <c r="AD24" s="21">
        <v>6</v>
      </c>
      <c r="AE24" s="21">
        <v>3</v>
      </c>
      <c r="AF24" s="21">
        <v>4</v>
      </c>
      <c r="AG24" s="21">
        <v>3</v>
      </c>
      <c r="AH24" s="21">
        <v>6</v>
      </c>
      <c r="AI24" s="21">
        <v>7</v>
      </c>
      <c r="AJ24" s="21">
        <v>6</v>
      </c>
      <c r="AK24" s="21">
        <v>11</v>
      </c>
      <c r="AL24" s="21">
        <v>2</v>
      </c>
      <c r="AM24" s="21">
        <v>8</v>
      </c>
      <c r="AN24" s="21">
        <v>6</v>
      </c>
      <c r="AO24" s="21">
        <v>5</v>
      </c>
      <c r="AP24" s="21">
        <v>11</v>
      </c>
      <c r="AQ24" s="21">
        <v>9</v>
      </c>
      <c r="AR24" s="21">
        <v>1</v>
      </c>
      <c r="AS24" s="21">
        <v>4</v>
      </c>
      <c r="AT24" s="21">
        <v>8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2</v>
      </c>
      <c r="BG24" s="21">
        <v>0</v>
      </c>
      <c r="BH24" s="21">
        <v>0</v>
      </c>
      <c r="BI24" s="21">
        <v>0</v>
      </c>
      <c r="BJ24" s="21">
        <v>1</v>
      </c>
      <c r="BK24" s="21">
        <v>0</v>
      </c>
      <c r="BL24" s="21">
        <v>1</v>
      </c>
      <c r="BM24" s="21">
        <v>1</v>
      </c>
      <c r="BN24" s="21">
        <v>0</v>
      </c>
      <c r="BO24" s="69">
        <f t="shared" si="0"/>
        <v>1881</v>
      </c>
    </row>
    <row r="25" spans="1:67" x14ac:dyDescent="0.25">
      <c r="A25" s="70" t="s">
        <v>2631</v>
      </c>
      <c r="B25" s="24" t="s">
        <v>822</v>
      </c>
      <c r="C25" s="21">
        <v>196</v>
      </c>
      <c r="D25" s="21">
        <v>124</v>
      </c>
      <c r="E25" s="21">
        <v>146</v>
      </c>
      <c r="F25" s="21">
        <v>122</v>
      </c>
      <c r="G25" s="21">
        <v>125</v>
      </c>
      <c r="H25" s="21">
        <v>176</v>
      </c>
      <c r="I25" s="21">
        <v>123</v>
      </c>
      <c r="J25" s="21">
        <v>104</v>
      </c>
      <c r="K25" s="21">
        <v>82</v>
      </c>
      <c r="L25" s="21">
        <v>101</v>
      </c>
      <c r="M25" s="21">
        <v>104</v>
      </c>
      <c r="N25" s="21">
        <v>101</v>
      </c>
      <c r="O25" s="21">
        <v>94</v>
      </c>
      <c r="P25" s="21">
        <v>77</v>
      </c>
      <c r="Q25" s="21">
        <v>74</v>
      </c>
      <c r="R25" s="21">
        <v>79</v>
      </c>
      <c r="S25" s="21">
        <v>66</v>
      </c>
      <c r="T25" s="21">
        <v>77</v>
      </c>
      <c r="U25" s="21">
        <v>61</v>
      </c>
      <c r="V25" s="21">
        <v>50</v>
      </c>
      <c r="W25" s="21">
        <v>69</v>
      </c>
      <c r="X25" s="21">
        <v>73</v>
      </c>
      <c r="Y25" s="21">
        <v>73</v>
      </c>
      <c r="Z25" s="21">
        <v>61</v>
      </c>
      <c r="AA25" s="21">
        <v>72</v>
      </c>
      <c r="AB25" s="21">
        <v>88</v>
      </c>
      <c r="AC25" s="21">
        <v>53</v>
      </c>
      <c r="AD25" s="21">
        <v>35</v>
      </c>
      <c r="AE25" s="21">
        <v>33</v>
      </c>
      <c r="AF25" s="21">
        <v>62</v>
      </c>
      <c r="AG25" s="21">
        <v>55</v>
      </c>
      <c r="AH25" s="21">
        <v>98</v>
      </c>
      <c r="AI25" s="21">
        <v>64</v>
      </c>
      <c r="AJ25" s="21">
        <v>64</v>
      </c>
      <c r="AK25" s="21">
        <v>74</v>
      </c>
      <c r="AL25" s="21">
        <v>56</v>
      </c>
      <c r="AM25" s="21">
        <v>74</v>
      </c>
      <c r="AN25" s="21">
        <v>86</v>
      </c>
      <c r="AO25" s="21">
        <v>59</v>
      </c>
      <c r="AP25" s="21">
        <v>61</v>
      </c>
      <c r="AQ25" s="21">
        <v>57</v>
      </c>
      <c r="AR25" s="21">
        <v>54</v>
      </c>
      <c r="AS25" s="21">
        <v>56</v>
      </c>
      <c r="AT25" s="21">
        <v>82</v>
      </c>
      <c r="AU25" s="21">
        <v>0</v>
      </c>
      <c r="AV25" s="21">
        <v>0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0</v>
      </c>
      <c r="BL25" s="21">
        <v>0</v>
      </c>
      <c r="BM25" s="21">
        <v>0</v>
      </c>
      <c r="BN25" s="21">
        <v>1</v>
      </c>
      <c r="BO25" s="69">
        <f t="shared" si="0"/>
        <v>3642</v>
      </c>
    </row>
    <row r="26" spans="1:67" ht="25.5" x14ac:dyDescent="0.25">
      <c r="A26" s="70" t="s">
        <v>2052</v>
      </c>
      <c r="B26" s="24" t="s">
        <v>299</v>
      </c>
      <c r="C26" s="21">
        <v>195</v>
      </c>
      <c r="D26" s="21">
        <v>307</v>
      </c>
      <c r="E26" s="21">
        <v>268</v>
      </c>
      <c r="F26" s="21">
        <v>254</v>
      </c>
      <c r="G26" s="21">
        <v>237</v>
      </c>
      <c r="H26" s="21">
        <v>596</v>
      </c>
      <c r="I26" s="21">
        <v>327</v>
      </c>
      <c r="J26" s="21">
        <v>235</v>
      </c>
      <c r="K26" s="21">
        <v>166</v>
      </c>
      <c r="L26" s="21">
        <v>172</v>
      </c>
      <c r="M26" s="21">
        <v>181</v>
      </c>
      <c r="N26" s="21">
        <v>173</v>
      </c>
      <c r="O26" s="21">
        <v>186</v>
      </c>
      <c r="P26" s="21">
        <v>151</v>
      </c>
      <c r="Q26" s="21">
        <v>114</v>
      </c>
      <c r="R26" s="21">
        <v>106</v>
      </c>
      <c r="S26" s="21">
        <v>93</v>
      </c>
      <c r="T26" s="21">
        <v>112</v>
      </c>
      <c r="U26" s="21">
        <v>119</v>
      </c>
      <c r="V26" s="21">
        <v>82</v>
      </c>
      <c r="W26" s="21">
        <v>106</v>
      </c>
      <c r="X26" s="21">
        <v>288</v>
      </c>
      <c r="Y26" s="21">
        <v>167</v>
      </c>
      <c r="Z26" s="21">
        <v>143</v>
      </c>
      <c r="AA26" s="21">
        <v>194</v>
      </c>
      <c r="AB26" s="21">
        <v>152</v>
      </c>
      <c r="AC26" s="21">
        <v>71</v>
      </c>
      <c r="AD26" s="21">
        <v>51</v>
      </c>
      <c r="AE26" s="21">
        <v>55</v>
      </c>
      <c r="AF26" s="21">
        <v>92</v>
      </c>
      <c r="AG26" s="21">
        <v>86</v>
      </c>
      <c r="AH26" s="21">
        <v>75</v>
      </c>
      <c r="AI26" s="21">
        <v>72</v>
      </c>
      <c r="AJ26" s="21">
        <v>63</v>
      </c>
      <c r="AK26" s="21">
        <v>91</v>
      </c>
      <c r="AL26" s="21">
        <v>77</v>
      </c>
      <c r="AM26" s="21">
        <v>72</v>
      </c>
      <c r="AN26" s="21">
        <v>71</v>
      </c>
      <c r="AO26" s="21">
        <v>61</v>
      </c>
      <c r="AP26" s="21">
        <v>96</v>
      </c>
      <c r="AQ26" s="21">
        <v>87</v>
      </c>
      <c r="AR26" s="21">
        <v>67</v>
      </c>
      <c r="AS26" s="21">
        <v>74</v>
      </c>
      <c r="AT26" s="21">
        <v>71</v>
      </c>
      <c r="AU26" s="21">
        <v>1</v>
      </c>
      <c r="AV26" s="21">
        <v>0</v>
      </c>
      <c r="AW26" s="21">
        <v>2</v>
      </c>
      <c r="AX26" s="21">
        <v>0</v>
      </c>
      <c r="AY26" s="21">
        <v>0</v>
      </c>
      <c r="AZ26" s="21">
        <v>1</v>
      </c>
      <c r="BA26" s="21">
        <v>1</v>
      </c>
      <c r="BB26" s="21">
        <v>2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2</v>
      </c>
      <c r="BM26" s="21">
        <v>1</v>
      </c>
      <c r="BN26" s="21">
        <v>0</v>
      </c>
      <c r="BO26" s="69">
        <f t="shared" si="0"/>
        <v>6466</v>
      </c>
    </row>
    <row r="27" spans="1:67" ht="25.5" x14ac:dyDescent="0.25">
      <c r="A27" s="70" t="s">
        <v>2358</v>
      </c>
      <c r="B27" s="24" t="s">
        <v>589</v>
      </c>
      <c r="C27" s="21">
        <v>183</v>
      </c>
      <c r="D27" s="21">
        <v>205</v>
      </c>
      <c r="E27" s="21">
        <v>234</v>
      </c>
      <c r="F27" s="21">
        <v>223</v>
      </c>
      <c r="G27" s="21">
        <v>237</v>
      </c>
      <c r="H27" s="21">
        <v>263</v>
      </c>
      <c r="I27" s="21">
        <v>273</v>
      </c>
      <c r="J27" s="21">
        <v>342</v>
      </c>
      <c r="K27" s="21">
        <v>206</v>
      </c>
      <c r="L27" s="21">
        <v>223</v>
      </c>
      <c r="M27" s="21">
        <v>161</v>
      </c>
      <c r="N27" s="21">
        <v>169</v>
      </c>
      <c r="O27" s="21">
        <v>182</v>
      </c>
      <c r="P27" s="21">
        <v>138</v>
      </c>
      <c r="Q27" s="21">
        <v>132</v>
      </c>
      <c r="R27" s="21">
        <v>142</v>
      </c>
      <c r="S27" s="21">
        <v>67</v>
      </c>
      <c r="T27" s="21">
        <v>78</v>
      </c>
      <c r="U27" s="21">
        <v>51</v>
      </c>
      <c r="V27" s="21">
        <v>37</v>
      </c>
      <c r="W27" s="21">
        <v>97</v>
      </c>
      <c r="X27" s="21">
        <v>66</v>
      </c>
      <c r="Y27" s="21">
        <v>87</v>
      </c>
      <c r="Z27" s="21">
        <v>100</v>
      </c>
      <c r="AA27" s="21">
        <v>82</v>
      </c>
      <c r="AB27" s="21">
        <v>97</v>
      </c>
      <c r="AC27" s="21">
        <v>61</v>
      </c>
      <c r="AD27" s="21">
        <v>40</v>
      </c>
      <c r="AE27" s="21">
        <v>54</v>
      </c>
      <c r="AF27" s="21">
        <v>78</v>
      </c>
      <c r="AG27" s="21">
        <v>61</v>
      </c>
      <c r="AH27" s="21">
        <v>77</v>
      </c>
      <c r="AI27" s="21">
        <v>68</v>
      </c>
      <c r="AJ27" s="21">
        <v>83</v>
      </c>
      <c r="AK27" s="21">
        <v>93</v>
      </c>
      <c r="AL27" s="21">
        <v>72</v>
      </c>
      <c r="AM27" s="21">
        <v>95</v>
      </c>
      <c r="AN27" s="21">
        <v>83</v>
      </c>
      <c r="AO27" s="21">
        <v>78</v>
      </c>
      <c r="AP27" s="21">
        <v>88</v>
      </c>
      <c r="AQ27" s="21">
        <v>74</v>
      </c>
      <c r="AR27" s="21">
        <v>55</v>
      </c>
      <c r="AS27" s="21">
        <v>71</v>
      </c>
      <c r="AT27" s="21">
        <v>65</v>
      </c>
      <c r="AU27" s="21">
        <v>0</v>
      </c>
      <c r="AV27" s="21">
        <v>2</v>
      </c>
      <c r="AW27" s="21">
        <v>0</v>
      </c>
      <c r="AX27" s="21">
        <v>0</v>
      </c>
      <c r="AY27" s="21">
        <v>0</v>
      </c>
      <c r="AZ27" s="21">
        <v>0</v>
      </c>
      <c r="BA27" s="21">
        <v>1</v>
      </c>
      <c r="BB27" s="21">
        <v>0</v>
      </c>
      <c r="BC27" s="21">
        <v>0</v>
      </c>
      <c r="BD27" s="21">
        <v>0</v>
      </c>
      <c r="BE27" s="21">
        <v>1</v>
      </c>
      <c r="BF27" s="21">
        <v>0</v>
      </c>
      <c r="BG27" s="21">
        <v>1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>
        <v>0</v>
      </c>
      <c r="BN27" s="21">
        <v>0</v>
      </c>
      <c r="BO27" s="69">
        <f t="shared" si="0"/>
        <v>5376</v>
      </c>
    </row>
    <row r="28" spans="1:67" x14ac:dyDescent="0.25">
      <c r="A28" s="70" t="s">
        <v>2130</v>
      </c>
      <c r="B28" s="24" t="s">
        <v>374</v>
      </c>
      <c r="C28" s="21">
        <v>179</v>
      </c>
      <c r="D28" s="21">
        <v>141</v>
      </c>
      <c r="E28" s="21">
        <v>145</v>
      </c>
      <c r="F28" s="21">
        <v>142</v>
      </c>
      <c r="G28" s="21">
        <v>87</v>
      </c>
      <c r="H28" s="21">
        <v>127</v>
      </c>
      <c r="I28" s="21">
        <v>76</v>
      </c>
      <c r="J28" s="21">
        <v>102</v>
      </c>
      <c r="K28" s="21">
        <v>84</v>
      </c>
      <c r="L28" s="21">
        <v>91</v>
      </c>
      <c r="M28" s="21">
        <v>111</v>
      </c>
      <c r="N28" s="21">
        <v>88</v>
      </c>
      <c r="O28" s="21">
        <v>101</v>
      </c>
      <c r="P28" s="21">
        <v>91</v>
      </c>
      <c r="Q28" s="21">
        <v>90</v>
      </c>
      <c r="R28" s="21">
        <v>88</v>
      </c>
      <c r="S28" s="21">
        <v>64</v>
      </c>
      <c r="T28" s="21">
        <v>108</v>
      </c>
      <c r="U28" s="21">
        <v>72</v>
      </c>
      <c r="V28" s="21">
        <v>46</v>
      </c>
      <c r="W28" s="21">
        <v>63</v>
      </c>
      <c r="X28" s="21">
        <v>70</v>
      </c>
      <c r="Y28" s="21">
        <v>80</v>
      </c>
      <c r="Z28" s="21">
        <v>63</v>
      </c>
      <c r="AA28" s="21">
        <v>42</v>
      </c>
      <c r="AB28" s="21">
        <v>56</v>
      </c>
      <c r="AC28" s="21">
        <v>62</v>
      </c>
      <c r="AD28" s="21">
        <v>33</v>
      </c>
      <c r="AE28" s="21">
        <v>31</v>
      </c>
      <c r="AF28" s="21">
        <v>59</v>
      </c>
      <c r="AG28" s="21">
        <v>61</v>
      </c>
      <c r="AH28" s="21">
        <v>80</v>
      </c>
      <c r="AI28" s="21">
        <v>30</v>
      </c>
      <c r="AJ28" s="21">
        <v>41</v>
      </c>
      <c r="AK28" s="21">
        <v>29</v>
      </c>
      <c r="AL28" s="21">
        <v>35</v>
      </c>
      <c r="AM28" s="21">
        <v>29</v>
      </c>
      <c r="AN28" s="21">
        <v>35</v>
      </c>
      <c r="AO28" s="21">
        <v>25</v>
      </c>
      <c r="AP28" s="21">
        <v>32</v>
      </c>
      <c r="AQ28" s="21">
        <v>37</v>
      </c>
      <c r="AR28" s="21">
        <v>34</v>
      </c>
      <c r="AS28" s="21">
        <v>29</v>
      </c>
      <c r="AT28" s="21">
        <v>35</v>
      </c>
      <c r="AU28" s="21">
        <v>0</v>
      </c>
      <c r="AV28" s="21">
        <v>0</v>
      </c>
      <c r="AW28" s="21">
        <v>0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  <c r="BG28" s="21">
        <v>2</v>
      </c>
      <c r="BH28" s="21">
        <v>2</v>
      </c>
      <c r="BI28" s="21">
        <v>1</v>
      </c>
      <c r="BJ28" s="21">
        <v>0</v>
      </c>
      <c r="BK28" s="21">
        <v>0</v>
      </c>
      <c r="BL28" s="21">
        <v>1</v>
      </c>
      <c r="BM28" s="21">
        <v>1</v>
      </c>
      <c r="BN28" s="21">
        <v>1</v>
      </c>
      <c r="BO28" s="69">
        <f t="shared" si="0"/>
        <v>3132</v>
      </c>
    </row>
    <row r="29" spans="1:67" ht="25.5" x14ac:dyDescent="0.25">
      <c r="A29" s="70" t="s">
        <v>2421</v>
      </c>
      <c r="B29" s="24" t="s">
        <v>644</v>
      </c>
      <c r="C29" s="21">
        <v>177</v>
      </c>
      <c r="D29" s="21">
        <v>132</v>
      </c>
      <c r="E29" s="21">
        <v>136</v>
      </c>
      <c r="F29" s="21">
        <v>136</v>
      </c>
      <c r="G29" s="21">
        <v>108</v>
      </c>
      <c r="H29" s="21">
        <v>102</v>
      </c>
      <c r="I29" s="21">
        <v>96</v>
      </c>
      <c r="J29" s="21">
        <v>107</v>
      </c>
      <c r="K29" s="21">
        <v>94</v>
      </c>
      <c r="L29" s="21">
        <v>108</v>
      </c>
      <c r="M29" s="21">
        <v>120</v>
      </c>
      <c r="N29" s="21">
        <v>112</v>
      </c>
      <c r="O29" s="21">
        <v>136</v>
      </c>
      <c r="P29" s="21">
        <v>103</v>
      </c>
      <c r="Q29" s="21">
        <v>130</v>
      </c>
      <c r="R29" s="21">
        <v>88</v>
      </c>
      <c r="S29" s="21">
        <v>91</v>
      </c>
      <c r="T29" s="21">
        <v>137</v>
      </c>
      <c r="U29" s="21">
        <v>108</v>
      </c>
      <c r="V29" s="21">
        <v>89</v>
      </c>
      <c r="W29" s="21">
        <v>131</v>
      </c>
      <c r="X29" s="21">
        <v>106</v>
      </c>
      <c r="Y29" s="21">
        <v>107</v>
      </c>
      <c r="Z29" s="21">
        <v>80</v>
      </c>
      <c r="AA29" s="21">
        <v>76</v>
      </c>
      <c r="AB29" s="21">
        <v>81</v>
      </c>
      <c r="AC29" s="21">
        <v>49</v>
      </c>
      <c r="AD29" s="21">
        <v>45</v>
      </c>
      <c r="AE29" s="21">
        <v>26</v>
      </c>
      <c r="AF29" s="21">
        <v>62</v>
      </c>
      <c r="AG29" s="21">
        <v>49</v>
      </c>
      <c r="AH29" s="21">
        <v>64</v>
      </c>
      <c r="AI29" s="21">
        <v>54</v>
      </c>
      <c r="AJ29" s="21">
        <v>65</v>
      </c>
      <c r="AK29" s="21">
        <v>75</v>
      </c>
      <c r="AL29" s="21">
        <v>60</v>
      </c>
      <c r="AM29" s="21">
        <v>56</v>
      </c>
      <c r="AN29" s="21">
        <v>56</v>
      </c>
      <c r="AO29" s="21">
        <v>68</v>
      </c>
      <c r="AP29" s="21">
        <v>67</v>
      </c>
      <c r="AQ29" s="21">
        <v>60</v>
      </c>
      <c r="AR29" s="21">
        <v>50</v>
      </c>
      <c r="AS29" s="21">
        <v>67</v>
      </c>
      <c r="AT29" s="21">
        <v>52</v>
      </c>
      <c r="AU29" s="21">
        <v>0</v>
      </c>
      <c r="AV29" s="21">
        <v>0</v>
      </c>
      <c r="AW29" s="21">
        <v>0</v>
      </c>
      <c r="AX29" s="21">
        <v>1</v>
      </c>
      <c r="AY29" s="21">
        <v>0</v>
      </c>
      <c r="AZ29" s="21">
        <v>0</v>
      </c>
      <c r="BA29" s="21">
        <v>2</v>
      </c>
      <c r="BB29" s="21">
        <v>0</v>
      </c>
      <c r="BC29" s="21">
        <v>0</v>
      </c>
      <c r="BD29" s="21">
        <v>0</v>
      </c>
      <c r="BE29" s="21">
        <v>1</v>
      </c>
      <c r="BF29" s="21">
        <v>0</v>
      </c>
      <c r="BG29" s="21">
        <v>0</v>
      </c>
      <c r="BH29" s="21">
        <v>0</v>
      </c>
      <c r="BI29" s="21">
        <v>0</v>
      </c>
      <c r="BJ29" s="21">
        <v>0</v>
      </c>
      <c r="BK29" s="21">
        <v>0</v>
      </c>
      <c r="BL29" s="21">
        <v>1</v>
      </c>
      <c r="BM29" s="21">
        <v>0</v>
      </c>
      <c r="BN29" s="21">
        <v>0</v>
      </c>
      <c r="BO29" s="69">
        <f t="shared" si="0"/>
        <v>3921</v>
      </c>
    </row>
    <row r="30" spans="1:67" x14ac:dyDescent="0.25">
      <c r="A30" s="70" t="s">
        <v>2035</v>
      </c>
      <c r="B30" s="24" t="s">
        <v>285</v>
      </c>
      <c r="C30" s="21">
        <v>173</v>
      </c>
      <c r="D30" s="21">
        <v>149</v>
      </c>
      <c r="E30" s="21">
        <v>138</v>
      </c>
      <c r="F30" s="21">
        <v>171</v>
      </c>
      <c r="G30" s="21">
        <v>133</v>
      </c>
      <c r="H30" s="21">
        <v>140</v>
      </c>
      <c r="I30" s="21">
        <v>118</v>
      </c>
      <c r="J30" s="21">
        <v>118</v>
      </c>
      <c r="K30" s="21">
        <v>111</v>
      </c>
      <c r="L30" s="21">
        <v>114</v>
      </c>
      <c r="M30" s="21">
        <v>126</v>
      </c>
      <c r="N30" s="21">
        <v>102</v>
      </c>
      <c r="O30" s="21">
        <v>113</v>
      </c>
      <c r="P30" s="21">
        <v>87</v>
      </c>
      <c r="Q30" s="21">
        <v>84</v>
      </c>
      <c r="R30" s="21">
        <v>67</v>
      </c>
      <c r="S30" s="21">
        <v>63</v>
      </c>
      <c r="T30" s="21">
        <v>55</v>
      </c>
      <c r="U30" s="21">
        <v>51</v>
      </c>
      <c r="V30" s="21">
        <v>34</v>
      </c>
      <c r="W30" s="21">
        <v>56</v>
      </c>
      <c r="X30" s="21">
        <v>65</v>
      </c>
      <c r="Y30" s="21">
        <v>74</v>
      </c>
      <c r="Z30" s="21">
        <v>60</v>
      </c>
      <c r="AA30" s="21">
        <v>62</v>
      </c>
      <c r="AB30" s="21">
        <v>61</v>
      </c>
      <c r="AC30" s="21">
        <v>40</v>
      </c>
      <c r="AD30" s="21">
        <v>29</v>
      </c>
      <c r="AE30" s="21">
        <v>33</v>
      </c>
      <c r="AF30" s="21">
        <v>40</v>
      </c>
      <c r="AG30" s="21">
        <v>38</v>
      </c>
      <c r="AH30" s="21">
        <v>53</v>
      </c>
      <c r="AI30" s="21">
        <v>22</v>
      </c>
      <c r="AJ30" s="21">
        <v>37</v>
      </c>
      <c r="AK30" s="21">
        <v>49</v>
      </c>
      <c r="AL30" s="21">
        <v>51</v>
      </c>
      <c r="AM30" s="21">
        <v>51</v>
      </c>
      <c r="AN30" s="21">
        <v>48</v>
      </c>
      <c r="AO30" s="21">
        <v>39</v>
      </c>
      <c r="AP30" s="21">
        <v>50</v>
      </c>
      <c r="AQ30" s="21">
        <v>53</v>
      </c>
      <c r="AR30" s="21">
        <v>27</v>
      </c>
      <c r="AS30" s="21">
        <v>38</v>
      </c>
      <c r="AT30" s="21">
        <v>39</v>
      </c>
      <c r="AU30" s="21">
        <v>27</v>
      </c>
      <c r="AV30" s="21">
        <v>31</v>
      </c>
      <c r="AW30" s="21">
        <v>51</v>
      </c>
      <c r="AX30" s="21">
        <v>40</v>
      </c>
      <c r="AY30" s="21">
        <v>41</v>
      </c>
      <c r="AZ30" s="21">
        <v>30</v>
      </c>
      <c r="BA30" s="21">
        <v>29</v>
      </c>
      <c r="BB30" s="21">
        <v>40</v>
      </c>
      <c r="BC30" s="21">
        <v>29</v>
      </c>
      <c r="BD30" s="21">
        <v>27</v>
      </c>
      <c r="BE30" s="21">
        <v>18</v>
      </c>
      <c r="BF30" s="21">
        <v>31</v>
      </c>
      <c r="BG30" s="21">
        <v>11</v>
      </c>
      <c r="BH30" s="21">
        <v>19</v>
      </c>
      <c r="BI30" s="21">
        <v>25</v>
      </c>
      <c r="BJ30" s="21">
        <v>19</v>
      </c>
      <c r="BK30" s="21">
        <v>36</v>
      </c>
      <c r="BL30" s="21">
        <v>19</v>
      </c>
      <c r="BM30" s="21">
        <v>23</v>
      </c>
      <c r="BN30" s="21">
        <v>14</v>
      </c>
      <c r="BO30" s="69">
        <f t="shared" si="0"/>
        <v>3822</v>
      </c>
    </row>
    <row r="31" spans="1:67" x14ac:dyDescent="0.25">
      <c r="A31" s="70" t="s">
        <v>2540</v>
      </c>
      <c r="B31" s="24" t="s">
        <v>741</v>
      </c>
      <c r="C31" s="21">
        <v>164</v>
      </c>
      <c r="D31" s="21">
        <v>134</v>
      </c>
      <c r="E31" s="21">
        <v>123</v>
      </c>
      <c r="F31" s="21">
        <v>128</v>
      </c>
      <c r="G31" s="21">
        <v>130</v>
      </c>
      <c r="H31" s="21">
        <v>119</v>
      </c>
      <c r="I31" s="21">
        <v>100</v>
      </c>
      <c r="J31" s="21">
        <v>155</v>
      </c>
      <c r="K31" s="21">
        <v>110</v>
      </c>
      <c r="L31" s="21">
        <v>134</v>
      </c>
      <c r="M31" s="21">
        <v>146</v>
      </c>
      <c r="N31" s="21">
        <v>151</v>
      </c>
      <c r="O31" s="21">
        <v>153</v>
      </c>
      <c r="P31" s="21">
        <v>126</v>
      </c>
      <c r="Q31" s="21">
        <v>118</v>
      </c>
      <c r="R31" s="21">
        <v>119</v>
      </c>
      <c r="S31" s="21">
        <v>107</v>
      </c>
      <c r="T31" s="21">
        <v>125</v>
      </c>
      <c r="U31" s="21">
        <v>119</v>
      </c>
      <c r="V31" s="21">
        <v>91</v>
      </c>
      <c r="W31" s="21">
        <v>114</v>
      </c>
      <c r="X31" s="21">
        <v>73</v>
      </c>
      <c r="Y31" s="21">
        <v>86</v>
      </c>
      <c r="Z31" s="21">
        <v>133</v>
      </c>
      <c r="AA31" s="21">
        <v>82</v>
      </c>
      <c r="AB31" s="21">
        <v>97</v>
      </c>
      <c r="AC31" s="21">
        <v>83</v>
      </c>
      <c r="AD31" s="21">
        <v>69</v>
      </c>
      <c r="AE31" s="21">
        <v>75</v>
      </c>
      <c r="AF31" s="21">
        <v>92</v>
      </c>
      <c r="AG31" s="21">
        <v>69</v>
      </c>
      <c r="AH31" s="21">
        <v>118</v>
      </c>
      <c r="AI31" s="21">
        <v>73</v>
      </c>
      <c r="AJ31" s="21">
        <v>93</v>
      </c>
      <c r="AK31" s="21">
        <v>88</v>
      </c>
      <c r="AL31" s="21">
        <v>117</v>
      </c>
      <c r="AM31" s="21">
        <v>93</v>
      </c>
      <c r="AN31" s="21">
        <v>94</v>
      </c>
      <c r="AO31" s="21">
        <v>88</v>
      </c>
      <c r="AP31" s="21">
        <v>84</v>
      </c>
      <c r="AQ31" s="21">
        <v>72</v>
      </c>
      <c r="AR31" s="21">
        <v>42</v>
      </c>
      <c r="AS31" s="21">
        <v>53</v>
      </c>
      <c r="AT31" s="21">
        <v>70</v>
      </c>
      <c r="AU31" s="21">
        <v>3</v>
      </c>
      <c r="AV31" s="21">
        <v>0</v>
      </c>
      <c r="AW31" s="21">
        <v>0</v>
      </c>
      <c r="AX31" s="21">
        <v>0</v>
      </c>
      <c r="AY31" s="21">
        <v>2</v>
      </c>
      <c r="AZ31" s="21">
        <v>4</v>
      </c>
      <c r="BA31" s="21">
        <v>2</v>
      </c>
      <c r="BB31" s="21">
        <v>3</v>
      </c>
      <c r="BC31" s="21">
        <v>1</v>
      </c>
      <c r="BD31" s="21">
        <v>0</v>
      </c>
      <c r="BE31" s="21">
        <v>0</v>
      </c>
      <c r="BF31" s="21">
        <v>3</v>
      </c>
      <c r="BG31" s="21">
        <v>1</v>
      </c>
      <c r="BH31" s="21">
        <v>1</v>
      </c>
      <c r="BI31" s="21">
        <v>2</v>
      </c>
      <c r="BJ31" s="21">
        <v>2</v>
      </c>
      <c r="BK31" s="21">
        <v>2</v>
      </c>
      <c r="BL31" s="21">
        <v>0</v>
      </c>
      <c r="BM31" s="21">
        <v>2</v>
      </c>
      <c r="BN31" s="21">
        <v>2</v>
      </c>
      <c r="BO31" s="69">
        <f t="shared" si="0"/>
        <v>4640</v>
      </c>
    </row>
    <row r="32" spans="1:67" ht="25.5" x14ac:dyDescent="0.25">
      <c r="A32" s="70" t="s">
        <v>2342</v>
      </c>
      <c r="B32" s="24" t="s">
        <v>576</v>
      </c>
      <c r="C32" s="21">
        <v>143</v>
      </c>
      <c r="D32" s="21">
        <v>138</v>
      </c>
      <c r="E32" s="21">
        <v>151</v>
      </c>
      <c r="F32" s="21">
        <v>153</v>
      </c>
      <c r="G32" s="21">
        <v>147</v>
      </c>
      <c r="H32" s="21">
        <v>156</v>
      </c>
      <c r="I32" s="21">
        <v>158</v>
      </c>
      <c r="J32" s="21">
        <v>166</v>
      </c>
      <c r="K32" s="21">
        <v>141</v>
      </c>
      <c r="L32" s="21">
        <v>121</v>
      </c>
      <c r="M32" s="21">
        <v>147</v>
      </c>
      <c r="N32" s="21">
        <v>162</v>
      </c>
      <c r="O32" s="21">
        <v>164</v>
      </c>
      <c r="P32" s="21">
        <v>133</v>
      </c>
      <c r="Q32" s="21">
        <v>158</v>
      </c>
      <c r="R32" s="21">
        <v>113</v>
      </c>
      <c r="S32" s="21">
        <v>129</v>
      </c>
      <c r="T32" s="21">
        <v>154</v>
      </c>
      <c r="U32" s="21">
        <v>116</v>
      </c>
      <c r="V32" s="21">
        <v>96</v>
      </c>
      <c r="W32" s="21">
        <v>122</v>
      </c>
      <c r="X32" s="21">
        <v>156</v>
      </c>
      <c r="Y32" s="21">
        <v>172</v>
      </c>
      <c r="Z32" s="21">
        <v>164</v>
      </c>
      <c r="AA32" s="21">
        <v>157</v>
      </c>
      <c r="AB32" s="21">
        <v>174</v>
      </c>
      <c r="AC32" s="21">
        <v>94</v>
      </c>
      <c r="AD32" s="21">
        <v>87</v>
      </c>
      <c r="AE32" s="21">
        <v>84</v>
      </c>
      <c r="AF32" s="21">
        <v>144</v>
      </c>
      <c r="AG32" s="21">
        <v>135</v>
      </c>
      <c r="AH32" s="21">
        <v>180</v>
      </c>
      <c r="AI32" s="21">
        <v>147</v>
      </c>
      <c r="AJ32" s="21">
        <v>146</v>
      </c>
      <c r="AK32" s="21">
        <v>207</v>
      </c>
      <c r="AL32" s="21">
        <v>205</v>
      </c>
      <c r="AM32" s="21">
        <v>213</v>
      </c>
      <c r="AN32" s="21">
        <v>196</v>
      </c>
      <c r="AO32" s="21">
        <v>158</v>
      </c>
      <c r="AP32" s="21">
        <v>218</v>
      </c>
      <c r="AQ32" s="21">
        <v>250</v>
      </c>
      <c r="AR32" s="21">
        <v>192</v>
      </c>
      <c r="AS32" s="21">
        <v>197</v>
      </c>
      <c r="AT32" s="21">
        <v>208</v>
      </c>
      <c r="AU32" s="21">
        <v>0</v>
      </c>
      <c r="AV32" s="21">
        <v>0</v>
      </c>
      <c r="AW32" s="21">
        <v>1</v>
      </c>
      <c r="AX32" s="21">
        <v>0</v>
      </c>
      <c r="AY32" s="21">
        <v>0</v>
      </c>
      <c r="AZ32" s="21">
        <v>2</v>
      </c>
      <c r="BA32" s="21">
        <v>0</v>
      </c>
      <c r="BB32" s="21">
        <v>1</v>
      </c>
      <c r="BC32" s="21">
        <v>1</v>
      </c>
      <c r="BD32" s="21">
        <v>0</v>
      </c>
      <c r="BE32" s="21">
        <v>0</v>
      </c>
      <c r="BF32" s="21">
        <v>0</v>
      </c>
      <c r="BG32" s="21">
        <v>0</v>
      </c>
      <c r="BH32" s="21">
        <v>1</v>
      </c>
      <c r="BI32" s="21">
        <v>0</v>
      </c>
      <c r="BJ32" s="21">
        <v>0</v>
      </c>
      <c r="BK32" s="21">
        <v>0</v>
      </c>
      <c r="BL32" s="21">
        <v>0</v>
      </c>
      <c r="BM32" s="21">
        <v>0</v>
      </c>
      <c r="BN32" s="21">
        <v>0</v>
      </c>
      <c r="BO32" s="69">
        <f t="shared" si="0"/>
        <v>6858</v>
      </c>
    </row>
    <row r="33" spans="1:67" x14ac:dyDescent="0.25">
      <c r="A33" s="70" t="s">
        <v>2073</v>
      </c>
      <c r="B33" s="24" t="s">
        <v>6</v>
      </c>
      <c r="C33" s="21">
        <v>138</v>
      </c>
      <c r="D33" s="21">
        <v>124</v>
      </c>
      <c r="E33" s="21">
        <v>140</v>
      </c>
      <c r="F33" s="21">
        <v>162</v>
      </c>
      <c r="G33" s="21">
        <v>119</v>
      </c>
      <c r="H33" s="21">
        <v>140</v>
      </c>
      <c r="I33" s="21">
        <v>137</v>
      </c>
      <c r="J33" s="21">
        <v>111</v>
      </c>
      <c r="K33" s="21">
        <v>113</v>
      </c>
      <c r="L33" s="21">
        <v>147</v>
      </c>
      <c r="M33" s="21">
        <v>134</v>
      </c>
      <c r="N33" s="21">
        <v>130</v>
      </c>
      <c r="O33" s="21">
        <v>126</v>
      </c>
      <c r="P33" s="21">
        <v>108</v>
      </c>
      <c r="Q33" s="21">
        <v>90</v>
      </c>
      <c r="R33" s="21">
        <v>121</v>
      </c>
      <c r="S33" s="21">
        <v>93</v>
      </c>
      <c r="T33" s="21">
        <v>76</v>
      </c>
      <c r="U33" s="21">
        <v>69</v>
      </c>
      <c r="V33" s="21">
        <v>46</v>
      </c>
      <c r="W33" s="21">
        <v>74</v>
      </c>
      <c r="X33" s="21">
        <v>79</v>
      </c>
      <c r="Y33" s="21">
        <v>75</v>
      </c>
      <c r="Z33" s="21">
        <v>79</v>
      </c>
      <c r="AA33" s="21">
        <v>74</v>
      </c>
      <c r="AB33" s="21">
        <v>76</v>
      </c>
      <c r="AC33" s="21">
        <v>69</v>
      </c>
      <c r="AD33" s="21">
        <v>42</v>
      </c>
      <c r="AE33" s="21">
        <v>42</v>
      </c>
      <c r="AF33" s="21">
        <v>85</v>
      </c>
      <c r="AG33" s="21">
        <v>65</v>
      </c>
      <c r="AH33" s="21">
        <v>78</v>
      </c>
      <c r="AI33" s="21">
        <v>55</v>
      </c>
      <c r="AJ33" s="21">
        <v>75</v>
      </c>
      <c r="AK33" s="21">
        <v>78</v>
      </c>
      <c r="AL33" s="21">
        <v>77</v>
      </c>
      <c r="AM33" s="21">
        <v>73</v>
      </c>
      <c r="AN33" s="21">
        <v>70</v>
      </c>
      <c r="AO33" s="21">
        <v>82</v>
      </c>
      <c r="AP33" s="21">
        <v>77</v>
      </c>
      <c r="AQ33" s="21">
        <v>87</v>
      </c>
      <c r="AR33" s="21">
        <v>127</v>
      </c>
      <c r="AS33" s="21">
        <v>77</v>
      </c>
      <c r="AT33" s="21">
        <v>70</v>
      </c>
      <c r="AU33" s="21">
        <v>6</v>
      </c>
      <c r="AV33" s="21">
        <v>13</v>
      </c>
      <c r="AW33" s="21">
        <v>13</v>
      </c>
      <c r="AX33" s="21">
        <v>11</v>
      </c>
      <c r="AY33" s="21">
        <v>12</v>
      </c>
      <c r="AZ33" s="21">
        <v>27</v>
      </c>
      <c r="BA33" s="21">
        <v>14</v>
      </c>
      <c r="BB33" s="21">
        <v>18</v>
      </c>
      <c r="BC33" s="21">
        <v>13</v>
      </c>
      <c r="BD33" s="21">
        <v>18</v>
      </c>
      <c r="BE33" s="21">
        <v>18</v>
      </c>
      <c r="BF33" s="21">
        <v>8</v>
      </c>
      <c r="BG33" s="21">
        <v>11</v>
      </c>
      <c r="BH33" s="21">
        <v>14</v>
      </c>
      <c r="BI33" s="21">
        <v>11</v>
      </c>
      <c r="BJ33" s="21">
        <v>24</v>
      </c>
      <c r="BK33" s="21">
        <v>21</v>
      </c>
      <c r="BL33" s="21">
        <v>21</v>
      </c>
      <c r="BM33" s="21">
        <v>22</v>
      </c>
      <c r="BN33" s="21">
        <v>14</v>
      </c>
      <c r="BO33" s="69">
        <f t="shared" si="0"/>
        <v>4419</v>
      </c>
    </row>
    <row r="34" spans="1:67" x14ac:dyDescent="0.25">
      <c r="A34" s="70" t="s">
        <v>2295</v>
      </c>
      <c r="B34" s="24" t="s">
        <v>538</v>
      </c>
      <c r="C34" s="21">
        <v>136</v>
      </c>
      <c r="D34" s="21">
        <v>108</v>
      </c>
      <c r="E34" s="21">
        <v>126</v>
      </c>
      <c r="F34" s="21">
        <v>105</v>
      </c>
      <c r="G34" s="21">
        <v>88</v>
      </c>
      <c r="H34" s="21">
        <v>118</v>
      </c>
      <c r="I34" s="21">
        <v>96</v>
      </c>
      <c r="J34" s="21">
        <v>95</v>
      </c>
      <c r="K34" s="21">
        <v>92</v>
      </c>
      <c r="L34" s="21">
        <v>83</v>
      </c>
      <c r="M34" s="21">
        <v>100</v>
      </c>
      <c r="N34" s="21">
        <v>119</v>
      </c>
      <c r="O34" s="21">
        <v>59</v>
      </c>
      <c r="P34" s="21">
        <v>75</v>
      </c>
      <c r="Q34" s="21">
        <v>94</v>
      </c>
      <c r="R34" s="21">
        <v>70</v>
      </c>
      <c r="S34" s="21">
        <v>56</v>
      </c>
      <c r="T34" s="21">
        <v>84</v>
      </c>
      <c r="U34" s="21">
        <v>91</v>
      </c>
      <c r="V34" s="21">
        <v>38</v>
      </c>
      <c r="W34" s="21">
        <v>75</v>
      </c>
      <c r="X34" s="21">
        <v>89</v>
      </c>
      <c r="Y34" s="21">
        <v>65</v>
      </c>
      <c r="Z34" s="21">
        <v>72</v>
      </c>
      <c r="AA34" s="21">
        <v>40</v>
      </c>
      <c r="AB34" s="21">
        <v>49</v>
      </c>
      <c r="AC34" s="21">
        <v>32</v>
      </c>
      <c r="AD34" s="21">
        <v>30</v>
      </c>
      <c r="AE34" s="21">
        <v>25</v>
      </c>
      <c r="AF34" s="21">
        <v>25</v>
      </c>
      <c r="AG34" s="21">
        <v>24</v>
      </c>
      <c r="AH34" s="21">
        <v>14</v>
      </c>
      <c r="AI34" s="21">
        <v>11</v>
      </c>
      <c r="AJ34" s="21">
        <v>19</v>
      </c>
      <c r="AK34" s="21">
        <v>21</v>
      </c>
      <c r="AL34" s="21">
        <v>19</v>
      </c>
      <c r="AM34" s="21">
        <v>20</v>
      </c>
      <c r="AN34" s="21">
        <v>8</v>
      </c>
      <c r="AO34" s="21">
        <v>8</v>
      </c>
      <c r="AP34" s="21">
        <v>16</v>
      </c>
      <c r="AQ34" s="21">
        <v>20</v>
      </c>
      <c r="AR34" s="21">
        <v>10</v>
      </c>
      <c r="AS34" s="21">
        <v>10</v>
      </c>
      <c r="AT34" s="21">
        <v>19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0</v>
      </c>
      <c r="BM34" s="21">
        <v>0</v>
      </c>
      <c r="BN34" s="21">
        <v>0</v>
      </c>
      <c r="BO34" s="69">
        <f t="shared" si="0"/>
        <v>2554</v>
      </c>
    </row>
    <row r="35" spans="1:67" x14ac:dyDescent="0.25">
      <c r="A35" s="70" t="s">
        <v>2194</v>
      </c>
      <c r="B35" s="24" t="s">
        <v>435</v>
      </c>
      <c r="C35" s="21">
        <v>134</v>
      </c>
      <c r="D35" s="21">
        <v>100</v>
      </c>
      <c r="E35" s="21">
        <v>129</v>
      </c>
      <c r="F35" s="21">
        <v>149</v>
      </c>
      <c r="G35" s="21">
        <v>90</v>
      </c>
      <c r="H35" s="21">
        <v>120</v>
      </c>
      <c r="I35" s="21">
        <v>151</v>
      </c>
      <c r="J35" s="21">
        <v>146</v>
      </c>
      <c r="K35" s="21">
        <v>116</v>
      </c>
      <c r="L35" s="21">
        <v>145</v>
      </c>
      <c r="M35" s="21">
        <v>180</v>
      </c>
      <c r="N35" s="21">
        <v>171</v>
      </c>
      <c r="O35" s="21">
        <v>219</v>
      </c>
      <c r="P35" s="21">
        <v>197</v>
      </c>
      <c r="Q35" s="21">
        <v>132</v>
      </c>
      <c r="R35" s="21">
        <v>157</v>
      </c>
      <c r="S35" s="21">
        <v>138</v>
      </c>
      <c r="T35" s="21">
        <v>188</v>
      </c>
      <c r="U35" s="21">
        <v>161</v>
      </c>
      <c r="V35" s="21">
        <v>126</v>
      </c>
      <c r="W35" s="21">
        <v>133</v>
      </c>
      <c r="X35" s="21">
        <v>203</v>
      </c>
      <c r="Y35" s="21">
        <v>170</v>
      </c>
      <c r="Z35" s="21">
        <v>171</v>
      </c>
      <c r="AA35" s="21">
        <v>189</v>
      </c>
      <c r="AB35" s="21">
        <v>257</v>
      </c>
      <c r="AC35" s="21">
        <v>156</v>
      </c>
      <c r="AD35" s="21">
        <v>88</v>
      </c>
      <c r="AE35" s="21">
        <v>121</v>
      </c>
      <c r="AF35" s="21">
        <v>187</v>
      </c>
      <c r="AG35" s="21">
        <v>176</v>
      </c>
      <c r="AH35" s="21">
        <v>250</v>
      </c>
      <c r="AI35" s="21">
        <v>184</v>
      </c>
      <c r="AJ35" s="21">
        <v>198</v>
      </c>
      <c r="AK35" s="21">
        <v>244</v>
      </c>
      <c r="AL35" s="21">
        <v>177</v>
      </c>
      <c r="AM35" s="21">
        <v>184</v>
      </c>
      <c r="AN35" s="21">
        <v>171</v>
      </c>
      <c r="AO35" s="21">
        <v>98</v>
      </c>
      <c r="AP35" s="21">
        <v>100</v>
      </c>
      <c r="AQ35" s="21">
        <v>91</v>
      </c>
      <c r="AR35" s="21">
        <v>85</v>
      </c>
      <c r="AS35" s="21">
        <v>92</v>
      </c>
      <c r="AT35" s="21">
        <v>81</v>
      </c>
      <c r="AU35" s="21">
        <v>4</v>
      </c>
      <c r="AV35" s="21">
        <v>2</v>
      </c>
      <c r="AW35" s="21">
        <v>3</v>
      </c>
      <c r="AX35" s="21">
        <v>2</v>
      </c>
      <c r="AY35" s="21">
        <v>0</v>
      </c>
      <c r="AZ35" s="21">
        <v>2</v>
      </c>
      <c r="BA35" s="21">
        <v>1</v>
      </c>
      <c r="BB35" s="21">
        <v>4</v>
      </c>
      <c r="BC35" s="21">
        <v>1</v>
      </c>
      <c r="BD35" s="21">
        <v>1</v>
      </c>
      <c r="BE35" s="21">
        <v>2</v>
      </c>
      <c r="BF35" s="21">
        <v>2</v>
      </c>
      <c r="BG35" s="21">
        <v>0</v>
      </c>
      <c r="BH35" s="21">
        <v>3</v>
      </c>
      <c r="BI35" s="21">
        <v>1</v>
      </c>
      <c r="BJ35" s="21">
        <v>3</v>
      </c>
      <c r="BK35" s="21">
        <v>0</v>
      </c>
      <c r="BL35" s="21">
        <v>0</v>
      </c>
      <c r="BM35" s="21">
        <v>1</v>
      </c>
      <c r="BN35" s="21">
        <v>0</v>
      </c>
      <c r="BO35" s="69">
        <f t="shared" si="0"/>
        <v>6787</v>
      </c>
    </row>
    <row r="36" spans="1:67" x14ac:dyDescent="0.25">
      <c r="A36" s="70" t="s">
        <v>2818</v>
      </c>
      <c r="B36" s="24" t="s">
        <v>901</v>
      </c>
      <c r="C36" s="21">
        <v>134</v>
      </c>
      <c r="D36" s="21">
        <v>82</v>
      </c>
      <c r="E36" s="21">
        <v>78</v>
      </c>
      <c r="F36" s="21">
        <v>95</v>
      </c>
      <c r="G36" s="21">
        <v>56</v>
      </c>
      <c r="H36" s="21">
        <v>97</v>
      </c>
      <c r="I36" s="21">
        <v>116</v>
      </c>
      <c r="J36" s="21">
        <v>76</v>
      </c>
      <c r="K36" s="21">
        <v>81</v>
      </c>
      <c r="L36" s="21">
        <v>67</v>
      </c>
      <c r="M36" s="21">
        <v>58</v>
      </c>
      <c r="N36" s="21">
        <v>75</v>
      </c>
      <c r="O36" s="21">
        <v>70</v>
      </c>
      <c r="P36" s="21">
        <v>30</v>
      </c>
      <c r="Q36" s="21">
        <v>15</v>
      </c>
      <c r="R36" s="21">
        <v>9</v>
      </c>
      <c r="S36" s="21">
        <v>2</v>
      </c>
      <c r="T36" s="21">
        <v>0</v>
      </c>
      <c r="U36" s="21">
        <v>1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0</v>
      </c>
      <c r="AT36" s="21">
        <v>0</v>
      </c>
      <c r="AU36" s="21">
        <v>0</v>
      </c>
      <c r="AV36" s="21">
        <v>0</v>
      </c>
      <c r="AW36" s="21">
        <v>1</v>
      </c>
      <c r="AX36" s="21">
        <v>0</v>
      </c>
      <c r="AY36" s="21">
        <v>0</v>
      </c>
      <c r="AZ36" s="21">
        <v>2</v>
      </c>
      <c r="BA36" s="21">
        <v>2</v>
      </c>
      <c r="BB36" s="21">
        <v>0</v>
      </c>
      <c r="BC36" s="21">
        <v>0</v>
      </c>
      <c r="BD36" s="21">
        <v>1</v>
      </c>
      <c r="BE36" s="21">
        <v>0</v>
      </c>
      <c r="BF36" s="21">
        <v>1</v>
      </c>
      <c r="BG36" s="21">
        <v>0</v>
      </c>
      <c r="BH36" s="21">
        <v>0</v>
      </c>
      <c r="BI36" s="21">
        <v>0</v>
      </c>
      <c r="BJ36" s="21">
        <v>0</v>
      </c>
      <c r="BK36" s="21">
        <v>0</v>
      </c>
      <c r="BL36" s="21">
        <v>2</v>
      </c>
      <c r="BM36" s="21">
        <v>0</v>
      </c>
      <c r="BN36" s="21">
        <v>0</v>
      </c>
      <c r="BO36" s="69">
        <f t="shared" si="0"/>
        <v>1151</v>
      </c>
    </row>
    <row r="37" spans="1:67" x14ac:dyDescent="0.25">
      <c r="A37" s="70" t="s">
        <v>2530</v>
      </c>
      <c r="B37" s="24" t="s">
        <v>728</v>
      </c>
      <c r="C37" s="21">
        <v>133</v>
      </c>
      <c r="D37" s="21">
        <v>103</v>
      </c>
      <c r="E37" s="21">
        <v>93</v>
      </c>
      <c r="F37" s="21">
        <v>104</v>
      </c>
      <c r="G37" s="21">
        <v>82</v>
      </c>
      <c r="H37" s="21">
        <v>149</v>
      </c>
      <c r="I37" s="21">
        <v>113</v>
      </c>
      <c r="J37" s="21">
        <v>85</v>
      </c>
      <c r="K37" s="21">
        <v>64</v>
      </c>
      <c r="L37" s="21">
        <v>80</v>
      </c>
      <c r="M37" s="21">
        <v>87</v>
      </c>
      <c r="N37" s="21">
        <v>85</v>
      </c>
      <c r="O37" s="21">
        <v>75</v>
      </c>
      <c r="P37" s="21">
        <v>84</v>
      </c>
      <c r="Q37" s="21">
        <v>63</v>
      </c>
      <c r="R37" s="21">
        <v>54</v>
      </c>
      <c r="S37" s="21">
        <v>47</v>
      </c>
      <c r="T37" s="21">
        <v>52</v>
      </c>
      <c r="U37" s="21">
        <v>82</v>
      </c>
      <c r="V37" s="21">
        <v>60</v>
      </c>
      <c r="W37" s="21">
        <v>73</v>
      </c>
      <c r="X37" s="21">
        <v>107</v>
      </c>
      <c r="Y37" s="21">
        <v>91</v>
      </c>
      <c r="Z37" s="21">
        <v>121</v>
      </c>
      <c r="AA37" s="21">
        <v>143</v>
      </c>
      <c r="AB37" s="21">
        <v>92</v>
      </c>
      <c r="AC37" s="21">
        <v>91</v>
      </c>
      <c r="AD37" s="21">
        <v>97</v>
      </c>
      <c r="AE37" s="21">
        <v>80</v>
      </c>
      <c r="AF37" s="21">
        <v>110</v>
      </c>
      <c r="AG37" s="21">
        <v>70</v>
      </c>
      <c r="AH37" s="21">
        <v>66</v>
      </c>
      <c r="AI37" s="21">
        <v>35</v>
      </c>
      <c r="AJ37" s="21">
        <v>53</v>
      </c>
      <c r="AK37" s="21">
        <v>55</v>
      </c>
      <c r="AL37" s="21">
        <v>50</v>
      </c>
      <c r="AM37" s="21">
        <v>49</v>
      </c>
      <c r="AN37" s="21">
        <v>52</v>
      </c>
      <c r="AO37" s="21">
        <v>38</v>
      </c>
      <c r="AP37" s="21">
        <v>41</v>
      </c>
      <c r="AQ37" s="21">
        <v>60</v>
      </c>
      <c r="AR37" s="21">
        <v>88</v>
      </c>
      <c r="AS37" s="21">
        <v>79</v>
      </c>
      <c r="AT37" s="21">
        <v>63</v>
      </c>
      <c r="AU37" s="21">
        <v>7</v>
      </c>
      <c r="AV37" s="21">
        <v>5</v>
      </c>
      <c r="AW37" s="21">
        <v>12</v>
      </c>
      <c r="AX37" s="21">
        <v>9</v>
      </c>
      <c r="AY37" s="21">
        <v>11</v>
      </c>
      <c r="AZ37" s="21">
        <v>13</v>
      </c>
      <c r="BA37" s="21">
        <v>11</v>
      </c>
      <c r="BB37" s="21">
        <v>9</v>
      </c>
      <c r="BC37" s="21">
        <v>13</v>
      </c>
      <c r="BD37" s="21">
        <v>11</v>
      </c>
      <c r="BE37" s="21">
        <v>13</v>
      </c>
      <c r="BF37" s="21">
        <v>10</v>
      </c>
      <c r="BG37" s="21">
        <v>8</v>
      </c>
      <c r="BH37" s="21">
        <v>11</v>
      </c>
      <c r="BI37" s="21">
        <v>14</v>
      </c>
      <c r="BJ37" s="21">
        <v>10</v>
      </c>
      <c r="BK37" s="21">
        <v>6</v>
      </c>
      <c r="BL37" s="21">
        <v>9</v>
      </c>
      <c r="BM37" s="21">
        <v>8</v>
      </c>
      <c r="BN37" s="21">
        <v>5</v>
      </c>
      <c r="BO37" s="69">
        <f t="shared" si="0"/>
        <v>3694</v>
      </c>
    </row>
    <row r="38" spans="1:67" x14ac:dyDescent="0.25">
      <c r="A38" s="70" t="s">
        <v>2265</v>
      </c>
      <c r="B38" s="24" t="s">
        <v>507</v>
      </c>
      <c r="C38" s="21">
        <v>127</v>
      </c>
      <c r="D38" s="21">
        <v>106</v>
      </c>
      <c r="E38" s="21">
        <v>100</v>
      </c>
      <c r="F38" s="21">
        <v>102</v>
      </c>
      <c r="G38" s="21">
        <v>62</v>
      </c>
      <c r="H38" s="21">
        <v>59</v>
      </c>
      <c r="I38" s="21">
        <v>71</v>
      </c>
      <c r="J38" s="21">
        <v>59</v>
      </c>
      <c r="K38" s="21">
        <v>62</v>
      </c>
      <c r="L38" s="21">
        <v>57</v>
      </c>
      <c r="M38" s="21">
        <v>63</v>
      </c>
      <c r="N38" s="21">
        <v>49</v>
      </c>
      <c r="O38" s="21">
        <v>82</v>
      </c>
      <c r="P38" s="21">
        <v>58</v>
      </c>
      <c r="Q38" s="21">
        <v>55</v>
      </c>
      <c r="R38" s="21">
        <v>51</v>
      </c>
      <c r="S38" s="21">
        <v>79</v>
      </c>
      <c r="T38" s="21">
        <v>67</v>
      </c>
      <c r="U38" s="21">
        <v>58</v>
      </c>
      <c r="V38" s="21">
        <v>35</v>
      </c>
      <c r="W38" s="21">
        <v>73</v>
      </c>
      <c r="X38" s="21">
        <v>69</v>
      </c>
      <c r="Y38" s="21">
        <v>46</v>
      </c>
      <c r="Z38" s="21">
        <v>33</v>
      </c>
      <c r="AA38" s="21">
        <v>26</v>
      </c>
      <c r="AB38" s="21">
        <v>42</v>
      </c>
      <c r="AC38" s="21">
        <v>26</v>
      </c>
      <c r="AD38" s="21">
        <v>16</v>
      </c>
      <c r="AE38" s="21">
        <v>20</v>
      </c>
      <c r="AF38" s="21">
        <v>30</v>
      </c>
      <c r="AG38" s="21">
        <v>11</v>
      </c>
      <c r="AH38" s="21">
        <v>37</v>
      </c>
      <c r="AI38" s="21">
        <v>14</v>
      </c>
      <c r="AJ38" s="21">
        <v>26</v>
      </c>
      <c r="AK38" s="21">
        <v>37</v>
      </c>
      <c r="AL38" s="21">
        <v>37</v>
      </c>
      <c r="AM38" s="21">
        <v>26</v>
      </c>
      <c r="AN38" s="21">
        <v>31</v>
      </c>
      <c r="AO38" s="21">
        <v>13</v>
      </c>
      <c r="AP38" s="21">
        <v>18</v>
      </c>
      <c r="AQ38" s="21">
        <v>18</v>
      </c>
      <c r="AR38" s="21">
        <v>16</v>
      </c>
      <c r="AS38" s="21">
        <v>12</v>
      </c>
      <c r="AT38" s="21">
        <v>25</v>
      </c>
      <c r="AU38" s="21">
        <v>6</v>
      </c>
      <c r="AV38" s="21">
        <v>8</v>
      </c>
      <c r="AW38" s="21">
        <v>7</v>
      </c>
      <c r="AX38" s="21">
        <v>6</v>
      </c>
      <c r="AY38" s="21">
        <v>3</v>
      </c>
      <c r="AZ38" s="21">
        <v>7</v>
      </c>
      <c r="BA38" s="21">
        <v>8</v>
      </c>
      <c r="BB38" s="21">
        <v>12</v>
      </c>
      <c r="BC38" s="21">
        <v>10</v>
      </c>
      <c r="BD38" s="21">
        <v>14</v>
      </c>
      <c r="BE38" s="21">
        <v>5</v>
      </c>
      <c r="BF38" s="21">
        <v>15</v>
      </c>
      <c r="BG38" s="21">
        <v>11</v>
      </c>
      <c r="BH38" s="21">
        <v>14</v>
      </c>
      <c r="BI38" s="21">
        <v>9</v>
      </c>
      <c r="BJ38" s="21">
        <v>10</v>
      </c>
      <c r="BK38" s="21">
        <v>12</v>
      </c>
      <c r="BL38" s="21">
        <v>9</v>
      </c>
      <c r="BM38" s="21">
        <v>8</v>
      </c>
      <c r="BN38" s="21">
        <v>9</v>
      </c>
      <c r="BO38" s="69">
        <f t="shared" si="0"/>
        <v>2287</v>
      </c>
    </row>
    <row r="39" spans="1:67" ht="25.5" x14ac:dyDescent="0.25">
      <c r="A39" s="70" t="s">
        <v>2512</v>
      </c>
      <c r="B39" s="24" t="s">
        <v>711</v>
      </c>
      <c r="C39" s="21">
        <v>119</v>
      </c>
      <c r="D39" s="21">
        <v>75</v>
      </c>
      <c r="E39" s="21">
        <v>120</v>
      </c>
      <c r="F39" s="21">
        <v>98</v>
      </c>
      <c r="G39" s="21">
        <v>61</v>
      </c>
      <c r="H39" s="21">
        <v>84</v>
      </c>
      <c r="I39" s="21">
        <v>75</v>
      </c>
      <c r="J39" s="21">
        <v>97</v>
      </c>
      <c r="K39" s="21">
        <v>63</v>
      </c>
      <c r="L39" s="21">
        <v>83</v>
      </c>
      <c r="M39" s="21">
        <v>68</v>
      </c>
      <c r="N39" s="21">
        <v>89</v>
      </c>
      <c r="O39" s="21">
        <v>69</v>
      </c>
      <c r="P39" s="21">
        <v>88</v>
      </c>
      <c r="Q39" s="21">
        <v>69</v>
      </c>
      <c r="R39" s="21">
        <v>50</v>
      </c>
      <c r="S39" s="21">
        <v>43</v>
      </c>
      <c r="T39" s="21">
        <v>66</v>
      </c>
      <c r="U39" s="21">
        <v>38</v>
      </c>
      <c r="V39" s="21">
        <v>33</v>
      </c>
      <c r="W39" s="21">
        <v>27</v>
      </c>
      <c r="X39" s="21">
        <v>56</v>
      </c>
      <c r="Y39" s="21">
        <v>77</v>
      </c>
      <c r="Z39" s="21">
        <v>91</v>
      </c>
      <c r="AA39" s="21">
        <v>67</v>
      </c>
      <c r="AB39" s="21">
        <v>77</v>
      </c>
      <c r="AC39" s="21">
        <v>37</v>
      </c>
      <c r="AD39" s="21">
        <v>43</v>
      </c>
      <c r="AE39" s="21">
        <v>26</v>
      </c>
      <c r="AF39" s="21">
        <v>38</v>
      </c>
      <c r="AG39" s="21">
        <v>32</v>
      </c>
      <c r="AH39" s="21">
        <v>30</v>
      </c>
      <c r="AI39" s="21">
        <v>33</v>
      </c>
      <c r="AJ39" s="21">
        <v>49</v>
      </c>
      <c r="AK39" s="21">
        <v>56</v>
      </c>
      <c r="AL39" s="21">
        <v>33</v>
      </c>
      <c r="AM39" s="21">
        <v>67</v>
      </c>
      <c r="AN39" s="21">
        <v>40</v>
      </c>
      <c r="AO39" s="21">
        <v>33</v>
      </c>
      <c r="AP39" s="21">
        <v>37</v>
      </c>
      <c r="AQ39" s="21">
        <v>42</v>
      </c>
      <c r="AR39" s="21">
        <v>34</v>
      </c>
      <c r="AS39" s="21">
        <v>29</v>
      </c>
      <c r="AT39" s="21">
        <v>54</v>
      </c>
      <c r="AU39" s="21">
        <v>0</v>
      </c>
      <c r="AV39" s="21">
        <v>1</v>
      </c>
      <c r="AW39" s="21">
        <v>0</v>
      </c>
      <c r="AX39" s="21">
        <v>0</v>
      </c>
      <c r="AY39" s="21">
        <v>0</v>
      </c>
      <c r="AZ39" s="21">
        <v>0</v>
      </c>
      <c r="BA39" s="21">
        <v>1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0</v>
      </c>
      <c r="BM39" s="21">
        <v>0</v>
      </c>
      <c r="BN39" s="21">
        <v>2</v>
      </c>
      <c r="BO39" s="69">
        <f t="shared" si="0"/>
        <v>2600</v>
      </c>
    </row>
    <row r="40" spans="1:67" ht="25.5" x14ac:dyDescent="0.25">
      <c r="A40" s="70" t="s">
        <v>2329</v>
      </c>
      <c r="B40" s="24" t="s">
        <v>565</v>
      </c>
      <c r="C40" s="21">
        <v>118</v>
      </c>
      <c r="D40" s="21">
        <v>109</v>
      </c>
      <c r="E40" s="21">
        <v>75</v>
      </c>
      <c r="F40" s="21">
        <v>110</v>
      </c>
      <c r="G40" s="21">
        <v>66</v>
      </c>
      <c r="H40" s="21">
        <v>79</v>
      </c>
      <c r="I40" s="21">
        <v>81</v>
      </c>
      <c r="J40" s="21">
        <v>104</v>
      </c>
      <c r="K40" s="21">
        <v>58</v>
      </c>
      <c r="L40" s="21">
        <v>83</v>
      </c>
      <c r="M40" s="21">
        <v>105</v>
      </c>
      <c r="N40" s="21">
        <v>93</v>
      </c>
      <c r="O40" s="21">
        <v>103</v>
      </c>
      <c r="P40" s="21">
        <v>83</v>
      </c>
      <c r="Q40" s="21">
        <v>75</v>
      </c>
      <c r="R40" s="21">
        <v>70</v>
      </c>
      <c r="S40" s="21">
        <v>71</v>
      </c>
      <c r="T40" s="21">
        <v>87</v>
      </c>
      <c r="U40" s="21">
        <v>66</v>
      </c>
      <c r="V40" s="21">
        <v>68</v>
      </c>
      <c r="W40" s="21">
        <v>105</v>
      </c>
      <c r="X40" s="21">
        <v>76</v>
      </c>
      <c r="Y40" s="21">
        <v>75</v>
      </c>
      <c r="Z40" s="21">
        <v>86</v>
      </c>
      <c r="AA40" s="21">
        <v>63</v>
      </c>
      <c r="AB40" s="21">
        <v>75</v>
      </c>
      <c r="AC40" s="21">
        <v>61</v>
      </c>
      <c r="AD40" s="21">
        <v>52</v>
      </c>
      <c r="AE40" s="21">
        <v>38</v>
      </c>
      <c r="AF40" s="21">
        <v>44</v>
      </c>
      <c r="AG40" s="21">
        <v>32</v>
      </c>
      <c r="AH40" s="21">
        <v>53</v>
      </c>
      <c r="AI40" s="21">
        <v>64</v>
      </c>
      <c r="AJ40" s="21">
        <v>57</v>
      </c>
      <c r="AK40" s="21">
        <v>82</v>
      </c>
      <c r="AL40" s="21">
        <v>72</v>
      </c>
      <c r="AM40" s="21">
        <v>65</v>
      </c>
      <c r="AN40" s="21">
        <v>63</v>
      </c>
      <c r="AO40" s="21">
        <v>50</v>
      </c>
      <c r="AP40" s="21">
        <v>63</v>
      </c>
      <c r="AQ40" s="21">
        <v>48</v>
      </c>
      <c r="AR40" s="21">
        <v>35</v>
      </c>
      <c r="AS40" s="21">
        <v>46</v>
      </c>
      <c r="AT40" s="21">
        <v>40</v>
      </c>
      <c r="AU40" s="21">
        <v>8</v>
      </c>
      <c r="AV40" s="21">
        <v>15</v>
      </c>
      <c r="AW40" s="21">
        <v>28</v>
      </c>
      <c r="AX40" s="21">
        <v>15</v>
      </c>
      <c r="AY40" s="21">
        <v>7</v>
      </c>
      <c r="AZ40" s="21">
        <v>9</v>
      </c>
      <c r="BA40" s="21">
        <v>19</v>
      </c>
      <c r="BB40" s="21">
        <v>19</v>
      </c>
      <c r="BC40" s="21">
        <v>15</v>
      </c>
      <c r="BD40" s="21">
        <v>12</v>
      </c>
      <c r="BE40" s="21">
        <v>14</v>
      </c>
      <c r="BF40" s="21">
        <v>17</v>
      </c>
      <c r="BG40" s="21">
        <v>12</v>
      </c>
      <c r="BH40" s="21">
        <v>24</v>
      </c>
      <c r="BI40" s="21">
        <v>21</v>
      </c>
      <c r="BJ40" s="21">
        <v>11</v>
      </c>
      <c r="BK40" s="21">
        <v>15</v>
      </c>
      <c r="BL40" s="21">
        <v>11</v>
      </c>
      <c r="BM40" s="21">
        <v>16</v>
      </c>
      <c r="BN40" s="21">
        <v>10</v>
      </c>
      <c r="BO40" s="69">
        <f t="shared" si="0"/>
        <v>3447</v>
      </c>
    </row>
    <row r="41" spans="1:67" x14ac:dyDescent="0.25">
      <c r="A41" s="70" t="s">
        <v>2050</v>
      </c>
      <c r="B41" s="24" t="s">
        <v>94</v>
      </c>
      <c r="C41" s="21">
        <v>114</v>
      </c>
      <c r="D41" s="21">
        <v>95</v>
      </c>
      <c r="E41" s="21">
        <v>105</v>
      </c>
      <c r="F41" s="21">
        <v>125</v>
      </c>
      <c r="G41" s="21">
        <v>104</v>
      </c>
      <c r="H41" s="21">
        <v>131</v>
      </c>
      <c r="I41" s="21">
        <v>93</v>
      </c>
      <c r="J41" s="21">
        <v>122</v>
      </c>
      <c r="K41" s="21">
        <v>165</v>
      </c>
      <c r="L41" s="21">
        <v>167</v>
      </c>
      <c r="M41" s="21">
        <v>144</v>
      </c>
      <c r="N41" s="21">
        <v>144</v>
      </c>
      <c r="O41" s="21">
        <v>143</v>
      </c>
      <c r="P41" s="21">
        <v>153</v>
      </c>
      <c r="Q41" s="21">
        <v>123</v>
      </c>
      <c r="R41" s="21">
        <v>157</v>
      </c>
      <c r="S41" s="21">
        <v>141</v>
      </c>
      <c r="T41" s="21">
        <v>158</v>
      </c>
      <c r="U41" s="21">
        <v>144</v>
      </c>
      <c r="V41" s="21">
        <v>83</v>
      </c>
      <c r="W41" s="21">
        <v>147</v>
      </c>
      <c r="X41" s="21">
        <v>142</v>
      </c>
      <c r="Y41" s="21">
        <v>209</v>
      </c>
      <c r="Z41" s="21">
        <v>198</v>
      </c>
      <c r="AA41" s="21">
        <v>183</v>
      </c>
      <c r="AB41" s="21">
        <v>186</v>
      </c>
      <c r="AC41" s="21">
        <v>158</v>
      </c>
      <c r="AD41" s="21">
        <v>131</v>
      </c>
      <c r="AE41" s="21">
        <v>94</v>
      </c>
      <c r="AF41" s="21">
        <v>102</v>
      </c>
      <c r="AG41" s="21">
        <v>85</v>
      </c>
      <c r="AH41" s="21">
        <v>143</v>
      </c>
      <c r="AI41" s="21">
        <v>63</v>
      </c>
      <c r="AJ41" s="21">
        <v>116</v>
      </c>
      <c r="AK41" s="21">
        <v>112</v>
      </c>
      <c r="AL41" s="21">
        <v>78</v>
      </c>
      <c r="AM41" s="21">
        <v>86</v>
      </c>
      <c r="AN41" s="21">
        <v>90</v>
      </c>
      <c r="AO41" s="21">
        <v>84</v>
      </c>
      <c r="AP41" s="21">
        <v>86</v>
      </c>
      <c r="AQ41" s="21">
        <v>93</v>
      </c>
      <c r="AR41" s="21">
        <v>74</v>
      </c>
      <c r="AS41" s="21">
        <v>72</v>
      </c>
      <c r="AT41" s="21">
        <v>62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1</v>
      </c>
      <c r="BL41" s="21">
        <v>0</v>
      </c>
      <c r="BM41" s="21">
        <v>0</v>
      </c>
      <c r="BN41" s="21">
        <v>0</v>
      </c>
      <c r="BO41" s="69">
        <f t="shared" si="0"/>
        <v>5406</v>
      </c>
    </row>
    <row r="42" spans="1:67" ht="25.5" x14ac:dyDescent="0.25">
      <c r="A42" s="70" t="s">
        <v>2155</v>
      </c>
      <c r="B42" s="24" t="s">
        <v>398</v>
      </c>
      <c r="C42" s="21">
        <v>113</v>
      </c>
      <c r="D42" s="21">
        <v>116</v>
      </c>
      <c r="E42" s="21">
        <v>99</v>
      </c>
      <c r="F42" s="21">
        <v>122</v>
      </c>
      <c r="G42" s="21">
        <v>125</v>
      </c>
      <c r="H42" s="21">
        <v>122</v>
      </c>
      <c r="I42" s="21">
        <v>133</v>
      </c>
      <c r="J42" s="21">
        <v>170</v>
      </c>
      <c r="K42" s="21">
        <v>160</v>
      </c>
      <c r="L42" s="21">
        <v>164</v>
      </c>
      <c r="M42" s="21">
        <v>152</v>
      </c>
      <c r="N42" s="21">
        <v>169</v>
      </c>
      <c r="O42" s="21">
        <v>165</v>
      </c>
      <c r="P42" s="21">
        <v>119</v>
      </c>
      <c r="Q42" s="21">
        <v>90</v>
      </c>
      <c r="R42" s="21">
        <v>95</v>
      </c>
      <c r="S42" s="21">
        <v>88</v>
      </c>
      <c r="T42" s="21">
        <v>82</v>
      </c>
      <c r="U42" s="21">
        <v>85</v>
      </c>
      <c r="V42" s="21">
        <v>54</v>
      </c>
      <c r="W42" s="21">
        <v>77</v>
      </c>
      <c r="X42" s="21">
        <v>91</v>
      </c>
      <c r="Y42" s="21">
        <v>84</v>
      </c>
      <c r="Z42" s="21">
        <v>70</v>
      </c>
      <c r="AA42" s="21">
        <v>70</v>
      </c>
      <c r="AB42" s="21">
        <v>86</v>
      </c>
      <c r="AC42" s="21">
        <v>89</v>
      </c>
      <c r="AD42" s="21">
        <v>101</v>
      </c>
      <c r="AE42" s="21">
        <v>46</v>
      </c>
      <c r="AF42" s="21">
        <v>64</v>
      </c>
      <c r="AG42" s="21">
        <v>63</v>
      </c>
      <c r="AH42" s="21">
        <v>65</v>
      </c>
      <c r="AI42" s="21">
        <v>53</v>
      </c>
      <c r="AJ42" s="21">
        <v>56</v>
      </c>
      <c r="AK42" s="21">
        <v>70</v>
      </c>
      <c r="AL42" s="21">
        <v>89</v>
      </c>
      <c r="AM42" s="21">
        <v>90</v>
      </c>
      <c r="AN42" s="21">
        <v>84</v>
      </c>
      <c r="AO42" s="21">
        <v>69</v>
      </c>
      <c r="AP42" s="21">
        <v>65</v>
      </c>
      <c r="AQ42" s="21">
        <v>69</v>
      </c>
      <c r="AR42" s="21">
        <v>35</v>
      </c>
      <c r="AS42" s="21">
        <v>57</v>
      </c>
      <c r="AT42" s="21">
        <v>70</v>
      </c>
      <c r="AU42" s="21">
        <v>0</v>
      </c>
      <c r="AV42" s="21">
        <v>0</v>
      </c>
      <c r="AW42" s="21">
        <v>1</v>
      </c>
      <c r="AX42" s="21">
        <v>0</v>
      </c>
      <c r="AY42" s="21">
        <v>0</v>
      </c>
      <c r="AZ42" s="21">
        <v>0</v>
      </c>
      <c r="BA42" s="21">
        <v>2</v>
      </c>
      <c r="BB42" s="21">
        <v>1</v>
      </c>
      <c r="BC42" s="21">
        <v>0</v>
      </c>
      <c r="BD42" s="21">
        <v>1</v>
      </c>
      <c r="BE42" s="21">
        <v>0</v>
      </c>
      <c r="BF42" s="21">
        <v>0</v>
      </c>
      <c r="BG42" s="21">
        <v>1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>
        <v>0</v>
      </c>
      <c r="BN42" s="21">
        <v>0</v>
      </c>
      <c r="BO42" s="69">
        <f t="shared" si="0"/>
        <v>4142</v>
      </c>
    </row>
    <row r="43" spans="1:67" ht="25.5" x14ac:dyDescent="0.25">
      <c r="A43" s="70" t="s">
        <v>2062</v>
      </c>
      <c r="B43" s="24" t="s">
        <v>309</v>
      </c>
      <c r="C43" s="21">
        <v>90</v>
      </c>
      <c r="D43" s="21">
        <v>68</v>
      </c>
      <c r="E43" s="21">
        <v>76</v>
      </c>
      <c r="F43" s="21">
        <v>64</v>
      </c>
      <c r="G43" s="21">
        <v>77</v>
      </c>
      <c r="H43" s="21">
        <v>64</v>
      </c>
      <c r="I43" s="21">
        <v>65</v>
      </c>
      <c r="J43" s="21">
        <v>53</v>
      </c>
      <c r="K43" s="21">
        <v>54</v>
      </c>
      <c r="L43" s="21">
        <v>71</v>
      </c>
      <c r="M43" s="21">
        <v>80</v>
      </c>
      <c r="N43" s="21">
        <v>69</v>
      </c>
      <c r="O43" s="21">
        <v>60</v>
      </c>
      <c r="P43" s="21">
        <v>51</v>
      </c>
      <c r="Q43" s="21">
        <v>54</v>
      </c>
      <c r="R43" s="21">
        <v>32</v>
      </c>
      <c r="S43" s="21">
        <v>28</v>
      </c>
      <c r="T43" s="21">
        <v>49</v>
      </c>
      <c r="U43" s="21">
        <v>32</v>
      </c>
      <c r="V43" s="21">
        <v>20</v>
      </c>
      <c r="W43" s="21">
        <v>39</v>
      </c>
      <c r="X43" s="21">
        <v>28</v>
      </c>
      <c r="Y43" s="21">
        <v>29</v>
      </c>
      <c r="Z43" s="21">
        <v>30</v>
      </c>
      <c r="AA43" s="21">
        <v>43</v>
      </c>
      <c r="AB43" s="21">
        <v>89</v>
      </c>
      <c r="AC43" s="21">
        <v>26</v>
      </c>
      <c r="AD43" s="21">
        <v>36</v>
      </c>
      <c r="AE43" s="21">
        <v>29</v>
      </c>
      <c r="AF43" s="21">
        <v>25</v>
      </c>
      <c r="AG43" s="21">
        <v>20</v>
      </c>
      <c r="AH43" s="21">
        <v>30</v>
      </c>
      <c r="AI43" s="21">
        <v>18</v>
      </c>
      <c r="AJ43" s="21">
        <v>23</v>
      </c>
      <c r="AK43" s="21">
        <v>30</v>
      </c>
      <c r="AL43" s="21">
        <v>24</v>
      </c>
      <c r="AM43" s="21">
        <v>28</v>
      </c>
      <c r="AN43" s="21">
        <v>30</v>
      </c>
      <c r="AO43" s="21">
        <v>30</v>
      </c>
      <c r="AP43" s="21">
        <v>32</v>
      </c>
      <c r="AQ43" s="21">
        <v>37</v>
      </c>
      <c r="AR43" s="21">
        <v>22</v>
      </c>
      <c r="AS43" s="21">
        <v>13</v>
      </c>
      <c r="AT43" s="21">
        <v>23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1</v>
      </c>
      <c r="BC43" s="21">
        <v>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>
        <v>0</v>
      </c>
      <c r="BN43" s="21">
        <v>0</v>
      </c>
      <c r="BO43" s="69">
        <f t="shared" si="0"/>
        <v>1892</v>
      </c>
    </row>
    <row r="44" spans="1:67" x14ac:dyDescent="0.25">
      <c r="A44" s="70" t="s">
        <v>2359</v>
      </c>
      <c r="B44" s="24" t="s">
        <v>31</v>
      </c>
      <c r="C44" s="21">
        <v>89</v>
      </c>
      <c r="D44" s="21">
        <v>112</v>
      </c>
      <c r="E44" s="21">
        <v>164</v>
      </c>
      <c r="F44" s="21">
        <v>235</v>
      </c>
      <c r="G44" s="21">
        <v>209</v>
      </c>
      <c r="H44" s="21">
        <v>203</v>
      </c>
      <c r="I44" s="21">
        <v>69</v>
      </c>
      <c r="J44" s="21">
        <v>80</v>
      </c>
      <c r="K44" s="21">
        <v>54</v>
      </c>
      <c r="L44" s="21">
        <v>79</v>
      </c>
      <c r="M44" s="21">
        <v>62</v>
      </c>
      <c r="N44" s="21">
        <v>54</v>
      </c>
      <c r="O44" s="21">
        <v>84</v>
      </c>
      <c r="P44" s="21">
        <v>69</v>
      </c>
      <c r="Q44" s="21">
        <v>82</v>
      </c>
      <c r="R44" s="21">
        <v>69</v>
      </c>
      <c r="S44" s="21">
        <v>39</v>
      </c>
      <c r="T44" s="21">
        <v>42</v>
      </c>
      <c r="U44" s="21">
        <v>23</v>
      </c>
      <c r="V44" s="21">
        <v>27</v>
      </c>
      <c r="W44" s="21">
        <v>43</v>
      </c>
      <c r="X44" s="21">
        <v>48</v>
      </c>
      <c r="Y44" s="21">
        <v>38</v>
      </c>
      <c r="Z44" s="21">
        <v>56</v>
      </c>
      <c r="AA44" s="21">
        <v>45</v>
      </c>
      <c r="AB44" s="21">
        <v>103</v>
      </c>
      <c r="AC44" s="21">
        <v>36</v>
      </c>
      <c r="AD44" s="21">
        <v>34</v>
      </c>
      <c r="AE44" s="21">
        <v>32</v>
      </c>
      <c r="AF44" s="21">
        <v>55</v>
      </c>
      <c r="AG44" s="21">
        <v>33</v>
      </c>
      <c r="AH44" s="21">
        <v>39</v>
      </c>
      <c r="AI44" s="21">
        <v>37</v>
      </c>
      <c r="AJ44" s="21">
        <v>30</v>
      </c>
      <c r="AK44" s="21">
        <v>63</v>
      </c>
      <c r="AL44" s="21">
        <v>44</v>
      </c>
      <c r="AM44" s="21">
        <v>38</v>
      </c>
      <c r="AN44" s="21">
        <v>36</v>
      </c>
      <c r="AO44" s="21">
        <v>37</v>
      </c>
      <c r="AP44" s="21">
        <v>37</v>
      </c>
      <c r="AQ44" s="21">
        <v>41</v>
      </c>
      <c r="AR44" s="21">
        <v>46</v>
      </c>
      <c r="AS44" s="21">
        <v>44</v>
      </c>
      <c r="AT44" s="21">
        <v>25</v>
      </c>
      <c r="AU44" s="21">
        <v>0</v>
      </c>
      <c r="AV44" s="21">
        <v>0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0</v>
      </c>
      <c r="BM44" s="21">
        <v>0</v>
      </c>
      <c r="BN44" s="21">
        <v>0</v>
      </c>
      <c r="BO44" s="69">
        <f t="shared" si="0"/>
        <v>2885</v>
      </c>
    </row>
    <row r="45" spans="1:67" x14ac:dyDescent="0.25">
      <c r="A45" s="70" t="s">
        <v>2422</v>
      </c>
      <c r="B45" s="24" t="s">
        <v>41</v>
      </c>
      <c r="C45" s="21">
        <v>88</v>
      </c>
      <c r="D45" s="21">
        <v>69</v>
      </c>
      <c r="E45" s="21">
        <v>115</v>
      </c>
      <c r="F45" s="21">
        <v>117</v>
      </c>
      <c r="G45" s="21">
        <v>93</v>
      </c>
      <c r="H45" s="21">
        <v>101</v>
      </c>
      <c r="I45" s="21">
        <v>66</v>
      </c>
      <c r="J45" s="21">
        <v>63</v>
      </c>
      <c r="K45" s="21">
        <v>63</v>
      </c>
      <c r="L45" s="21">
        <v>79</v>
      </c>
      <c r="M45" s="21">
        <v>82</v>
      </c>
      <c r="N45" s="21">
        <v>62</v>
      </c>
      <c r="O45" s="21">
        <v>52</v>
      </c>
      <c r="P45" s="21">
        <v>40</v>
      </c>
      <c r="Q45" s="21">
        <v>66</v>
      </c>
      <c r="R45" s="21">
        <v>54</v>
      </c>
      <c r="S45" s="21">
        <v>26</v>
      </c>
      <c r="T45" s="21">
        <v>32</v>
      </c>
      <c r="U45" s="21">
        <v>11</v>
      </c>
      <c r="V45" s="21">
        <v>11</v>
      </c>
      <c r="W45" s="21">
        <v>7</v>
      </c>
      <c r="X45" s="21">
        <v>11</v>
      </c>
      <c r="Y45" s="21">
        <v>10</v>
      </c>
      <c r="Z45" s="21">
        <v>11</v>
      </c>
      <c r="AA45" s="21">
        <v>10</v>
      </c>
      <c r="AB45" s="21">
        <v>15</v>
      </c>
      <c r="AC45" s="21">
        <v>8</v>
      </c>
      <c r="AD45" s="21">
        <v>5</v>
      </c>
      <c r="AE45" s="21">
        <v>3</v>
      </c>
      <c r="AF45" s="21">
        <v>5</v>
      </c>
      <c r="AG45" s="21">
        <v>3</v>
      </c>
      <c r="AH45" s="21">
        <v>2</v>
      </c>
      <c r="AI45" s="21">
        <v>0</v>
      </c>
      <c r="AJ45" s="21">
        <v>6</v>
      </c>
      <c r="AK45" s="21">
        <v>3</v>
      </c>
      <c r="AL45" s="21">
        <v>3</v>
      </c>
      <c r="AM45" s="21">
        <v>2</v>
      </c>
      <c r="AN45" s="21">
        <v>2</v>
      </c>
      <c r="AO45" s="21">
        <v>2</v>
      </c>
      <c r="AP45" s="21">
        <v>3</v>
      </c>
      <c r="AQ45" s="21">
        <v>1</v>
      </c>
      <c r="AR45" s="21">
        <v>1</v>
      </c>
      <c r="AS45" s="21">
        <v>2</v>
      </c>
      <c r="AT45" s="21">
        <v>1</v>
      </c>
      <c r="AU45" s="21">
        <v>6</v>
      </c>
      <c r="AV45" s="21">
        <v>3</v>
      </c>
      <c r="AW45" s="21">
        <v>5</v>
      </c>
      <c r="AX45" s="21">
        <v>4</v>
      </c>
      <c r="AY45" s="21">
        <v>0</v>
      </c>
      <c r="AZ45" s="21">
        <v>2</v>
      </c>
      <c r="BA45" s="21">
        <v>4</v>
      </c>
      <c r="BB45" s="21">
        <v>5</v>
      </c>
      <c r="BC45" s="21">
        <v>3</v>
      </c>
      <c r="BD45" s="21">
        <v>3</v>
      </c>
      <c r="BE45" s="21">
        <v>1</v>
      </c>
      <c r="BF45" s="21">
        <v>3</v>
      </c>
      <c r="BG45" s="21">
        <v>5</v>
      </c>
      <c r="BH45" s="21">
        <v>2</v>
      </c>
      <c r="BI45" s="21">
        <v>3</v>
      </c>
      <c r="BJ45" s="21">
        <v>5</v>
      </c>
      <c r="BK45" s="21">
        <v>2</v>
      </c>
      <c r="BL45" s="21">
        <v>5</v>
      </c>
      <c r="BM45" s="21">
        <v>2</v>
      </c>
      <c r="BN45" s="21">
        <v>2</v>
      </c>
      <c r="BO45" s="69">
        <f t="shared" si="0"/>
        <v>1471</v>
      </c>
    </row>
    <row r="46" spans="1:67" ht="25.5" x14ac:dyDescent="0.25">
      <c r="A46" s="70" t="s">
        <v>2328</v>
      </c>
      <c r="B46" s="24" t="s">
        <v>564</v>
      </c>
      <c r="C46" s="21">
        <v>86</v>
      </c>
      <c r="D46" s="21">
        <v>53</v>
      </c>
      <c r="E46" s="21">
        <v>41</v>
      </c>
      <c r="F46" s="21">
        <v>48</v>
      </c>
      <c r="G46" s="21">
        <v>37</v>
      </c>
      <c r="H46" s="21">
        <v>38</v>
      </c>
      <c r="I46" s="21">
        <v>37</v>
      </c>
      <c r="J46" s="21">
        <v>13</v>
      </c>
      <c r="K46" s="21">
        <v>24</v>
      </c>
      <c r="L46" s="21">
        <v>23</v>
      </c>
      <c r="M46" s="21">
        <v>32</v>
      </c>
      <c r="N46" s="21">
        <v>25</v>
      </c>
      <c r="O46" s="21">
        <v>32</v>
      </c>
      <c r="P46" s="21">
        <v>18</v>
      </c>
      <c r="Q46" s="21">
        <v>31</v>
      </c>
      <c r="R46" s="21">
        <v>22</v>
      </c>
      <c r="S46" s="21">
        <v>19</v>
      </c>
      <c r="T46" s="21">
        <v>23</v>
      </c>
      <c r="U46" s="21">
        <v>16</v>
      </c>
      <c r="V46" s="21">
        <v>12</v>
      </c>
      <c r="W46" s="21">
        <v>14</v>
      </c>
      <c r="X46" s="21">
        <v>20</v>
      </c>
      <c r="Y46" s="21">
        <v>24</v>
      </c>
      <c r="Z46" s="21">
        <v>23</v>
      </c>
      <c r="AA46" s="21">
        <v>22</v>
      </c>
      <c r="AB46" s="21">
        <v>31</v>
      </c>
      <c r="AC46" s="21">
        <v>17</v>
      </c>
      <c r="AD46" s="21">
        <v>21</v>
      </c>
      <c r="AE46" s="21">
        <v>18</v>
      </c>
      <c r="AF46" s="21">
        <v>27</v>
      </c>
      <c r="AG46" s="21">
        <v>21</v>
      </c>
      <c r="AH46" s="21">
        <v>14</v>
      </c>
      <c r="AI46" s="21">
        <v>11</v>
      </c>
      <c r="AJ46" s="21">
        <v>8</v>
      </c>
      <c r="AK46" s="21">
        <v>7</v>
      </c>
      <c r="AL46" s="21">
        <v>9</v>
      </c>
      <c r="AM46" s="21">
        <v>11</v>
      </c>
      <c r="AN46" s="21">
        <v>11</v>
      </c>
      <c r="AO46" s="21">
        <v>9</v>
      </c>
      <c r="AP46" s="21">
        <v>6</v>
      </c>
      <c r="AQ46" s="21">
        <v>6</v>
      </c>
      <c r="AR46" s="21">
        <v>5</v>
      </c>
      <c r="AS46" s="21">
        <v>7</v>
      </c>
      <c r="AT46" s="21">
        <v>5</v>
      </c>
      <c r="AU46" s="21">
        <v>16</v>
      </c>
      <c r="AV46" s="21">
        <v>11</v>
      </c>
      <c r="AW46" s="21">
        <v>14</v>
      </c>
      <c r="AX46" s="21">
        <v>12</v>
      </c>
      <c r="AY46" s="21">
        <v>18</v>
      </c>
      <c r="AZ46" s="21">
        <v>8</v>
      </c>
      <c r="BA46" s="21">
        <v>19</v>
      </c>
      <c r="BB46" s="21">
        <v>11</v>
      </c>
      <c r="BC46" s="21">
        <v>10</v>
      </c>
      <c r="BD46" s="21">
        <v>15</v>
      </c>
      <c r="BE46" s="21">
        <v>10</v>
      </c>
      <c r="BF46" s="21">
        <v>6</v>
      </c>
      <c r="BG46" s="21">
        <v>11</v>
      </c>
      <c r="BH46" s="21">
        <v>12</v>
      </c>
      <c r="BI46" s="21">
        <v>20</v>
      </c>
      <c r="BJ46" s="21">
        <v>8</v>
      </c>
      <c r="BK46" s="21">
        <v>9</v>
      </c>
      <c r="BL46" s="21">
        <v>13</v>
      </c>
      <c r="BM46" s="21">
        <v>15</v>
      </c>
      <c r="BN46" s="21">
        <v>16</v>
      </c>
      <c r="BO46" s="69">
        <f t="shared" si="0"/>
        <v>1231</v>
      </c>
    </row>
    <row r="47" spans="1:67" ht="25.5" x14ac:dyDescent="0.25">
      <c r="A47" s="70" t="s">
        <v>2738</v>
      </c>
      <c r="B47" s="24" t="s">
        <v>867</v>
      </c>
      <c r="C47" s="21">
        <v>86</v>
      </c>
      <c r="D47" s="21">
        <v>124</v>
      </c>
      <c r="E47" s="21">
        <v>72</v>
      </c>
      <c r="F47" s="21">
        <v>64</v>
      </c>
      <c r="G47" s="21">
        <v>66</v>
      </c>
      <c r="H47" s="21">
        <v>80</v>
      </c>
      <c r="I47" s="21">
        <v>46</v>
      </c>
      <c r="J47" s="21">
        <v>74</v>
      </c>
      <c r="K47" s="21">
        <v>67</v>
      </c>
      <c r="L47" s="21">
        <v>72</v>
      </c>
      <c r="M47" s="21">
        <v>93</v>
      </c>
      <c r="N47" s="21">
        <v>84</v>
      </c>
      <c r="O47" s="21">
        <v>70</v>
      </c>
      <c r="P47" s="21">
        <v>59</v>
      </c>
      <c r="Q47" s="21">
        <v>75</v>
      </c>
      <c r="R47" s="21">
        <v>80</v>
      </c>
      <c r="S47" s="21">
        <v>72</v>
      </c>
      <c r="T47" s="21">
        <v>66</v>
      </c>
      <c r="U47" s="21">
        <v>53</v>
      </c>
      <c r="V47" s="21">
        <v>29</v>
      </c>
      <c r="W47" s="21">
        <v>41</v>
      </c>
      <c r="X47" s="21">
        <v>64</v>
      </c>
      <c r="Y47" s="21">
        <v>45</v>
      </c>
      <c r="Z47" s="21">
        <v>42</v>
      </c>
      <c r="AA47" s="21">
        <v>40</v>
      </c>
      <c r="AB47" s="21">
        <v>42</v>
      </c>
      <c r="AC47" s="21">
        <v>27</v>
      </c>
      <c r="AD47" s="21">
        <v>19</v>
      </c>
      <c r="AE47" s="21">
        <v>24</v>
      </c>
      <c r="AF47" s="21">
        <v>63</v>
      </c>
      <c r="AG47" s="21">
        <v>78</v>
      </c>
      <c r="AH47" s="21">
        <v>185</v>
      </c>
      <c r="AI47" s="21">
        <v>58</v>
      </c>
      <c r="AJ47" s="21">
        <v>62</v>
      </c>
      <c r="AK47" s="21">
        <v>128</v>
      </c>
      <c r="AL47" s="21">
        <v>73</v>
      </c>
      <c r="AM47" s="21">
        <v>93</v>
      </c>
      <c r="AN47" s="21">
        <v>74</v>
      </c>
      <c r="AO47" s="21">
        <v>42</v>
      </c>
      <c r="AP47" s="21">
        <v>56</v>
      </c>
      <c r="AQ47" s="21">
        <v>80</v>
      </c>
      <c r="AR47" s="21">
        <v>104</v>
      </c>
      <c r="AS47" s="21">
        <v>97</v>
      </c>
      <c r="AT47" s="21">
        <v>113</v>
      </c>
      <c r="AU47" s="21">
        <v>0</v>
      </c>
      <c r="AV47" s="21">
        <v>0</v>
      </c>
      <c r="AW47" s="21">
        <v>1</v>
      </c>
      <c r="AX47" s="21">
        <v>2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>
        <v>0</v>
      </c>
      <c r="BN47" s="21">
        <v>0</v>
      </c>
      <c r="BO47" s="69">
        <f t="shared" si="0"/>
        <v>3085</v>
      </c>
    </row>
    <row r="48" spans="1:67" ht="25.5" x14ac:dyDescent="0.25">
      <c r="A48" s="70" t="s">
        <v>2171</v>
      </c>
      <c r="B48" s="24" t="s">
        <v>412</v>
      </c>
      <c r="C48" s="21">
        <v>83</v>
      </c>
      <c r="D48" s="21">
        <v>54</v>
      </c>
      <c r="E48" s="21">
        <v>45</v>
      </c>
      <c r="F48" s="21">
        <v>89</v>
      </c>
      <c r="G48" s="21">
        <v>42</v>
      </c>
      <c r="H48" s="21">
        <v>71</v>
      </c>
      <c r="I48" s="21">
        <v>73</v>
      </c>
      <c r="J48" s="21">
        <v>54</v>
      </c>
      <c r="K48" s="21">
        <v>55</v>
      </c>
      <c r="L48" s="21">
        <v>63</v>
      </c>
      <c r="M48" s="21">
        <v>62</v>
      </c>
      <c r="N48" s="21">
        <v>49</v>
      </c>
      <c r="O48" s="21">
        <v>50</v>
      </c>
      <c r="P48" s="21">
        <v>41</v>
      </c>
      <c r="Q48" s="21">
        <v>69</v>
      </c>
      <c r="R48" s="21">
        <v>45</v>
      </c>
      <c r="S48" s="21">
        <v>29</v>
      </c>
      <c r="T48" s="21">
        <v>47</v>
      </c>
      <c r="U48" s="21">
        <v>40</v>
      </c>
      <c r="V48" s="21">
        <v>37</v>
      </c>
      <c r="W48" s="21">
        <v>45</v>
      </c>
      <c r="X48" s="21">
        <v>42</v>
      </c>
      <c r="Y48" s="21">
        <v>54</v>
      </c>
      <c r="Z48" s="21">
        <v>34</v>
      </c>
      <c r="AA48" s="21">
        <v>52</v>
      </c>
      <c r="AB48" s="21">
        <v>57</v>
      </c>
      <c r="AC48" s="21">
        <v>43</v>
      </c>
      <c r="AD48" s="21">
        <v>39</v>
      </c>
      <c r="AE48" s="21">
        <v>27</v>
      </c>
      <c r="AF48" s="21">
        <v>41</v>
      </c>
      <c r="AG48" s="21">
        <v>30</v>
      </c>
      <c r="AH48" s="21">
        <v>32</v>
      </c>
      <c r="AI48" s="21">
        <v>31</v>
      </c>
      <c r="AJ48" s="21">
        <v>30</v>
      </c>
      <c r="AK48" s="21">
        <v>54</v>
      </c>
      <c r="AL48" s="21">
        <v>54</v>
      </c>
      <c r="AM48" s="21">
        <v>43</v>
      </c>
      <c r="AN48" s="21">
        <v>56</v>
      </c>
      <c r="AO48" s="21">
        <v>47</v>
      </c>
      <c r="AP48" s="21">
        <v>59</v>
      </c>
      <c r="AQ48" s="21">
        <v>91</v>
      </c>
      <c r="AR48" s="21">
        <v>76</v>
      </c>
      <c r="AS48" s="21">
        <v>104</v>
      </c>
      <c r="AT48" s="21">
        <v>85</v>
      </c>
      <c r="AU48" s="21">
        <v>0</v>
      </c>
      <c r="AV48" s="21">
        <v>0</v>
      </c>
      <c r="AW48" s="21">
        <v>0</v>
      </c>
      <c r="AX48" s="21">
        <v>0</v>
      </c>
      <c r="AY48" s="21">
        <v>0</v>
      </c>
      <c r="AZ48" s="21">
        <v>0</v>
      </c>
      <c r="BA48" s="21">
        <v>1</v>
      </c>
      <c r="BB48" s="21">
        <v>1</v>
      </c>
      <c r="BC48" s="21">
        <v>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1</v>
      </c>
      <c r="BL48" s="21">
        <v>0</v>
      </c>
      <c r="BM48" s="21">
        <v>0</v>
      </c>
      <c r="BN48" s="21">
        <v>0</v>
      </c>
      <c r="BO48" s="69">
        <f t="shared" si="0"/>
        <v>2327</v>
      </c>
    </row>
    <row r="49" spans="1:67" x14ac:dyDescent="0.25">
      <c r="A49" s="70" t="s">
        <v>2935</v>
      </c>
      <c r="B49" s="24" t="s">
        <v>1149</v>
      </c>
      <c r="C49" s="21">
        <v>82</v>
      </c>
      <c r="D49" s="21">
        <v>77</v>
      </c>
      <c r="E49" s="21">
        <v>56</v>
      </c>
      <c r="F49" s="21">
        <v>61</v>
      </c>
      <c r="G49" s="21">
        <v>59</v>
      </c>
      <c r="H49" s="21">
        <v>55</v>
      </c>
      <c r="I49" s="21">
        <v>47</v>
      </c>
      <c r="J49" s="21">
        <v>66</v>
      </c>
      <c r="K49" s="21">
        <v>50</v>
      </c>
      <c r="L49" s="21">
        <v>32</v>
      </c>
      <c r="M49" s="21">
        <v>56</v>
      </c>
      <c r="N49" s="21">
        <v>37</v>
      </c>
      <c r="O49" s="21">
        <v>45</v>
      </c>
      <c r="P49" s="21">
        <v>29</v>
      </c>
      <c r="Q49" s="21">
        <v>18</v>
      </c>
      <c r="R49" s="21">
        <v>21</v>
      </c>
      <c r="S49" s="21">
        <v>22</v>
      </c>
      <c r="T49" s="21">
        <v>18</v>
      </c>
      <c r="U49" s="21">
        <v>21</v>
      </c>
      <c r="V49" s="21">
        <v>21</v>
      </c>
      <c r="W49" s="21">
        <v>19</v>
      </c>
      <c r="X49" s="21">
        <v>31</v>
      </c>
      <c r="Y49" s="21">
        <v>47</v>
      </c>
      <c r="Z49" s="21">
        <v>44</v>
      </c>
      <c r="AA49" s="21">
        <v>44</v>
      </c>
      <c r="AB49" s="21">
        <v>35</v>
      </c>
      <c r="AC49" s="21">
        <v>21</v>
      </c>
      <c r="AD49" s="21">
        <v>24</v>
      </c>
      <c r="AE49" s="21">
        <v>13</v>
      </c>
      <c r="AF49" s="21">
        <v>19</v>
      </c>
      <c r="AG49" s="21">
        <v>22</v>
      </c>
      <c r="AH49" s="21">
        <v>14</v>
      </c>
      <c r="AI49" s="21">
        <v>11</v>
      </c>
      <c r="AJ49" s="21">
        <v>6</v>
      </c>
      <c r="AK49" s="21">
        <v>13</v>
      </c>
      <c r="AL49" s="21">
        <v>15</v>
      </c>
      <c r="AM49" s="21">
        <v>17</v>
      </c>
      <c r="AN49" s="21">
        <v>12</v>
      </c>
      <c r="AO49" s="21">
        <v>12</v>
      </c>
      <c r="AP49" s="21">
        <v>9</v>
      </c>
      <c r="AQ49" s="21">
        <v>12</v>
      </c>
      <c r="AR49" s="21">
        <v>10</v>
      </c>
      <c r="AS49" s="21">
        <v>12</v>
      </c>
      <c r="AT49" s="21">
        <v>8</v>
      </c>
      <c r="AU49" s="21">
        <v>5</v>
      </c>
      <c r="AV49" s="21">
        <v>8</v>
      </c>
      <c r="AW49" s="21">
        <v>11</v>
      </c>
      <c r="AX49" s="21">
        <v>17</v>
      </c>
      <c r="AY49" s="21">
        <v>21</v>
      </c>
      <c r="AZ49" s="21">
        <v>20</v>
      </c>
      <c r="BA49" s="21">
        <v>13</v>
      </c>
      <c r="BB49" s="21">
        <v>14</v>
      </c>
      <c r="BC49" s="21">
        <v>16</v>
      </c>
      <c r="BD49" s="21">
        <v>12</v>
      </c>
      <c r="BE49" s="21">
        <v>9</v>
      </c>
      <c r="BF49" s="21">
        <v>6</v>
      </c>
      <c r="BG49" s="21">
        <v>7</v>
      </c>
      <c r="BH49" s="21">
        <v>14</v>
      </c>
      <c r="BI49" s="21">
        <v>5</v>
      </c>
      <c r="BJ49" s="21">
        <v>15</v>
      </c>
      <c r="BK49" s="21">
        <v>25</v>
      </c>
      <c r="BL49" s="21">
        <v>18</v>
      </c>
      <c r="BM49" s="21">
        <v>16</v>
      </c>
      <c r="BN49" s="21">
        <v>22</v>
      </c>
      <c r="BO49" s="69">
        <f t="shared" si="0"/>
        <v>1617</v>
      </c>
    </row>
    <row r="50" spans="1:67" x14ac:dyDescent="0.25">
      <c r="A50" s="70" t="s">
        <v>2936</v>
      </c>
      <c r="B50" s="24" t="s">
        <v>119</v>
      </c>
      <c r="C50" s="21">
        <v>82</v>
      </c>
      <c r="D50" s="21">
        <v>54</v>
      </c>
      <c r="E50" s="21">
        <v>42</v>
      </c>
      <c r="F50" s="21">
        <v>42</v>
      </c>
      <c r="G50" s="21">
        <v>18</v>
      </c>
      <c r="H50" s="21">
        <v>17</v>
      </c>
      <c r="I50" s="21">
        <v>13</v>
      </c>
      <c r="J50" s="21">
        <v>30</v>
      </c>
      <c r="K50" s="21">
        <v>10</v>
      </c>
      <c r="L50" s="21">
        <v>15</v>
      </c>
      <c r="M50" s="21">
        <v>14</v>
      </c>
      <c r="N50" s="21">
        <v>16</v>
      </c>
      <c r="O50" s="21">
        <v>12</v>
      </c>
      <c r="P50" s="21">
        <v>16</v>
      </c>
      <c r="Q50" s="21">
        <v>11</v>
      </c>
      <c r="R50" s="21">
        <v>7</v>
      </c>
      <c r="S50" s="21">
        <v>13</v>
      </c>
      <c r="T50" s="21">
        <v>15</v>
      </c>
      <c r="U50" s="21">
        <v>7</v>
      </c>
      <c r="V50" s="21">
        <v>9</v>
      </c>
      <c r="W50" s="21">
        <v>4</v>
      </c>
      <c r="X50" s="21">
        <v>8</v>
      </c>
      <c r="Y50" s="21">
        <v>7</v>
      </c>
      <c r="Z50" s="21">
        <v>12</v>
      </c>
      <c r="AA50" s="21">
        <v>12</v>
      </c>
      <c r="AB50" s="21">
        <v>4</v>
      </c>
      <c r="AC50" s="21">
        <v>9</v>
      </c>
      <c r="AD50" s="21">
        <v>7</v>
      </c>
      <c r="AE50" s="21">
        <v>5</v>
      </c>
      <c r="AF50" s="21">
        <v>4</v>
      </c>
      <c r="AG50" s="21">
        <v>4</v>
      </c>
      <c r="AH50" s="21">
        <v>11</v>
      </c>
      <c r="AI50" s="21">
        <v>13</v>
      </c>
      <c r="AJ50" s="21">
        <v>8</v>
      </c>
      <c r="AK50" s="21">
        <v>5</v>
      </c>
      <c r="AL50" s="21">
        <v>10</v>
      </c>
      <c r="AM50" s="21">
        <v>9</v>
      </c>
      <c r="AN50" s="21">
        <v>12</v>
      </c>
      <c r="AO50" s="21">
        <v>10</v>
      </c>
      <c r="AP50" s="21">
        <v>13</v>
      </c>
      <c r="AQ50" s="21">
        <v>10</v>
      </c>
      <c r="AR50" s="21">
        <v>11</v>
      </c>
      <c r="AS50" s="21">
        <v>17</v>
      </c>
      <c r="AT50" s="21">
        <v>16</v>
      </c>
      <c r="AU50" s="21">
        <v>2</v>
      </c>
      <c r="AV50" s="21">
        <v>4</v>
      </c>
      <c r="AW50" s="21">
        <v>5</v>
      </c>
      <c r="AX50" s="21">
        <v>6</v>
      </c>
      <c r="AY50" s="21">
        <v>3</v>
      </c>
      <c r="AZ50" s="21">
        <v>2</v>
      </c>
      <c r="BA50" s="21">
        <v>3</v>
      </c>
      <c r="BB50" s="21">
        <v>4</v>
      </c>
      <c r="BC50" s="21">
        <v>5</v>
      </c>
      <c r="BD50" s="21">
        <v>3</v>
      </c>
      <c r="BE50" s="21">
        <v>3</v>
      </c>
      <c r="BF50" s="21">
        <v>0</v>
      </c>
      <c r="BG50" s="21">
        <v>2</v>
      </c>
      <c r="BH50" s="21">
        <v>2</v>
      </c>
      <c r="BI50" s="21">
        <v>6</v>
      </c>
      <c r="BJ50" s="21">
        <v>4</v>
      </c>
      <c r="BK50" s="21">
        <v>1</v>
      </c>
      <c r="BL50" s="21">
        <v>5</v>
      </c>
      <c r="BM50" s="21">
        <v>3</v>
      </c>
      <c r="BN50" s="21">
        <v>0</v>
      </c>
      <c r="BO50" s="69">
        <f t="shared" si="0"/>
        <v>727</v>
      </c>
    </row>
    <row r="51" spans="1:67" ht="25.5" x14ac:dyDescent="0.25">
      <c r="A51" s="70" t="s">
        <v>2280</v>
      </c>
      <c r="B51" s="24" t="s">
        <v>523</v>
      </c>
      <c r="C51" s="21">
        <v>78</v>
      </c>
      <c r="D51" s="21">
        <v>50</v>
      </c>
      <c r="E51" s="21">
        <v>40</v>
      </c>
      <c r="F51" s="21">
        <v>50</v>
      </c>
      <c r="G51" s="21">
        <v>62</v>
      </c>
      <c r="H51" s="21">
        <v>44</v>
      </c>
      <c r="I51" s="21">
        <v>60</v>
      </c>
      <c r="J51" s="21">
        <v>47</v>
      </c>
      <c r="K51" s="21">
        <v>28</v>
      </c>
      <c r="L51" s="21">
        <v>27</v>
      </c>
      <c r="M51" s="21">
        <v>26</v>
      </c>
      <c r="N51" s="21">
        <v>32</v>
      </c>
      <c r="O51" s="21">
        <v>34</v>
      </c>
      <c r="P51" s="21">
        <v>41</v>
      </c>
      <c r="Q51" s="21">
        <v>31</v>
      </c>
      <c r="R51" s="21">
        <v>29</v>
      </c>
      <c r="S51" s="21">
        <v>26</v>
      </c>
      <c r="T51" s="21">
        <v>37</v>
      </c>
      <c r="U51" s="21">
        <v>23</v>
      </c>
      <c r="V51" s="21">
        <v>30</v>
      </c>
      <c r="W51" s="21">
        <v>22</v>
      </c>
      <c r="X51" s="21">
        <v>43</v>
      </c>
      <c r="Y51" s="21">
        <v>29</v>
      </c>
      <c r="Z51" s="21">
        <v>36</v>
      </c>
      <c r="AA51" s="21">
        <v>37</v>
      </c>
      <c r="AB51" s="21">
        <v>27</v>
      </c>
      <c r="AC51" s="21">
        <v>33</v>
      </c>
      <c r="AD51" s="21">
        <v>31</v>
      </c>
      <c r="AE51" s="21">
        <v>33</v>
      </c>
      <c r="AF51" s="21">
        <v>36</v>
      </c>
      <c r="AG51" s="21">
        <v>35</v>
      </c>
      <c r="AH51" s="21">
        <v>53</v>
      </c>
      <c r="AI51" s="21">
        <v>37</v>
      </c>
      <c r="AJ51" s="21">
        <v>46</v>
      </c>
      <c r="AK51" s="21">
        <v>51</v>
      </c>
      <c r="AL51" s="21">
        <v>46</v>
      </c>
      <c r="AM51" s="21">
        <v>44</v>
      </c>
      <c r="AN51" s="21">
        <v>40</v>
      </c>
      <c r="AO51" s="21">
        <v>37</v>
      </c>
      <c r="AP51" s="21">
        <v>51</v>
      </c>
      <c r="AQ51" s="21">
        <v>38</v>
      </c>
      <c r="AR51" s="21">
        <v>25</v>
      </c>
      <c r="AS51" s="21">
        <v>32</v>
      </c>
      <c r="AT51" s="21">
        <v>43</v>
      </c>
      <c r="AU51" s="21">
        <v>1</v>
      </c>
      <c r="AV51" s="21">
        <v>6</v>
      </c>
      <c r="AW51" s="21">
        <v>1</v>
      </c>
      <c r="AX51" s="21">
        <v>2</v>
      </c>
      <c r="AY51" s="21">
        <v>4</v>
      </c>
      <c r="AZ51" s="21">
        <v>6</v>
      </c>
      <c r="BA51" s="21">
        <v>2</v>
      </c>
      <c r="BB51" s="21">
        <v>0</v>
      </c>
      <c r="BC51" s="21">
        <v>4</v>
      </c>
      <c r="BD51" s="21">
        <v>9</v>
      </c>
      <c r="BE51" s="21">
        <v>6</v>
      </c>
      <c r="BF51" s="21">
        <v>2</v>
      </c>
      <c r="BG51" s="21">
        <v>4</v>
      </c>
      <c r="BH51" s="21">
        <v>2</v>
      </c>
      <c r="BI51" s="21">
        <v>3</v>
      </c>
      <c r="BJ51" s="21">
        <v>1</v>
      </c>
      <c r="BK51" s="21">
        <v>9</v>
      </c>
      <c r="BL51" s="21">
        <v>2</v>
      </c>
      <c r="BM51" s="21">
        <v>5</v>
      </c>
      <c r="BN51" s="21">
        <v>2</v>
      </c>
      <c r="BO51" s="69">
        <f t="shared" si="0"/>
        <v>1771</v>
      </c>
    </row>
    <row r="52" spans="1:67" x14ac:dyDescent="0.25">
      <c r="A52" s="70" t="s">
        <v>2899</v>
      </c>
      <c r="B52" s="24" t="s">
        <v>931</v>
      </c>
      <c r="C52" s="21">
        <v>78</v>
      </c>
      <c r="D52" s="21">
        <v>67</v>
      </c>
      <c r="E52" s="21">
        <v>61</v>
      </c>
      <c r="F52" s="21">
        <v>87</v>
      </c>
      <c r="G52" s="21">
        <v>63</v>
      </c>
      <c r="H52" s="21">
        <v>94</v>
      </c>
      <c r="I52" s="21">
        <v>68</v>
      </c>
      <c r="J52" s="21">
        <v>71</v>
      </c>
      <c r="K52" s="21">
        <v>84</v>
      </c>
      <c r="L52" s="21">
        <v>93</v>
      </c>
      <c r="M52" s="21">
        <v>85</v>
      </c>
      <c r="N52" s="21">
        <v>104</v>
      </c>
      <c r="O52" s="21">
        <v>91</v>
      </c>
      <c r="P52" s="21">
        <v>42</v>
      </c>
      <c r="Q52" s="21">
        <v>35</v>
      </c>
      <c r="R52" s="21">
        <v>21</v>
      </c>
      <c r="S52" s="21">
        <v>13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  <c r="BE52" s="21">
        <v>1</v>
      </c>
      <c r="BF52" s="21">
        <v>2</v>
      </c>
      <c r="BG52" s="21">
        <v>0</v>
      </c>
      <c r="BH52" s="21">
        <v>0</v>
      </c>
      <c r="BI52" s="21">
        <v>0</v>
      </c>
      <c r="BJ52" s="21">
        <v>0</v>
      </c>
      <c r="BK52" s="21">
        <v>0</v>
      </c>
      <c r="BL52" s="21">
        <v>0</v>
      </c>
      <c r="BM52" s="21">
        <v>0</v>
      </c>
      <c r="BN52" s="21">
        <v>0</v>
      </c>
      <c r="BO52" s="69">
        <f t="shared" si="0"/>
        <v>1160</v>
      </c>
    </row>
    <row r="53" spans="1:67" x14ac:dyDescent="0.25">
      <c r="A53" s="70" t="s">
        <v>2899</v>
      </c>
      <c r="B53" s="3" t="s">
        <v>79</v>
      </c>
      <c r="C53" s="21">
        <v>78</v>
      </c>
      <c r="D53" s="21">
        <v>36</v>
      </c>
      <c r="E53" s="21">
        <v>25</v>
      </c>
      <c r="F53" s="21">
        <v>19</v>
      </c>
      <c r="G53" s="21">
        <v>13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0</v>
      </c>
      <c r="AZ53" s="21">
        <v>0</v>
      </c>
      <c r="BA53" s="21">
        <v>0</v>
      </c>
      <c r="BB53" s="21">
        <v>0</v>
      </c>
      <c r="BC53" s="21">
        <v>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0</v>
      </c>
      <c r="BM53" s="21">
        <v>0</v>
      </c>
      <c r="BN53" s="21">
        <v>0</v>
      </c>
      <c r="BO53" s="69">
        <f t="shared" si="0"/>
        <v>171</v>
      </c>
    </row>
    <row r="54" spans="1:67" x14ac:dyDescent="0.25">
      <c r="A54" s="70" t="s">
        <v>2848</v>
      </c>
      <c r="B54" s="24" t="s">
        <v>911</v>
      </c>
      <c r="C54" s="21">
        <v>75</v>
      </c>
      <c r="D54" s="21">
        <v>76</v>
      </c>
      <c r="E54" s="21">
        <v>59</v>
      </c>
      <c r="F54" s="21">
        <v>62</v>
      </c>
      <c r="G54" s="21">
        <v>50</v>
      </c>
      <c r="H54" s="21">
        <v>51</v>
      </c>
      <c r="I54" s="21">
        <v>53</v>
      </c>
      <c r="J54" s="21">
        <v>42</v>
      </c>
      <c r="K54" s="21">
        <v>37</v>
      </c>
      <c r="L54" s="21">
        <v>43</v>
      </c>
      <c r="M54" s="21">
        <v>41</v>
      </c>
      <c r="N54" s="21">
        <v>51</v>
      </c>
      <c r="O54" s="21">
        <v>67</v>
      </c>
      <c r="P54" s="21">
        <v>60</v>
      </c>
      <c r="Q54" s="21">
        <v>118</v>
      </c>
      <c r="R54" s="21">
        <v>73</v>
      </c>
      <c r="S54" s="21">
        <v>47</v>
      </c>
      <c r="T54" s="21">
        <v>35</v>
      </c>
      <c r="U54" s="21">
        <v>23</v>
      </c>
      <c r="V54" s="21">
        <v>54</v>
      </c>
      <c r="W54" s="21">
        <v>17</v>
      </c>
      <c r="X54" s="21">
        <v>17</v>
      </c>
      <c r="Y54" s="21">
        <v>20</v>
      </c>
      <c r="Z54" s="21">
        <v>11</v>
      </c>
      <c r="AA54" s="21">
        <v>12</v>
      </c>
      <c r="AB54" s="21">
        <v>8</v>
      </c>
      <c r="AC54" s="21">
        <v>3</v>
      </c>
      <c r="AD54" s="21">
        <v>5</v>
      </c>
      <c r="AE54" s="21">
        <v>4</v>
      </c>
      <c r="AF54" s="21">
        <v>8</v>
      </c>
      <c r="AG54" s="21">
        <v>4</v>
      </c>
      <c r="AH54" s="21">
        <v>6</v>
      </c>
      <c r="AI54" s="21">
        <v>4</v>
      </c>
      <c r="AJ54" s="21">
        <v>0</v>
      </c>
      <c r="AK54" s="21">
        <v>1</v>
      </c>
      <c r="AL54" s="21">
        <v>4</v>
      </c>
      <c r="AM54" s="21">
        <v>7</v>
      </c>
      <c r="AN54" s="21">
        <v>14</v>
      </c>
      <c r="AO54" s="21">
        <v>7</v>
      </c>
      <c r="AP54" s="21">
        <v>7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2</v>
      </c>
      <c r="AW54" s="21">
        <v>3</v>
      </c>
      <c r="AX54" s="21">
        <v>1</v>
      </c>
      <c r="AY54" s="21">
        <v>0</v>
      </c>
      <c r="AZ54" s="21">
        <v>4</v>
      </c>
      <c r="BA54" s="21">
        <v>0</v>
      </c>
      <c r="BB54" s="21">
        <v>0</v>
      </c>
      <c r="BC54" s="21">
        <v>0</v>
      </c>
      <c r="BD54" s="21">
        <v>1</v>
      </c>
      <c r="BE54" s="21">
        <v>1</v>
      </c>
      <c r="BF54" s="21">
        <v>1</v>
      </c>
      <c r="BG54" s="21">
        <v>1</v>
      </c>
      <c r="BH54" s="21">
        <v>1</v>
      </c>
      <c r="BI54" s="21">
        <v>0</v>
      </c>
      <c r="BJ54" s="21">
        <v>4</v>
      </c>
      <c r="BK54" s="21">
        <v>1</v>
      </c>
      <c r="BL54" s="21">
        <v>3</v>
      </c>
      <c r="BM54" s="21">
        <v>1</v>
      </c>
      <c r="BN54" s="21">
        <v>3</v>
      </c>
      <c r="BO54" s="69">
        <f t="shared" si="0"/>
        <v>1303</v>
      </c>
    </row>
    <row r="55" spans="1:67" ht="25.5" x14ac:dyDescent="0.25">
      <c r="A55" s="70" t="s">
        <v>2664</v>
      </c>
      <c r="B55" s="24" t="s">
        <v>838</v>
      </c>
      <c r="C55" s="21">
        <v>74</v>
      </c>
      <c r="D55" s="21">
        <v>78</v>
      </c>
      <c r="E55" s="21">
        <v>62</v>
      </c>
      <c r="F55" s="21">
        <v>75</v>
      </c>
      <c r="G55" s="21">
        <v>100</v>
      </c>
      <c r="H55" s="21">
        <v>67</v>
      </c>
      <c r="I55" s="21">
        <v>32</v>
      </c>
      <c r="J55" s="21">
        <v>31</v>
      </c>
      <c r="K55" s="21">
        <v>14</v>
      </c>
      <c r="L55" s="21">
        <v>21</v>
      </c>
      <c r="M55" s="21">
        <v>20</v>
      </c>
      <c r="N55" s="21">
        <v>15</v>
      </c>
      <c r="O55" s="21">
        <v>21</v>
      </c>
      <c r="P55" s="21">
        <v>17</v>
      </c>
      <c r="Q55" s="21">
        <v>8</v>
      </c>
      <c r="R55" s="21">
        <v>21</v>
      </c>
      <c r="S55" s="21">
        <v>17</v>
      </c>
      <c r="T55" s="21">
        <v>23</v>
      </c>
      <c r="U55" s="21">
        <v>12</v>
      </c>
      <c r="V55" s="21">
        <v>17</v>
      </c>
      <c r="W55" s="21">
        <v>10</v>
      </c>
      <c r="X55" s="21">
        <v>20</v>
      </c>
      <c r="Y55" s="21">
        <v>13</v>
      </c>
      <c r="Z55" s="21">
        <v>6</v>
      </c>
      <c r="AA55" s="21">
        <v>15</v>
      </c>
      <c r="AB55" s="21">
        <v>9</v>
      </c>
      <c r="AC55" s="21">
        <v>13</v>
      </c>
      <c r="AD55" s="21">
        <v>10</v>
      </c>
      <c r="AE55" s="21">
        <v>3</v>
      </c>
      <c r="AF55" s="21">
        <v>7</v>
      </c>
      <c r="AG55" s="21">
        <v>9</v>
      </c>
      <c r="AH55" s="21">
        <v>10</v>
      </c>
      <c r="AI55" s="21">
        <v>2</v>
      </c>
      <c r="AJ55" s="21">
        <v>10</v>
      </c>
      <c r="AK55" s="21">
        <v>9</v>
      </c>
      <c r="AL55" s="21">
        <v>9</v>
      </c>
      <c r="AM55" s="21">
        <v>15</v>
      </c>
      <c r="AN55" s="21">
        <v>19</v>
      </c>
      <c r="AO55" s="21">
        <v>4</v>
      </c>
      <c r="AP55" s="21">
        <v>12</v>
      </c>
      <c r="AQ55" s="21">
        <v>11</v>
      </c>
      <c r="AR55" s="21">
        <v>15</v>
      </c>
      <c r="AS55" s="21">
        <v>12</v>
      </c>
      <c r="AT55" s="21">
        <v>14</v>
      </c>
      <c r="AU55" s="21">
        <v>0</v>
      </c>
      <c r="AV55" s="21">
        <v>1</v>
      </c>
      <c r="AW55" s="21">
        <v>1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>
        <v>0</v>
      </c>
      <c r="BN55" s="21">
        <v>0</v>
      </c>
      <c r="BO55" s="69">
        <f t="shared" si="0"/>
        <v>984</v>
      </c>
    </row>
    <row r="56" spans="1:67" x14ac:dyDescent="0.25">
      <c r="A56" s="70" t="s">
        <v>2682</v>
      </c>
      <c r="B56" s="24" t="s">
        <v>842</v>
      </c>
      <c r="C56" s="21">
        <v>74</v>
      </c>
      <c r="D56" s="21">
        <v>59</v>
      </c>
      <c r="E56" s="21">
        <v>123</v>
      </c>
      <c r="F56" s="21">
        <v>142</v>
      </c>
      <c r="G56" s="21">
        <v>109</v>
      </c>
      <c r="H56" s="21">
        <v>121</v>
      </c>
      <c r="I56" s="21">
        <v>105</v>
      </c>
      <c r="J56" s="21">
        <v>215</v>
      </c>
      <c r="K56" s="21">
        <v>246</v>
      </c>
      <c r="L56" s="21">
        <v>95</v>
      </c>
      <c r="M56" s="21">
        <v>67</v>
      </c>
      <c r="N56" s="21">
        <v>46</v>
      </c>
      <c r="O56" s="21">
        <v>48</v>
      </c>
      <c r="P56" s="21">
        <v>35</v>
      </c>
      <c r="Q56" s="21">
        <v>40</v>
      </c>
      <c r="R56" s="21">
        <v>42</v>
      </c>
      <c r="S56" s="21">
        <v>34</v>
      </c>
      <c r="T56" s="21">
        <v>43</v>
      </c>
      <c r="U56" s="21">
        <v>37</v>
      </c>
      <c r="V56" s="21">
        <v>29</v>
      </c>
      <c r="W56" s="21">
        <v>39</v>
      </c>
      <c r="X56" s="21">
        <v>36</v>
      </c>
      <c r="Y56" s="21">
        <v>21</v>
      </c>
      <c r="Z56" s="21">
        <v>22</v>
      </c>
      <c r="AA56" s="21">
        <v>38</v>
      </c>
      <c r="AB56" s="21">
        <v>33</v>
      </c>
      <c r="AC56" s="21">
        <v>24</v>
      </c>
      <c r="AD56" s="21">
        <v>25</v>
      </c>
      <c r="AE56" s="21">
        <v>10</v>
      </c>
      <c r="AF56" s="21">
        <v>18</v>
      </c>
      <c r="AG56" s="21">
        <v>17</v>
      </c>
      <c r="AH56" s="21">
        <v>22</v>
      </c>
      <c r="AI56" s="21">
        <v>5</v>
      </c>
      <c r="AJ56" s="21">
        <v>13</v>
      </c>
      <c r="AK56" s="21">
        <v>16</v>
      </c>
      <c r="AL56" s="21">
        <v>18</v>
      </c>
      <c r="AM56" s="21">
        <v>9</v>
      </c>
      <c r="AN56" s="21">
        <v>16</v>
      </c>
      <c r="AO56" s="21">
        <v>11</v>
      </c>
      <c r="AP56" s="21">
        <v>23</v>
      </c>
      <c r="AQ56" s="21">
        <v>12</v>
      </c>
      <c r="AR56" s="21">
        <v>12</v>
      </c>
      <c r="AS56" s="21">
        <v>10</v>
      </c>
      <c r="AT56" s="21">
        <v>9</v>
      </c>
      <c r="AU56" s="21">
        <v>4</v>
      </c>
      <c r="AV56" s="21">
        <v>1</v>
      </c>
      <c r="AW56" s="21">
        <v>1</v>
      </c>
      <c r="AX56" s="21">
        <v>1</v>
      </c>
      <c r="AY56" s="21">
        <v>10</v>
      </c>
      <c r="AZ56" s="21">
        <v>1</v>
      </c>
      <c r="BA56" s="21">
        <v>2</v>
      </c>
      <c r="BB56" s="21">
        <v>4</v>
      </c>
      <c r="BC56" s="21">
        <v>0</v>
      </c>
      <c r="BD56" s="21">
        <v>3</v>
      </c>
      <c r="BE56" s="21">
        <v>1</v>
      </c>
      <c r="BF56" s="21">
        <v>1</v>
      </c>
      <c r="BG56" s="21">
        <v>2</v>
      </c>
      <c r="BH56" s="21">
        <v>3</v>
      </c>
      <c r="BI56" s="21">
        <v>2</v>
      </c>
      <c r="BJ56" s="21">
        <v>6</v>
      </c>
      <c r="BK56" s="21">
        <v>3</v>
      </c>
      <c r="BL56" s="21">
        <v>5</v>
      </c>
      <c r="BM56" s="21">
        <v>2</v>
      </c>
      <c r="BN56" s="21">
        <v>3</v>
      </c>
      <c r="BO56" s="69">
        <f t="shared" si="0"/>
        <v>2224</v>
      </c>
    </row>
    <row r="57" spans="1:67" ht="25.5" x14ac:dyDescent="0.25">
      <c r="A57" s="70" t="s">
        <v>2063</v>
      </c>
      <c r="B57" s="24" t="s">
        <v>310</v>
      </c>
      <c r="C57" s="21">
        <v>72</v>
      </c>
      <c r="D57" s="21">
        <v>31</v>
      </c>
      <c r="E57" s="21">
        <v>20</v>
      </c>
      <c r="F57" s="21">
        <v>31</v>
      </c>
      <c r="G57" s="21">
        <v>29</v>
      </c>
      <c r="H57" s="21">
        <v>37</v>
      </c>
      <c r="I57" s="21">
        <v>45</v>
      </c>
      <c r="J57" s="21">
        <v>40</v>
      </c>
      <c r="K57" s="21">
        <v>29</v>
      </c>
      <c r="L57" s="21">
        <v>34</v>
      </c>
      <c r="M57" s="21">
        <v>57</v>
      </c>
      <c r="N57" s="21">
        <v>60</v>
      </c>
      <c r="O57" s="21">
        <v>48</v>
      </c>
      <c r="P57" s="21">
        <v>44</v>
      </c>
      <c r="Q57" s="21">
        <v>54</v>
      </c>
      <c r="R57" s="21">
        <v>59</v>
      </c>
      <c r="S57" s="21">
        <v>39</v>
      </c>
      <c r="T57" s="21">
        <v>61</v>
      </c>
      <c r="U57" s="21">
        <v>39</v>
      </c>
      <c r="V57" s="21">
        <v>25</v>
      </c>
      <c r="W57" s="21">
        <v>34</v>
      </c>
      <c r="X57" s="21">
        <v>33</v>
      </c>
      <c r="Y57" s="21">
        <v>18</v>
      </c>
      <c r="Z57" s="21">
        <v>23</v>
      </c>
      <c r="AA57" s="21">
        <v>22</v>
      </c>
      <c r="AB57" s="21">
        <v>23</v>
      </c>
      <c r="AC57" s="21">
        <v>17</v>
      </c>
      <c r="AD57" s="21">
        <v>6</v>
      </c>
      <c r="AE57" s="21">
        <v>17</v>
      </c>
      <c r="AF57" s="21">
        <v>25</v>
      </c>
      <c r="AG57" s="21">
        <v>23</v>
      </c>
      <c r="AH57" s="21">
        <v>25</v>
      </c>
      <c r="AI57" s="21">
        <v>22</v>
      </c>
      <c r="AJ57" s="21">
        <v>18</v>
      </c>
      <c r="AK57" s="21">
        <v>18</v>
      </c>
      <c r="AL57" s="21">
        <v>28</v>
      </c>
      <c r="AM57" s="21">
        <v>18</v>
      </c>
      <c r="AN57" s="21">
        <v>17</v>
      </c>
      <c r="AO57" s="21">
        <v>15</v>
      </c>
      <c r="AP57" s="21">
        <v>14</v>
      </c>
      <c r="AQ57" s="21">
        <v>9</v>
      </c>
      <c r="AR57" s="21">
        <v>13</v>
      </c>
      <c r="AS57" s="21">
        <v>14</v>
      </c>
      <c r="AT57" s="21">
        <v>12</v>
      </c>
      <c r="AU57" s="21">
        <v>3</v>
      </c>
      <c r="AV57" s="21">
        <v>2</v>
      </c>
      <c r="AW57" s="21">
        <v>4</v>
      </c>
      <c r="AX57" s="21">
        <v>4</v>
      </c>
      <c r="AY57" s="21">
        <v>7</v>
      </c>
      <c r="AZ57" s="21">
        <v>2</v>
      </c>
      <c r="BA57" s="21">
        <v>3</v>
      </c>
      <c r="BB57" s="21">
        <v>6</v>
      </c>
      <c r="BC57" s="21">
        <v>0</v>
      </c>
      <c r="BD57" s="21">
        <v>4</v>
      </c>
      <c r="BE57" s="21">
        <v>3</v>
      </c>
      <c r="BF57" s="21">
        <v>3</v>
      </c>
      <c r="BG57" s="21">
        <v>5</v>
      </c>
      <c r="BH57" s="21">
        <v>3</v>
      </c>
      <c r="BI57" s="21">
        <v>8</v>
      </c>
      <c r="BJ57" s="21">
        <v>6</v>
      </c>
      <c r="BK57" s="21">
        <v>9</v>
      </c>
      <c r="BL57" s="21">
        <v>4</v>
      </c>
      <c r="BM57" s="21">
        <v>7</v>
      </c>
      <c r="BN57" s="21">
        <v>11</v>
      </c>
      <c r="BO57" s="69">
        <f t="shared" si="0"/>
        <v>1412</v>
      </c>
    </row>
    <row r="58" spans="1:67" x14ac:dyDescent="0.25">
      <c r="A58" s="70" t="s">
        <v>2848</v>
      </c>
      <c r="B58" s="3" t="s">
        <v>75</v>
      </c>
      <c r="C58" s="21">
        <v>67</v>
      </c>
      <c r="D58" s="21">
        <v>59</v>
      </c>
      <c r="E58" s="21">
        <v>119</v>
      </c>
      <c r="F58" s="21">
        <v>73</v>
      </c>
      <c r="G58" s="21">
        <v>47</v>
      </c>
      <c r="H58" s="21">
        <v>35</v>
      </c>
      <c r="I58" s="21">
        <v>23</v>
      </c>
      <c r="J58" s="21">
        <v>54</v>
      </c>
      <c r="K58" s="21">
        <v>17</v>
      </c>
      <c r="L58" s="21">
        <v>17</v>
      </c>
      <c r="M58" s="21">
        <v>20</v>
      </c>
      <c r="N58" s="21">
        <v>11</v>
      </c>
      <c r="O58" s="21">
        <v>12</v>
      </c>
      <c r="P58" s="21">
        <v>8</v>
      </c>
      <c r="Q58" s="21">
        <v>3</v>
      </c>
      <c r="R58" s="21">
        <v>5</v>
      </c>
      <c r="S58" s="21">
        <v>4</v>
      </c>
      <c r="T58" s="21">
        <v>8</v>
      </c>
      <c r="U58" s="21">
        <v>4</v>
      </c>
      <c r="V58" s="21">
        <v>6</v>
      </c>
      <c r="W58" s="21">
        <v>4</v>
      </c>
      <c r="X58" s="21">
        <v>0</v>
      </c>
      <c r="Y58" s="21">
        <v>1</v>
      </c>
      <c r="Z58" s="21">
        <v>4</v>
      </c>
      <c r="AA58" s="21">
        <v>7</v>
      </c>
      <c r="AB58" s="21">
        <v>14</v>
      </c>
      <c r="AC58" s="21">
        <v>7</v>
      </c>
      <c r="AD58" s="21">
        <v>7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0</v>
      </c>
      <c r="BM58" s="21">
        <v>0</v>
      </c>
      <c r="BN58" s="21">
        <v>0</v>
      </c>
      <c r="BO58" s="69">
        <f t="shared" si="0"/>
        <v>636</v>
      </c>
    </row>
    <row r="59" spans="1:67" x14ac:dyDescent="0.25">
      <c r="A59" s="70" t="s">
        <v>2937</v>
      </c>
      <c r="B59" s="24" t="s">
        <v>365</v>
      </c>
      <c r="C59" s="21">
        <v>66</v>
      </c>
      <c r="D59" s="21">
        <v>79</v>
      </c>
      <c r="E59" s="21">
        <v>88</v>
      </c>
      <c r="F59" s="21">
        <v>89</v>
      </c>
      <c r="G59" s="21">
        <v>83</v>
      </c>
      <c r="H59" s="21">
        <v>85</v>
      </c>
      <c r="I59" s="21">
        <v>71</v>
      </c>
      <c r="J59" s="21">
        <v>79</v>
      </c>
      <c r="K59" s="21">
        <v>112</v>
      </c>
      <c r="L59" s="21">
        <v>115</v>
      </c>
      <c r="M59" s="21">
        <v>70</v>
      </c>
      <c r="N59" s="21">
        <v>65</v>
      </c>
      <c r="O59" s="21">
        <v>86</v>
      </c>
      <c r="P59" s="21">
        <v>65</v>
      </c>
      <c r="Q59" s="21">
        <v>77</v>
      </c>
      <c r="R59" s="21">
        <v>90</v>
      </c>
      <c r="S59" s="21">
        <v>68</v>
      </c>
      <c r="T59" s="21">
        <v>73</v>
      </c>
      <c r="U59" s="21">
        <v>43</v>
      </c>
      <c r="V59" s="21">
        <v>27</v>
      </c>
      <c r="W59" s="21">
        <v>17</v>
      </c>
      <c r="X59" s="21">
        <v>24</v>
      </c>
      <c r="Y59" s="21">
        <v>36</v>
      </c>
      <c r="Z59" s="21">
        <v>36</v>
      </c>
      <c r="AA59" s="21">
        <v>33</v>
      </c>
      <c r="AB59" s="21">
        <v>39</v>
      </c>
      <c r="AC59" s="21">
        <v>45</v>
      </c>
      <c r="AD59" s="21">
        <v>22</v>
      </c>
      <c r="AE59" s="21">
        <v>33</v>
      </c>
      <c r="AF59" s="21">
        <v>47</v>
      </c>
      <c r="AG59" s="21">
        <v>45</v>
      </c>
      <c r="AH59" s="21">
        <v>47</v>
      </c>
      <c r="AI59" s="21">
        <v>35</v>
      </c>
      <c r="AJ59" s="21">
        <v>57</v>
      </c>
      <c r="AK59" s="21">
        <v>60</v>
      </c>
      <c r="AL59" s="21">
        <v>56</v>
      </c>
      <c r="AM59" s="21">
        <v>89</v>
      </c>
      <c r="AN59" s="21">
        <v>90</v>
      </c>
      <c r="AO59" s="21">
        <v>45</v>
      </c>
      <c r="AP59" s="21">
        <v>74</v>
      </c>
      <c r="AQ59" s="21">
        <v>85</v>
      </c>
      <c r="AR59" s="21">
        <v>68</v>
      </c>
      <c r="AS59" s="21">
        <v>61</v>
      </c>
      <c r="AT59" s="21">
        <v>60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0</v>
      </c>
      <c r="BE59" s="21">
        <v>0</v>
      </c>
      <c r="BF59" s="21">
        <v>0</v>
      </c>
      <c r="BG59" s="21">
        <v>1</v>
      </c>
      <c r="BH59" s="21">
        <v>0</v>
      </c>
      <c r="BI59" s="21">
        <v>0</v>
      </c>
      <c r="BJ59" s="21">
        <v>2</v>
      </c>
      <c r="BK59" s="21">
        <v>1</v>
      </c>
      <c r="BL59" s="21">
        <v>0</v>
      </c>
      <c r="BM59" s="21">
        <v>0</v>
      </c>
      <c r="BN59" s="21">
        <v>1</v>
      </c>
      <c r="BO59" s="69">
        <f t="shared" si="0"/>
        <v>2740</v>
      </c>
    </row>
    <row r="60" spans="1:67" ht="25.5" x14ac:dyDescent="0.25">
      <c r="A60" s="70" t="s">
        <v>2382</v>
      </c>
      <c r="B60" s="24" t="s">
        <v>608</v>
      </c>
      <c r="C60" s="21">
        <v>65</v>
      </c>
      <c r="D60" s="21">
        <v>44</v>
      </c>
      <c r="E60" s="21">
        <v>50</v>
      </c>
      <c r="F60" s="21">
        <v>54</v>
      </c>
      <c r="G60" s="21">
        <v>27</v>
      </c>
      <c r="H60" s="21">
        <v>43</v>
      </c>
      <c r="I60" s="21">
        <v>42</v>
      </c>
      <c r="J60" s="21">
        <v>38</v>
      </c>
      <c r="K60" s="21">
        <v>30</v>
      </c>
      <c r="L60" s="21">
        <v>25</v>
      </c>
      <c r="M60" s="21">
        <v>44</v>
      </c>
      <c r="N60" s="21">
        <v>39</v>
      </c>
      <c r="O60" s="21">
        <v>43</v>
      </c>
      <c r="P60" s="21">
        <v>35</v>
      </c>
      <c r="Q60" s="21">
        <v>26</v>
      </c>
      <c r="R60" s="21">
        <v>23</v>
      </c>
      <c r="S60" s="21">
        <v>33</v>
      </c>
      <c r="T60" s="21">
        <v>32</v>
      </c>
      <c r="U60" s="21">
        <v>36</v>
      </c>
      <c r="V60" s="21">
        <v>28</v>
      </c>
      <c r="W60" s="21">
        <v>29</v>
      </c>
      <c r="X60" s="21">
        <v>33</v>
      </c>
      <c r="Y60" s="21">
        <v>27</v>
      </c>
      <c r="Z60" s="21">
        <v>34</v>
      </c>
      <c r="AA60" s="21">
        <v>36</v>
      </c>
      <c r="AB60" s="21">
        <v>27</v>
      </c>
      <c r="AC60" s="21">
        <v>30</v>
      </c>
      <c r="AD60" s="21">
        <v>25</v>
      </c>
      <c r="AE60" s="21">
        <v>26</v>
      </c>
      <c r="AF60" s="21">
        <v>34</v>
      </c>
      <c r="AG60" s="21">
        <v>31</v>
      </c>
      <c r="AH60" s="21">
        <v>34</v>
      </c>
      <c r="AI60" s="21">
        <v>24</v>
      </c>
      <c r="AJ60" s="21">
        <v>28</v>
      </c>
      <c r="AK60" s="21">
        <v>34</v>
      </c>
      <c r="AL60" s="21">
        <v>39</v>
      </c>
      <c r="AM60" s="21">
        <v>32</v>
      </c>
      <c r="AN60" s="21">
        <v>51</v>
      </c>
      <c r="AO60" s="21">
        <v>42</v>
      </c>
      <c r="AP60" s="21">
        <v>32</v>
      </c>
      <c r="AQ60" s="21">
        <v>29</v>
      </c>
      <c r="AR60" s="21">
        <v>20</v>
      </c>
      <c r="AS60" s="21">
        <v>25</v>
      </c>
      <c r="AT60" s="21">
        <v>35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>
        <v>0</v>
      </c>
      <c r="BJ60" s="21">
        <v>0</v>
      </c>
      <c r="BK60" s="21">
        <v>1</v>
      </c>
      <c r="BL60" s="21">
        <v>0</v>
      </c>
      <c r="BM60" s="21">
        <v>0</v>
      </c>
      <c r="BN60" s="21">
        <v>0</v>
      </c>
      <c r="BO60" s="69">
        <f t="shared" si="0"/>
        <v>1515</v>
      </c>
    </row>
    <row r="61" spans="1:67" x14ac:dyDescent="0.25">
      <c r="A61" s="70" t="s">
        <v>2818</v>
      </c>
      <c r="B61" s="3" t="s">
        <v>71</v>
      </c>
      <c r="C61" s="21">
        <v>64</v>
      </c>
      <c r="D61" s="21">
        <v>31</v>
      </c>
      <c r="E61" s="21">
        <v>15</v>
      </c>
      <c r="F61" s="21">
        <v>9</v>
      </c>
      <c r="G61" s="21">
        <v>2</v>
      </c>
      <c r="H61" s="21">
        <v>0</v>
      </c>
      <c r="I61" s="21">
        <v>1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0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>
        <v>0</v>
      </c>
      <c r="BJ61" s="21">
        <v>0</v>
      </c>
      <c r="BK61" s="21">
        <v>0</v>
      </c>
      <c r="BL61" s="21">
        <v>0</v>
      </c>
      <c r="BM61" s="21">
        <v>0</v>
      </c>
      <c r="BN61" s="21">
        <v>0</v>
      </c>
      <c r="BO61" s="69">
        <f t="shared" si="0"/>
        <v>122</v>
      </c>
    </row>
    <row r="62" spans="1:67" ht="25.5" x14ac:dyDescent="0.25">
      <c r="A62" s="70" t="s">
        <v>2179</v>
      </c>
      <c r="B62" s="24" t="s">
        <v>422</v>
      </c>
      <c r="C62" s="21">
        <v>62</v>
      </c>
      <c r="D62" s="21">
        <v>55</v>
      </c>
      <c r="E62" s="21">
        <v>41</v>
      </c>
      <c r="F62" s="21">
        <v>62</v>
      </c>
      <c r="G62" s="21">
        <v>40</v>
      </c>
      <c r="H62" s="21">
        <v>39</v>
      </c>
      <c r="I62" s="21">
        <v>43</v>
      </c>
      <c r="J62" s="21">
        <v>41</v>
      </c>
      <c r="K62" s="21">
        <v>50</v>
      </c>
      <c r="L62" s="21">
        <v>36</v>
      </c>
      <c r="M62" s="21">
        <v>41</v>
      </c>
      <c r="N62" s="21">
        <v>37</v>
      </c>
      <c r="O62" s="21">
        <v>42</v>
      </c>
      <c r="P62" s="21">
        <v>40</v>
      </c>
      <c r="Q62" s="21">
        <v>51</v>
      </c>
      <c r="R62" s="21">
        <v>48</v>
      </c>
      <c r="S62" s="21">
        <v>35</v>
      </c>
      <c r="T62" s="21">
        <v>25</v>
      </c>
      <c r="U62" s="21">
        <v>16</v>
      </c>
      <c r="V62" s="21">
        <v>19</v>
      </c>
      <c r="W62" s="21">
        <v>29</v>
      </c>
      <c r="X62" s="21">
        <v>26</v>
      </c>
      <c r="Y62" s="21">
        <v>15</v>
      </c>
      <c r="Z62" s="21">
        <v>18</v>
      </c>
      <c r="AA62" s="21">
        <v>20</v>
      </c>
      <c r="AB62" s="21">
        <v>25</v>
      </c>
      <c r="AC62" s="21">
        <v>17</v>
      </c>
      <c r="AD62" s="21">
        <v>16</v>
      </c>
      <c r="AE62" s="21">
        <v>10</v>
      </c>
      <c r="AF62" s="21">
        <v>8</v>
      </c>
      <c r="AG62" s="21">
        <v>12</v>
      </c>
      <c r="AH62" s="21">
        <v>12</v>
      </c>
      <c r="AI62" s="21">
        <v>11</v>
      </c>
      <c r="AJ62" s="21">
        <v>12</v>
      </c>
      <c r="AK62" s="21">
        <v>18</v>
      </c>
      <c r="AL62" s="21">
        <v>16</v>
      </c>
      <c r="AM62" s="21">
        <v>25</v>
      </c>
      <c r="AN62" s="21">
        <v>19</v>
      </c>
      <c r="AO62" s="21">
        <v>15</v>
      </c>
      <c r="AP62" s="21">
        <v>9</v>
      </c>
      <c r="AQ62" s="21">
        <v>11</v>
      </c>
      <c r="AR62" s="21">
        <v>19</v>
      </c>
      <c r="AS62" s="21">
        <v>16</v>
      </c>
      <c r="AT62" s="21">
        <v>12</v>
      </c>
      <c r="AU62" s="21">
        <v>0</v>
      </c>
      <c r="AV62" s="21">
        <v>0</v>
      </c>
      <c r="AW62" s="21">
        <v>1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>
        <v>0</v>
      </c>
      <c r="BJ62" s="21">
        <v>0</v>
      </c>
      <c r="BK62" s="21">
        <v>0</v>
      </c>
      <c r="BL62" s="21">
        <v>0</v>
      </c>
      <c r="BM62" s="21">
        <v>0</v>
      </c>
      <c r="BN62" s="21">
        <v>0</v>
      </c>
      <c r="BO62" s="69">
        <f t="shared" si="0"/>
        <v>1215</v>
      </c>
    </row>
    <row r="63" spans="1:67" ht="25.5" x14ac:dyDescent="0.25">
      <c r="A63" s="70" t="s">
        <v>2317</v>
      </c>
      <c r="B63" s="24" t="s">
        <v>555</v>
      </c>
      <c r="C63" s="21">
        <v>62</v>
      </c>
      <c r="D63" s="21">
        <v>62</v>
      </c>
      <c r="E63" s="21">
        <v>59</v>
      </c>
      <c r="F63" s="21">
        <v>52</v>
      </c>
      <c r="G63" s="21">
        <v>48</v>
      </c>
      <c r="H63" s="21">
        <v>40</v>
      </c>
      <c r="I63" s="21">
        <v>35</v>
      </c>
      <c r="J63" s="21">
        <v>45</v>
      </c>
      <c r="K63" s="21">
        <v>39</v>
      </c>
      <c r="L63" s="21">
        <v>55</v>
      </c>
      <c r="M63" s="21">
        <v>46</v>
      </c>
      <c r="N63" s="21">
        <v>43</v>
      </c>
      <c r="O63" s="21">
        <v>51</v>
      </c>
      <c r="P63" s="21">
        <v>49</v>
      </c>
      <c r="Q63" s="21">
        <v>50</v>
      </c>
      <c r="R63" s="21">
        <v>68</v>
      </c>
      <c r="S63" s="21">
        <v>57</v>
      </c>
      <c r="T63" s="21">
        <v>56</v>
      </c>
      <c r="U63" s="21">
        <v>45</v>
      </c>
      <c r="V63" s="21">
        <v>40</v>
      </c>
      <c r="W63" s="21">
        <v>41</v>
      </c>
      <c r="X63" s="21">
        <v>56</v>
      </c>
      <c r="Y63" s="21">
        <v>51</v>
      </c>
      <c r="Z63" s="21">
        <v>73</v>
      </c>
      <c r="AA63" s="21">
        <v>50</v>
      </c>
      <c r="AB63" s="21">
        <v>37</v>
      </c>
      <c r="AC63" s="21">
        <v>52</v>
      </c>
      <c r="AD63" s="21">
        <v>44</v>
      </c>
      <c r="AE63" s="21">
        <v>37</v>
      </c>
      <c r="AF63" s="21">
        <v>32</v>
      </c>
      <c r="AG63" s="21">
        <v>34</v>
      </c>
      <c r="AH63" s="21">
        <v>36</v>
      </c>
      <c r="AI63" s="21">
        <v>62</v>
      </c>
      <c r="AJ63" s="21">
        <v>39</v>
      </c>
      <c r="AK63" s="21">
        <v>38</v>
      </c>
      <c r="AL63" s="21">
        <v>44</v>
      </c>
      <c r="AM63" s="21">
        <v>51</v>
      </c>
      <c r="AN63" s="21">
        <v>56</v>
      </c>
      <c r="AO63" s="21">
        <v>35</v>
      </c>
      <c r="AP63" s="21">
        <v>34</v>
      </c>
      <c r="AQ63" s="21">
        <v>29</v>
      </c>
      <c r="AR63" s="21">
        <v>27</v>
      </c>
      <c r="AS63" s="21">
        <v>32</v>
      </c>
      <c r="AT63" s="21">
        <v>37</v>
      </c>
      <c r="AU63" s="21">
        <v>154</v>
      </c>
      <c r="AV63" s="21">
        <v>168</v>
      </c>
      <c r="AW63" s="21">
        <v>169</v>
      </c>
      <c r="AX63" s="21">
        <v>157</v>
      </c>
      <c r="AY63" s="21">
        <v>202</v>
      </c>
      <c r="AZ63" s="21">
        <v>164</v>
      </c>
      <c r="BA63" s="21">
        <v>189</v>
      </c>
      <c r="BB63" s="21">
        <v>224</v>
      </c>
      <c r="BC63" s="21">
        <v>195</v>
      </c>
      <c r="BD63" s="21">
        <v>196</v>
      </c>
      <c r="BE63" s="21">
        <v>150</v>
      </c>
      <c r="BF63" s="21">
        <v>183</v>
      </c>
      <c r="BG63" s="21">
        <v>135</v>
      </c>
      <c r="BH63" s="21">
        <v>195</v>
      </c>
      <c r="BI63" s="21">
        <v>184</v>
      </c>
      <c r="BJ63" s="21">
        <v>248</v>
      </c>
      <c r="BK63" s="21">
        <v>261</v>
      </c>
      <c r="BL63" s="21">
        <v>230</v>
      </c>
      <c r="BM63" s="21">
        <v>222</v>
      </c>
      <c r="BN63" s="21">
        <v>232</v>
      </c>
      <c r="BO63" s="69">
        <f t="shared" si="0"/>
        <v>5887</v>
      </c>
    </row>
    <row r="64" spans="1:67" x14ac:dyDescent="0.25">
      <c r="A64" s="70" t="s">
        <v>2751</v>
      </c>
      <c r="B64" s="24" t="s">
        <v>1048</v>
      </c>
      <c r="C64" s="21">
        <v>59</v>
      </c>
      <c r="D64" s="21">
        <v>166</v>
      </c>
      <c r="E64" s="21">
        <v>64</v>
      </c>
      <c r="F64" s="21">
        <v>46</v>
      </c>
      <c r="G64" s="21">
        <v>34</v>
      </c>
      <c r="H64" s="21">
        <v>77</v>
      </c>
      <c r="I64" s="21">
        <v>34</v>
      </c>
      <c r="J64" s="21">
        <v>33</v>
      </c>
      <c r="K64" s="21">
        <v>13</v>
      </c>
      <c r="L64" s="21">
        <v>29</v>
      </c>
      <c r="M64" s="21">
        <v>31</v>
      </c>
      <c r="N64" s="21">
        <v>29</v>
      </c>
      <c r="O64" s="21">
        <v>11</v>
      </c>
      <c r="P64" s="21">
        <v>7</v>
      </c>
      <c r="Q64" s="21">
        <v>6</v>
      </c>
      <c r="R64" s="21">
        <v>4</v>
      </c>
      <c r="S64" s="21">
        <v>11</v>
      </c>
      <c r="T64" s="21">
        <v>7</v>
      </c>
      <c r="U64" s="21">
        <v>4</v>
      </c>
      <c r="V64" s="21">
        <v>8</v>
      </c>
      <c r="W64" s="21">
        <v>8</v>
      </c>
      <c r="X64" s="21">
        <v>7</v>
      </c>
      <c r="Y64" s="21">
        <v>7</v>
      </c>
      <c r="Z64" s="21">
        <v>5</v>
      </c>
      <c r="AA64" s="21">
        <v>9</v>
      </c>
      <c r="AB64" s="21">
        <v>5</v>
      </c>
      <c r="AC64" s="21">
        <v>15</v>
      </c>
      <c r="AD64" s="21">
        <v>5</v>
      </c>
      <c r="AE64" s="21">
        <v>3</v>
      </c>
      <c r="AF64" s="21">
        <v>8</v>
      </c>
      <c r="AG64" s="21">
        <v>6</v>
      </c>
      <c r="AH64" s="21">
        <v>6</v>
      </c>
      <c r="AI64" s="21">
        <v>11</v>
      </c>
      <c r="AJ64" s="21">
        <v>5</v>
      </c>
      <c r="AK64" s="21">
        <v>5</v>
      </c>
      <c r="AL64" s="21">
        <v>6</v>
      </c>
      <c r="AM64" s="21">
        <v>8</v>
      </c>
      <c r="AN64" s="21">
        <v>4</v>
      </c>
      <c r="AO64" s="21">
        <v>7</v>
      </c>
      <c r="AP64" s="21">
        <v>12</v>
      </c>
      <c r="AQ64" s="21">
        <v>4</v>
      </c>
      <c r="AR64" s="21">
        <v>7</v>
      </c>
      <c r="AS64" s="21">
        <v>14</v>
      </c>
      <c r="AT64" s="21">
        <v>33</v>
      </c>
      <c r="AU64" s="21">
        <v>3</v>
      </c>
      <c r="AV64" s="21">
        <v>3</v>
      </c>
      <c r="AW64" s="21">
        <v>3</v>
      </c>
      <c r="AX64" s="21">
        <v>6</v>
      </c>
      <c r="AY64" s="21">
        <v>2</v>
      </c>
      <c r="AZ64" s="21">
        <v>3</v>
      </c>
      <c r="BA64" s="21">
        <v>2</v>
      </c>
      <c r="BB64" s="21">
        <v>5</v>
      </c>
      <c r="BC64" s="21">
        <v>1</v>
      </c>
      <c r="BD64" s="21">
        <v>6</v>
      </c>
      <c r="BE64" s="21">
        <v>3</v>
      </c>
      <c r="BF64" s="21">
        <v>5</v>
      </c>
      <c r="BG64" s="21">
        <v>5</v>
      </c>
      <c r="BH64" s="21">
        <v>3</v>
      </c>
      <c r="BI64" s="21">
        <v>3</v>
      </c>
      <c r="BJ64" s="21">
        <v>2</v>
      </c>
      <c r="BK64" s="21">
        <v>2</v>
      </c>
      <c r="BL64" s="21">
        <v>1</v>
      </c>
      <c r="BM64" s="21">
        <v>3</v>
      </c>
      <c r="BN64" s="21">
        <v>1</v>
      </c>
      <c r="BO64" s="69">
        <f t="shared" si="0"/>
        <v>935</v>
      </c>
    </row>
    <row r="65" spans="1:67" x14ac:dyDescent="0.25">
      <c r="A65" s="70" t="s">
        <v>2408</v>
      </c>
      <c r="B65" s="24" t="s">
        <v>632</v>
      </c>
      <c r="C65" s="21">
        <v>57</v>
      </c>
      <c r="D65" s="21">
        <v>52</v>
      </c>
      <c r="E65" s="21">
        <v>65</v>
      </c>
      <c r="F65" s="21">
        <v>62</v>
      </c>
      <c r="G65" s="21">
        <v>51</v>
      </c>
      <c r="H65" s="21">
        <v>76</v>
      </c>
      <c r="I65" s="21">
        <v>75</v>
      </c>
      <c r="J65" s="21">
        <v>82</v>
      </c>
      <c r="K65" s="21">
        <v>77</v>
      </c>
      <c r="L65" s="21">
        <v>80</v>
      </c>
      <c r="M65" s="21">
        <v>102</v>
      </c>
      <c r="N65" s="21">
        <v>106</v>
      </c>
      <c r="O65" s="21">
        <v>98</v>
      </c>
      <c r="P65" s="21">
        <v>104</v>
      </c>
      <c r="Q65" s="21">
        <v>100</v>
      </c>
      <c r="R65" s="21">
        <v>89</v>
      </c>
      <c r="S65" s="21">
        <v>70</v>
      </c>
      <c r="T65" s="21">
        <v>82</v>
      </c>
      <c r="U65" s="21">
        <v>67</v>
      </c>
      <c r="V65" s="21">
        <v>47</v>
      </c>
      <c r="W65" s="21">
        <v>76</v>
      </c>
      <c r="X65" s="21">
        <v>109</v>
      </c>
      <c r="Y65" s="21">
        <v>106</v>
      </c>
      <c r="Z65" s="21">
        <v>106</v>
      </c>
      <c r="AA65" s="21">
        <v>124</v>
      </c>
      <c r="AB65" s="21">
        <v>140</v>
      </c>
      <c r="AC65" s="21">
        <v>81</v>
      </c>
      <c r="AD65" s="21">
        <v>87</v>
      </c>
      <c r="AE65" s="21">
        <v>105</v>
      </c>
      <c r="AF65" s="21">
        <v>117</v>
      </c>
      <c r="AG65" s="21">
        <v>95</v>
      </c>
      <c r="AH65" s="21">
        <v>85</v>
      </c>
      <c r="AI65" s="21">
        <v>84</v>
      </c>
      <c r="AJ65" s="21">
        <v>117</v>
      </c>
      <c r="AK65" s="21">
        <v>143</v>
      </c>
      <c r="AL65" s="21">
        <v>145</v>
      </c>
      <c r="AM65" s="21">
        <v>231</v>
      </c>
      <c r="AN65" s="21">
        <v>432</v>
      </c>
      <c r="AO65" s="21">
        <v>423</v>
      </c>
      <c r="AP65" s="21">
        <v>124</v>
      </c>
      <c r="AQ65" s="21">
        <v>79</v>
      </c>
      <c r="AR65" s="21">
        <v>53</v>
      </c>
      <c r="AS65" s="21">
        <v>60</v>
      </c>
      <c r="AT65" s="21">
        <v>58</v>
      </c>
      <c r="AU65" s="21">
        <v>0</v>
      </c>
      <c r="AV65" s="21">
        <v>0</v>
      </c>
      <c r="AW65" s="21">
        <v>0</v>
      </c>
      <c r="AX65" s="21">
        <v>0</v>
      </c>
      <c r="AY65" s="21">
        <v>2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1</v>
      </c>
      <c r="BK65" s="21">
        <v>0</v>
      </c>
      <c r="BL65" s="21">
        <v>0</v>
      </c>
      <c r="BM65" s="21">
        <v>0</v>
      </c>
      <c r="BN65" s="21">
        <v>0</v>
      </c>
      <c r="BO65" s="69">
        <f t="shared" si="0"/>
        <v>4725</v>
      </c>
    </row>
    <row r="66" spans="1:67" x14ac:dyDescent="0.25">
      <c r="A66" s="70" t="s">
        <v>2033</v>
      </c>
      <c r="B66" s="24" t="s">
        <v>283</v>
      </c>
      <c r="C66" s="21">
        <v>54</v>
      </c>
      <c r="D66" s="21">
        <v>37</v>
      </c>
      <c r="E66" s="21">
        <v>44</v>
      </c>
      <c r="F66" s="21">
        <v>40</v>
      </c>
      <c r="G66" s="21">
        <v>42</v>
      </c>
      <c r="H66" s="21">
        <v>30</v>
      </c>
      <c r="I66" s="21">
        <v>17</v>
      </c>
      <c r="J66" s="21">
        <v>26</v>
      </c>
      <c r="K66" s="21">
        <v>34</v>
      </c>
      <c r="L66" s="21">
        <v>22</v>
      </c>
      <c r="M66" s="21">
        <v>24</v>
      </c>
      <c r="N66" s="21">
        <v>31</v>
      </c>
      <c r="O66" s="21">
        <v>39</v>
      </c>
      <c r="P66" s="21">
        <v>23</v>
      </c>
      <c r="Q66" s="21">
        <v>16</v>
      </c>
      <c r="R66" s="21">
        <v>20</v>
      </c>
      <c r="S66" s="21">
        <v>27</v>
      </c>
      <c r="T66" s="21">
        <v>27</v>
      </c>
      <c r="U66" s="21">
        <v>14</v>
      </c>
      <c r="V66" s="21">
        <v>14</v>
      </c>
      <c r="W66" s="21">
        <v>16</v>
      </c>
      <c r="X66" s="21">
        <v>29</v>
      </c>
      <c r="Y66" s="21">
        <v>14</v>
      </c>
      <c r="Z66" s="21">
        <v>23</v>
      </c>
      <c r="AA66" s="21">
        <v>17</v>
      </c>
      <c r="AB66" s="21">
        <v>9</v>
      </c>
      <c r="AC66" s="21">
        <v>17</v>
      </c>
      <c r="AD66" s="21">
        <v>8</v>
      </c>
      <c r="AE66" s="21">
        <v>11</v>
      </c>
      <c r="AF66" s="21">
        <v>8</v>
      </c>
      <c r="AG66" s="21">
        <v>12</v>
      </c>
      <c r="AH66" s="21">
        <v>16</v>
      </c>
      <c r="AI66" s="21">
        <v>16</v>
      </c>
      <c r="AJ66" s="21">
        <v>14</v>
      </c>
      <c r="AK66" s="21">
        <v>22</v>
      </c>
      <c r="AL66" s="21">
        <v>18</v>
      </c>
      <c r="AM66" s="21">
        <v>15</v>
      </c>
      <c r="AN66" s="21">
        <v>25</v>
      </c>
      <c r="AO66" s="21">
        <v>17</v>
      </c>
      <c r="AP66" s="21">
        <v>18</v>
      </c>
      <c r="AQ66" s="21">
        <v>16</v>
      </c>
      <c r="AR66" s="21">
        <v>15</v>
      </c>
      <c r="AS66" s="21">
        <v>12</v>
      </c>
      <c r="AT66" s="21">
        <v>18</v>
      </c>
      <c r="AU66" s="21">
        <v>17</v>
      </c>
      <c r="AV66" s="21">
        <v>22</v>
      </c>
      <c r="AW66" s="21">
        <v>29</v>
      </c>
      <c r="AX66" s="21">
        <v>15</v>
      </c>
      <c r="AY66" s="21">
        <v>17</v>
      </c>
      <c r="AZ66" s="21">
        <v>26</v>
      </c>
      <c r="BA66" s="21">
        <v>22</v>
      </c>
      <c r="BB66" s="21">
        <v>22</v>
      </c>
      <c r="BC66" s="21">
        <v>24</v>
      </c>
      <c r="BD66" s="21">
        <v>27</v>
      </c>
      <c r="BE66" s="21">
        <v>21</v>
      </c>
      <c r="BF66" s="21">
        <v>13</v>
      </c>
      <c r="BG66" s="21">
        <v>22</v>
      </c>
      <c r="BH66" s="21">
        <v>19</v>
      </c>
      <c r="BI66" s="21">
        <v>19</v>
      </c>
      <c r="BJ66" s="21">
        <v>15</v>
      </c>
      <c r="BK66" s="21">
        <v>14</v>
      </c>
      <c r="BL66" s="21">
        <v>18</v>
      </c>
      <c r="BM66" s="21">
        <v>17</v>
      </c>
      <c r="BN66" s="21">
        <v>14</v>
      </c>
      <c r="BO66" s="69">
        <f t="shared" si="0"/>
        <v>1360</v>
      </c>
    </row>
    <row r="67" spans="1:67" x14ac:dyDescent="0.25">
      <c r="A67" s="70" t="s">
        <v>2539</v>
      </c>
      <c r="B67" s="24" t="s">
        <v>740</v>
      </c>
      <c r="C67" s="21">
        <v>51</v>
      </c>
      <c r="D67" s="21">
        <v>49</v>
      </c>
      <c r="E67" s="21">
        <v>52</v>
      </c>
      <c r="F67" s="21">
        <v>61</v>
      </c>
      <c r="G67" s="21">
        <v>61</v>
      </c>
      <c r="H67" s="21">
        <v>62</v>
      </c>
      <c r="I67" s="21">
        <v>53</v>
      </c>
      <c r="J67" s="21">
        <v>41</v>
      </c>
      <c r="K67" s="21">
        <v>23</v>
      </c>
      <c r="L67" s="21">
        <v>48</v>
      </c>
      <c r="M67" s="21">
        <v>35</v>
      </c>
      <c r="N67" s="21">
        <v>38</v>
      </c>
      <c r="O67" s="21">
        <v>25</v>
      </c>
      <c r="P67" s="21">
        <v>33</v>
      </c>
      <c r="Q67" s="21">
        <v>45</v>
      </c>
      <c r="R67" s="21">
        <v>54</v>
      </c>
      <c r="S67" s="21">
        <v>36</v>
      </c>
      <c r="T67" s="21">
        <v>22</v>
      </c>
      <c r="U67" s="21">
        <v>15</v>
      </c>
      <c r="V67" s="21">
        <v>4</v>
      </c>
      <c r="W67" s="21">
        <v>12</v>
      </c>
      <c r="X67" s="21">
        <v>14</v>
      </c>
      <c r="Y67" s="21">
        <v>12</v>
      </c>
      <c r="Z67" s="21">
        <v>14</v>
      </c>
      <c r="AA67" s="21">
        <v>8</v>
      </c>
      <c r="AB67" s="21">
        <v>10</v>
      </c>
      <c r="AC67" s="21">
        <v>8</v>
      </c>
      <c r="AD67" s="21">
        <v>4</v>
      </c>
      <c r="AE67" s="21">
        <v>13</v>
      </c>
      <c r="AF67" s="21">
        <v>11</v>
      </c>
      <c r="AG67" s="21">
        <v>18</v>
      </c>
      <c r="AH67" s="21">
        <v>17</v>
      </c>
      <c r="AI67" s="21">
        <v>12</v>
      </c>
      <c r="AJ67" s="21">
        <v>12</v>
      </c>
      <c r="AK67" s="21">
        <v>14</v>
      </c>
      <c r="AL67" s="21">
        <v>14</v>
      </c>
      <c r="AM67" s="21">
        <v>20</v>
      </c>
      <c r="AN67" s="21">
        <v>9</v>
      </c>
      <c r="AO67" s="21">
        <v>14</v>
      </c>
      <c r="AP67" s="21">
        <v>12</v>
      </c>
      <c r="AQ67" s="21">
        <v>25</v>
      </c>
      <c r="AR67" s="21">
        <v>8</v>
      </c>
      <c r="AS67" s="21">
        <v>9</v>
      </c>
      <c r="AT67" s="21">
        <v>17</v>
      </c>
      <c r="AU67" s="21">
        <v>1</v>
      </c>
      <c r="AV67" s="21">
        <v>1</v>
      </c>
      <c r="AW67" s="21">
        <v>1</v>
      </c>
      <c r="AX67" s="21">
        <v>0</v>
      </c>
      <c r="AY67" s="21">
        <v>2</v>
      </c>
      <c r="AZ67" s="21">
        <v>0</v>
      </c>
      <c r="BA67" s="21">
        <v>0</v>
      </c>
      <c r="BB67" s="21">
        <v>0</v>
      </c>
      <c r="BC67" s="21">
        <v>1</v>
      </c>
      <c r="BD67" s="21">
        <v>0</v>
      </c>
      <c r="BE67" s="21">
        <v>3</v>
      </c>
      <c r="BF67" s="21">
        <v>0</v>
      </c>
      <c r="BG67" s="21">
        <v>1</v>
      </c>
      <c r="BH67" s="21">
        <v>1</v>
      </c>
      <c r="BI67" s="21">
        <v>1</v>
      </c>
      <c r="BJ67" s="21">
        <v>1</v>
      </c>
      <c r="BK67" s="21">
        <v>1</v>
      </c>
      <c r="BL67" s="21">
        <v>1</v>
      </c>
      <c r="BM67" s="21">
        <v>1</v>
      </c>
      <c r="BN67" s="21">
        <v>1</v>
      </c>
      <c r="BO67" s="69">
        <f t="shared" si="0"/>
        <v>1132</v>
      </c>
    </row>
    <row r="68" spans="1:67" ht="25.5" x14ac:dyDescent="0.25">
      <c r="A68" s="70" t="s">
        <v>2689</v>
      </c>
      <c r="B68" s="24" t="s">
        <v>845</v>
      </c>
      <c r="C68" s="21">
        <v>51</v>
      </c>
      <c r="D68" s="21">
        <v>52</v>
      </c>
      <c r="E68" s="21">
        <v>41</v>
      </c>
      <c r="F68" s="21">
        <v>56</v>
      </c>
      <c r="G68" s="21">
        <v>35</v>
      </c>
      <c r="H68" s="21">
        <v>42</v>
      </c>
      <c r="I68" s="21">
        <v>32</v>
      </c>
      <c r="J68" s="21">
        <v>45</v>
      </c>
      <c r="K68" s="21">
        <v>33</v>
      </c>
      <c r="L68" s="21">
        <v>49</v>
      </c>
      <c r="M68" s="21">
        <v>51</v>
      </c>
      <c r="N68" s="21">
        <v>48</v>
      </c>
      <c r="O68" s="21">
        <v>25</v>
      </c>
      <c r="P68" s="21">
        <v>33</v>
      </c>
      <c r="Q68" s="21">
        <v>39</v>
      </c>
      <c r="R68" s="21">
        <v>31</v>
      </c>
      <c r="S68" s="21">
        <v>17</v>
      </c>
      <c r="T68" s="21">
        <v>25</v>
      </c>
      <c r="U68" s="21">
        <v>17</v>
      </c>
      <c r="V68" s="21">
        <v>13</v>
      </c>
      <c r="W68" s="21">
        <v>20</v>
      </c>
      <c r="X68" s="21">
        <v>26</v>
      </c>
      <c r="Y68" s="21">
        <v>19</v>
      </c>
      <c r="Z68" s="21">
        <v>34</v>
      </c>
      <c r="AA68" s="21">
        <v>22</v>
      </c>
      <c r="AB68" s="21">
        <v>26</v>
      </c>
      <c r="AC68" s="21">
        <v>21</v>
      </c>
      <c r="AD68" s="21">
        <v>13</v>
      </c>
      <c r="AE68" s="21">
        <v>10</v>
      </c>
      <c r="AF68" s="21">
        <v>21</v>
      </c>
      <c r="AG68" s="21">
        <v>22</v>
      </c>
      <c r="AH68" s="21">
        <v>31</v>
      </c>
      <c r="AI68" s="21">
        <v>14</v>
      </c>
      <c r="AJ68" s="21">
        <v>17</v>
      </c>
      <c r="AK68" s="21">
        <v>22</v>
      </c>
      <c r="AL68" s="21">
        <v>31</v>
      </c>
      <c r="AM68" s="21">
        <v>10</v>
      </c>
      <c r="AN68" s="21">
        <v>11</v>
      </c>
      <c r="AO68" s="21">
        <v>18</v>
      </c>
      <c r="AP68" s="21">
        <v>10</v>
      </c>
      <c r="AQ68" s="21">
        <v>17</v>
      </c>
      <c r="AR68" s="21">
        <v>9</v>
      </c>
      <c r="AS68" s="21">
        <v>6</v>
      </c>
      <c r="AT68" s="21">
        <v>5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0</v>
      </c>
      <c r="BM68" s="21">
        <v>0</v>
      </c>
      <c r="BN68" s="21">
        <v>0</v>
      </c>
      <c r="BO68" s="69">
        <f t="shared" si="0"/>
        <v>1170</v>
      </c>
    </row>
    <row r="69" spans="1:67" x14ac:dyDescent="0.25">
      <c r="A69" s="70" t="s">
        <v>2887</v>
      </c>
      <c r="B69" s="24" t="s">
        <v>923</v>
      </c>
      <c r="C69" s="21">
        <v>50</v>
      </c>
      <c r="D69" s="21">
        <v>26</v>
      </c>
      <c r="E69" s="21">
        <v>16</v>
      </c>
      <c r="F69" s="21">
        <v>14</v>
      </c>
      <c r="G69" s="21">
        <v>12</v>
      </c>
      <c r="H69" s="21">
        <v>20</v>
      </c>
      <c r="I69" s="21">
        <v>19</v>
      </c>
      <c r="J69" s="21">
        <v>27</v>
      </c>
      <c r="K69" s="21">
        <v>2</v>
      </c>
      <c r="L69" s="21">
        <v>0</v>
      </c>
      <c r="M69" s="21">
        <v>2</v>
      </c>
      <c r="N69" s="21">
        <v>1</v>
      </c>
      <c r="O69" s="21">
        <v>0</v>
      </c>
      <c r="P69" s="21">
        <v>2</v>
      </c>
      <c r="Q69" s="21">
        <v>2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1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1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1</v>
      </c>
      <c r="BL69" s="21">
        <v>0</v>
      </c>
      <c r="BM69" s="21">
        <v>0</v>
      </c>
      <c r="BN69" s="21">
        <v>0</v>
      </c>
      <c r="BO69" s="69">
        <f t="shared" si="0"/>
        <v>196</v>
      </c>
    </row>
    <row r="70" spans="1:67" x14ac:dyDescent="0.25">
      <c r="A70" s="70" t="s">
        <v>2115</v>
      </c>
      <c r="B70" s="24" t="s">
        <v>358</v>
      </c>
      <c r="C70" s="21">
        <v>48</v>
      </c>
      <c r="D70" s="21">
        <v>25</v>
      </c>
      <c r="E70" s="21">
        <v>36</v>
      </c>
      <c r="F70" s="21">
        <v>53</v>
      </c>
      <c r="G70" s="21">
        <v>52</v>
      </c>
      <c r="H70" s="21">
        <v>59</v>
      </c>
      <c r="I70" s="21">
        <v>53</v>
      </c>
      <c r="J70" s="21">
        <v>47</v>
      </c>
      <c r="K70" s="21">
        <v>52</v>
      </c>
      <c r="L70" s="21">
        <v>47</v>
      </c>
      <c r="M70" s="21">
        <v>73</v>
      </c>
      <c r="N70" s="21">
        <v>53</v>
      </c>
      <c r="O70" s="21">
        <v>40</v>
      </c>
      <c r="P70" s="21">
        <v>34</v>
      </c>
      <c r="Q70" s="21">
        <v>34</v>
      </c>
      <c r="R70" s="21">
        <v>39</v>
      </c>
      <c r="S70" s="21">
        <v>23</v>
      </c>
      <c r="T70" s="21">
        <v>26</v>
      </c>
      <c r="U70" s="21">
        <v>16</v>
      </c>
      <c r="V70" s="21">
        <v>17</v>
      </c>
      <c r="W70" s="21">
        <v>25</v>
      </c>
      <c r="X70" s="21">
        <v>46</v>
      </c>
      <c r="Y70" s="21">
        <v>22</v>
      </c>
      <c r="Z70" s="21">
        <v>41</v>
      </c>
      <c r="AA70" s="21">
        <v>26</v>
      </c>
      <c r="AB70" s="21">
        <v>27</v>
      </c>
      <c r="AC70" s="21">
        <v>23</v>
      </c>
      <c r="AD70" s="21">
        <v>19</v>
      </c>
      <c r="AE70" s="21">
        <v>21</v>
      </c>
      <c r="AF70" s="21">
        <v>31</v>
      </c>
      <c r="AG70" s="21">
        <v>8</v>
      </c>
      <c r="AH70" s="21">
        <v>32</v>
      </c>
      <c r="AI70" s="21">
        <v>13</v>
      </c>
      <c r="AJ70" s="21">
        <v>21</v>
      </c>
      <c r="AK70" s="21">
        <v>22</v>
      </c>
      <c r="AL70" s="21">
        <v>23</v>
      </c>
      <c r="AM70" s="21">
        <v>22</v>
      </c>
      <c r="AN70" s="21">
        <v>23</v>
      </c>
      <c r="AO70" s="21">
        <v>24</v>
      </c>
      <c r="AP70" s="21">
        <v>34</v>
      </c>
      <c r="AQ70" s="21">
        <v>32</v>
      </c>
      <c r="AR70" s="21">
        <v>32</v>
      </c>
      <c r="AS70" s="21">
        <v>23</v>
      </c>
      <c r="AT70" s="21">
        <v>32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>
        <v>0</v>
      </c>
      <c r="BN70" s="21">
        <v>0</v>
      </c>
      <c r="BO70" s="69">
        <f t="shared" si="0"/>
        <v>1449</v>
      </c>
    </row>
    <row r="71" spans="1:67" ht="25.5" x14ac:dyDescent="0.25">
      <c r="A71" s="70" t="s">
        <v>2443</v>
      </c>
      <c r="B71" s="24" t="s">
        <v>660</v>
      </c>
      <c r="C71" s="21">
        <v>47</v>
      </c>
      <c r="D71" s="21">
        <v>69</v>
      </c>
      <c r="E71" s="21">
        <v>53</v>
      </c>
      <c r="F71" s="21">
        <v>79</v>
      </c>
      <c r="G71" s="21">
        <v>67</v>
      </c>
      <c r="H71" s="21">
        <v>111</v>
      </c>
      <c r="I71" s="21">
        <v>65</v>
      </c>
      <c r="J71" s="21">
        <v>66</v>
      </c>
      <c r="K71" s="21">
        <v>62</v>
      </c>
      <c r="L71" s="21">
        <v>63</v>
      </c>
      <c r="M71" s="21">
        <v>83</v>
      </c>
      <c r="N71" s="21">
        <v>94</v>
      </c>
      <c r="O71" s="21">
        <v>64</v>
      </c>
      <c r="P71" s="21">
        <v>74</v>
      </c>
      <c r="Q71" s="21">
        <v>57</v>
      </c>
      <c r="R71" s="21">
        <v>77</v>
      </c>
      <c r="S71" s="21">
        <v>67</v>
      </c>
      <c r="T71" s="21">
        <v>83</v>
      </c>
      <c r="U71" s="21">
        <v>65</v>
      </c>
      <c r="V71" s="21">
        <v>54</v>
      </c>
      <c r="W71" s="21">
        <v>62</v>
      </c>
      <c r="X71" s="21">
        <v>84</v>
      </c>
      <c r="Y71" s="21">
        <v>70</v>
      </c>
      <c r="Z71" s="21">
        <v>64</v>
      </c>
      <c r="AA71" s="21">
        <v>46</v>
      </c>
      <c r="AB71" s="21">
        <v>55</v>
      </c>
      <c r="AC71" s="21">
        <v>35</v>
      </c>
      <c r="AD71" s="21">
        <v>24</v>
      </c>
      <c r="AE71" s="21">
        <v>26</v>
      </c>
      <c r="AF71" s="21">
        <v>40</v>
      </c>
      <c r="AG71" s="21">
        <v>35</v>
      </c>
      <c r="AH71" s="21">
        <v>25</v>
      </c>
      <c r="AI71" s="21">
        <v>22</v>
      </c>
      <c r="AJ71" s="21">
        <v>39</v>
      </c>
      <c r="AK71" s="21">
        <v>44</v>
      </c>
      <c r="AL71" s="21">
        <v>39</v>
      </c>
      <c r="AM71" s="21">
        <v>36</v>
      </c>
      <c r="AN71" s="21">
        <v>39</v>
      </c>
      <c r="AO71" s="21">
        <v>23</v>
      </c>
      <c r="AP71" s="21">
        <v>29</v>
      </c>
      <c r="AQ71" s="21">
        <v>32</v>
      </c>
      <c r="AR71" s="21">
        <v>22</v>
      </c>
      <c r="AS71" s="21">
        <v>30</v>
      </c>
      <c r="AT71" s="21">
        <v>32</v>
      </c>
      <c r="AU71" s="21">
        <v>0</v>
      </c>
      <c r="AV71" s="21">
        <v>3</v>
      </c>
      <c r="AW71" s="21">
        <v>1</v>
      </c>
      <c r="AX71" s="21">
        <v>1</v>
      </c>
      <c r="AY71" s="21">
        <v>5</v>
      </c>
      <c r="AZ71" s="21">
        <v>1</v>
      </c>
      <c r="BA71" s="21">
        <v>4</v>
      </c>
      <c r="BB71" s="21">
        <v>1</v>
      </c>
      <c r="BC71" s="21">
        <v>4</v>
      </c>
      <c r="BD71" s="21">
        <v>3</v>
      </c>
      <c r="BE71" s="21">
        <v>2</v>
      </c>
      <c r="BF71" s="21">
        <v>3</v>
      </c>
      <c r="BG71" s="21">
        <v>1</v>
      </c>
      <c r="BH71" s="21">
        <v>1</v>
      </c>
      <c r="BI71" s="21">
        <v>2</v>
      </c>
      <c r="BJ71" s="21">
        <v>1</v>
      </c>
      <c r="BK71" s="21">
        <v>1</v>
      </c>
      <c r="BL71" s="21">
        <v>2</v>
      </c>
      <c r="BM71" s="21">
        <v>1</v>
      </c>
      <c r="BN71" s="21">
        <v>1</v>
      </c>
      <c r="BO71" s="69">
        <f t="shared" si="0"/>
        <v>2391</v>
      </c>
    </row>
    <row r="72" spans="1:67" x14ac:dyDescent="0.25">
      <c r="A72" s="70" t="s">
        <v>2354</v>
      </c>
      <c r="B72" s="24" t="s">
        <v>584</v>
      </c>
      <c r="C72" s="21">
        <v>46</v>
      </c>
      <c r="D72" s="21">
        <v>60</v>
      </c>
      <c r="E72" s="21">
        <v>55</v>
      </c>
      <c r="F72" s="21">
        <v>73</v>
      </c>
      <c r="G72" s="21">
        <v>54</v>
      </c>
      <c r="H72" s="21">
        <v>43</v>
      </c>
      <c r="I72" s="21">
        <v>38</v>
      </c>
      <c r="J72" s="21">
        <v>34</v>
      </c>
      <c r="K72" s="21">
        <v>33</v>
      </c>
      <c r="L72" s="21">
        <v>42</v>
      </c>
      <c r="M72" s="21">
        <v>36</v>
      </c>
      <c r="N72" s="21">
        <v>10</v>
      </c>
      <c r="O72" s="21">
        <v>17</v>
      </c>
      <c r="P72" s="21">
        <v>15</v>
      </c>
      <c r="Q72" s="21">
        <v>17</v>
      </c>
      <c r="R72" s="21">
        <v>10</v>
      </c>
      <c r="S72" s="21">
        <v>13</v>
      </c>
      <c r="T72" s="21">
        <v>7</v>
      </c>
      <c r="U72" s="21">
        <v>6</v>
      </c>
      <c r="V72" s="21">
        <v>7</v>
      </c>
      <c r="W72" s="21">
        <v>6</v>
      </c>
      <c r="X72" s="21">
        <v>12</v>
      </c>
      <c r="Y72" s="21">
        <v>13</v>
      </c>
      <c r="Z72" s="21">
        <v>8</v>
      </c>
      <c r="AA72" s="21">
        <v>10</v>
      </c>
      <c r="AB72" s="21">
        <v>8</v>
      </c>
      <c r="AC72" s="21">
        <v>2</v>
      </c>
      <c r="AD72" s="21">
        <v>1</v>
      </c>
      <c r="AE72" s="21">
        <v>3</v>
      </c>
      <c r="AF72" s="21">
        <v>5</v>
      </c>
      <c r="AG72" s="21">
        <v>7</v>
      </c>
      <c r="AH72" s="21">
        <v>3</v>
      </c>
      <c r="AI72" s="21">
        <v>6</v>
      </c>
      <c r="AJ72" s="21">
        <v>5</v>
      </c>
      <c r="AK72" s="21">
        <v>6</v>
      </c>
      <c r="AL72" s="21">
        <v>4</v>
      </c>
      <c r="AM72" s="21">
        <v>5</v>
      </c>
      <c r="AN72" s="21">
        <v>3</v>
      </c>
      <c r="AO72" s="21">
        <v>6</v>
      </c>
      <c r="AP72" s="21">
        <v>1</v>
      </c>
      <c r="AQ72" s="21">
        <v>2</v>
      </c>
      <c r="AR72" s="21">
        <v>4</v>
      </c>
      <c r="AS72" s="21">
        <v>4</v>
      </c>
      <c r="AT72" s="21">
        <v>6</v>
      </c>
      <c r="AU72" s="21">
        <v>0</v>
      </c>
      <c r="AV72" s="21">
        <v>0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1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0</v>
      </c>
      <c r="BM72" s="21">
        <v>1</v>
      </c>
      <c r="BN72" s="21">
        <v>0</v>
      </c>
      <c r="BO72" s="69">
        <f t="shared" si="0"/>
        <v>748</v>
      </c>
    </row>
    <row r="73" spans="1:67" x14ac:dyDescent="0.25">
      <c r="A73" s="70" t="s">
        <v>2890</v>
      </c>
      <c r="B73" s="24" t="s">
        <v>926</v>
      </c>
      <c r="C73" s="21">
        <v>46</v>
      </c>
      <c r="D73" s="21">
        <v>87</v>
      </c>
      <c r="E73" s="21">
        <v>16</v>
      </c>
      <c r="F73" s="21">
        <v>20</v>
      </c>
      <c r="G73" s="21">
        <v>23</v>
      </c>
      <c r="H73" s="21">
        <v>12</v>
      </c>
      <c r="I73" s="21">
        <v>10</v>
      </c>
      <c r="J73" s="21">
        <v>7</v>
      </c>
      <c r="K73" s="21">
        <v>6</v>
      </c>
      <c r="L73" s="21">
        <v>9</v>
      </c>
      <c r="M73" s="21">
        <v>12</v>
      </c>
      <c r="N73" s="21">
        <v>2</v>
      </c>
      <c r="O73" s="21">
        <v>1</v>
      </c>
      <c r="P73" s="21">
        <v>1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1</v>
      </c>
      <c r="AY73" s="21">
        <v>0</v>
      </c>
      <c r="AZ73" s="21">
        <v>0</v>
      </c>
      <c r="BA73" s="21">
        <v>0</v>
      </c>
      <c r="BB73" s="21">
        <v>3</v>
      </c>
      <c r="BC73" s="21">
        <v>2</v>
      </c>
      <c r="BD73" s="21">
        <v>1</v>
      </c>
      <c r="BE73" s="21">
        <v>0</v>
      </c>
      <c r="BF73" s="21">
        <v>1</v>
      </c>
      <c r="BG73" s="21">
        <v>2</v>
      </c>
      <c r="BH73" s="21">
        <v>1</v>
      </c>
      <c r="BI73" s="21">
        <v>2</v>
      </c>
      <c r="BJ73" s="21">
        <v>4</v>
      </c>
      <c r="BK73" s="21">
        <v>4</v>
      </c>
      <c r="BL73" s="21">
        <v>5</v>
      </c>
      <c r="BM73" s="21">
        <v>3</v>
      </c>
      <c r="BN73" s="21">
        <v>2</v>
      </c>
      <c r="BO73" s="69">
        <f t="shared" si="0"/>
        <v>283</v>
      </c>
    </row>
    <row r="74" spans="1:67" ht="25.5" x14ac:dyDescent="0.25">
      <c r="A74" s="70" t="s">
        <v>2391</v>
      </c>
      <c r="B74" s="24" t="s">
        <v>617</v>
      </c>
      <c r="C74" s="21">
        <v>45</v>
      </c>
      <c r="D74" s="21">
        <v>24</v>
      </c>
      <c r="E74" s="21">
        <v>17</v>
      </c>
      <c r="F74" s="21">
        <v>27</v>
      </c>
      <c r="G74" s="21">
        <v>20</v>
      </c>
      <c r="H74" s="21">
        <v>17</v>
      </c>
      <c r="I74" s="21">
        <v>15</v>
      </c>
      <c r="J74" s="21">
        <v>18</v>
      </c>
      <c r="K74" s="21">
        <v>19</v>
      </c>
      <c r="L74" s="21">
        <v>17</v>
      </c>
      <c r="M74" s="21">
        <v>17</v>
      </c>
      <c r="N74" s="21">
        <v>29</v>
      </c>
      <c r="O74" s="21">
        <v>21</v>
      </c>
      <c r="P74" s="21">
        <v>19</v>
      </c>
      <c r="Q74" s="21">
        <v>17</v>
      </c>
      <c r="R74" s="21">
        <v>12</v>
      </c>
      <c r="S74" s="21">
        <v>18</v>
      </c>
      <c r="T74" s="21">
        <v>12</v>
      </c>
      <c r="U74" s="21">
        <v>16</v>
      </c>
      <c r="V74" s="21">
        <v>9</v>
      </c>
      <c r="W74" s="21">
        <v>6</v>
      </c>
      <c r="X74" s="21">
        <v>20</v>
      </c>
      <c r="Y74" s="21">
        <v>32</v>
      </c>
      <c r="Z74" s="21">
        <v>33</v>
      </c>
      <c r="AA74" s="21">
        <v>20</v>
      </c>
      <c r="AB74" s="21">
        <v>38</v>
      </c>
      <c r="AC74" s="21">
        <v>23</v>
      </c>
      <c r="AD74" s="21">
        <v>49</v>
      </c>
      <c r="AE74" s="21">
        <v>38</v>
      </c>
      <c r="AF74" s="21">
        <v>7</v>
      </c>
      <c r="AG74" s="21">
        <v>11</v>
      </c>
      <c r="AH74" s="21">
        <v>11</v>
      </c>
      <c r="AI74" s="21">
        <v>4</v>
      </c>
      <c r="AJ74" s="21">
        <v>14</v>
      </c>
      <c r="AK74" s="21">
        <v>16</v>
      </c>
      <c r="AL74" s="21">
        <v>15</v>
      </c>
      <c r="AM74" s="21">
        <v>18</v>
      </c>
      <c r="AN74" s="21">
        <v>13</v>
      </c>
      <c r="AO74" s="21">
        <v>5</v>
      </c>
      <c r="AP74" s="21">
        <v>6</v>
      </c>
      <c r="AQ74" s="21">
        <v>9</v>
      </c>
      <c r="AR74" s="21">
        <v>10</v>
      </c>
      <c r="AS74" s="21">
        <v>11</v>
      </c>
      <c r="AT74" s="21">
        <v>7</v>
      </c>
      <c r="AU74" s="21">
        <v>51</v>
      </c>
      <c r="AV74" s="21">
        <v>40</v>
      </c>
      <c r="AW74" s="21">
        <v>41</v>
      </c>
      <c r="AX74" s="21">
        <v>45</v>
      </c>
      <c r="AY74" s="21">
        <v>59</v>
      </c>
      <c r="AZ74" s="21">
        <v>76</v>
      </c>
      <c r="BA74" s="21">
        <v>64</v>
      </c>
      <c r="BB74" s="21">
        <v>40</v>
      </c>
      <c r="BC74" s="21">
        <v>33</v>
      </c>
      <c r="BD74" s="21">
        <v>52</v>
      </c>
      <c r="BE74" s="21">
        <v>35</v>
      </c>
      <c r="BF74" s="21">
        <v>49</v>
      </c>
      <c r="BG74" s="21">
        <v>30</v>
      </c>
      <c r="BH74" s="21">
        <v>47</v>
      </c>
      <c r="BI74" s="21">
        <v>83</v>
      </c>
      <c r="BJ74" s="21">
        <v>72</v>
      </c>
      <c r="BK74" s="21">
        <v>51</v>
      </c>
      <c r="BL74" s="21">
        <v>63</v>
      </c>
      <c r="BM74" s="21">
        <v>52</v>
      </c>
      <c r="BN74" s="21">
        <v>101</v>
      </c>
      <c r="BO74" s="69">
        <f t="shared" si="0"/>
        <v>1889</v>
      </c>
    </row>
    <row r="75" spans="1:67" ht="25.5" x14ac:dyDescent="0.25">
      <c r="A75" s="70" t="s">
        <v>2268</v>
      </c>
      <c r="B75" s="24" t="s">
        <v>510</v>
      </c>
      <c r="C75" s="21">
        <v>41</v>
      </c>
      <c r="D75" s="21">
        <v>45</v>
      </c>
      <c r="E75" s="21">
        <v>30</v>
      </c>
      <c r="F75" s="21">
        <v>46</v>
      </c>
      <c r="G75" s="21">
        <v>29</v>
      </c>
      <c r="H75" s="21">
        <v>59</v>
      </c>
      <c r="I75" s="21">
        <v>44</v>
      </c>
      <c r="J75" s="21">
        <v>52</v>
      </c>
      <c r="K75" s="21">
        <v>38</v>
      </c>
      <c r="L75" s="21">
        <v>49</v>
      </c>
      <c r="M75" s="21">
        <v>42</v>
      </c>
      <c r="N75" s="21">
        <v>52</v>
      </c>
      <c r="O75" s="21">
        <v>53</v>
      </c>
      <c r="P75" s="21">
        <v>52</v>
      </c>
      <c r="Q75" s="21">
        <v>53</v>
      </c>
      <c r="R75" s="21">
        <v>43</v>
      </c>
      <c r="S75" s="21">
        <v>54</v>
      </c>
      <c r="T75" s="21">
        <v>64</v>
      </c>
      <c r="U75" s="21">
        <v>48</v>
      </c>
      <c r="V75" s="21">
        <v>35</v>
      </c>
      <c r="W75" s="21">
        <v>37</v>
      </c>
      <c r="X75" s="21">
        <v>31</v>
      </c>
      <c r="Y75" s="21">
        <v>46</v>
      </c>
      <c r="Z75" s="21">
        <v>53</v>
      </c>
      <c r="AA75" s="21">
        <v>51</v>
      </c>
      <c r="AB75" s="21">
        <v>67</v>
      </c>
      <c r="AC75" s="21">
        <v>48</v>
      </c>
      <c r="AD75" s="21">
        <v>29</v>
      </c>
      <c r="AE75" s="21">
        <v>33</v>
      </c>
      <c r="AF75" s="21">
        <v>37</v>
      </c>
      <c r="AG75" s="21">
        <v>37</v>
      </c>
      <c r="AH75" s="21">
        <v>50</v>
      </c>
      <c r="AI75" s="21">
        <v>31</v>
      </c>
      <c r="AJ75" s="21">
        <v>33</v>
      </c>
      <c r="AK75" s="21">
        <v>59</v>
      </c>
      <c r="AL75" s="21">
        <v>44</v>
      </c>
      <c r="AM75" s="21">
        <v>56</v>
      </c>
      <c r="AN75" s="21">
        <v>43</v>
      </c>
      <c r="AO75" s="21">
        <v>41</v>
      </c>
      <c r="AP75" s="21">
        <v>40</v>
      </c>
      <c r="AQ75" s="21">
        <v>40</v>
      </c>
      <c r="AR75" s="21">
        <v>44</v>
      </c>
      <c r="AS75" s="21">
        <v>31</v>
      </c>
      <c r="AT75" s="21">
        <v>37</v>
      </c>
      <c r="AU75" s="21">
        <v>1</v>
      </c>
      <c r="AV75" s="21">
        <v>0</v>
      </c>
      <c r="AW75" s="21">
        <v>0</v>
      </c>
      <c r="AX75" s="21">
        <v>0</v>
      </c>
      <c r="AY75" s="21">
        <v>1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  <c r="BE75" s="21">
        <v>0</v>
      </c>
      <c r="BF75" s="21">
        <v>1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0</v>
      </c>
      <c r="BM75" s="21">
        <v>2</v>
      </c>
      <c r="BN75" s="21">
        <v>0</v>
      </c>
      <c r="BO75" s="69">
        <f t="shared" ref="BO75:BO138" si="1">SUM(C75:BN75)</f>
        <v>1952</v>
      </c>
    </row>
    <row r="76" spans="1:67" ht="25.5" x14ac:dyDescent="0.25">
      <c r="A76" s="70" t="s">
        <v>2531</v>
      </c>
      <c r="B76" s="24" t="s">
        <v>729</v>
      </c>
      <c r="C76" s="21">
        <v>40</v>
      </c>
      <c r="D76" s="21">
        <v>62</v>
      </c>
      <c r="E76" s="21">
        <v>54</v>
      </c>
      <c r="F76" s="21">
        <v>50</v>
      </c>
      <c r="G76" s="21">
        <v>47</v>
      </c>
      <c r="H76" s="21">
        <v>64</v>
      </c>
      <c r="I76" s="21">
        <v>35</v>
      </c>
      <c r="J76" s="21">
        <v>45</v>
      </c>
      <c r="K76" s="21">
        <v>38</v>
      </c>
      <c r="L76" s="21">
        <v>41</v>
      </c>
      <c r="M76" s="21">
        <v>72</v>
      </c>
      <c r="N76" s="21">
        <v>44</v>
      </c>
      <c r="O76" s="21">
        <v>38</v>
      </c>
      <c r="P76" s="21">
        <v>26</v>
      </c>
      <c r="Q76" s="21">
        <v>31</v>
      </c>
      <c r="R76" s="21">
        <v>31</v>
      </c>
      <c r="S76" s="21">
        <v>21</v>
      </c>
      <c r="T76" s="21">
        <v>26</v>
      </c>
      <c r="U76" s="21">
        <v>19</v>
      </c>
      <c r="V76" s="21">
        <v>11</v>
      </c>
      <c r="W76" s="21">
        <v>13</v>
      </c>
      <c r="X76" s="21">
        <v>16</v>
      </c>
      <c r="Y76" s="21">
        <v>25</v>
      </c>
      <c r="Z76" s="21">
        <v>20</v>
      </c>
      <c r="AA76" s="21">
        <v>7</v>
      </c>
      <c r="AB76" s="21">
        <v>25</v>
      </c>
      <c r="AC76" s="21">
        <v>18</v>
      </c>
      <c r="AD76" s="21">
        <v>15</v>
      </c>
      <c r="AE76" s="21">
        <v>9</v>
      </c>
      <c r="AF76" s="21">
        <v>18</v>
      </c>
      <c r="AG76" s="21">
        <v>16</v>
      </c>
      <c r="AH76" s="21">
        <v>16</v>
      </c>
      <c r="AI76" s="21">
        <v>8</v>
      </c>
      <c r="AJ76" s="21">
        <v>14</v>
      </c>
      <c r="AK76" s="21">
        <v>24</v>
      </c>
      <c r="AL76" s="21">
        <v>9</v>
      </c>
      <c r="AM76" s="21">
        <v>15</v>
      </c>
      <c r="AN76" s="21">
        <v>9</v>
      </c>
      <c r="AO76" s="21">
        <v>6</v>
      </c>
      <c r="AP76" s="21">
        <v>8</v>
      </c>
      <c r="AQ76" s="21">
        <v>11</v>
      </c>
      <c r="AR76" s="21">
        <v>8</v>
      </c>
      <c r="AS76" s="21">
        <v>15</v>
      </c>
      <c r="AT76" s="21">
        <v>14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0</v>
      </c>
      <c r="BM76" s="21">
        <v>0</v>
      </c>
      <c r="BN76" s="21">
        <v>0</v>
      </c>
      <c r="BO76" s="69">
        <f t="shared" si="1"/>
        <v>1134</v>
      </c>
    </row>
    <row r="77" spans="1:67" ht="25.5" x14ac:dyDescent="0.25">
      <c r="A77" s="70" t="s">
        <v>2938</v>
      </c>
      <c r="B77" s="24" t="s">
        <v>736</v>
      </c>
      <c r="C77" s="21">
        <v>38</v>
      </c>
      <c r="D77" s="21">
        <v>50</v>
      </c>
      <c r="E77" s="21">
        <v>42</v>
      </c>
      <c r="F77" s="21">
        <v>46</v>
      </c>
      <c r="G77" s="21">
        <v>43</v>
      </c>
      <c r="H77" s="21">
        <v>42</v>
      </c>
      <c r="I77" s="21">
        <v>52</v>
      </c>
      <c r="J77" s="21">
        <v>51</v>
      </c>
      <c r="K77" s="21">
        <v>55</v>
      </c>
      <c r="L77" s="21">
        <v>53</v>
      </c>
      <c r="M77" s="21">
        <v>56</v>
      </c>
      <c r="N77" s="21">
        <v>57</v>
      </c>
      <c r="O77" s="21">
        <v>136</v>
      </c>
      <c r="P77" s="21">
        <v>141</v>
      </c>
      <c r="Q77" s="21">
        <v>115</v>
      </c>
      <c r="R77" s="21">
        <v>107</v>
      </c>
      <c r="S77" s="21">
        <v>81</v>
      </c>
      <c r="T77" s="21">
        <v>96</v>
      </c>
      <c r="U77" s="21">
        <v>88</v>
      </c>
      <c r="V77" s="21">
        <v>50</v>
      </c>
      <c r="W77" s="21">
        <v>130</v>
      </c>
      <c r="X77" s="21">
        <v>134</v>
      </c>
      <c r="Y77" s="21">
        <v>103</v>
      </c>
      <c r="Z77" s="21">
        <v>55</v>
      </c>
      <c r="AA77" s="21">
        <v>74</v>
      </c>
      <c r="AB77" s="21">
        <v>34</v>
      </c>
      <c r="AC77" s="21">
        <v>28</v>
      </c>
      <c r="AD77" s="21">
        <v>15</v>
      </c>
      <c r="AE77" s="21">
        <v>14</v>
      </c>
      <c r="AF77" s="21">
        <v>52</v>
      </c>
      <c r="AG77" s="21">
        <v>17</v>
      </c>
      <c r="AH77" s="21">
        <v>19</v>
      </c>
      <c r="AI77" s="21">
        <v>13</v>
      </c>
      <c r="AJ77" s="21">
        <v>12</v>
      </c>
      <c r="AK77" s="21">
        <v>5</v>
      </c>
      <c r="AL77" s="21">
        <v>5</v>
      </c>
      <c r="AM77" s="21">
        <v>7</v>
      </c>
      <c r="AN77" s="21">
        <v>13</v>
      </c>
      <c r="AO77" s="21">
        <v>9</v>
      </c>
      <c r="AP77" s="21">
        <v>21</v>
      </c>
      <c r="AQ77" s="21">
        <v>11</v>
      </c>
      <c r="AR77" s="21">
        <v>11</v>
      </c>
      <c r="AS77" s="21">
        <v>6</v>
      </c>
      <c r="AT77" s="21">
        <v>4</v>
      </c>
      <c r="AU77" s="21">
        <v>0</v>
      </c>
      <c r="AV77" s="21">
        <v>0</v>
      </c>
      <c r="AW77" s="21">
        <v>0</v>
      </c>
      <c r="AX77" s="21">
        <v>0</v>
      </c>
      <c r="AY77" s="21">
        <v>1</v>
      </c>
      <c r="AZ77" s="21">
        <v>0</v>
      </c>
      <c r="BA77" s="21">
        <v>1</v>
      </c>
      <c r="BB77" s="21">
        <v>1</v>
      </c>
      <c r="BC77" s="21">
        <v>2</v>
      </c>
      <c r="BD77" s="21">
        <v>3</v>
      </c>
      <c r="BE77" s="21">
        <v>3</v>
      </c>
      <c r="BF77" s="21">
        <v>10</v>
      </c>
      <c r="BG77" s="21">
        <v>5</v>
      </c>
      <c r="BH77" s="21">
        <v>2</v>
      </c>
      <c r="BI77" s="21">
        <v>4</v>
      </c>
      <c r="BJ77" s="21">
        <v>3</v>
      </c>
      <c r="BK77" s="21">
        <v>4</v>
      </c>
      <c r="BL77" s="21">
        <v>2</v>
      </c>
      <c r="BM77" s="21">
        <v>1</v>
      </c>
      <c r="BN77" s="21">
        <v>3</v>
      </c>
      <c r="BO77" s="69">
        <f t="shared" si="1"/>
        <v>2236</v>
      </c>
    </row>
    <row r="78" spans="1:67" x14ac:dyDescent="0.25">
      <c r="A78" s="70" t="s">
        <v>2141</v>
      </c>
      <c r="B78" s="24" t="s">
        <v>383</v>
      </c>
      <c r="C78" s="21">
        <v>36</v>
      </c>
      <c r="D78" s="21">
        <v>43</v>
      </c>
      <c r="E78" s="21">
        <v>48</v>
      </c>
      <c r="F78" s="21">
        <v>43</v>
      </c>
      <c r="G78" s="21">
        <v>50</v>
      </c>
      <c r="H78" s="21">
        <v>46</v>
      </c>
      <c r="I78" s="21">
        <v>44</v>
      </c>
      <c r="J78" s="21">
        <v>39</v>
      </c>
      <c r="K78" s="21">
        <v>43</v>
      </c>
      <c r="L78" s="21">
        <v>47</v>
      </c>
      <c r="M78" s="21">
        <v>30</v>
      </c>
      <c r="N78" s="21">
        <v>46</v>
      </c>
      <c r="O78" s="21">
        <v>26</v>
      </c>
      <c r="P78" s="21">
        <v>23</v>
      </c>
      <c r="Q78" s="21">
        <v>25</v>
      </c>
      <c r="R78" s="21">
        <v>23</v>
      </c>
      <c r="S78" s="21">
        <v>26</v>
      </c>
      <c r="T78" s="21">
        <v>47</v>
      </c>
      <c r="U78" s="21">
        <v>34</v>
      </c>
      <c r="V78" s="21">
        <v>34</v>
      </c>
      <c r="W78" s="21">
        <v>40</v>
      </c>
      <c r="X78" s="21">
        <v>30</v>
      </c>
      <c r="Y78" s="21">
        <v>37</v>
      </c>
      <c r="Z78" s="21">
        <v>40</v>
      </c>
      <c r="AA78" s="21">
        <v>23</v>
      </c>
      <c r="AB78" s="21">
        <v>25</v>
      </c>
      <c r="AC78" s="21">
        <v>26</v>
      </c>
      <c r="AD78" s="21">
        <v>5</v>
      </c>
      <c r="AE78" s="21">
        <v>14</v>
      </c>
      <c r="AF78" s="21">
        <v>17</v>
      </c>
      <c r="AG78" s="21">
        <v>24</v>
      </c>
      <c r="AH78" s="21">
        <v>35</v>
      </c>
      <c r="AI78" s="21">
        <v>31</v>
      </c>
      <c r="AJ78" s="21">
        <v>38</v>
      </c>
      <c r="AK78" s="21">
        <v>43</v>
      </c>
      <c r="AL78" s="21">
        <v>31</v>
      </c>
      <c r="AM78" s="21">
        <v>32</v>
      </c>
      <c r="AN78" s="21">
        <v>10</v>
      </c>
      <c r="AO78" s="21">
        <v>13</v>
      </c>
      <c r="AP78" s="21">
        <v>12</v>
      </c>
      <c r="AQ78" s="21">
        <v>14</v>
      </c>
      <c r="AR78" s="21">
        <v>13</v>
      </c>
      <c r="AS78" s="21">
        <v>9</v>
      </c>
      <c r="AT78" s="21">
        <v>6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  <c r="BE78" s="21">
        <v>0</v>
      </c>
      <c r="BF78" s="21">
        <v>0</v>
      </c>
      <c r="BG78" s="21">
        <v>1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>
        <v>0</v>
      </c>
      <c r="BN78" s="21">
        <v>0</v>
      </c>
      <c r="BO78" s="69">
        <f t="shared" si="1"/>
        <v>1322</v>
      </c>
    </row>
    <row r="79" spans="1:67" ht="25.5" x14ac:dyDescent="0.25">
      <c r="A79" s="70" t="s">
        <v>2262</v>
      </c>
      <c r="B79" s="24" t="s">
        <v>505</v>
      </c>
      <c r="C79" s="21">
        <v>36</v>
      </c>
      <c r="D79" s="21">
        <v>18</v>
      </c>
      <c r="E79" s="21">
        <v>31</v>
      </c>
      <c r="F79" s="21">
        <v>36</v>
      </c>
      <c r="G79" s="21">
        <v>36</v>
      </c>
      <c r="H79" s="21">
        <v>21</v>
      </c>
      <c r="I79" s="21">
        <v>20</v>
      </c>
      <c r="J79" s="21">
        <v>17</v>
      </c>
      <c r="K79" s="21">
        <v>24</v>
      </c>
      <c r="L79" s="21">
        <v>32</v>
      </c>
      <c r="M79" s="21">
        <v>22</v>
      </c>
      <c r="N79" s="21">
        <v>32</v>
      </c>
      <c r="O79" s="21">
        <v>24</v>
      </c>
      <c r="P79" s="21">
        <v>12</v>
      </c>
      <c r="Q79" s="21">
        <v>27</v>
      </c>
      <c r="R79" s="21">
        <v>23</v>
      </c>
      <c r="S79" s="21">
        <v>16</v>
      </c>
      <c r="T79" s="21">
        <v>16</v>
      </c>
      <c r="U79" s="21">
        <v>15</v>
      </c>
      <c r="V79" s="21">
        <v>19</v>
      </c>
      <c r="W79" s="21">
        <v>14</v>
      </c>
      <c r="X79" s="21">
        <v>24</v>
      </c>
      <c r="Y79" s="21">
        <v>18</v>
      </c>
      <c r="Z79" s="21">
        <v>31</v>
      </c>
      <c r="AA79" s="21">
        <v>17</v>
      </c>
      <c r="AB79" s="21">
        <v>15</v>
      </c>
      <c r="AC79" s="21">
        <v>14</v>
      </c>
      <c r="AD79" s="21">
        <v>11</v>
      </c>
      <c r="AE79" s="21">
        <v>13</v>
      </c>
      <c r="AF79" s="21">
        <v>23</v>
      </c>
      <c r="AG79" s="21">
        <v>25</v>
      </c>
      <c r="AH79" s="21">
        <v>19</v>
      </c>
      <c r="AI79" s="21">
        <v>19</v>
      </c>
      <c r="AJ79" s="21">
        <v>24</v>
      </c>
      <c r="AK79" s="21">
        <v>28</v>
      </c>
      <c r="AL79" s="21">
        <v>30</v>
      </c>
      <c r="AM79" s="21">
        <v>29</v>
      </c>
      <c r="AN79" s="21">
        <v>37</v>
      </c>
      <c r="AO79" s="21">
        <v>28</v>
      </c>
      <c r="AP79" s="21">
        <v>29</v>
      </c>
      <c r="AQ79" s="21">
        <v>28</v>
      </c>
      <c r="AR79" s="21">
        <v>27</v>
      </c>
      <c r="AS79" s="21">
        <v>35</v>
      </c>
      <c r="AT79" s="21">
        <v>39</v>
      </c>
      <c r="AU79" s="21">
        <v>2</v>
      </c>
      <c r="AV79" s="21">
        <v>1</v>
      </c>
      <c r="AW79" s="21">
        <v>0</v>
      </c>
      <c r="AX79" s="21">
        <v>0</v>
      </c>
      <c r="AY79" s="21">
        <v>1</v>
      </c>
      <c r="AZ79" s="21">
        <v>0</v>
      </c>
      <c r="BA79" s="21">
        <v>1</v>
      </c>
      <c r="BB79" s="21">
        <v>0</v>
      </c>
      <c r="BC79" s="21">
        <v>2</v>
      </c>
      <c r="BD79" s="21">
        <v>1</v>
      </c>
      <c r="BE79" s="21">
        <v>0</v>
      </c>
      <c r="BF79" s="21">
        <v>3</v>
      </c>
      <c r="BG79" s="21">
        <v>0</v>
      </c>
      <c r="BH79" s="21">
        <v>1</v>
      </c>
      <c r="BI79" s="21">
        <v>0</v>
      </c>
      <c r="BJ79" s="21">
        <v>1</v>
      </c>
      <c r="BK79" s="21">
        <v>1</v>
      </c>
      <c r="BL79" s="21">
        <v>2</v>
      </c>
      <c r="BM79" s="21">
        <v>0</v>
      </c>
      <c r="BN79" s="21">
        <v>2</v>
      </c>
      <c r="BO79" s="69">
        <f t="shared" si="1"/>
        <v>1072</v>
      </c>
    </row>
    <row r="80" spans="1:67" ht="25.5" x14ac:dyDescent="0.25">
      <c r="A80" s="70" t="s">
        <v>2296</v>
      </c>
      <c r="B80" s="24" t="s">
        <v>539</v>
      </c>
      <c r="C80" s="21">
        <v>36</v>
      </c>
      <c r="D80" s="21">
        <v>23</v>
      </c>
      <c r="E80" s="21">
        <v>41</v>
      </c>
      <c r="F80" s="21">
        <v>38</v>
      </c>
      <c r="G80" s="21">
        <v>44</v>
      </c>
      <c r="H80" s="21">
        <v>41</v>
      </c>
      <c r="I80" s="21">
        <v>27</v>
      </c>
      <c r="J80" s="21">
        <v>30</v>
      </c>
      <c r="K80" s="21">
        <v>32</v>
      </c>
      <c r="L80" s="21">
        <v>42</v>
      </c>
      <c r="M80" s="21">
        <v>35</v>
      </c>
      <c r="N80" s="21">
        <v>80</v>
      </c>
      <c r="O80" s="21">
        <v>40</v>
      </c>
      <c r="P80" s="21">
        <v>43</v>
      </c>
      <c r="Q80" s="21">
        <v>33</v>
      </c>
      <c r="R80" s="21">
        <v>24</v>
      </c>
      <c r="S80" s="21">
        <v>30</v>
      </c>
      <c r="T80" s="21">
        <v>25</v>
      </c>
      <c r="U80" s="21">
        <v>18</v>
      </c>
      <c r="V80" s="21">
        <v>13</v>
      </c>
      <c r="W80" s="21">
        <v>26</v>
      </c>
      <c r="X80" s="21">
        <v>30</v>
      </c>
      <c r="Y80" s="21">
        <v>18</v>
      </c>
      <c r="Z80" s="21">
        <v>15</v>
      </c>
      <c r="AA80" s="21">
        <v>23</v>
      </c>
      <c r="AB80" s="21">
        <v>34</v>
      </c>
      <c r="AC80" s="21">
        <v>22</v>
      </c>
      <c r="AD80" s="21">
        <v>20</v>
      </c>
      <c r="AE80" s="21">
        <v>18</v>
      </c>
      <c r="AF80" s="21">
        <v>21</v>
      </c>
      <c r="AG80" s="21">
        <v>17</v>
      </c>
      <c r="AH80" s="21">
        <v>13</v>
      </c>
      <c r="AI80" s="21">
        <v>15</v>
      </c>
      <c r="AJ80" s="21">
        <v>26</v>
      </c>
      <c r="AK80" s="21">
        <v>27</v>
      </c>
      <c r="AL80" s="21">
        <v>21</v>
      </c>
      <c r="AM80" s="21">
        <v>21</v>
      </c>
      <c r="AN80" s="21">
        <v>23</v>
      </c>
      <c r="AO80" s="21">
        <v>27</v>
      </c>
      <c r="AP80" s="21">
        <v>22</v>
      </c>
      <c r="AQ80" s="21">
        <v>19</v>
      </c>
      <c r="AR80" s="21">
        <v>23</v>
      </c>
      <c r="AS80" s="21">
        <v>18</v>
      </c>
      <c r="AT80" s="21">
        <v>12</v>
      </c>
      <c r="AU80" s="21">
        <v>0</v>
      </c>
      <c r="AV80" s="21">
        <v>0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>
        <v>0</v>
      </c>
      <c r="BN80" s="21">
        <v>0</v>
      </c>
      <c r="BO80" s="69">
        <f t="shared" si="1"/>
        <v>1206</v>
      </c>
    </row>
    <row r="81" spans="1:67" x14ac:dyDescent="0.25">
      <c r="A81" s="70" t="s">
        <v>2527</v>
      </c>
      <c r="B81" s="24" t="s">
        <v>724</v>
      </c>
      <c r="C81" s="21">
        <v>35</v>
      </c>
      <c r="D81" s="21">
        <v>40</v>
      </c>
      <c r="E81" s="21">
        <v>51</v>
      </c>
      <c r="F81" s="21">
        <v>36</v>
      </c>
      <c r="G81" s="21">
        <v>36</v>
      </c>
      <c r="H81" s="21">
        <v>43</v>
      </c>
      <c r="I81" s="21">
        <v>27</v>
      </c>
      <c r="J81" s="21">
        <v>30</v>
      </c>
      <c r="K81" s="21">
        <v>38</v>
      </c>
      <c r="L81" s="21">
        <v>62</v>
      </c>
      <c r="M81" s="21">
        <v>61</v>
      </c>
      <c r="N81" s="21">
        <v>65</v>
      </c>
      <c r="O81" s="21">
        <v>49</v>
      </c>
      <c r="P81" s="21">
        <v>28</v>
      </c>
      <c r="Q81" s="21">
        <v>36</v>
      </c>
      <c r="R81" s="21">
        <v>46</v>
      </c>
      <c r="S81" s="21">
        <v>20</v>
      </c>
      <c r="T81" s="21">
        <v>29</v>
      </c>
      <c r="U81" s="21">
        <v>13</v>
      </c>
      <c r="V81" s="21">
        <v>15</v>
      </c>
      <c r="W81" s="21">
        <v>13</v>
      </c>
      <c r="X81" s="21">
        <v>36</v>
      </c>
      <c r="Y81" s="21">
        <v>31</v>
      </c>
      <c r="Z81" s="21">
        <v>37</v>
      </c>
      <c r="AA81" s="21">
        <v>30</v>
      </c>
      <c r="AB81" s="21">
        <v>15</v>
      </c>
      <c r="AC81" s="21">
        <v>14</v>
      </c>
      <c r="AD81" s="21">
        <v>15</v>
      </c>
      <c r="AE81" s="21">
        <v>9</v>
      </c>
      <c r="AF81" s="21">
        <v>23</v>
      </c>
      <c r="AG81" s="21">
        <v>14</v>
      </c>
      <c r="AH81" s="21">
        <v>18</v>
      </c>
      <c r="AI81" s="21">
        <v>26</v>
      </c>
      <c r="AJ81" s="21">
        <v>19</v>
      </c>
      <c r="AK81" s="21">
        <v>27</v>
      </c>
      <c r="AL81" s="21">
        <v>30</v>
      </c>
      <c r="AM81" s="21">
        <v>23</v>
      </c>
      <c r="AN81" s="21">
        <v>21</v>
      </c>
      <c r="AO81" s="21">
        <v>13</v>
      </c>
      <c r="AP81" s="21">
        <v>14</v>
      </c>
      <c r="AQ81" s="21">
        <v>14</v>
      </c>
      <c r="AR81" s="21">
        <v>12</v>
      </c>
      <c r="AS81" s="21">
        <v>12</v>
      </c>
      <c r="AT81" s="21">
        <v>7</v>
      </c>
      <c r="AU81" s="21">
        <v>0</v>
      </c>
      <c r="AV81" s="21">
        <v>0</v>
      </c>
      <c r="AW81" s="21">
        <v>0</v>
      </c>
      <c r="AX81" s="21">
        <v>2</v>
      </c>
      <c r="AY81" s="21">
        <v>1</v>
      </c>
      <c r="AZ81" s="21">
        <v>0</v>
      </c>
      <c r="BA81" s="21">
        <v>1</v>
      </c>
      <c r="BB81" s="21">
        <v>0</v>
      </c>
      <c r="BC81" s="21">
        <v>0</v>
      </c>
      <c r="BD81" s="21">
        <v>0</v>
      </c>
      <c r="BE81" s="21">
        <v>2</v>
      </c>
      <c r="BF81" s="21">
        <v>0</v>
      </c>
      <c r="BG81" s="21">
        <v>1</v>
      </c>
      <c r="BH81" s="21">
        <v>1</v>
      </c>
      <c r="BI81" s="21">
        <v>0</v>
      </c>
      <c r="BJ81" s="21">
        <v>0</v>
      </c>
      <c r="BK81" s="21">
        <v>1</v>
      </c>
      <c r="BL81" s="21">
        <v>0</v>
      </c>
      <c r="BM81" s="21">
        <v>0</v>
      </c>
      <c r="BN81" s="21">
        <v>2</v>
      </c>
      <c r="BO81" s="69">
        <f t="shared" si="1"/>
        <v>1244</v>
      </c>
    </row>
    <row r="82" spans="1:67" ht="25.5" x14ac:dyDescent="0.25">
      <c r="A82" s="70" t="s">
        <v>2344</v>
      </c>
      <c r="B82" s="24" t="s">
        <v>578</v>
      </c>
      <c r="C82" s="21">
        <v>34</v>
      </c>
      <c r="D82" s="21">
        <v>12</v>
      </c>
      <c r="E82" s="21">
        <v>11</v>
      </c>
      <c r="F82" s="21">
        <v>19</v>
      </c>
      <c r="G82" s="21">
        <v>16</v>
      </c>
      <c r="H82" s="21">
        <v>19</v>
      </c>
      <c r="I82" s="21">
        <v>17</v>
      </c>
      <c r="J82" s="21">
        <v>17</v>
      </c>
      <c r="K82" s="21">
        <v>24</v>
      </c>
      <c r="L82" s="21">
        <v>17</v>
      </c>
      <c r="M82" s="21">
        <v>14</v>
      </c>
      <c r="N82" s="21">
        <v>21</v>
      </c>
      <c r="O82" s="21">
        <v>20</v>
      </c>
      <c r="P82" s="21">
        <v>23</v>
      </c>
      <c r="Q82" s="21">
        <v>20</v>
      </c>
      <c r="R82" s="21">
        <v>18</v>
      </c>
      <c r="S82" s="21">
        <v>25</v>
      </c>
      <c r="T82" s="21">
        <v>40</v>
      </c>
      <c r="U82" s="21">
        <v>20</v>
      </c>
      <c r="V82" s="21">
        <v>15</v>
      </c>
      <c r="W82" s="21">
        <v>22</v>
      </c>
      <c r="X82" s="21">
        <v>23</v>
      </c>
      <c r="Y82" s="21">
        <v>22</v>
      </c>
      <c r="Z82" s="21">
        <v>22</v>
      </c>
      <c r="AA82" s="21">
        <v>24</v>
      </c>
      <c r="AB82" s="21">
        <v>24</v>
      </c>
      <c r="AC82" s="21">
        <v>64</v>
      </c>
      <c r="AD82" s="21">
        <v>35</v>
      </c>
      <c r="AE82" s="21">
        <v>16</v>
      </c>
      <c r="AF82" s="21">
        <v>19</v>
      </c>
      <c r="AG82" s="21">
        <v>19</v>
      </c>
      <c r="AH82" s="21">
        <v>14</v>
      </c>
      <c r="AI82" s="21">
        <v>16</v>
      </c>
      <c r="AJ82" s="21">
        <v>17</v>
      </c>
      <c r="AK82" s="21">
        <v>23</v>
      </c>
      <c r="AL82" s="21">
        <v>24</v>
      </c>
      <c r="AM82" s="21">
        <v>26</v>
      </c>
      <c r="AN82" s="21">
        <v>34</v>
      </c>
      <c r="AO82" s="21">
        <v>27</v>
      </c>
      <c r="AP82" s="21">
        <v>19</v>
      </c>
      <c r="AQ82" s="21">
        <v>18</v>
      </c>
      <c r="AR82" s="21">
        <v>25</v>
      </c>
      <c r="AS82" s="21">
        <v>16</v>
      </c>
      <c r="AT82" s="21">
        <v>17</v>
      </c>
      <c r="AU82" s="21">
        <v>9</v>
      </c>
      <c r="AV82" s="21">
        <v>3</v>
      </c>
      <c r="AW82" s="21">
        <v>3</v>
      </c>
      <c r="AX82" s="21">
        <v>6</v>
      </c>
      <c r="AY82" s="21">
        <v>9</v>
      </c>
      <c r="AZ82" s="21">
        <v>9</v>
      </c>
      <c r="BA82" s="21">
        <v>8</v>
      </c>
      <c r="BB82" s="21">
        <v>8</v>
      </c>
      <c r="BC82" s="21">
        <v>5</v>
      </c>
      <c r="BD82" s="21">
        <v>13</v>
      </c>
      <c r="BE82" s="21">
        <v>8</v>
      </c>
      <c r="BF82" s="21">
        <v>9</v>
      </c>
      <c r="BG82" s="21">
        <v>5</v>
      </c>
      <c r="BH82" s="21">
        <v>2</v>
      </c>
      <c r="BI82" s="21">
        <v>4</v>
      </c>
      <c r="BJ82" s="21">
        <v>4</v>
      </c>
      <c r="BK82" s="21">
        <v>3</v>
      </c>
      <c r="BL82" s="21">
        <v>12</v>
      </c>
      <c r="BM82" s="21">
        <v>8</v>
      </c>
      <c r="BN82" s="21">
        <v>6</v>
      </c>
      <c r="BO82" s="69">
        <f t="shared" si="1"/>
        <v>1102</v>
      </c>
    </row>
    <row r="83" spans="1:67" x14ac:dyDescent="0.25">
      <c r="A83" s="70" t="s">
        <v>2059</v>
      </c>
      <c r="B83" s="24" t="s">
        <v>5</v>
      </c>
      <c r="C83" s="21">
        <v>33</v>
      </c>
      <c r="D83" s="21">
        <v>28</v>
      </c>
      <c r="E83" s="21">
        <v>22</v>
      </c>
      <c r="F83" s="21">
        <v>50</v>
      </c>
      <c r="G83" s="21">
        <v>36</v>
      </c>
      <c r="H83" s="21">
        <v>30</v>
      </c>
      <c r="I83" s="21">
        <v>31</v>
      </c>
      <c r="J83" s="21">
        <v>50</v>
      </c>
      <c r="K83" s="21">
        <v>34</v>
      </c>
      <c r="L83" s="21">
        <v>49</v>
      </c>
      <c r="M83" s="21">
        <v>30</v>
      </c>
      <c r="N83" s="21">
        <v>40</v>
      </c>
      <c r="O83" s="21">
        <v>52</v>
      </c>
      <c r="P83" s="21">
        <v>26</v>
      </c>
      <c r="Q83" s="21">
        <v>39</v>
      </c>
      <c r="R83" s="21">
        <v>44</v>
      </c>
      <c r="S83" s="21">
        <v>34</v>
      </c>
      <c r="T83" s="21">
        <v>40</v>
      </c>
      <c r="U83" s="21">
        <v>27</v>
      </c>
      <c r="V83" s="21">
        <v>20</v>
      </c>
      <c r="W83" s="21">
        <v>17</v>
      </c>
      <c r="X83" s="21">
        <v>37</v>
      </c>
      <c r="Y83" s="21">
        <v>40</v>
      </c>
      <c r="Z83" s="21">
        <v>40</v>
      </c>
      <c r="AA83" s="21">
        <v>39</v>
      </c>
      <c r="AB83" s="21">
        <v>49</v>
      </c>
      <c r="AC83" s="21">
        <v>31</v>
      </c>
      <c r="AD83" s="21">
        <v>39</v>
      </c>
      <c r="AE83" s="21">
        <v>23</v>
      </c>
      <c r="AF83" s="21">
        <v>29</v>
      </c>
      <c r="AG83" s="21">
        <v>21</v>
      </c>
      <c r="AH83" s="21">
        <v>19</v>
      </c>
      <c r="AI83" s="21">
        <v>16</v>
      </c>
      <c r="AJ83" s="21">
        <v>17</v>
      </c>
      <c r="AK83" s="21">
        <v>22</v>
      </c>
      <c r="AL83" s="21">
        <v>17</v>
      </c>
      <c r="AM83" s="21">
        <v>25</v>
      </c>
      <c r="AN83" s="21">
        <v>16</v>
      </c>
      <c r="AO83" s="21">
        <v>14</v>
      </c>
      <c r="AP83" s="21">
        <v>16</v>
      </c>
      <c r="AQ83" s="21">
        <v>13</v>
      </c>
      <c r="AR83" s="21">
        <v>15</v>
      </c>
      <c r="AS83" s="21">
        <v>23</v>
      </c>
      <c r="AT83" s="21">
        <v>24</v>
      </c>
      <c r="AU83" s="21">
        <v>56</v>
      </c>
      <c r="AV83" s="21">
        <v>97</v>
      </c>
      <c r="AW83" s="21">
        <v>120</v>
      </c>
      <c r="AX83" s="21">
        <v>56</v>
      </c>
      <c r="AY83" s="21">
        <v>65</v>
      </c>
      <c r="AZ83" s="21">
        <v>52</v>
      </c>
      <c r="BA83" s="21">
        <v>80</v>
      </c>
      <c r="BB83" s="21">
        <v>69</v>
      </c>
      <c r="BC83" s="21">
        <v>60</v>
      </c>
      <c r="BD83" s="21">
        <v>88</v>
      </c>
      <c r="BE83" s="21">
        <v>76</v>
      </c>
      <c r="BF83" s="21">
        <v>70</v>
      </c>
      <c r="BG83" s="21">
        <v>45</v>
      </c>
      <c r="BH83" s="21">
        <v>88</v>
      </c>
      <c r="BI83" s="21">
        <v>144</v>
      </c>
      <c r="BJ83" s="21">
        <v>96</v>
      </c>
      <c r="BK83" s="21">
        <v>88</v>
      </c>
      <c r="BL83" s="21">
        <v>60</v>
      </c>
      <c r="BM83" s="21">
        <v>63</v>
      </c>
      <c r="BN83" s="21">
        <v>54</v>
      </c>
      <c r="BO83" s="69">
        <f t="shared" si="1"/>
        <v>2844</v>
      </c>
    </row>
    <row r="84" spans="1:67" x14ac:dyDescent="0.25">
      <c r="A84" s="70" t="s">
        <v>2184</v>
      </c>
      <c r="B84" s="24" t="s">
        <v>426</v>
      </c>
      <c r="C84" s="21">
        <v>33</v>
      </c>
      <c r="D84" s="21">
        <v>35</v>
      </c>
      <c r="E84" s="21">
        <v>28</v>
      </c>
      <c r="F84" s="21">
        <v>34</v>
      </c>
      <c r="G84" s="21">
        <v>17</v>
      </c>
      <c r="H84" s="21">
        <v>20</v>
      </c>
      <c r="I84" s="21">
        <v>16</v>
      </c>
      <c r="J84" s="21">
        <v>15</v>
      </c>
      <c r="K84" s="21">
        <v>14</v>
      </c>
      <c r="L84" s="21">
        <v>11</v>
      </c>
      <c r="M84" s="21">
        <v>20</v>
      </c>
      <c r="N84" s="21">
        <v>21</v>
      </c>
      <c r="O84" s="21">
        <v>11</v>
      </c>
      <c r="P84" s="21">
        <v>10</v>
      </c>
      <c r="Q84" s="21">
        <v>19</v>
      </c>
      <c r="R84" s="21">
        <v>14</v>
      </c>
      <c r="S84" s="21">
        <v>2</v>
      </c>
      <c r="T84" s="21">
        <v>14</v>
      </c>
      <c r="U84" s="21">
        <v>9</v>
      </c>
      <c r="V84" s="21">
        <v>3</v>
      </c>
      <c r="W84" s="21">
        <v>5</v>
      </c>
      <c r="X84" s="21">
        <v>4</v>
      </c>
      <c r="Y84" s="21">
        <v>5</v>
      </c>
      <c r="Z84" s="21">
        <v>1</v>
      </c>
      <c r="AA84" s="21">
        <v>1</v>
      </c>
      <c r="AB84" s="21">
        <v>3</v>
      </c>
      <c r="AC84" s="21">
        <v>3</v>
      </c>
      <c r="AD84" s="21">
        <v>1</v>
      </c>
      <c r="AE84" s="21">
        <v>3</v>
      </c>
      <c r="AF84" s="21">
        <v>4</v>
      </c>
      <c r="AG84" s="21">
        <v>4</v>
      </c>
      <c r="AH84" s="21">
        <v>9</v>
      </c>
      <c r="AI84" s="21">
        <v>9</v>
      </c>
      <c r="AJ84" s="21">
        <v>1</v>
      </c>
      <c r="AK84" s="21">
        <v>5</v>
      </c>
      <c r="AL84" s="21">
        <v>1</v>
      </c>
      <c r="AM84" s="21">
        <v>4</v>
      </c>
      <c r="AN84" s="21">
        <v>8</v>
      </c>
      <c r="AO84" s="21">
        <v>4</v>
      </c>
      <c r="AP84" s="21">
        <v>2</v>
      </c>
      <c r="AQ84" s="21">
        <v>3</v>
      </c>
      <c r="AR84" s="21">
        <v>8</v>
      </c>
      <c r="AS84" s="21">
        <v>10</v>
      </c>
      <c r="AT84" s="21">
        <v>4</v>
      </c>
      <c r="AU84" s="21">
        <v>0</v>
      </c>
      <c r="AV84" s="21">
        <v>0</v>
      </c>
      <c r="AW84" s="21">
        <v>0</v>
      </c>
      <c r="AX84" s="21">
        <v>1</v>
      </c>
      <c r="AY84" s="21">
        <v>0</v>
      </c>
      <c r="AZ84" s="21">
        <v>0</v>
      </c>
      <c r="BA84" s="21">
        <v>0</v>
      </c>
      <c r="BB84" s="21">
        <v>0</v>
      </c>
      <c r="BC84" s="21">
        <v>0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>
        <v>1</v>
      </c>
      <c r="BN84" s="21">
        <v>0</v>
      </c>
      <c r="BO84" s="69">
        <f t="shared" si="1"/>
        <v>450</v>
      </c>
    </row>
    <row r="85" spans="1:67" ht="25.5" x14ac:dyDescent="0.25">
      <c r="A85" s="70" t="s">
        <v>2250</v>
      </c>
      <c r="B85" s="24" t="s">
        <v>494</v>
      </c>
      <c r="C85" s="21">
        <v>33</v>
      </c>
      <c r="D85" s="21">
        <v>19</v>
      </c>
      <c r="E85" s="21">
        <v>30</v>
      </c>
      <c r="F85" s="21">
        <v>43</v>
      </c>
      <c r="G85" s="21">
        <v>25</v>
      </c>
      <c r="H85" s="21">
        <v>46</v>
      </c>
      <c r="I85" s="21">
        <v>22</v>
      </c>
      <c r="J85" s="21">
        <v>29</v>
      </c>
      <c r="K85" s="21">
        <v>26</v>
      </c>
      <c r="L85" s="21">
        <v>25</v>
      </c>
      <c r="M85" s="21">
        <v>27</v>
      </c>
      <c r="N85" s="21">
        <v>29</v>
      </c>
      <c r="O85" s="21">
        <v>36</v>
      </c>
      <c r="P85" s="21">
        <v>36</v>
      </c>
      <c r="Q85" s="21">
        <v>33</v>
      </c>
      <c r="R85" s="21">
        <v>22</v>
      </c>
      <c r="S85" s="21">
        <v>31</v>
      </c>
      <c r="T85" s="21">
        <v>35</v>
      </c>
      <c r="U85" s="21">
        <v>23</v>
      </c>
      <c r="V85" s="21">
        <v>16</v>
      </c>
      <c r="W85" s="21">
        <v>15</v>
      </c>
      <c r="X85" s="21">
        <v>23</v>
      </c>
      <c r="Y85" s="21">
        <v>28</v>
      </c>
      <c r="Z85" s="21">
        <v>22</v>
      </c>
      <c r="AA85" s="21">
        <v>24</v>
      </c>
      <c r="AB85" s="21">
        <v>28</v>
      </c>
      <c r="AC85" s="21">
        <v>19</v>
      </c>
      <c r="AD85" s="21">
        <v>10</v>
      </c>
      <c r="AE85" s="21">
        <v>12</v>
      </c>
      <c r="AF85" s="21">
        <v>17</v>
      </c>
      <c r="AG85" s="21">
        <v>14</v>
      </c>
      <c r="AH85" s="21">
        <v>13</v>
      </c>
      <c r="AI85" s="21">
        <v>15</v>
      </c>
      <c r="AJ85" s="21">
        <v>14</v>
      </c>
      <c r="AK85" s="21">
        <v>31</v>
      </c>
      <c r="AL85" s="21">
        <v>22</v>
      </c>
      <c r="AM85" s="21">
        <v>31</v>
      </c>
      <c r="AN85" s="21">
        <v>24</v>
      </c>
      <c r="AO85" s="21">
        <v>19</v>
      </c>
      <c r="AP85" s="21">
        <v>24</v>
      </c>
      <c r="AQ85" s="21">
        <v>27</v>
      </c>
      <c r="AR85" s="21">
        <v>18</v>
      </c>
      <c r="AS85" s="21">
        <v>23</v>
      </c>
      <c r="AT85" s="21">
        <v>29</v>
      </c>
      <c r="AU85" s="21">
        <v>0</v>
      </c>
      <c r="AV85" s="21">
        <v>0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0</v>
      </c>
      <c r="BM85" s="21">
        <v>0</v>
      </c>
      <c r="BN85" s="21">
        <v>0</v>
      </c>
      <c r="BO85" s="69">
        <f t="shared" si="1"/>
        <v>1088</v>
      </c>
    </row>
    <row r="86" spans="1:67" ht="25.5" x14ac:dyDescent="0.25">
      <c r="A86" s="70" t="s">
        <v>2580</v>
      </c>
      <c r="B86" s="24" t="s">
        <v>774</v>
      </c>
      <c r="C86" s="21">
        <v>32</v>
      </c>
      <c r="D86" s="21">
        <v>23</v>
      </c>
      <c r="E86" s="21">
        <v>23</v>
      </c>
      <c r="F86" s="21">
        <v>25</v>
      </c>
      <c r="G86" s="21">
        <v>26</v>
      </c>
      <c r="H86" s="21">
        <v>30</v>
      </c>
      <c r="I86" s="21">
        <v>15</v>
      </c>
      <c r="J86" s="21">
        <v>40</v>
      </c>
      <c r="K86" s="21">
        <v>10</v>
      </c>
      <c r="L86" s="21">
        <v>32</v>
      </c>
      <c r="M86" s="21">
        <v>57</v>
      </c>
      <c r="N86" s="21">
        <v>37</v>
      </c>
      <c r="O86" s="21">
        <v>16</v>
      </c>
      <c r="P86" s="21">
        <v>16</v>
      </c>
      <c r="Q86" s="21">
        <v>11</v>
      </c>
      <c r="R86" s="21">
        <v>11</v>
      </c>
      <c r="S86" s="21">
        <v>5</v>
      </c>
      <c r="T86" s="21">
        <v>10</v>
      </c>
      <c r="U86" s="21">
        <v>4</v>
      </c>
      <c r="V86" s="21">
        <v>8</v>
      </c>
      <c r="W86" s="21">
        <v>7</v>
      </c>
      <c r="X86" s="21">
        <v>11</v>
      </c>
      <c r="Y86" s="21">
        <v>11</v>
      </c>
      <c r="Z86" s="21">
        <v>10</v>
      </c>
      <c r="AA86" s="21">
        <v>10</v>
      </c>
      <c r="AB86" s="21">
        <v>7</v>
      </c>
      <c r="AC86" s="21">
        <v>2</v>
      </c>
      <c r="AD86" s="21">
        <v>4</v>
      </c>
      <c r="AE86" s="21">
        <v>5</v>
      </c>
      <c r="AF86" s="21">
        <v>6</v>
      </c>
      <c r="AG86" s="21">
        <v>13</v>
      </c>
      <c r="AH86" s="21">
        <v>4</v>
      </c>
      <c r="AI86" s="21">
        <v>2</v>
      </c>
      <c r="AJ86" s="21">
        <v>5</v>
      </c>
      <c r="AK86" s="21">
        <v>10</v>
      </c>
      <c r="AL86" s="21">
        <v>6</v>
      </c>
      <c r="AM86" s="21">
        <v>3</v>
      </c>
      <c r="AN86" s="21">
        <v>5</v>
      </c>
      <c r="AO86" s="21">
        <v>5</v>
      </c>
      <c r="AP86" s="21">
        <v>6</v>
      </c>
      <c r="AQ86" s="21">
        <v>5</v>
      </c>
      <c r="AR86" s="21">
        <v>5</v>
      </c>
      <c r="AS86" s="21">
        <v>9</v>
      </c>
      <c r="AT86" s="21">
        <v>3</v>
      </c>
      <c r="AU86" s="21">
        <v>1</v>
      </c>
      <c r="AV86" s="21">
        <v>0</v>
      </c>
      <c r="AW86" s="21">
        <v>1</v>
      </c>
      <c r="AX86" s="21">
        <v>1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>
        <v>0</v>
      </c>
      <c r="BN86" s="21">
        <v>0</v>
      </c>
      <c r="BO86" s="69">
        <f t="shared" si="1"/>
        <v>588</v>
      </c>
    </row>
    <row r="87" spans="1:67" x14ac:dyDescent="0.25">
      <c r="A87" s="70" t="s">
        <v>2603</v>
      </c>
      <c r="B87" s="24" t="s">
        <v>60</v>
      </c>
      <c r="C87" s="21">
        <v>32</v>
      </c>
      <c r="D87" s="21">
        <v>24</v>
      </c>
      <c r="E87" s="21">
        <v>41</v>
      </c>
      <c r="F87" s="21">
        <v>32</v>
      </c>
      <c r="G87" s="21">
        <v>35</v>
      </c>
      <c r="H87" s="21">
        <v>31</v>
      </c>
      <c r="I87" s="21">
        <v>20</v>
      </c>
      <c r="J87" s="21">
        <v>26</v>
      </c>
      <c r="K87" s="21">
        <v>23</v>
      </c>
      <c r="L87" s="21">
        <v>20</v>
      </c>
      <c r="M87" s="21">
        <v>12</v>
      </c>
      <c r="N87" s="21">
        <v>16</v>
      </c>
      <c r="O87" s="21">
        <v>19</v>
      </c>
      <c r="P87" s="21">
        <v>18</v>
      </c>
      <c r="Q87" s="21">
        <v>21</v>
      </c>
      <c r="R87" s="21">
        <v>36</v>
      </c>
      <c r="S87" s="21">
        <v>22</v>
      </c>
      <c r="T87" s="21">
        <v>42</v>
      </c>
      <c r="U87" s="21">
        <v>18</v>
      </c>
      <c r="V87" s="21">
        <v>18</v>
      </c>
      <c r="W87" s="21">
        <v>13</v>
      </c>
      <c r="X87" s="21">
        <v>17</v>
      </c>
      <c r="Y87" s="21">
        <v>7</v>
      </c>
      <c r="Z87" s="21">
        <v>6</v>
      </c>
      <c r="AA87" s="21">
        <v>10</v>
      </c>
      <c r="AB87" s="21">
        <v>9</v>
      </c>
      <c r="AC87" s="21">
        <v>9</v>
      </c>
      <c r="AD87" s="21">
        <v>7</v>
      </c>
      <c r="AE87" s="21">
        <v>5</v>
      </c>
      <c r="AF87" s="21">
        <v>12</v>
      </c>
      <c r="AG87" s="21">
        <v>6</v>
      </c>
      <c r="AH87" s="21">
        <v>4</v>
      </c>
      <c r="AI87" s="21">
        <v>3</v>
      </c>
      <c r="AJ87" s="21">
        <v>9</v>
      </c>
      <c r="AK87" s="21">
        <v>0</v>
      </c>
      <c r="AL87" s="21">
        <v>3</v>
      </c>
      <c r="AM87" s="21">
        <v>2</v>
      </c>
      <c r="AN87" s="21">
        <v>0</v>
      </c>
      <c r="AO87" s="21">
        <v>1</v>
      </c>
      <c r="AP87" s="21">
        <v>3</v>
      </c>
      <c r="AQ87" s="21">
        <v>0</v>
      </c>
      <c r="AR87" s="21">
        <v>2</v>
      </c>
      <c r="AS87" s="21">
        <v>3</v>
      </c>
      <c r="AT87" s="21">
        <v>3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  <c r="BE87" s="21">
        <v>0</v>
      </c>
      <c r="BF87" s="21">
        <v>2</v>
      </c>
      <c r="BG87" s="21">
        <v>0</v>
      </c>
      <c r="BH87" s="21">
        <v>0</v>
      </c>
      <c r="BI87" s="21">
        <v>0</v>
      </c>
      <c r="BJ87" s="21">
        <v>0</v>
      </c>
      <c r="BK87" s="21">
        <v>0</v>
      </c>
      <c r="BL87" s="21">
        <v>0</v>
      </c>
      <c r="BM87" s="21">
        <v>0</v>
      </c>
      <c r="BN87" s="21">
        <v>0</v>
      </c>
      <c r="BO87" s="69">
        <f t="shared" si="1"/>
        <v>642</v>
      </c>
    </row>
    <row r="88" spans="1:67" ht="25.5" x14ac:dyDescent="0.25">
      <c r="A88" s="70" t="s">
        <v>2219</v>
      </c>
      <c r="B88" s="24" t="s">
        <v>461</v>
      </c>
      <c r="C88" s="21">
        <v>31</v>
      </c>
      <c r="D88" s="21">
        <v>25</v>
      </c>
      <c r="E88" s="21">
        <v>33</v>
      </c>
      <c r="F88" s="21">
        <v>32</v>
      </c>
      <c r="G88" s="21">
        <v>24</v>
      </c>
      <c r="H88" s="21">
        <v>15</v>
      </c>
      <c r="I88" s="21">
        <v>17</v>
      </c>
      <c r="J88" s="21">
        <v>25</v>
      </c>
      <c r="K88" s="21">
        <v>13</v>
      </c>
      <c r="L88" s="21">
        <v>15</v>
      </c>
      <c r="M88" s="21">
        <v>15</v>
      </c>
      <c r="N88" s="21">
        <v>16</v>
      </c>
      <c r="O88" s="21">
        <v>22</v>
      </c>
      <c r="P88" s="21">
        <v>18</v>
      </c>
      <c r="Q88" s="21">
        <v>12</v>
      </c>
      <c r="R88" s="21">
        <v>11</v>
      </c>
      <c r="S88" s="21">
        <v>13</v>
      </c>
      <c r="T88" s="21">
        <v>18</v>
      </c>
      <c r="U88" s="21">
        <v>13</v>
      </c>
      <c r="V88" s="21">
        <v>8</v>
      </c>
      <c r="W88" s="21">
        <v>16</v>
      </c>
      <c r="X88" s="21">
        <v>14</v>
      </c>
      <c r="Y88" s="21">
        <v>16</v>
      </c>
      <c r="Z88" s="21">
        <v>16</v>
      </c>
      <c r="AA88" s="21">
        <v>21</v>
      </c>
      <c r="AB88" s="21">
        <v>40</v>
      </c>
      <c r="AC88" s="21">
        <v>36</v>
      </c>
      <c r="AD88" s="21">
        <v>10</v>
      </c>
      <c r="AE88" s="21">
        <v>9</v>
      </c>
      <c r="AF88" s="21">
        <v>16</v>
      </c>
      <c r="AG88" s="21">
        <v>5</v>
      </c>
      <c r="AH88" s="21">
        <v>8</v>
      </c>
      <c r="AI88" s="21">
        <v>10</v>
      </c>
      <c r="AJ88" s="21">
        <v>15</v>
      </c>
      <c r="AK88" s="21">
        <v>19</v>
      </c>
      <c r="AL88" s="21">
        <v>15</v>
      </c>
      <c r="AM88" s="21">
        <v>12</v>
      </c>
      <c r="AN88" s="21">
        <v>11</v>
      </c>
      <c r="AO88" s="21">
        <v>13</v>
      </c>
      <c r="AP88" s="21">
        <v>12</v>
      </c>
      <c r="AQ88" s="21">
        <v>4</v>
      </c>
      <c r="AR88" s="21">
        <v>8</v>
      </c>
      <c r="AS88" s="21">
        <v>6</v>
      </c>
      <c r="AT88" s="21">
        <v>12</v>
      </c>
      <c r="AU88" s="21">
        <v>1</v>
      </c>
      <c r="AV88" s="21">
        <v>0</v>
      </c>
      <c r="AW88" s="21">
        <v>0</v>
      </c>
      <c r="AX88" s="21">
        <v>1</v>
      </c>
      <c r="AY88" s="21">
        <v>1</v>
      </c>
      <c r="AZ88" s="21">
        <v>1</v>
      </c>
      <c r="BA88" s="21">
        <v>2</v>
      </c>
      <c r="BB88" s="21">
        <v>2</v>
      </c>
      <c r="BC88" s="21">
        <v>3</v>
      </c>
      <c r="BD88" s="21">
        <v>1</v>
      </c>
      <c r="BE88" s="21">
        <v>0</v>
      </c>
      <c r="BF88" s="21">
        <v>1</v>
      </c>
      <c r="BG88" s="21">
        <v>0</v>
      </c>
      <c r="BH88" s="21">
        <v>0</v>
      </c>
      <c r="BI88" s="21">
        <v>0</v>
      </c>
      <c r="BJ88" s="21">
        <v>1</v>
      </c>
      <c r="BK88" s="21">
        <v>0</v>
      </c>
      <c r="BL88" s="21">
        <v>0</v>
      </c>
      <c r="BM88" s="21">
        <v>1</v>
      </c>
      <c r="BN88" s="21">
        <v>0</v>
      </c>
      <c r="BO88" s="69">
        <f t="shared" si="1"/>
        <v>735</v>
      </c>
    </row>
    <row r="89" spans="1:67" x14ac:dyDescent="0.25">
      <c r="A89" s="70" t="s">
        <v>2266</v>
      </c>
      <c r="B89" s="24" t="s">
        <v>508</v>
      </c>
      <c r="C89" s="21">
        <v>31</v>
      </c>
      <c r="D89" s="21">
        <v>15</v>
      </c>
      <c r="E89" s="21">
        <v>31</v>
      </c>
      <c r="F89" s="21">
        <v>18</v>
      </c>
      <c r="G89" s="21">
        <v>23</v>
      </c>
      <c r="H89" s="21">
        <v>24</v>
      </c>
      <c r="I89" s="21">
        <v>23</v>
      </c>
      <c r="J89" s="21">
        <v>19</v>
      </c>
      <c r="K89" s="21">
        <v>26</v>
      </c>
      <c r="L89" s="21">
        <v>22</v>
      </c>
      <c r="M89" s="21">
        <v>26</v>
      </c>
      <c r="N89" s="21">
        <v>20</v>
      </c>
      <c r="O89" s="21">
        <v>28</v>
      </c>
      <c r="P89" s="21">
        <v>13</v>
      </c>
      <c r="Q89" s="21">
        <v>15</v>
      </c>
      <c r="R89" s="21">
        <v>20</v>
      </c>
      <c r="S89" s="21">
        <v>17</v>
      </c>
      <c r="T89" s="21">
        <v>32</v>
      </c>
      <c r="U89" s="21">
        <v>14</v>
      </c>
      <c r="V89" s="21">
        <v>11</v>
      </c>
      <c r="W89" s="21">
        <v>19</v>
      </c>
      <c r="X89" s="21">
        <v>24</v>
      </c>
      <c r="Y89" s="21">
        <v>22</v>
      </c>
      <c r="Z89" s="21">
        <v>11</v>
      </c>
      <c r="AA89" s="21">
        <v>20</v>
      </c>
      <c r="AB89" s="21">
        <v>12</v>
      </c>
      <c r="AC89" s="21">
        <v>8</v>
      </c>
      <c r="AD89" s="21">
        <v>7</v>
      </c>
      <c r="AE89" s="21">
        <v>10</v>
      </c>
      <c r="AF89" s="21">
        <v>8</v>
      </c>
      <c r="AG89" s="21">
        <v>4</v>
      </c>
      <c r="AH89" s="21">
        <v>4</v>
      </c>
      <c r="AI89" s="21">
        <v>3</v>
      </c>
      <c r="AJ89" s="21">
        <v>10</v>
      </c>
      <c r="AK89" s="21">
        <v>8</v>
      </c>
      <c r="AL89" s="21">
        <v>5</v>
      </c>
      <c r="AM89" s="21">
        <v>9</v>
      </c>
      <c r="AN89" s="21">
        <v>6</v>
      </c>
      <c r="AO89" s="21">
        <v>4</v>
      </c>
      <c r="AP89" s="21">
        <v>7</v>
      </c>
      <c r="AQ89" s="21">
        <v>9</v>
      </c>
      <c r="AR89" s="21">
        <v>1</v>
      </c>
      <c r="AS89" s="21">
        <v>9</v>
      </c>
      <c r="AT89" s="21">
        <v>7</v>
      </c>
      <c r="AU89" s="21">
        <v>2</v>
      </c>
      <c r="AV89" s="21">
        <v>1</v>
      </c>
      <c r="AW89" s="21">
        <v>0</v>
      </c>
      <c r="AX89" s="21">
        <v>1</v>
      </c>
      <c r="AY89" s="21">
        <v>2</v>
      </c>
      <c r="AZ89" s="21">
        <v>1</v>
      </c>
      <c r="BA89" s="21">
        <v>1</v>
      </c>
      <c r="BB89" s="21">
        <v>2</v>
      </c>
      <c r="BC89" s="21">
        <v>0</v>
      </c>
      <c r="BD89" s="21">
        <v>1</v>
      </c>
      <c r="BE89" s="21">
        <v>1</v>
      </c>
      <c r="BF89" s="21">
        <v>0</v>
      </c>
      <c r="BG89" s="21">
        <v>0</v>
      </c>
      <c r="BH89" s="21">
        <v>1</v>
      </c>
      <c r="BI89" s="21">
        <v>2</v>
      </c>
      <c r="BJ89" s="21">
        <v>1</v>
      </c>
      <c r="BK89" s="21">
        <v>0</v>
      </c>
      <c r="BL89" s="21">
        <v>0</v>
      </c>
      <c r="BM89" s="21">
        <v>0</v>
      </c>
      <c r="BN89" s="21">
        <v>0</v>
      </c>
      <c r="BO89" s="69">
        <f t="shared" si="1"/>
        <v>671</v>
      </c>
    </row>
    <row r="90" spans="1:67" x14ac:dyDescent="0.25">
      <c r="A90" s="70" t="s">
        <v>2287</v>
      </c>
      <c r="B90" s="24" t="s">
        <v>532</v>
      </c>
      <c r="C90" s="21">
        <v>31</v>
      </c>
      <c r="D90" s="21">
        <v>24</v>
      </c>
      <c r="E90" s="21">
        <v>35</v>
      </c>
      <c r="F90" s="21">
        <v>23</v>
      </c>
      <c r="G90" s="21">
        <v>18</v>
      </c>
      <c r="H90" s="21">
        <v>30</v>
      </c>
      <c r="I90" s="21">
        <v>12</v>
      </c>
      <c r="J90" s="21">
        <v>28</v>
      </c>
      <c r="K90" s="21">
        <v>21</v>
      </c>
      <c r="L90" s="21">
        <v>22</v>
      </c>
      <c r="M90" s="21">
        <v>22</v>
      </c>
      <c r="N90" s="21">
        <v>23</v>
      </c>
      <c r="O90" s="21">
        <v>15</v>
      </c>
      <c r="P90" s="21">
        <v>15</v>
      </c>
      <c r="Q90" s="21">
        <v>20</v>
      </c>
      <c r="R90" s="21">
        <v>8</v>
      </c>
      <c r="S90" s="21">
        <v>19</v>
      </c>
      <c r="T90" s="21">
        <v>20</v>
      </c>
      <c r="U90" s="21">
        <v>16</v>
      </c>
      <c r="V90" s="21">
        <v>9</v>
      </c>
      <c r="W90" s="21">
        <v>8</v>
      </c>
      <c r="X90" s="21">
        <v>15</v>
      </c>
      <c r="Y90" s="21">
        <v>16</v>
      </c>
      <c r="Z90" s="21">
        <v>13</v>
      </c>
      <c r="AA90" s="21">
        <v>6</v>
      </c>
      <c r="AB90" s="21">
        <v>18</v>
      </c>
      <c r="AC90" s="21">
        <v>8</v>
      </c>
      <c r="AD90" s="21">
        <v>8</v>
      </c>
      <c r="AE90" s="21">
        <v>7</v>
      </c>
      <c r="AF90" s="21">
        <v>17</v>
      </c>
      <c r="AG90" s="21">
        <v>9</v>
      </c>
      <c r="AH90" s="21">
        <v>15</v>
      </c>
      <c r="AI90" s="21">
        <v>8</v>
      </c>
      <c r="AJ90" s="21">
        <v>10</v>
      </c>
      <c r="AK90" s="21">
        <v>13</v>
      </c>
      <c r="AL90" s="21">
        <v>15</v>
      </c>
      <c r="AM90" s="21">
        <v>15</v>
      </c>
      <c r="AN90" s="21">
        <v>14</v>
      </c>
      <c r="AO90" s="21">
        <v>16</v>
      </c>
      <c r="AP90" s="21">
        <v>14</v>
      </c>
      <c r="AQ90" s="21">
        <v>11</v>
      </c>
      <c r="AR90" s="21">
        <v>12</v>
      </c>
      <c r="AS90" s="21">
        <v>12</v>
      </c>
      <c r="AT90" s="21">
        <v>15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>
        <v>1</v>
      </c>
      <c r="BJ90" s="21">
        <v>0</v>
      </c>
      <c r="BK90" s="21">
        <v>0</v>
      </c>
      <c r="BL90" s="21">
        <v>1</v>
      </c>
      <c r="BM90" s="21">
        <v>1</v>
      </c>
      <c r="BN90" s="21">
        <v>1</v>
      </c>
      <c r="BO90" s="69">
        <f t="shared" si="1"/>
        <v>710</v>
      </c>
    </row>
    <row r="91" spans="1:67" ht="25.5" x14ac:dyDescent="0.25">
      <c r="A91" s="70" t="s">
        <v>2590</v>
      </c>
      <c r="B91" s="24" t="s">
        <v>785</v>
      </c>
      <c r="C91" s="21">
        <v>31</v>
      </c>
      <c r="D91" s="21">
        <v>9</v>
      </c>
      <c r="E91" s="21">
        <v>12</v>
      </c>
      <c r="F91" s="21">
        <v>24</v>
      </c>
      <c r="G91" s="21">
        <v>16</v>
      </c>
      <c r="H91" s="21">
        <v>34</v>
      </c>
      <c r="I91" s="21">
        <v>15</v>
      </c>
      <c r="J91" s="21">
        <v>11</v>
      </c>
      <c r="K91" s="21">
        <v>11</v>
      </c>
      <c r="L91" s="21">
        <v>16</v>
      </c>
      <c r="M91" s="21">
        <v>16</v>
      </c>
      <c r="N91" s="21">
        <v>23</v>
      </c>
      <c r="O91" s="21">
        <v>9</v>
      </c>
      <c r="P91" s="21">
        <v>2</v>
      </c>
      <c r="Q91" s="21">
        <v>7</v>
      </c>
      <c r="R91" s="21">
        <v>21</v>
      </c>
      <c r="S91" s="21">
        <v>10</v>
      </c>
      <c r="T91" s="21">
        <v>9</v>
      </c>
      <c r="U91" s="21">
        <v>13</v>
      </c>
      <c r="V91" s="21">
        <v>8</v>
      </c>
      <c r="W91" s="21">
        <v>8</v>
      </c>
      <c r="X91" s="21">
        <v>11</v>
      </c>
      <c r="Y91" s="21">
        <v>9</v>
      </c>
      <c r="Z91" s="21">
        <v>9</v>
      </c>
      <c r="AA91" s="21">
        <v>7</v>
      </c>
      <c r="AB91" s="21">
        <v>6</v>
      </c>
      <c r="AC91" s="21">
        <v>3</v>
      </c>
      <c r="AD91" s="21">
        <v>9</v>
      </c>
      <c r="AE91" s="21">
        <v>3</v>
      </c>
      <c r="AF91" s="21">
        <v>5</v>
      </c>
      <c r="AG91" s="21">
        <v>5</v>
      </c>
      <c r="AH91" s="21">
        <v>9</v>
      </c>
      <c r="AI91" s="21">
        <v>6</v>
      </c>
      <c r="AJ91" s="21">
        <v>6</v>
      </c>
      <c r="AK91" s="21">
        <v>5</v>
      </c>
      <c r="AL91" s="21">
        <v>5</v>
      </c>
      <c r="AM91" s="21">
        <v>4</v>
      </c>
      <c r="AN91" s="21">
        <v>4</v>
      </c>
      <c r="AO91" s="21">
        <v>2</v>
      </c>
      <c r="AP91" s="21">
        <v>5</v>
      </c>
      <c r="AQ91" s="21">
        <v>2</v>
      </c>
      <c r="AR91" s="21">
        <v>6</v>
      </c>
      <c r="AS91" s="21">
        <v>15</v>
      </c>
      <c r="AT91" s="21">
        <v>8</v>
      </c>
      <c r="AU91" s="21">
        <v>0</v>
      </c>
      <c r="AV91" s="21">
        <v>0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>
        <v>0</v>
      </c>
      <c r="BJ91" s="21">
        <v>0</v>
      </c>
      <c r="BK91" s="21">
        <v>0</v>
      </c>
      <c r="BL91" s="21">
        <v>0</v>
      </c>
      <c r="BM91" s="21">
        <v>0</v>
      </c>
      <c r="BN91" s="21">
        <v>0</v>
      </c>
      <c r="BO91" s="69">
        <f t="shared" si="1"/>
        <v>449</v>
      </c>
    </row>
    <row r="92" spans="1:67" x14ac:dyDescent="0.25">
      <c r="A92" s="70" t="s">
        <v>2620</v>
      </c>
      <c r="B92" s="24" t="s">
        <v>811</v>
      </c>
      <c r="C92" s="21">
        <v>31</v>
      </c>
      <c r="D92" s="21">
        <v>34</v>
      </c>
      <c r="E92" s="21">
        <v>32</v>
      </c>
      <c r="F92" s="21">
        <v>43</v>
      </c>
      <c r="G92" s="21">
        <v>47</v>
      </c>
      <c r="H92" s="21">
        <v>48</v>
      </c>
      <c r="I92" s="21">
        <v>47</v>
      </c>
      <c r="J92" s="21">
        <v>41</v>
      </c>
      <c r="K92" s="21">
        <v>34</v>
      </c>
      <c r="L92" s="21">
        <v>51</v>
      </c>
      <c r="M92" s="21">
        <v>48</v>
      </c>
      <c r="N92" s="21">
        <v>37</v>
      </c>
      <c r="O92" s="21">
        <v>57</v>
      </c>
      <c r="P92" s="21">
        <v>56</v>
      </c>
      <c r="Q92" s="21">
        <v>55</v>
      </c>
      <c r="R92" s="21">
        <v>47</v>
      </c>
      <c r="S92" s="21">
        <v>40</v>
      </c>
      <c r="T92" s="21">
        <v>45</v>
      </c>
      <c r="U92" s="21">
        <v>64</v>
      </c>
      <c r="V92" s="21">
        <v>31</v>
      </c>
      <c r="W92" s="21">
        <v>46</v>
      </c>
      <c r="X92" s="21">
        <v>106</v>
      </c>
      <c r="Y92" s="21">
        <v>180</v>
      </c>
      <c r="Z92" s="21">
        <v>259</v>
      </c>
      <c r="AA92" s="21">
        <v>254</v>
      </c>
      <c r="AB92" s="21">
        <v>212</v>
      </c>
      <c r="AC92" s="21">
        <v>115</v>
      </c>
      <c r="AD92" s="21">
        <v>72</v>
      </c>
      <c r="AE92" s="21">
        <v>38</v>
      </c>
      <c r="AF92" s="21">
        <v>22</v>
      </c>
      <c r="AG92" s="21">
        <v>30</v>
      </c>
      <c r="AH92" s="21">
        <v>30</v>
      </c>
      <c r="AI92" s="21">
        <v>23</v>
      </c>
      <c r="AJ92" s="21">
        <v>37</v>
      </c>
      <c r="AK92" s="21">
        <v>61</v>
      </c>
      <c r="AL92" s="21">
        <v>51</v>
      </c>
      <c r="AM92" s="21">
        <v>40</v>
      </c>
      <c r="AN92" s="21">
        <v>55</v>
      </c>
      <c r="AO92" s="21">
        <v>33</v>
      </c>
      <c r="AP92" s="21">
        <v>50</v>
      </c>
      <c r="AQ92" s="21">
        <v>43</v>
      </c>
      <c r="AR92" s="21">
        <v>36</v>
      </c>
      <c r="AS92" s="21">
        <v>46</v>
      </c>
      <c r="AT92" s="21">
        <v>35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  <c r="BE92" s="21">
        <v>0</v>
      </c>
      <c r="BF92" s="21">
        <v>1</v>
      </c>
      <c r="BG92" s="21">
        <v>0</v>
      </c>
      <c r="BH92" s="21">
        <v>0</v>
      </c>
      <c r="BI92" s="21">
        <v>0</v>
      </c>
      <c r="BJ92" s="21">
        <v>0</v>
      </c>
      <c r="BK92" s="21">
        <v>0</v>
      </c>
      <c r="BL92" s="21">
        <v>0</v>
      </c>
      <c r="BM92" s="21">
        <v>0</v>
      </c>
      <c r="BN92" s="21">
        <v>0</v>
      </c>
      <c r="BO92" s="69">
        <f t="shared" si="1"/>
        <v>2763</v>
      </c>
    </row>
    <row r="93" spans="1:67" ht="25.5" x14ac:dyDescent="0.25">
      <c r="A93" s="70" t="s">
        <v>2744</v>
      </c>
      <c r="B93" s="24" t="s">
        <v>872</v>
      </c>
      <c r="C93" s="21">
        <v>31</v>
      </c>
      <c r="D93" s="21">
        <v>19</v>
      </c>
      <c r="E93" s="21">
        <v>16</v>
      </c>
      <c r="F93" s="21">
        <v>24</v>
      </c>
      <c r="G93" s="21">
        <v>24</v>
      </c>
      <c r="H93" s="21">
        <v>32</v>
      </c>
      <c r="I93" s="21">
        <v>16</v>
      </c>
      <c r="J93" s="21">
        <v>27</v>
      </c>
      <c r="K93" s="21">
        <v>18</v>
      </c>
      <c r="L93" s="21">
        <v>21</v>
      </c>
      <c r="M93" s="21">
        <v>22</v>
      </c>
      <c r="N93" s="21">
        <v>17</v>
      </c>
      <c r="O93" s="21">
        <v>20</v>
      </c>
      <c r="P93" s="21">
        <v>17</v>
      </c>
      <c r="Q93" s="21">
        <v>20</v>
      </c>
      <c r="R93" s="21">
        <v>13</v>
      </c>
      <c r="S93" s="21">
        <v>12</v>
      </c>
      <c r="T93" s="21">
        <v>14</v>
      </c>
      <c r="U93" s="21">
        <v>6</v>
      </c>
      <c r="V93" s="21">
        <v>7</v>
      </c>
      <c r="W93" s="21">
        <v>7</v>
      </c>
      <c r="X93" s="21">
        <v>7</v>
      </c>
      <c r="Y93" s="21">
        <v>10</v>
      </c>
      <c r="Z93" s="21">
        <v>18</v>
      </c>
      <c r="AA93" s="21">
        <v>8</v>
      </c>
      <c r="AB93" s="21">
        <v>12</v>
      </c>
      <c r="AC93" s="21">
        <v>7</v>
      </c>
      <c r="AD93" s="21">
        <v>6</v>
      </c>
      <c r="AE93" s="21">
        <v>7</v>
      </c>
      <c r="AF93" s="21">
        <v>7</v>
      </c>
      <c r="AG93" s="21">
        <v>21</v>
      </c>
      <c r="AH93" s="21">
        <v>21</v>
      </c>
      <c r="AI93" s="21">
        <v>16</v>
      </c>
      <c r="AJ93" s="21">
        <v>11</v>
      </c>
      <c r="AK93" s="21">
        <v>23</v>
      </c>
      <c r="AL93" s="21">
        <v>9</v>
      </c>
      <c r="AM93" s="21">
        <v>14</v>
      </c>
      <c r="AN93" s="21">
        <v>17</v>
      </c>
      <c r="AO93" s="21">
        <v>15</v>
      </c>
      <c r="AP93" s="21">
        <v>18</v>
      </c>
      <c r="AQ93" s="21">
        <v>31</v>
      </c>
      <c r="AR93" s="21">
        <v>40</v>
      </c>
      <c r="AS93" s="21">
        <v>18</v>
      </c>
      <c r="AT93" s="21">
        <v>20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1</v>
      </c>
      <c r="BA93" s="21">
        <v>1</v>
      </c>
      <c r="BB93" s="21">
        <v>0</v>
      </c>
      <c r="BC93" s="21">
        <v>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>
        <v>1</v>
      </c>
      <c r="BJ93" s="21">
        <v>0</v>
      </c>
      <c r="BK93" s="21">
        <v>0</v>
      </c>
      <c r="BL93" s="21">
        <v>2</v>
      </c>
      <c r="BM93" s="21">
        <v>2</v>
      </c>
      <c r="BN93" s="21">
        <v>0</v>
      </c>
      <c r="BO93" s="69">
        <f t="shared" si="1"/>
        <v>746</v>
      </c>
    </row>
    <row r="94" spans="1:67" ht="25.5" x14ac:dyDescent="0.25">
      <c r="A94" s="70" t="s">
        <v>2051</v>
      </c>
      <c r="B94" s="24" t="s">
        <v>298</v>
      </c>
      <c r="C94" s="21">
        <v>29</v>
      </c>
      <c r="D94" s="21">
        <v>26</v>
      </c>
      <c r="E94" s="21">
        <v>24</v>
      </c>
      <c r="F94" s="21">
        <v>35</v>
      </c>
      <c r="G94" s="21">
        <v>31</v>
      </c>
      <c r="H94" s="21">
        <v>40</v>
      </c>
      <c r="I94" s="21">
        <v>105</v>
      </c>
      <c r="J94" s="21">
        <v>257</v>
      </c>
      <c r="K94" s="21">
        <v>267</v>
      </c>
      <c r="L94" s="21">
        <v>379</v>
      </c>
      <c r="M94" s="21">
        <v>347</v>
      </c>
      <c r="N94" s="21">
        <v>292</v>
      </c>
      <c r="O94" s="21">
        <v>243</v>
      </c>
      <c r="P94" s="21">
        <v>240</v>
      </c>
      <c r="Q94" s="21">
        <v>259</v>
      </c>
      <c r="R94" s="21">
        <v>254</v>
      </c>
      <c r="S94" s="21">
        <v>203</v>
      </c>
      <c r="T94" s="21">
        <v>257</v>
      </c>
      <c r="U94" s="21">
        <v>147</v>
      </c>
      <c r="V94" s="21">
        <v>113</v>
      </c>
      <c r="W94" s="21">
        <v>138</v>
      </c>
      <c r="X94" s="21">
        <v>171</v>
      </c>
      <c r="Y94" s="21">
        <v>134</v>
      </c>
      <c r="Z94" s="21">
        <v>160</v>
      </c>
      <c r="AA94" s="21">
        <v>180</v>
      </c>
      <c r="AB94" s="21">
        <v>215</v>
      </c>
      <c r="AC94" s="21">
        <v>135</v>
      </c>
      <c r="AD94" s="21">
        <v>122</v>
      </c>
      <c r="AE94" s="21">
        <v>165</v>
      </c>
      <c r="AF94" s="21">
        <v>229</v>
      </c>
      <c r="AG94" s="21">
        <v>223</v>
      </c>
      <c r="AH94" s="21">
        <v>268</v>
      </c>
      <c r="AI94" s="21">
        <v>186</v>
      </c>
      <c r="AJ94" s="21">
        <v>174</v>
      </c>
      <c r="AK94" s="21">
        <v>147</v>
      </c>
      <c r="AL94" s="21">
        <v>158</v>
      </c>
      <c r="AM94" s="21">
        <v>144</v>
      </c>
      <c r="AN94" s="21">
        <v>128</v>
      </c>
      <c r="AO94" s="21">
        <v>99</v>
      </c>
      <c r="AP94" s="21">
        <v>120</v>
      </c>
      <c r="AQ94" s="21">
        <v>109</v>
      </c>
      <c r="AR94" s="21">
        <v>107</v>
      </c>
      <c r="AS94" s="21">
        <v>90</v>
      </c>
      <c r="AT94" s="21">
        <v>81</v>
      </c>
      <c r="AU94" s="21">
        <v>1</v>
      </c>
      <c r="AV94" s="21">
        <v>1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3</v>
      </c>
      <c r="BE94" s="21">
        <v>1</v>
      </c>
      <c r="BF94" s="21">
        <v>0</v>
      </c>
      <c r="BG94" s="21">
        <v>0</v>
      </c>
      <c r="BH94" s="21">
        <v>1</v>
      </c>
      <c r="BI94" s="21">
        <v>0</v>
      </c>
      <c r="BJ94" s="21">
        <v>1</v>
      </c>
      <c r="BK94" s="21">
        <v>1</v>
      </c>
      <c r="BL94" s="21">
        <v>0</v>
      </c>
      <c r="BM94" s="21">
        <v>1</v>
      </c>
      <c r="BN94" s="21">
        <v>0</v>
      </c>
      <c r="BO94" s="69">
        <f t="shared" si="1"/>
        <v>7241</v>
      </c>
    </row>
    <row r="95" spans="1:67" x14ac:dyDescent="0.25">
      <c r="A95" s="70" t="s">
        <v>2360</v>
      </c>
      <c r="B95" s="24" t="s">
        <v>590</v>
      </c>
      <c r="C95" s="21">
        <v>29</v>
      </c>
      <c r="D95" s="21">
        <v>39</v>
      </c>
      <c r="E95" s="21">
        <v>41</v>
      </c>
      <c r="F95" s="21">
        <v>32</v>
      </c>
      <c r="G95" s="21">
        <v>19</v>
      </c>
      <c r="H95" s="21">
        <v>37</v>
      </c>
      <c r="I95" s="21">
        <v>34</v>
      </c>
      <c r="J95" s="21">
        <v>37</v>
      </c>
      <c r="K95" s="21">
        <v>27</v>
      </c>
      <c r="L95" s="21">
        <v>23</v>
      </c>
      <c r="M95" s="21">
        <v>24</v>
      </c>
      <c r="N95" s="21">
        <v>38</v>
      </c>
      <c r="O95" s="21">
        <v>28</v>
      </c>
      <c r="P95" s="21">
        <v>25</v>
      </c>
      <c r="Q95" s="21">
        <v>16</v>
      </c>
      <c r="R95" s="21">
        <v>13</v>
      </c>
      <c r="S95" s="21">
        <v>16</v>
      </c>
      <c r="T95" s="21">
        <v>15</v>
      </c>
      <c r="U95" s="21">
        <v>36</v>
      </c>
      <c r="V95" s="21">
        <v>30</v>
      </c>
      <c r="W95" s="21">
        <v>11</v>
      </c>
      <c r="X95" s="21">
        <v>11</v>
      </c>
      <c r="Y95" s="21">
        <v>9</v>
      </c>
      <c r="Z95" s="21">
        <v>14</v>
      </c>
      <c r="AA95" s="21">
        <v>8</v>
      </c>
      <c r="AB95" s="21">
        <v>9</v>
      </c>
      <c r="AC95" s="21">
        <v>6</v>
      </c>
      <c r="AD95" s="21">
        <v>7</v>
      </c>
      <c r="AE95" s="21">
        <v>7</v>
      </c>
      <c r="AF95" s="21">
        <v>9</v>
      </c>
      <c r="AG95" s="21">
        <v>8</v>
      </c>
      <c r="AH95" s="21">
        <v>23</v>
      </c>
      <c r="AI95" s="21">
        <v>8</v>
      </c>
      <c r="AJ95" s="21">
        <v>7</v>
      </c>
      <c r="AK95" s="21">
        <v>15</v>
      </c>
      <c r="AL95" s="21">
        <v>8</v>
      </c>
      <c r="AM95" s="21">
        <v>11</v>
      </c>
      <c r="AN95" s="21">
        <v>15</v>
      </c>
      <c r="AO95" s="21">
        <v>10</v>
      </c>
      <c r="AP95" s="21">
        <v>20</v>
      </c>
      <c r="AQ95" s="21">
        <v>21</v>
      </c>
      <c r="AR95" s="21">
        <v>11</v>
      </c>
      <c r="AS95" s="21">
        <v>15</v>
      </c>
      <c r="AT95" s="21">
        <v>25</v>
      </c>
      <c r="AU95" s="21">
        <v>0</v>
      </c>
      <c r="AV95" s="21">
        <v>3</v>
      </c>
      <c r="AW95" s="21">
        <v>1</v>
      </c>
      <c r="AX95" s="21">
        <v>0</v>
      </c>
      <c r="AY95" s="21">
        <v>1</v>
      </c>
      <c r="AZ95" s="21">
        <v>0</v>
      </c>
      <c r="BA95" s="21">
        <v>0</v>
      </c>
      <c r="BB95" s="21">
        <v>0</v>
      </c>
      <c r="BC95" s="21">
        <v>1</v>
      </c>
      <c r="BD95" s="21">
        <v>10</v>
      </c>
      <c r="BE95" s="21">
        <v>8</v>
      </c>
      <c r="BF95" s="21">
        <v>6</v>
      </c>
      <c r="BG95" s="21">
        <v>3</v>
      </c>
      <c r="BH95" s="21">
        <v>3</v>
      </c>
      <c r="BI95" s="21">
        <v>6</v>
      </c>
      <c r="BJ95" s="21">
        <v>6</v>
      </c>
      <c r="BK95" s="21">
        <v>8</v>
      </c>
      <c r="BL95" s="21">
        <v>7</v>
      </c>
      <c r="BM95" s="21">
        <v>11</v>
      </c>
      <c r="BN95" s="21">
        <v>15</v>
      </c>
      <c r="BO95" s="69">
        <f t="shared" si="1"/>
        <v>936</v>
      </c>
    </row>
    <row r="96" spans="1:67" x14ac:dyDescent="0.25">
      <c r="A96" s="70" t="s">
        <v>2611</v>
      </c>
      <c r="B96" s="24" t="s">
        <v>804</v>
      </c>
      <c r="C96" s="21">
        <v>29</v>
      </c>
      <c r="D96" s="21">
        <v>20</v>
      </c>
      <c r="E96" s="21">
        <v>15</v>
      </c>
      <c r="F96" s="21">
        <v>31</v>
      </c>
      <c r="G96" s="21">
        <v>17</v>
      </c>
      <c r="H96" s="21">
        <v>24</v>
      </c>
      <c r="I96" s="21">
        <v>8</v>
      </c>
      <c r="J96" s="21">
        <v>13</v>
      </c>
      <c r="K96" s="21">
        <v>11</v>
      </c>
      <c r="L96" s="21">
        <v>17</v>
      </c>
      <c r="M96" s="21">
        <v>14</v>
      </c>
      <c r="N96" s="21">
        <v>17</v>
      </c>
      <c r="O96" s="21">
        <v>17</v>
      </c>
      <c r="P96" s="21">
        <v>14</v>
      </c>
      <c r="Q96" s="21">
        <v>28</v>
      </c>
      <c r="R96" s="21">
        <v>19</v>
      </c>
      <c r="S96" s="21">
        <v>18</v>
      </c>
      <c r="T96" s="21">
        <v>26</v>
      </c>
      <c r="U96" s="21">
        <v>20</v>
      </c>
      <c r="V96" s="21">
        <v>8</v>
      </c>
      <c r="W96" s="21">
        <v>18</v>
      </c>
      <c r="X96" s="21">
        <v>25</v>
      </c>
      <c r="Y96" s="21">
        <v>35</v>
      </c>
      <c r="Z96" s="21">
        <v>26</v>
      </c>
      <c r="AA96" s="21">
        <v>20</v>
      </c>
      <c r="AB96" s="21">
        <v>31</v>
      </c>
      <c r="AC96" s="21">
        <v>16</v>
      </c>
      <c r="AD96" s="21">
        <v>14</v>
      </c>
      <c r="AE96" s="21">
        <v>6</v>
      </c>
      <c r="AF96" s="21">
        <v>11</v>
      </c>
      <c r="AG96" s="21">
        <v>13</v>
      </c>
      <c r="AH96" s="21">
        <v>14</v>
      </c>
      <c r="AI96" s="21">
        <v>17</v>
      </c>
      <c r="AJ96" s="21">
        <v>13</v>
      </c>
      <c r="AK96" s="21">
        <v>24</v>
      </c>
      <c r="AL96" s="21">
        <v>15</v>
      </c>
      <c r="AM96" s="21">
        <v>16</v>
      </c>
      <c r="AN96" s="21">
        <v>14</v>
      </c>
      <c r="AO96" s="21">
        <v>3</v>
      </c>
      <c r="AP96" s="21">
        <v>8</v>
      </c>
      <c r="AQ96" s="21">
        <v>11</v>
      </c>
      <c r="AR96" s="21">
        <v>9</v>
      </c>
      <c r="AS96" s="21">
        <v>6</v>
      </c>
      <c r="AT96" s="21">
        <v>9</v>
      </c>
      <c r="AU96" s="21">
        <v>0</v>
      </c>
      <c r="AV96" s="21">
        <v>0</v>
      </c>
      <c r="AW96" s="21">
        <v>0</v>
      </c>
      <c r="AX96" s="21">
        <v>0</v>
      </c>
      <c r="AY96" s="21">
        <v>1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>
        <v>0</v>
      </c>
      <c r="BN96" s="21">
        <v>0</v>
      </c>
      <c r="BO96" s="69">
        <f t="shared" si="1"/>
        <v>741</v>
      </c>
    </row>
    <row r="97" spans="1:67" ht="25.5" x14ac:dyDescent="0.25">
      <c r="A97" s="70" t="s">
        <v>2163</v>
      </c>
      <c r="B97" s="24" t="s">
        <v>405</v>
      </c>
      <c r="C97" s="21">
        <v>28</v>
      </c>
      <c r="D97" s="21">
        <v>16</v>
      </c>
      <c r="E97" s="21">
        <v>21</v>
      </c>
      <c r="F97" s="21">
        <v>25</v>
      </c>
      <c r="G97" s="21">
        <v>18</v>
      </c>
      <c r="H97" s="21">
        <v>15</v>
      </c>
      <c r="I97" s="21">
        <v>14</v>
      </c>
      <c r="J97" s="21">
        <v>21</v>
      </c>
      <c r="K97" s="21">
        <v>10</v>
      </c>
      <c r="L97" s="21">
        <v>10</v>
      </c>
      <c r="M97" s="21">
        <v>9</v>
      </c>
      <c r="N97" s="21">
        <v>7</v>
      </c>
      <c r="O97" s="21">
        <v>5</v>
      </c>
      <c r="P97" s="21">
        <v>10</v>
      </c>
      <c r="Q97" s="21">
        <v>7</v>
      </c>
      <c r="R97" s="21">
        <v>16</v>
      </c>
      <c r="S97" s="21">
        <v>8</v>
      </c>
      <c r="T97" s="21">
        <v>12</v>
      </c>
      <c r="U97" s="21">
        <v>12</v>
      </c>
      <c r="V97" s="21">
        <v>8</v>
      </c>
      <c r="W97" s="21">
        <v>5</v>
      </c>
      <c r="X97" s="21">
        <v>8</v>
      </c>
      <c r="Y97" s="21">
        <v>7</v>
      </c>
      <c r="Z97" s="21">
        <v>7</v>
      </c>
      <c r="AA97" s="21">
        <v>6</v>
      </c>
      <c r="AB97" s="21">
        <v>4</v>
      </c>
      <c r="AC97" s="21">
        <v>0</v>
      </c>
      <c r="AD97" s="21">
        <v>3</v>
      </c>
      <c r="AE97" s="21">
        <v>4</v>
      </c>
      <c r="AF97" s="21">
        <v>4</v>
      </c>
      <c r="AG97" s="21">
        <v>0</v>
      </c>
      <c r="AH97" s="21">
        <v>5</v>
      </c>
      <c r="AI97" s="21">
        <v>3</v>
      </c>
      <c r="AJ97" s="21">
        <v>3</v>
      </c>
      <c r="AK97" s="21">
        <v>7</v>
      </c>
      <c r="AL97" s="21">
        <v>3</v>
      </c>
      <c r="AM97" s="21">
        <v>4</v>
      </c>
      <c r="AN97" s="21">
        <v>2</v>
      </c>
      <c r="AO97" s="21">
        <v>2</v>
      </c>
      <c r="AP97" s="21">
        <v>4</v>
      </c>
      <c r="AQ97" s="21">
        <v>7</v>
      </c>
      <c r="AR97" s="21">
        <v>8</v>
      </c>
      <c r="AS97" s="21">
        <v>4</v>
      </c>
      <c r="AT97" s="21">
        <v>7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>
        <v>0</v>
      </c>
      <c r="BJ97" s="21">
        <v>0</v>
      </c>
      <c r="BK97" s="21">
        <v>0</v>
      </c>
      <c r="BL97" s="21">
        <v>0</v>
      </c>
      <c r="BM97" s="21">
        <v>0</v>
      </c>
      <c r="BN97" s="21">
        <v>0</v>
      </c>
      <c r="BO97" s="69">
        <f t="shared" si="1"/>
        <v>379</v>
      </c>
    </row>
    <row r="98" spans="1:67" ht="25.5" x14ac:dyDescent="0.25">
      <c r="A98" s="70" t="s">
        <v>2195</v>
      </c>
      <c r="B98" s="24" t="s">
        <v>436</v>
      </c>
      <c r="C98" s="21">
        <v>28</v>
      </c>
      <c r="D98" s="21">
        <v>5</v>
      </c>
      <c r="E98" s="21">
        <v>14</v>
      </c>
      <c r="F98" s="21">
        <v>18</v>
      </c>
      <c r="G98" s="21">
        <v>12</v>
      </c>
      <c r="H98" s="21">
        <v>17</v>
      </c>
      <c r="I98" s="21">
        <v>11</v>
      </c>
      <c r="J98" s="21">
        <v>12</v>
      </c>
      <c r="K98" s="21">
        <v>14</v>
      </c>
      <c r="L98" s="21">
        <v>12</v>
      </c>
      <c r="M98" s="21">
        <v>15</v>
      </c>
      <c r="N98" s="21">
        <v>14</v>
      </c>
      <c r="O98" s="21">
        <v>9</v>
      </c>
      <c r="P98" s="21">
        <v>10</v>
      </c>
      <c r="Q98" s="21">
        <v>12</v>
      </c>
      <c r="R98" s="21">
        <v>14</v>
      </c>
      <c r="S98" s="21">
        <v>6</v>
      </c>
      <c r="T98" s="21">
        <v>8</v>
      </c>
      <c r="U98" s="21">
        <v>6</v>
      </c>
      <c r="V98" s="21">
        <v>7</v>
      </c>
      <c r="W98" s="21">
        <v>8</v>
      </c>
      <c r="X98" s="21">
        <v>8</v>
      </c>
      <c r="Y98" s="21">
        <v>4</v>
      </c>
      <c r="Z98" s="21">
        <v>3</v>
      </c>
      <c r="AA98" s="21">
        <v>5</v>
      </c>
      <c r="AB98" s="21">
        <v>10</v>
      </c>
      <c r="AC98" s="21">
        <v>3</v>
      </c>
      <c r="AD98" s="21">
        <v>1</v>
      </c>
      <c r="AE98" s="21">
        <v>1</v>
      </c>
      <c r="AF98" s="21">
        <v>4</v>
      </c>
      <c r="AG98" s="21">
        <v>5</v>
      </c>
      <c r="AH98" s="21">
        <v>5</v>
      </c>
      <c r="AI98" s="21">
        <v>4</v>
      </c>
      <c r="AJ98" s="21">
        <v>1</v>
      </c>
      <c r="AK98" s="21">
        <v>3</v>
      </c>
      <c r="AL98" s="21">
        <v>6</v>
      </c>
      <c r="AM98" s="21">
        <v>4</v>
      </c>
      <c r="AN98" s="21">
        <v>5</v>
      </c>
      <c r="AO98" s="21">
        <v>1</v>
      </c>
      <c r="AP98" s="21">
        <v>7</v>
      </c>
      <c r="AQ98" s="21">
        <v>3</v>
      </c>
      <c r="AR98" s="21">
        <v>1</v>
      </c>
      <c r="AS98" s="21">
        <v>3</v>
      </c>
      <c r="AT98" s="21">
        <v>4</v>
      </c>
      <c r="AU98" s="21">
        <v>0</v>
      </c>
      <c r="AV98" s="21">
        <v>1</v>
      </c>
      <c r="AW98" s="21">
        <v>0</v>
      </c>
      <c r="AX98" s="21">
        <v>2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>
        <v>0</v>
      </c>
      <c r="BJ98" s="21">
        <v>0</v>
      </c>
      <c r="BK98" s="21">
        <v>0</v>
      </c>
      <c r="BL98" s="21">
        <v>0</v>
      </c>
      <c r="BM98" s="21">
        <v>0</v>
      </c>
      <c r="BN98" s="21">
        <v>0</v>
      </c>
      <c r="BO98" s="69">
        <f t="shared" si="1"/>
        <v>346</v>
      </c>
    </row>
    <row r="99" spans="1:67" ht="25.5" x14ac:dyDescent="0.25">
      <c r="A99" s="70" t="s">
        <v>2202</v>
      </c>
      <c r="B99" s="24" t="s">
        <v>443</v>
      </c>
      <c r="C99" s="21">
        <v>28</v>
      </c>
      <c r="D99" s="21">
        <v>24</v>
      </c>
      <c r="E99" s="21">
        <v>31</v>
      </c>
      <c r="F99" s="21">
        <v>34</v>
      </c>
      <c r="G99" s="21">
        <v>26</v>
      </c>
      <c r="H99" s="21">
        <v>86</v>
      </c>
      <c r="I99" s="21">
        <v>22</v>
      </c>
      <c r="J99" s="21">
        <v>29</v>
      </c>
      <c r="K99" s="21">
        <v>24</v>
      </c>
      <c r="L99" s="21">
        <v>59</v>
      </c>
      <c r="M99" s="21">
        <v>57</v>
      </c>
      <c r="N99" s="21">
        <v>66</v>
      </c>
      <c r="O99" s="21">
        <v>58</v>
      </c>
      <c r="P99" s="21">
        <v>56</v>
      </c>
      <c r="Q99" s="21">
        <v>105</v>
      </c>
      <c r="R99" s="21">
        <v>112</v>
      </c>
      <c r="S99" s="21">
        <v>132</v>
      </c>
      <c r="T99" s="21">
        <v>115</v>
      </c>
      <c r="U99" s="21">
        <v>107</v>
      </c>
      <c r="V99" s="21">
        <v>89</v>
      </c>
      <c r="W99" s="21">
        <v>143</v>
      </c>
      <c r="X99" s="21">
        <v>258</v>
      </c>
      <c r="Y99" s="21">
        <v>266</v>
      </c>
      <c r="Z99" s="21">
        <v>337</v>
      </c>
      <c r="AA99" s="21">
        <v>452</v>
      </c>
      <c r="AB99" s="21">
        <v>665</v>
      </c>
      <c r="AC99" s="21">
        <v>710</v>
      </c>
      <c r="AD99" s="21">
        <v>736</v>
      </c>
      <c r="AE99" s="21">
        <v>525</v>
      </c>
      <c r="AF99" s="21">
        <v>796</v>
      </c>
      <c r="AG99" s="21">
        <v>940</v>
      </c>
      <c r="AH99" s="20">
        <v>2123</v>
      </c>
      <c r="AI99" s="20">
        <v>1157</v>
      </c>
      <c r="AJ99" s="21">
        <v>555</v>
      </c>
      <c r="AK99" s="21">
        <v>381</v>
      </c>
      <c r="AL99" s="21">
        <v>191</v>
      </c>
      <c r="AM99" s="21">
        <v>284</v>
      </c>
      <c r="AN99" s="21">
        <v>133</v>
      </c>
      <c r="AO99" s="21">
        <v>81</v>
      </c>
      <c r="AP99" s="21">
        <v>123</v>
      </c>
      <c r="AQ99" s="21">
        <v>172</v>
      </c>
      <c r="AR99" s="21">
        <v>54</v>
      </c>
      <c r="AS99" s="21">
        <v>70</v>
      </c>
      <c r="AT99" s="21">
        <v>103</v>
      </c>
      <c r="AU99" s="21">
        <v>4</v>
      </c>
      <c r="AV99" s="21">
        <v>5</v>
      </c>
      <c r="AW99" s="21">
        <v>2</v>
      </c>
      <c r="AX99" s="21">
        <v>1</v>
      </c>
      <c r="AY99" s="21">
        <v>8</v>
      </c>
      <c r="AZ99" s="21">
        <v>4</v>
      </c>
      <c r="BA99" s="21">
        <v>9</v>
      </c>
      <c r="BB99" s="21">
        <v>4</v>
      </c>
      <c r="BC99" s="21">
        <v>4</v>
      </c>
      <c r="BD99" s="21">
        <v>2</v>
      </c>
      <c r="BE99" s="21">
        <v>1</v>
      </c>
      <c r="BF99" s="21">
        <v>2</v>
      </c>
      <c r="BG99" s="21">
        <v>6</v>
      </c>
      <c r="BH99" s="21">
        <v>6</v>
      </c>
      <c r="BI99" s="21">
        <v>3</v>
      </c>
      <c r="BJ99" s="21">
        <v>6</v>
      </c>
      <c r="BK99" s="21">
        <v>4</v>
      </c>
      <c r="BL99" s="21">
        <v>3</v>
      </c>
      <c r="BM99" s="21">
        <v>6</v>
      </c>
      <c r="BN99" s="21">
        <v>2</v>
      </c>
      <c r="BO99" s="69">
        <f t="shared" si="1"/>
        <v>12597</v>
      </c>
    </row>
    <row r="100" spans="1:67" x14ac:dyDescent="0.25">
      <c r="A100" s="70" t="s">
        <v>2366</v>
      </c>
      <c r="B100" s="24" t="s">
        <v>597</v>
      </c>
      <c r="C100" s="21">
        <v>28</v>
      </c>
      <c r="D100" s="21">
        <v>49</v>
      </c>
      <c r="E100" s="21">
        <v>51</v>
      </c>
      <c r="F100" s="21">
        <v>30</v>
      </c>
      <c r="G100" s="21">
        <v>15</v>
      </c>
      <c r="H100" s="21">
        <v>20</v>
      </c>
      <c r="I100" s="21">
        <v>17</v>
      </c>
      <c r="J100" s="21">
        <v>18</v>
      </c>
      <c r="K100" s="21">
        <v>20</v>
      </c>
      <c r="L100" s="21">
        <v>25</v>
      </c>
      <c r="M100" s="21">
        <v>16</v>
      </c>
      <c r="N100" s="21">
        <v>27</v>
      </c>
      <c r="O100" s="21">
        <v>26</v>
      </c>
      <c r="P100" s="21">
        <v>15</v>
      </c>
      <c r="Q100" s="21">
        <v>24</v>
      </c>
      <c r="R100" s="21">
        <v>14</v>
      </c>
      <c r="S100" s="21">
        <v>12</v>
      </c>
      <c r="T100" s="21">
        <v>9</v>
      </c>
      <c r="U100" s="21">
        <v>13</v>
      </c>
      <c r="V100" s="21">
        <v>7</v>
      </c>
      <c r="W100" s="21">
        <v>3</v>
      </c>
      <c r="X100" s="21">
        <v>4</v>
      </c>
      <c r="Y100" s="21">
        <v>1</v>
      </c>
      <c r="Z100" s="21">
        <v>14</v>
      </c>
      <c r="AA100" s="21">
        <v>19</v>
      </c>
      <c r="AB100" s="21">
        <v>18</v>
      </c>
      <c r="AC100" s="21">
        <v>5</v>
      </c>
      <c r="AD100" s="21">
        <v>0</v>
      </c>
      <c r="AE100" s="21">
        <v>6</v>
      </c>
      <c r="AF100" s="21">
        <v>7</v>
      </c>
      <c r="AG100" s="21">
        <v>12</v>
      </c>
      <c r="AH100" s="21">
        <v>2</v>
      </c>
      <c r="AI100" s="21">
        <v>8</v>
      </c>
      <c r="AJ100" s="21">
        <v>2</v>
      </c>
      <c r="AK100" s="21">
        <v>4</v>
      </c>
      <c r="AL100" s="21">
        <v>7</v>
      </c>
      <c r="AM100" s="21">
        <v>10</v>
      </c>
      <c r="AN100" s="21">
        <v>6</v>
      </c>
      <c r="AO100" s="21">
        <v>8</v>
      </c>
      <c r="AP100" s="21">
        <v>8</v>
      </c>
      <c r="AQ100" s="21">
        <v>9</v>
      </c>
      <c r="AR100" s="21">
        <v>5</v>
      </c>
      <c r="AS100" s="21">
        <v>10</v>
      </c>
      <c r="AT100" s="21">
        <v>9</v>
      </c>
      <c r="AU100" s="21">
        <v>1</v>
      </c>
      <c r="AV100" s="21">
        <v>1</v>
      </c>
      <c r="AW100" s="21">
        <v>1</v>
      </c>
      <c r="AX100" s="21">
        <v>1</v>
      </c>
      <c r="AY100" s="21">
        <v>0</v>
      </c>
      <c r="AZ100" s="21">
        <v>1</v>
      </c>
      <c r="BA100" s="21">
        <v>0</v>
      </c>
      <c r="BB100" s="21">
        <v>3</v>
      </c>
      <c r="BC100" s="21">
        <v>1</v>
      </c>
      <c r="BD100" s="21">
        <v>1</v>
      </c>
      <c r="BE100" s="21">
        <v>1</v>
      </c>
      <c r="BF100" s="21">
        <v>1</v>
      </c>
      <c r="BG100" s="21">
        <v>2</v>
      </c>
      <c r="BH100" s="21">
        <v>0</v>
      </c>
      <c r="BI100" s="21">
        <v>2</v>
      </c>
      <c r="BJ100" s="21">
        <v>0</v>
      </c>
      <c r="BK100" s="21">
        <v>0</v>
      </c>
      <c r="BL100" s="21">
        <v>0</v>
      </c>
      <c r="BM100" s="21">
        <v>0</v>
      </c>
      <c r="BN100" s="21">
        <v>0</v>
      </c>
      <c r="BO100" s="69">
        <f t="shared" si="1"/>
        <v>629</v>
      </c>
    </row>
    <row r="101" spans="1:67" x14ac:dyDescent="0.25">
      <c r="A101" s="70" t="s">
        <v>2413</v>
      </c>
      <c r="B101" s="24" t="s">
        <v>39</v>
      </c>
      <c r="C101" s="21">
        <v>28</v>
      </c>
      <c r="D101" s="21">
        <v>31</v>
      </c>
      <c r="E101" s="21">
        <v>25</v>
      </c>
      <c r="F101" s="21">
        <v>21</v>
      </c>
      <c r="G101" s="21">
        <v>17</v>
      </c>
      <c r="H101" s="21">
        <v>31</v>
      </c>
      <c r="I101" s="21">
        <v>17</v>
      </c>
      <c r="J101" s="21">
        <v>28</v>
      </c>
      <c r="K101" s="21">
        <v>18</v>
      </c>
      <c r="L101" s="21">
        <v>13</v>
      </c>
      <c r="M101" s="21">
        <v>31</v>
      </c>
      <c r="N101" s="21">
        <v>26</v>
      </c>
      <c r="O101" s="21">
        <v>20</v>
      </c>
      <c r="P101" s="21">
        <v>24</v>
      </c>
      <c r="Q101" s="21">
        <v>16</v>
      </c>
      <c r="R101" s="21">
        <v>33</v>
      </c>
      <c r="S101" s="21">
        <v>17</v>
      </c>
      <c r="T101" s="21">
        <v>21</v>
      </c>
      <c r="U101" s="21">
        <v>26</v>
      </c>
      <c r="V101" s="21">
        <v>11</v>
      </c>
      <c r="W101" s="21">
        <v>15</v>
      </c>
      <c r="X101" s="21">
        <v>25</v>
      </c>
      <c r="Y101" s="21">
        <v>26</v>
      </c>
      <c r="Z101" s="21">
        <v>22</v>
      </c>
      <c r="AA101" s="21">
        <v>30</v>
      </c>
      <c r="AB101" s="21">
        <v>40</v>
      </c>
      <c r="AC101" s="21">
        <v>9</v>
      </c>
      <c r="AD101" s="21">
        <v>7</v>
      </c>
      <c r="AE101" s="21">
        <v>12</v>
      </c>
      <c r="AF101" s="21">
        <v>13</v>
      </c>
      <c r="AG101" s="21">
        <v>6</v>
      </c>
      <c r="AH101" s="21">
        <v>10</v>
      </c>
      <c r="AI101" s="21">
        <v>19</v>
      </c>
      <c r="AJ101" s="21">
        <v>20</v>
      </c>
      <c r="AK101" s="21">
        <v>27</v>
      </c>
      <c r="AL101" s="21">
        <v>28</v>
      </c>
      <c r="AM101" s="21">
        <v>25</v>
      </c>
      <c r="AN101" s="21">
        <v>21</v>
      </c>
      <c r="AO101" s="21">
        <v>14</v>
      </c>
      <c r="AP101" s="21">
        <v>23</v>
      </c>
      <c r="AQ101" s="21">
        <v>32</v>
      </c>
      <c r="AR101" s="21">
        <v>16</v>
      </c>
      <c r="AS101" s="21">
        <v>20</v>
      </c>
      <c r="AT101" s="21">
        <v>19</v>
      </c>
      <c r="AU101" s="21">
        <v>0</v>
      </c>
      <c r="AV101" s="21">
        <v>1</v>
      </c>
      <c r="AW101" s="21">
        <v>1</v>
      </c>
      <c r="AX101" s="21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1</v>
      </c>
      <c r="BM101" s="21">
        <v>1</v>
      </c>
      <c r="BN101" s="21">
        <v>0</v>
      </c>
      <c r="BO101" s="69">
        <f t="shared" si="1"/>
        <v>937</v>
      </c>
    </row>
    <row r="102" spans="1:67" x14ac:dyDescent="0.25">
      <c r="A102" s="70" t="s">
        <v>2569</v>
      </c>
      <c r="B102" s="24" t="s">
        <v>767</v>
      </c>
      <c r="C102" s="21">
        <v>28</v>
      </c>
      <c r="D102" s="21">
        <v>28</v>
      </c>
      <c r="E102" s="21">
        <v>29</v>
      </c>
      <c r="F102" s="21">
        <v>34</v>
      </c>
      <c r="G102" s="21">
        <v>39</v>
      </c>
      <c r="H102" s="21">
        <v>46</v>
      </c>
      <c r="I102" s="21">
        <v>27</v>
      </c>
      <c r="J102" s="21">
        <v>22</v>
      </c>
      <c r="K102" s="21">
        <v>37</v>
      </c>
      <c r="L102" s="21">
        <v>32</v>
      </c>
      <c r="M102" s="21">
        <v>23</v>
      </c>
      <c r="N102" s="21">
        <v>21</v>
      </c>
      <c r="O102" s="21">
        <v>17</v>
      </c>
      <c r="P102" s="21">
        <v>19</v>
      </c>
      <c r="Q102" s="21">
        <v>20</v>
      </c>
      <c r="R102" s="21">
        <v>23</v>
      </c>
      <c r="S102" s="21">
        <v>9</v>
      </c>
      <c r="T102" s="21">
        <v>8</v>
      </c>
      <c r="U102" s="21">
        <v>6</v>
      </c>
      <c r="V102" s="21">
        <v>6</v>
      </c>
      <c r="W102" s="21">
        <v>8</v>
      </c>
      <c r="X102" s="21">
        <v>10</v>
      </c>
      <c r="Y102" s="21">
        <v>10</v>
      </c>
      <c r="Z102" s="21">
        <v>9</v>
      </c>
      <c r="AA102" s="21">
        <v>10</v>
      </c>
      <c r="AB102" s="21">
        <v>11</v>
      </c>
      <c r="AC102" s="21">
        <v>1</v>
      </c>
      <c r="AD102" s="21">
        <v>6</v>
      </c>
      <c r="AE102" s="21">
        <v>7</v>
      </c>
      <c r="AF102" s="21">
        <v>7</v>
      </c>
      <c r="AG102" s="21">
        <v>6</v>
      </c>
      <c r="AH102" s="21">
        <v>4</v>
      </c>
      <c r="AI102" s="21">
        <v>4</v>
      </c>
      <c r="AJ102" s="21">
        <v>8</v>
      </c>
      <c r="AK102" s="21">
        <v>6</v>
      </c>
      <c r="AL102" s="21">
        <v>7</v>
      </c>
      <c r="AM102" s="21">
        <v>7</v>
      </c>
      <c r="AN102" s="21">
        <v>12</v>
      </c>
      <c r="AO102" s="21">
        <v>8</v>
      </c>
      <c r="AP102" s="21">
        <v>12</v>
      </c>
      <c r="AQ102" s="21">
        <v>9</v>
      </c>
      <c r="AR102" s="21">
        <v>15</v>
      </c>
      <c r="AS102" s="21">
        <v>11</v>
      </c>
      <c r="AT102" s="21">
        <v>6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>
        <v>0</v>
      </c>
      <c r="BN102" s="21">
        <v>0</v>
      </c>
      <c r="BO102" s="69">
        <f t="shared" si="1"/>
        <v>668</v>
      </c>
    </row>
    <row r="103" spans="1:67" ht="25.5" x14ac:dyDescent="0.25">
      <c r="A103" s="70" t="s">
        <v>2885</v>
      </c>
      <c r="B103" s="24" t="s">
        <v>922</v>
      </c>
      <c r="C103" s="21">
        <v>28</v>
      </c>
      <c r="D103" s="21">
        <v>18</v>
      </c>
      <c r="E103" s="21">
        <v>21</v>
      </c>
      <c r="F103" s="21">
        <v>20</v>
      </c>
      <c r="G103" s="21">
        <v>8</v>
      </c>
      <c r="H103" s="21">
        <v>17</v>
      </c>
      <c r="I103" s="21">
        <v>22</v>
      </c>
      <c r="J103" s="21">
        <v>14</v>
      </c>
      <c r="K103" s="21">
        <v>10</v>
      </c>
      <c r="L103" s="21">
        <v>12</v>
      </c>
      <c r="M103" s="21">
        <v>14</v>
      </c>
      <c r="N103" s="21">
        <v>10</v>
      </c>
      <c r="O103" s="21">
        <v>3</v>
      </c>
      <c r="P103" s="21">
        <v>3</v>
      </c>
      <c r="Q103" s="21">
        <v>3</v>
      </c>
      <c r="R103" s="21">
        <v>5</v>
      </c>
      <c r="S103" s="21">
        <v>2</v>
      </c>
      <c r="T103" s="21">
        <v>9</v>
      </c>
      <c r="U103" s="21">
        <v>1</v>
      </c>
      <c r="V103" s="21">
        <v>4</v>
      </c>
      <c r="W103" s="21">
        <v>2</v>
      </c>
      <c r="X103" s="21">
        <v>2</v>
      </c>
      <c r="Y103" s="21">
        <v>1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0</v>
      </c>
      <c r="BM103" s="21">
        <v>0</v>
      </c>
      <c r="BN103" s="21">
        <v>0</v>
      </c>
      <c r="BO103" s="69">
        <f t="shared" si="1"/>
        <v>229</v>
      </c>
    </row>
    <row r="104" spans="1:67" ht="25.5" x14ac:dyDescent="0.25">
      <c r="A104" s="70" t="s">
        <v>2187</v>
      </c>
      <c r="B104" s="24" t="s">
        <v>429</v>
      </c>
      <c r="C104" s="21">
        <v>27</v>
      </c>
      <c r="D104" s="21">
        <v>14</v>
      </c>
      <c r="E104" s="21">
        <v>10</v>
      </c>
      <c r="F104" s="21">
        <v>24</v>
      </c>
      <c r="G104" s="21">
        <v>16</v>
      </c>
      <c r="H104" s="21">
        <v>14</v>
      </c>
      <c r="I104" s="21">
        <v>17</v>
      </c>
      <c r="J104" s="21">
        <v>16</v>
      </c>
      <c r="K104" s="21">
        <v>14</v>
      </c>
      <c r="L104" s="21">
        <v>14</v>
      </c>
      <c r="M104" s="21">
        <v>18</v>
      </c>
      <c r="N104" s="21">
        <v>24</v>
      </c>
      <c r="O104" s="21">
        <v>18</v>
      </c>
      <c r="P104" s="21">
        <v>24</v>
      </c>
      <c r="Q104" s="21">
        <v>14</v>
      </c>
      <c r="R104" s="21">
        <v>16</v>
      </c>
      <c r="S104" s="21">
        <v>17</v>
      </c>
      <c r="T104" s="21">
        <v>13</v>
      </c>
      <c r="U104" s="21">
        <v>10</v>
      </c>
      <c r="V104" s="21">
        <v>15</v>
      </c>
      <c r="W104" s="21">
        <v>11</v>
      </c>
      <c r="X104" s="21">
        <v>17</v>
      </c>
      <c r="Y104" s="21">
        <v>11</v>
      </c>
      <c r="Z104" s="21">
        <v>21</v>
      </c>
      <c r="AA104" s="21">
        <v>10</v>
      </c>
      <c r="AB104" s="21">
        <v>18</v>
      </c>
      <c r="AC104" s="21">
        <v>8</v>
      </c>
      <c r="AD104" s="21">
        <v>10</v>
      </c>
      <c r="AE104" s="21">
        <v>5</v>
      </c>
      <c r="AF104" s="21">
        <v>12</v>
      </c>
      <c r="AG104" s="21">
        <v>14</v>
      </c>
      <c r="AH104" s="21">
        <v>16</v>
      </c>
      <c r="AI104" s="21">
        <v>9</v>
      </c>
      <c r="AJ104" s="21">
        <v>15</v>
      </c>
      <c r="AK104" s="21">
        <v>14</v>
      </c>
      <c r="AL104" s="21">
        <v>11</v>
      </c>
      <c r="AM104" s="21">
        <v>8</v>
      </c>
      <c r="AN104" s="21">
        <v>30</v>
      </c>
      <c r="AO104" s="21">
        <v>25</v>
      </c>
      <c r="AP104" s="21">
        <v>7</v>
      </c>
      <c r="AQ104" s="21">
        <v>13</v>
      </c>
      <c r="AR104" s="21">
        <v>6</v>
      </c>
      <c r="AS104" s="21">
        <v>14</v>
      </c>
      <c r="AT104" s="21">
        <v>4</v>
      </c>
      <c r="AU104" s="21">
        <v>0</v>
      </c>
      <c r="AV104" s="21">
        <v>0</v>
      </c>
      <c r="AW104" s="21">
        <v>1</v>
      </c>
      <c r="AX104" s="21">
        <v>0</v>
      </c>
      <c r="AY104" s="21">
        <v>1</v>
      </c>
      <c r="AZ104" s="21">
        <v>3</v>
      </c>
      <c r="BA104" s="21">
        <v>0</v>
      </c>
      <c r="BB104" s="21">
        <v>0</v>
      </c>
      <c r="BC104" s="21">
        <v>0</v>
      </c>
      <c r="BD104" s="21">
        <v>0</v>
      </c>
      <c r="BE104" s="21">
        <v>1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2</v>
      </c>
      <c r="BL104" s="21">
        <v>0</v>
      </c>
      <c r="BM104" s="21">
        <v>0</v>
      </c>
      <c r="BN104" s="21">
        <v>0</v>
      </c>
      <c r="BO104" s="69">
        <f t="shared" si="1"/>
        <v>652</v>
      </c>
    </row>
    <row r="105" spans="1:67" ht="25.5" x14ac:dyDescent="0.25">
      <c r="A105" s="70" t="s">
        <v>2463</v>
      </c>
      <c r="B105" s="24" t="s">
        <v>676</v>
      </c>
      <c r="C105" s="21">
        <v>27</v>
      </c>
      <c r="D105" s="21">
        <v>13</v>
      </c>
      <c r="E105" s="21">
        <v>15</v>
      </c>
      <c r="F105" s="21">
        <v>15</v>
      </c>
      <c r="G105" s="21">
        <v>15</v>
      </c>
      <c r="H105" s="21">
        <v>30</v>
      </c>
      <c r="I105" s="21">
        <v>8</v>
      </c>
      <c r="J105" s="21">
        <v>16</v>
      </c>
      <c r="K105" s="21">
        <v>11</v>
      </c>
      <c r="L105" s="21">
        <v>16</v>
      </c>
      <c r="M105" s="21">
        <v>17</v>
      </c>
      <c r="N105" s="21">
        <v>21</v>
      </c>
      <c r="O105" s="21">
        <v>19</v>
      </c>
      <c r="P105" s="21">
        <v>11</v>
      </c>
      <c r="Q105" s="21">
        <v>8</v>
      </c>
      <c r="R105" s="21">
        <v>11</v>
      </c>
      <c r="S105" s="21">
        <v>7</v>
      </c>
      <c r="T105" s="21">
        <v>14</v>
      </c>
      <c r="U105" s="21">
        <v>5</v>
      </c>
      <c r="V105" s="21">
        <v>8</v>
      </c>
      <c r="W105" s="21">
        <v>12</v>
      </c>
      <c r="X105" s="21">
        <v>6</v>
      </c>
      <c r="Y105" s="21">
        <v>17</v>
      </c>
      <c r="Z105" s="21">
        <v>12</v>
      </c>
      <c r="AA105" s="21">
        <v>9</v>
      </c>
      <c r="AB105" s="21">
        <v>21</v>
      </c>
      <c r="AC105" s="21">
        <v>10</v>
      </c>
      <c r="AD105" s="21">
        <v>8</v>
      </c>
      <c r="AE105" s="21">
        <v>7</v>
      </c>
      <c r="AF105" s="21">
        <v>10</v>
      </c>
      <c r="AG105" s="21">
        <v>10</v>
      </c>
      <c r="AH105" s="21">
        <v>13</v>
      </c>
      <c r="AI105" s="21">
        <v>7</v>
      </c>
      <c r="AJ105" s="21">
        <v>15</v>
      </c>
      <c r="AK105" s="21">
        <v>19</v>
      </c>
      <c r="AL105" s="21">
        <v>16</v>
      </c>
      <c r="AM105" s="21">
        <v>16</v>
      </c>
      <c r="AN105" s="21">
        <v>18</v>
      </c>
      <c r="AO105" s="21">
        <v>14</v>
      </c>
      <c r="AP105" s="21">
        <v>16</v>
      </c>
      <c r="AQ105" s="21">
        <v>16</v>
      </c>
      <c r="AR105" s="21">
        <v>8</v>
      </c>
      <c r="AS105" s="21">
        <v>9</v>
      </c>
      <c r="AT105" s="21">
        <v>9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1</v>
      </c>
      <c r="BJ105" s="21">
        <v>0</v>
      </c>
      <c r="BK105" s="21">
        <v>0</v>
      </c>
      <c r="BL105" s="21">
        <v>0</v>
      </c>
      <c r="BM105" s="21">
        <v>0</v>
      </c>
      <c r="BN105" s="21">
        <v>0</v>
      </c>
      <c r="BO105" s="69">
        <f t="shared" si="1"/>
        <v>586</v>
      </c>
    </row>
    <row r="106" spans="1:67" x14ac:dyDescent="0.25">
      <c r="A106" s="70" t="s">
        <v>2506</v>
      </c>
      <c r="B106" s="24" t="s">
        <v>51</v>
      </c>
      <c r="C106" s="21">
        <v>27</v>
      </c>
      <c r="D106" s="21">
        <v>24</v>
      </c>
      <c r="E106" s="21">
        <v>19</v>
      </c>
      <c r="F106" s="21">
        <v>18</v>
      </c>
      <c r="G106" s="21">
        <v>12</v>
      </c>
      <c r="H106" s="21">
        <v>13</v>
      </c>
      <c r="I106" s="21">
        <v>14</v>
      </c>
      <c r="J106" s="21">
        <v>15</v>
      </c>
      <c r="K106" s="21">
        <v>7</v>
      </c>
      <c r="L106" s="21">
        <v>9</v>
      </c>
      <c r="M106" s="21">
        <v>5</v>
      </c>
      <c r="N106" s="21">
        <v>9</v>
      </c>
      <c r="O106" s="21">
        <v>14</v>
      </c>
      <c r="P106" s="21">
        <v>11</v>
      </c>
      <c r="Q106" s="21">
        <v>3</v>
      </c>
      <c r="R106" s="21">
        <v>5</v>
      </c>
      <c r="S106" s="21">
        <v>7</v>
      </c>
      <c r="T106" s="21">
        <v>7</v>
      </c>
      <c r="U106" s="21">
        <v>4</v>
      </c>
      <c r="V106" s="21">
        <v>4</v>
      </c>
      <c r="W106" s="21">
        <v>5</v>
      </c>
      <c r="X106" s="21">
        <v>12</v>
      </c>
      <c r="Y106" s="21">
        <v>5</v>
      </c>
      <c r="Z106" s="21">
        <v>8</v>
      </c>
      <c r="AA106" s="21">
        <v>3</v>
      </c>
      <c r="AB106" s="21">
        <v>3</v>
      </c>
      <c r="AC106" s="21">
        <v>5</v>
      </c>
      <c r="AD106" s="21">
        <v>5</v>
      </c>
      <c r="AE106" s="21">
        <v>1</v>
      </c>
      <c r="AF106" s="21">
        <v>14</v>
      </c>
      <c r="AG106" s="21">
        <v>4</v>
      </c>
      <c r="AH106" s="21">
        <v>4</v>
      </c>
      <c r="AI106" s="21">
        <v>15</v>
      </c>
      <c r="AJ106" s="21">
        <v>6</v>
      </c>
      <c r="AK106" s="21">
        <v>9</v>
      </c>
      <c r="AL106" s="21">
        <v>9</v>
      </c>
      <c r="AM106" s="21">
        <v>2</v>
      </c>
      <c r="AN106" s="21">
        <v>10</v>
      </c>
      <c r="AO106" s="21">
        <v>5</v>
      </c>
      <c r="AP106" s="21">
        <v>10</v>
      </c>
      <c r="AQ106" s="21">
        <v>6</v>
      </c>
      <c r="AR106" s="21">
        <v>10</v>
      </c>
      <c r="AS106" s="21">
        <v>2</v>
      </c>
      <c r="AT106" s="21">
        <v>6</v>
      </c>
      <c r="AU106" s="21">
        <v>1</v>
      </c>
      <c r="AV106" s="21">
        <v>7</v>
      </c>
      <c r="AW106" s="21">
        <v>1</v>
      </c>
      <c r="AX106" s="21">
        <v>3</v>
      </c>
      <c r="AY106" s="21">
        <v>4</v>
      </c>
      <c r="AZ106" s="21">
        <v>2</v>
      </c>
      <c r="BA106" s="21">
        <v>3</v>
      </c>
      <c r="BB106" s="21">
        <v>3</v>
      </c>
      <c r="BC106" s="21">
        <v>5</v>
      </c>
      <c r="BD106" s="21">
        <v>7</v>
      </c>
      <c r="BE106" s="21">
        <v>1</v>
      </c>
      <c r="BF106" s="21">
        <v>3</v>
      </c>
      <c r="BG106" s="21">
        <v>3</v>
      </c>
      <c r="BH106" s="21">
        <v>6</v>
      </c>
      <c r="BI106" s="21">
        <v>7</v>
      </c>
      <c r="BJ106" s="21">
        <v>3</v>
      </c>
      <c r="BK106" s="21">
        <v>0</v>
      </c>
      <c r="BL106" s="21">
        <v>1</v>
      </c>
      <c r="BM106" s="21">
        <v>3</v>
      </c>
      <c r="BN106" s="21">
        <v>2</v>
      </c>
      <c r="BO106" s="69">
        <f t="shared" si="1"/>
        <v>451</v>
      </c>
    </row>
    <row r="107" spans="1:67" ht="25.5" x14ac:dyDescent="0.25">
      <c r="A107" s="70" t="s">
        <v>2120</v>
      </c>
      <c r="B107" s="24" t="s">
        <v>363</v>
      </c>
      <c r="C107" s="21">
        <v>26</v>
      </c>
      <c r="D107" s="21">
        <v>14</v>
      </c>
      <c r="E107" s="21">
        <v>14</v>
      </c>
      <c r="F107" s="21">
        <v>21</v>
      </c>
      <c r="G107" s="21">
        <v>12</v>
      </c>
      <c r="H107" s="21">
        <v>20</v>
      </c>
      <c r="I107" s="21">
        <v>16</v>
      </c>
      <c r="J107" s="21">
        <v>22</v>
      </c>
      <c r="K107" s="21">
        <v>17</v>
      </c>
      <c r="L107" s="21">
        <v>27</v>
      </c>
      <c r="M107" s="21">
        <v>11</v>
      </c>
      <c r="N107" s="21">
        <v>22</v>
      </c>
      <c r="O107" s="21">
        <v>22</v>
      </c>
      <c r="P107" s="21">
        <v>22</v>
      </c>
      <c r="Q107" s="21">
        <v>22</v>
      </c>
      <c r="R107" s="21">
        <v>18</v>
      </c>
      <c r="S107" s="21">
        <v>14</v>
      </c>
      <c r="T107" s="21">
        <v>22</v>
      </c>
      <c r="U107" s="21">
        <v>11</v>
      </c>
      <c r="V107" s="21">
        <v>12</v>
      </c>
      <c r="W107" s="21">
        <v>22</v>
      </c>
      <c r="X107" s="21">
        <v>19</v>
      </c>
      <c r="Y107" s="21">
        <v>19</v>
      </c>
      <c r="Z107" s="21">
        <v>19</v>
      </c>
      <c r="AA107" s="21">
        <v>11</v>
      </c>
      <c r="AB107" s="21">
        <v>17</v>
      </c>
      <c r="AC107" s="21">
        <v>10</v>
      </c>
      <c r="AD107" s="21">
        <v>7</v>
      </c>
      <c r="AE107" s="21">
        <v>5</v>
      </c>
      <c r="AF107" s="21">
        <v>8</v>
      </c>
      <c r="AG107" s="21">
        <v>17</v>
      </c>
      <c r="AH107" s="21">
        <v>11</v>
      </c>
      <c r="AI107" s="21">
        <v>16</v>
      </c>
      <c r="AJ107" s="21">
        <v>10</v>
      </c>
      <c r="AK107" s="21">
        <v>24</v>
      </c>
      <c r="AL107" s="21">
        <v>12</v>
      </c>
      <c r="AM107" s="21">
        <v>7</v>
      </c>
      <c r="AN107" s="21">
        <v>11</v>
      </c>
      <c r="AO107" s="21">
        <v>13</v>
      </c>
      <c r="AP107" s="21">
        <v>19</v>
      </c>
      <c r="AQ107" s="21">
        <v>19</v>
      </c>
      <c r="AR107" s="21">
        <v>11</v>
      </c>
      <c r="AS107" s="21">
        <v>12</v>
      </c>
      <c r="AT107" s="21">
        <v>9</v>
      </c>
      <c r="AU107" s="21">
        <v>0</v>
      </c>
      <c r="AV107" s="21">
        <v>0</v>
      </c>
      <c r="AW107" s="21">
        <v>0</v>
      </c>
      <c r="AX107" s="21">
        <v>0</v>
      </c>
      <c r="AY107" s="21">
        <v>1</v>
      </c>
      <c r="AZ107" s="21">
        <v>0</v>
      </c>
      <c r="BA107" s="21">
        <v>0</v>
      </c>
      <c r="BB107" s="21">
        <v>0</v>
      </c>
      <c r="BC107" s="21">
        <v>1</v>
      </c>
      <c r="BD107" s="21">
        <v>0</v>
      </c>
      <c r="BE107" s="21">
        <v>0</v>
      </c>
      <c r="BF107" s="21">
        <v>1</v>
      </c>
      <c r="BG107" s="21">
        <v>0</v>
      </c>
      <c r="BH107" s="21">
        <v>0</v>
      </c>
      <c r="BI107" s="21">
        <v>0</v>
      </c>
      <c r="BJ107" s="21">
        <v>1</v>
      </c>
      <c r="BK107" s="21">
        <v>1</v>
      </c>
      <c r="BL107" s="21">
        <v>0</v>
      </c>
      <c r="BM107" s="21">
        <v>1</v>
      </c>
      <c r="BN107" s="21">
        <v>0</v>
      </c>
      <c r="BO107" s="69">
        <f t="shared" si="1"/>
        <v>699</v>
      </c>
    </row>
    <row r="108" spans="1:67" x14ac:dyDescent="0.25">
      <c r="A108" s="70" t="s">
        <v>2515</v>
      </c>
      <c r="B108" s="24" t="s">
        <v>714</v>
      </c>
      <c r="C108" s="21">
        <v>26</v>
      </c>
      <c r="D108" s="21">
        <v>24</v>
      </c>
      <c r="E108" s="21">
        <v>34</v>
      </c>
      <c r="F108" s="21">
        <v>53</v>
      </c>
      <c r="G108" s="21">
        <v>40</v>
      </c>
      <c r="H108" s="21">
        <v>42</v>
      </c>
      <c r="I108" s="21">
        <v>29</v>
      </c>
      <c r="J108" s="21">
        <v>36</v>
      </c>
      <c r="K108" s="21">
        <v>29</v>
      </c>
      <c r="L108" s="21">
        <v>34</v>
      </c>
      <c r="M108" s="21">
        <v>34</v>
      </c>
      <c r="N108" s="21">
        <v>30</v>
      </c>
      <c r="O108" s="21">
        <v>23</v>
      </c>
      <c r="P108" s="21">
        <v>31</v>
      </c>
      <c r="Q108" s="21">
        <v>41</v>
      </c>
      <c r="R108" s="21">
        <v>30</v>
      </c>
      <c r="S108" s="21">
        <v>25</v>
      </c>
      <c r="T108" s="21">
        <v>36</v>
      </c>
      <c r="U108" s="21">
        <v>22</v>
      </c>
      <c r="V108" s="21">
        <v>25</v>
      </c>
      <c r="W108" s="21">
        <v>28</v>
      </c>
      <c r="X108" s="21">
        <v>49</v>
      </c>
      <c r="Y108" s="21">
        <v>76</v>
      </c>
      <c r="Z108" s="21">
        <v>95</v>
      </c>
      <c r="AA108" s="21">
        <v>51</v>
      </c>
      <c r="AB108" s="21">
        <v>71</v>
      </c>
      <c r="AC108" s="21">
        <v>49</v>
      </c>
      <c r="AD108" s="21">
        <v>16</v>
      </c>
      <c r="AE108" s="21">
        <v>17</v>
      </c>
      <c r="AF108" s="21">
        <v>23</v>
      </c>
      <c r="AG108" s="21">
        <v>16</v>
      </c>
      <c r="AH108" s="21">
        <v>21</v>
      </c>
      <c r="AI108" s="21">
        <v>15</v>
      </c>
      <c r="AJ108" s="21">
        <v>31</v>
      </c>
      <c r="AK108" s="21">
        <v>17</v>
      </c>
      <c r="AL108" s="21">
        <v>22</v>
      </c>
      <c r="AM108" s="21">
        <v>16</v>
      </c>
      <c r="AN108" s="21">
        <v>12</v>
      </c>
      <c r="AO108" s="21">
        <v>12</v>
      </c>
      <c r="AP108" s="21">
        <v>9</v>
      </c>
      <c r="AQ108" s="21">
        <v>10</v>
      </c>
      <c r="AR108" s="21">
        <v>9</v>
      </c>
      <c r="AS108" s="21">
        <v>5</v>
      </c>
      <c r="AT108" s="21">
        <v>15</v>
      </c>
      <c r="AU108" s="21">
        <v>307</v>
      </c>
      <c r="AV108" s="21">
        <v>297</v>
      </c>
      <c r="AW108" s="21">
        <v>341</v>
      </c>
      <c r="AX108" s="21">
        <v>304</v>
      </c>
      <c r="AY108" s="21">
        <v>318</v>
      </c>
      <c r="AZ108" s="21">
        <v>295</v>
      </c>
      <c r="BA108" s="21">
        <v>307</v>
      </c>
      <c r="BB108" s="21">
        <v>318</v>
      </c>
      <c r="BC108" s="21">
        <v>278</v>
      </c>
      <c r="BD108" s="21">
        <v>369</v>
      </c>
      <c r="BE108" s="21">
        <v>229</v>
      </c>
      <c r="BF108" s="21">
        <v>276</v>
      </c>
      <c r="BG108" s="21">
        <v>190</v>
      </c>
      <c r="BH108" s="21">
        <v>284</v>
      </c>
      <c r="BI108" s="21">
        <v>249</v>
      </c>
      <c r="BJ108" s="21">
        <v>323</v>
      </c>
      <c r="BK108" s="21">
        <v>311</v>
      </c>
      <c r="BL108" s="21">
        <v>329</v>
      </c>
      <c r="BM108" s="21">
        <v>286</v>
      </c>
      <c r="BN108" s="21">
        <v>265</v>
      </c>
      <c r="BO108" s="69">
        <f t="shared" si="1"/>
        <v>7205</v>
      </c>
    </row>
    <row r="109" spans="1:67" ht="25.5" x14ac:dyDescent="0.25">
      <c r="A109" s="70" t="s">
        <v>2696</v>
      </c>
      <c r="B109" s="24" t="s">
        <v>849</v>
      </c>
      <c r="C109" s="21">
        <v>26</v>
      </c>
      <c r="D109" s="21">
        <v>14</v>
      </c>
      <c r="E109" s="21">
        <v>20</v>
      </c>
      <c r="F109" s="21">
        <v>18</v>
      </c>
      <c r="G109" s="21">
        <v>11</v>
      </c>
      <c r="H109" s="21">
        <v>13</v>
      </c>
      <c r="I109" s="21">
        <v>6</v>
      </c>
      <c r="J109" s="21">
        <v>13</v>
      </c>
      <c r="K109" s="21">
        <v>10</v>
      </c>
      <c r="L109" s="21">
        <v>4</v>
      </c>
      <c r="M109" s="21">
        <v>8</v>
      </c>
      <c r="N109" s="21">
        <v>4</v>
      </c>
      <c r="O109" s="21">
        <v>7</v>
      </c>
      <c r="P109" s="21">
        <v>5</v>
      </c>
      <c r="Q109" s="21">
        <v>7</v>
      </c>
      <c r="R109" s="21">
        <v>9</v>
      </c>
      <c r="S109" s="21">
        <v>7</v>
      </c>
      <c r="T109" s="21">
        <v>13</v>
      </c>
      <c r="U109" s="21">
        <v>6</v>
      </c>
      <c r="V109" s="21">
        <v>6</v>
      </c>
      <c r="W109" s="21">
        <v>10</v>
      </c>
      <c r="X109" s="21">
        <v>8</v>
      </c>
      <c r="Y109" s="21">
        <v>5</v>
      </c>
      <c r="Z109" s="21">
        <v>10</v>
      </c>
      <c r="AA109" s="21">
        <v>12</v>
      </c>
      <c r="AB109" s="21">
        <v>13</v>
      </c>
      <c r="AC109" s="21">
        <v>10</v>
      </c>
      <c r="AD109" s="21">
        <v>2</v>
      </c>
      <c r="AE109" s="21">
        <v>4</v>
      </c>
      <c r="AF109" s="21">
        <v>2</v>
      </c>
      <c r="AG109" s="21">
        <v>5</v>
      </c>
      <c r="AH109" s="21">
        <v>6</v>
      </c>
      <c r="AI109" s="21">
        <v>6</v>
      </c>
      <c r="AJ109" s="21">
        <v>9</v>
      </c>
      <c r="AK109" s="21">
        <v>4</v>
      </c>
      <c r="AL109" s="21">
        <v>5</v>
      </c>
      <c r="AM109" s="21">
        <v>9</v>
      </c>
      <c r="AN109" s="21">
        <v>10</v>
      </c>
      <c r="AO109" s="21">
        <v>3</v>
      </c>
      <c r="AP109" s="21">
        <v>7</v>
      </c>
      <c r="AQ109" s="21">
        <v>2</v>
      </c>
      <c r="AR109" s="21">
        <v>8</v>
      </c>
      <c r="AS109" s="21">
        <v>6</v>
      </c>
      <c r="AT109" s="21">
        <v>9</v>
      </c>
      <c r="AU109" s="21">
        <v>0</v>
      </c>
      <c r="AV109" s="21">
        <v>0</v>
      </c>
      <c r="AW109" s="21">
        <v>0</v>
      </c>
      <c r="AX109" s="21">
        <v>0</v>
      </c>
      <c r="AY109" s="21">
        <v>0</v>
      </c>
      <c r="AZ109" s="21">
        <v>1</v>
      </c>
      <c r="BA109" s="21">
        <v>0</v>
      </c>
      <c r="BB109" s="21">
        <v>0</v>
      </c>
      <c r="BC109" s="21">
        <v>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0</v>
      </c>
      <c r="BM109" s="21">
        <v>0</v>
      </c>
      <c r="BN109" s="21">
        <v>0</v>
      </c>
      <c r="BO109" s="69">
        <f t="shared" si="1"/>
        <v>373</v>
      </c>
    </row>
    <row r="110" spans="1:67" x14ac:dyDescent="0.25">
      <c r="A110" s="70" t="s">
        <v>2901</v>
      </c>
      <c r="B110" s="24" t="s">
        <v>932</v>
      </c>
      <c r="C110" s="21">
        <v>26</v>
      </c>
      <c r="D110" s="21">
        <v>24</v>
      </c>
      <c r="E110" s="21">
        <v>11</v>
      </c>
      <c r="F110" s="21">
        <v>13</v>
      </c>
      <c r="G110" s="21">
        <v>17</v>
      </c>
      <c r="H110" s="21">
        <v>22</v>
      </c>
      <c r="I110" s="21">
        <v>23</v>
      </c>
      <c r="J110" s="21">
        <v>18</v>
      </c>
      <c r="K110" s="21">
        <v>27</v>
      </c>
      <c r="L110" s="21">
        <v>31</v>
      </c>
      <c r="M110" s="21">
        <v>16</v>
      </c>
      <c r="N110" s="21">
        <v>2</v>
      </c>
      <c r="O110" s="21">
        <v>0</v>
      </c>
      <c r="P110" s="21">
        <v>1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0</v>
      </c>
      <c r="AT110" s="21">
        <v>0</v>
      </c>
      <c r="AU110" s="21">
        <v>2</v>
      </c>
      <c r="AV110" s="21">
        <v>0</v>
      </c>
      <c r="AW110" s="21">
        <v>1</v>
      </c>
      <c r="AX110" s="21">
        <v>1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  <c r="BE110" s="21">
        <v>0</v>
      </c>
      <c r="BF110" s="21">
        <v>2</v>
      </c>
      <c r="BG110" s="21">
        <v>0</v>
      </c>
      <c r="BH110" s="21">
        <v>1</v>
      </c>
      <c r="BI110" s="21">
        <v>0</v>
      </c>
      <c r="BJ110" s="21">
        <v>0</v>
      </c>
      <c r="BK110" s="21">
        <v>0</v>
      </c>
      <c r="BL110" s="21">
        <v>1</v>
      </c>
      <c r="BM110" s="21">
        <v>0</v>
      </c>
      <c r="BN110" s="21">
        <v>0</v>
      </c>
      <c r="BO110" s="69">
        <f t="shared" si="1"/>
        <v>239</v>
      </c>
    </row>
    <row r="111" spans="1:67" x14ac:dyDescent="0.25">
      <c r="A111" s="70" t="s">
        <v>2080</v>
      </c>
      <c r="B111" s="24" t="s">
        <v>9</v>
      </c>
      <c r="C111" s="21">
        <v>25</v>
      </c>
      <c r="D111" s="21">
        <v>25</v>
      </c>
      <c r="E111" s="21">
        <v>22</v>
      </c>
      <c r="F111" s="21">
        <v>23</v>
      </c>
      <c r="G111" s="21">
        <v>9</v>
      </c>
      <c r="H111" s="21">
        <v>7</v>
      </c>
      <c r="I111" s="21">
        <v>5</v>
      </c>
      <c r="J111" s="21">
        <v>9</v>
      </c>
      <c r="K111" s="21">
        <v>8</v>
      </c>
      <c r="L111" s="21">
        <v>7</v>
      </c>
      <c r="M111" s="21">
        <v>12</v>
      </c>
      <c r="N111" s="21">
        <v>2</v>
      </c>
      <c r="O111" s="21">
        <v>12</v>
      </c>
      <c r="P111" s="21">
        <v>8</v>
      </c>
      <c r="Q111" s="21">
        <v>17</v>
      </c>
      <c r="R111" s="21">
        <v>17</v>
      </c>
      <c r="S111" s="21">
        <v>10</v>
      </c>
      <c r="T111" s="21">
        <v>10</v>
      </c>
      <c r="U111" s="21">
        <v>8</v>
      </c>
      <c r="V111" s="21">
        <v>8</v>
      </c>
      <c r="W111" s="21">
        <v>9</v>
      </c>
      <c r="X111" s="21">
        <v>9</v>
      </c>
      <c r="Y111" s="21">
        <v>12</v>
      </c>
      <c r="Z111" s="21">
        <v>15</v>
      </c>
      <c r="AA111" s="21">
        <v>22</v>
      </c>
      <c r="AB111" s="21">
        <v>35</v>
      </c>
      <c r="AC111" s="21">
        <v>36</v>
      </c>
      <c r="AD111" s="21">
        <v>25</v>
      </c>
      <c r="AE111" s="21">
        <v>8</v>
      </c>
      <c r="AF111" s="21">
        <v>13</v>
      </c>
      <c r="AG111" s="21">
        <v>6</v>
      </c>
      <c r="AH111" s="21">
        <v>6</v>
      </c>
      <c r="AI111" s="21">
        <v>1</v>
      </c>
      <c r="AJ111" s="21">
        <v>9</v>
      </c>
      <c r="AK111" s="21">
        <v>12</v>
      </c>
      <c r="AL111" s="21">
        <v>11</v>
      </c>
      <c r="AM111" s="21">
        <v>8</v>
      </c>
      <c r="AN111" s="21">
        <v>5</v>
      </c>
      <c r="AO111" s="21">
        <v>11</v>
      </c>
      <c r="AP111" s="21">
        <v>4</v>
      </c>
      <c r="AQ111" s="21">
        <v>11</v>
      </c>
      <c r="AR111" s="21">
        <v>6</v>
      </c>
      <c r="AS111" s="21">
        <v>9</v>
      </c>
      <c r="AT111" s="21">
        <v>10</v>
      </c>
      <c r="AU111" s="21">
        <v>0</v>
      </c>
      <c r="AV111" s="21">
        <v>1</v>
      </c>
      <c r="AW111" s="21">
        <v>1</v>
      </c>
      <c r="AX111" s="21">
        <v>1</v>
      </c>
      <c r="AY111" s="21">
        <v>1</v>
      </c>
      <c r="AZ111" s="21">
        <v>0</v>
      </c>
      <c r="BA111" s="21">
        <v>0</v>
      </c>
      <c r="BB111" s="21">
        <v>0</v>
      </c>
      <c r="BC111" s="21">
        <v>1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>
        <v>0</v>
      </c>
      <c r="BN111" s="21">
        <v>0</v>
      </c>
      <c r="BO111" s="69">
        <f t="shared" si="1"/>
        <v>542</v>
      </c>
    </row>
    <row r="112" spans="1:67" ht="25.5" x14ac:dyDescent="0.25">
      <c r="A112" s="70" t="s">
        <v>2117</v>
      </c>
      <c r="B112" s="24" t="s">
        <v>360</v>
      </c>
      <c r="C112" s="21">
        <v>25</v>
      </c>
      <c r="D112" s="21">
        <v>5</v>
      </c>
      <c r="E112" s="21">
        <v>16</v>
      </c>
      <c r="F112" s="21">
        <v>4</v>
      </c>
      <c r="G112" s="21">
        <v>10</v>
      </c>
      <c r="H112" s="21">
        <v>7</v>
      </c>
      <c r="I112" s="21">
        <v>10</v>
      </c>
      <c r="J112" s="21">
        <v>15</v>
      </c>
      <c r="K112" s="21">
        <v>4</v>
      </c>
      <c r="L112" s="21">
        <v>15</v>
      </c>
      <c r="M112" s="21">
        <v>9</v>
      </c>
      <c r="N112" s="21">
        <v>8</v>
      </c>
      <c r="O112" s="21">
        <v>15</v>
      </c>
      <c r="P112" s="21">
        <v>8</v>
      </c>
      <c r="Q112" s="21">
        <v>9</v>
      </c>
      <c r="R112" s="21">
        <v>12</v>
      </c>
      <c r="S112" s="21">
        <v>5</v>
      </c>
      <c r="T112" s="21">
        <v>4</v>
      </c>
      <c r="U112" s="21">
        <v>5</v>
      </c>
      <c r="V112" s="21">
        <v>3</v>
      </c>
      <c r="W112" s="21">
        <v>1</v>
      </c>
      <c r="X112" s="21">
        <v>3</v>
      </c>
      <c r="Y112" s="21">
        <v>2</v>
      </c>
      <c r="Z112" s="21">
        <v>7</v>
      </c>
      <c r="AA112" s="21">
        <v>4</v>
      </c>
      <c r="AB112" s="21">
        <v>3</v>
      </c>
      <c r="AC112" s="21">
        <v>2</v>
      </c>
      <c r="AD112" s="21">
        <v>1</v>
      </c>
      <c r="AE112" s="21">
        <v>0</v>
      </c>
      <c r="AF112" s="21">
        <v>2</v>
      </c>
      <c r="AG112" s="21">
        <v>0</v>
      </c>
      <c r="AH112" s="21">
        <v>2</v>
      </c>
      <c r="AI112" s="21">
        <v>0</v>
      </c>
      <c r="AJ112" s="21">
        <v>3</v>
      </c>
      <c r="AK112" s="21">
        <v>6</v>
      </c>
      <c r="AL112" s="21">
        <v>2</v>
      </c>
      <c r="AM112" s="21">
        <v>2</v>
      </c>
      <c r="AN112" s="21">
        <v>1</v>
      </c>
      <c r="AO112" s="21">
        <v>1</v>
      </c>
      <c r="AP112" s="21">
        <v>2</v>
      </c>
      <c r="AQ112" s="21">
        <v>2</v>
      </c>
      <c r="AR112" s="21">
        <v>4</v>
      </c>
      <c r="AS112" s="21">
        <v>2</v>
      </c>
      <c r="AT112" s="21">
        <v>4</v>
      </c>
      <c r="AU112" s="21">
        <v>3</v>
      </c>
      <c r="AV112" s="21">
        <v>7</v>
      </c>
      <c r="AW112" s="21">
        <v>9</v>
      </c>
      <c r="AX112" s="21">
        <v>14</v>
      </c>
      <c r="AY112" s="21">
        <v>8</v>
      </c>
      <c r="AZ112" s="21">
        <v>10</v>
      </c>
      <c r="BA112" s="21">
        <v>8</v>
      </c>
      <c r="BB112" s="21">
        <v>9</v>
      </c>
      <c r="BC112" s="21">
        <v>5</v>
      </c>
      <c r="BD112" s="21">
        <v>7</v>
      </c>
      <c r="BE112" s="21">
        <v>5</v>
      </c>
      <c r="BF112" s="21">
        <v>7</v>
      </c>
      <c r="BG112" s="21">
        <v>11</v>
      </c>
      <c r="BH112" s="21">
        <v>4</v>
      </c>
      <c r="BI112" s="21">
        <v>7</v>
      </c>
      <c r="BJ112" s="21">
        <v>5</v>
      </c>
      <c r="BK112" s="21">
        <v>11</v>
      </c>
      <c r="BL112" s="21">
        <v>8</v>
      </c>
      <c r="BM112" s="21">
        <v>18</v>
      </c>
      <c r="BN112" s="21">
        <v>5</v>
      </c>
      <c r="BO112" s="69">
        <f t="shared" si="1"/>
        <v>406</v>
      </c>
    </row>
    <row r="113" spans="1:67" ht="25.5" x14ac:dyDescent="0.25">
      <c r="A113" s="70" t="s">
        <v>2226</v>
      </c>
      <c r="B113" s="24" t="s">
        <v>468</v>
      </c>
      <c r="C113" s="21">
        <v>25</v>
      </c>
      <c r="D113" s="21">
        <v>29</v>
      </c>
      <c r="E113" s="21">
        <v>32</v>
      </c>
      <c r="F113" s="21">
        <v>48</v>
      </c>
      <c r="G113" s="21">
        <v>27</v>
      </c>
      <c r="H113" s="21">
        <v>36</v>
      </c>
      <c r="I113" s="21">
        <v>19</v>
      </c>
      <c r="J113" s="21">
        <v>37</v>
      </c>
      <c r="K113" s="21">
        <v>28</v>
      </c>
      <c r="L113" s="21">
        <v>24</v>
      </c>
      <c r="M113" s="21">
        <v>18</v>
      </c>
      <c r="N113" s="21">
        <v>22</v>
      </c>
      <c r="O113" s="21">
        <v>40</v>
      </c>
      <c r="P113" s="21">
        <v>35</v>
      </c>
      <c r="Q113" s="21">
        <v>29</v>
      </c>
      <c r="R113" s="21">
        <v>30</v>
      </c>
      <c r="S113" s="21">
        <v>28</v>
      </c>
      <c r="T113" s="21">
        <v>24</v>
      </c>
      <c r="U113" s="21">
        <v>18</v>
      </c>
      <c r="V113" s="21">
        <v>16</v>
      </c>
      <c r="W113" s="21">
        <v>18</v>
      </c>
      <c r="X113" s="21">
        <v>24</v>
      </c>
      <c r="Y113" s="21">
        <v>18</v>
      </c>
      <c r="Z113" s="21">
        <v>21</v>
      </c>
      <c r="AA113" s="21">
        <v>26</v>
      </c>
      <c r="AB113" s="21">
        <v>22</v>
      </c>
      <c r="AC113" s="21">
        <v>8</v>
      </c>
      <c r="AD113" s="21">
        <v>10</v>
      </c>
      <c r="AE113" s="21">
        <v>9</v>
      </c>
      <c r="AF113" s="21">
        <v>22</v>
      </c>
      <c r="AG113" s="21">
        <v>12</v>
      </c>
      <c r="AH113" s="21">
        <v>21</v>
      </c>
      <c r="AI113" s="21">
        <v>15</v>
      </c>
      <c r="AJ113" s="21">
        <v>10</v>
      </c>
      <c r="AK113" s="21">
        <v>15</v>
      </c>
      <c r="AL113" s="21">
        <v>12</v>
      </c>
      <c r="AM113" s="21">
        <v>14</v>
      </c>
      <c r="AN113" s="21">
        <v>21</v>
      </c>
      <c r="AO113" s="21">
        <v>19</v>
      </c>
      <c r="AP113" s="21">
        <v>19</v>
      </c>
      <c r="AQ113" s="21">
        <v>17</v>
      </c>
      <c r="AR113" s="21">
        <v>15</v>
      </c>
      <c r="AS113" s="21">
        <v>17</v>
      </c>
      <c r="AT113" s="21">
        <v>17</v>
      </c>
      <c r="AU113" s="21">
        <v>0</v>
      </c>
      <c r="AV113" s="21">
        <v>0</v>
      </c>
      <c r="AW113" s="21">
        <v>0</v>
      </c>
      <c r="AX113" s="21">
        <v>1</v>
      </c>
      <c r="AY113" s="21">
        <v>1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  <c r="BE113" s="21">
        <v>0</v>
      </c>
      <c r="BF113" s="21">
        <v>1</v>
      </c>
      <c r="BG113" s="21">
        <v>0</v>
      </c>
      <c r="BH113" s="21">
        <v>0</v>
      </c>
      <c r="BI113" s="21">
        <v>0</v>
      </c>
      <c r="BJ113" s="21">
        <v>0</v>
      </c>
      <c r="BK113" s="21">
        <v>0</v>
      </c>
      <c r="BL113" s="21">
        <v>0</v>
      </c>
      <c r="BM113" s="21">
        <v>0</v>
      </c>
      <c r="BN113" s="21">
        <v>0</v>
      </c>
      <c r="BO113" s="69">
        <f t="shared" si="1"/>
        <v>970</v>
      </c>
    </row>
    <row r="114" spans="1:67" ht="25.5" x14ac:dyDescent="0.25">
      <c r="A114" s="70" t="s">
        <v>2384</v>
      </c>
      <c r="B114" s="24" t="s">
        <v>610</v>
      </c>
      <c r="C114" s="21">
        <v>25</v>
      </c>
      <c r="D114" s="21">
        <v>15</v>
      </c>
      <c r="E114" s="21">
        <v>29</v>
      </c>
      <c r="F114" s="21">
        <v>19</v>
      </c>
      <c r="G114" s="21">
        <v>3</v>
      </c>
      <c r="H114" s="21">
        <v>8</v>
      </c>
      <c r="I114" s="21">
        <v>4</v>
      </c>
      <c r="J114" s="21">
        <v>13</v>
      </c>
      <c r="K114" s="21">
        <v>2</v>
      </c>
      <c r="L114" s="21">
        <v>10</v>
      </c>
      <c r="M114" s="21">
        <v>7</v>
      </c>
      <c r="N114" s="21">
        <v>8</v>
      </c>
      <c r="O114" s="21">
        <v>9</v>
      </c>
      <c r="P114" s="21">
        <v>10</v>
      </c>
      <c r="Q114" s="21">
        <v>12</v>
      </c>
      <c r="R114" s="21">
        <v>6</v>
      </c>
      <c r="S114" s="21">
        <v>10</v>
      </c>
      <c r="T114" s="21">
        <v>4</v>
      </c>
      <c r="U114" s="21">
        <v>5</v>
      </c>
      <c r="V114" s="21">
        <v>5</v>
      </c>
      <c r="W114" s="21">
        <v>6</v>
      </c>
      <c r="X114" s="21">
        <v>2</v>
      </c>
      <c r="Y114" s="21">
        <v>2</v>
      </c>
      <c r="Z114" s="21">
        <v>8</v>
      </c>
      <c r="AA114" s="21">
        <v>1</v>
      </c>
      <c r="AB114" s="21">
        <v>5</v>
      </c>
      <c r="AC114" s="21">
        <v>5</v>
      </c>
      <c r="AD114" s="21">
        <v>4</v>
      </c>
      <c r="AE114" s="21">
        <v>3</v>
      </c>
      <c r="AF114" s="21">
        <v>8</v>
      </c>
      <c r="AG114" s="21">
        <v>12</v>
      </c>
      <c r="AH114" s="21">
        <v>7</v>
      </c>
      <c r="AI114" s="21">
        <v>11</v>
      </c>
      <c r="AJ114" s="21">
        <v>7</v>
      </c>
      <c r="AK114" s="21">
        <v>4</v>
      </c>
      <c r="AL114" s="21">
        <v>10</v>
      </c>
      <c r="AM114" s="21">
        <v>7</v>
      </c>
      <c r="AN114" s="21">
        <v>4</v>
      </c>
      <c r="AO114" s="21">
        <v>5</v>
      </c>
      <c r="AP114" s="21">
        <v>3</v>
      </c>
      <c r="AQ114" s="21">
        <v>2</v>
      </c>
      <c r="AR114" s="21">
        <v>5</v>
      </c>
      <c r="AS114" s="21">
        <v>5</v>
      </c>
      <c r="AT114" s="21">
        <v>3</v>
      </c>
      <c r="AU114" s="21">
        <v>6</v>
      </c>
      <c r="AV114" s="21">
        <v>4</v>
      </c>
      <c r="AW114" s="21">
        <v>6</v>
      </c>
      <c r="AX114" s="21">
        <v>2</v>
      </c>
      <c r="AY114" s="21">
        <v>4</v>
      </c>
      <c r="AZ114" s="21">
        <v>2</v>
      </c>
      <c r="BA114" s="21">
        <v>2</v>
      </c>
      <c r="BB114" s="21">
        <v>0</v>
      </c>
      <c r="BC114" s="21">
        <v>3</v>
      </c>
      <c r="BD114" s="21">
        <v>6</v>
      </c>
      <c r="BE114" s="21">
        <v>7</v>
      </c>
      <c r="BF114" s="21">
        <v>4</v>
      </c>
      <c r="BG114" s="21">
        <v>3</v>
      </c>
      <c r="BH114" s="21">
        <v>0</v>
      </c>
      <c r="BI114" s="21">
        <v>3</v>
      </c>
      <c r="BJ114" s="21">
        <v>3</v>
      </c>
      <c r="BK114" s="21">
        <v>6</v>
      </c>
      <c r="BL114" s="21">
        <v>8</v>
      </c>
      <c r="BM114" s="21">
        <v>6</v>
      </c>
      <c r="BN114" s="21">
        <v>3</v>
      </c>
      <c r="BO114" s="69">
        <f t="shared" si="1"/>
        <v>411</v>
      </c>
    </row>
    <row r="115" spans="1:67" x14ac:dyDescent="0.25">
      <c r="A115" s="70" t="s">
        <v>2820</v>
      </c>
      <c r="B115" s="24" t="s">
        <v>903</v>
      </c>
      <c r="C115" s="21">
        <v>25</v>
      </c>
      <c r="D115" s="21">
        <v>11</v>
      </c>
      <c r="E115" s="21">
        <v>20</v>
      </c>
      <c r="F115" s="21">
        <v>12</v>
      </c>
      <c r="G115" s="21">
        <v>16</v>
      </c>
      <c r="H115" s="21">
        <v>15</v>
      </c>
      <c r="I115" s="21">
        <v>19</v>
      </c>
      <c r="J115" s="21">
        <v>17</v>
      </c>
      <c r="K115" s="21">
        <v>11</v>
      </c>
      <c r="L115" s="21">
        <v>15</v>
      </c>
      <c r="M115" s="21">
        <v>17</v>
      </c>
      <c r="N115" s="21">
        <v>14</v>
      </c>
      <c r="O115" s="21">
        <v>13</v>
      </c>
      <c r="P115" s="21">
        <v>14</v>
      </c>
      <c r="Q115" s="21">
        <v>19</v>
      </c>
      <c r="R115" s="21">
        <v>17</v>
      </c>
      <c r="S115" s="21">
        <v>7</v>
      </c>
      <c r="T115" s="21">
        <v>10</v>
      </c>
      <c r="U115" s="21">
        <v>6</v>
      </c>
      <c r="V115" s="21">
        <v>7</v>
      </c>
      <c r="W115" s="21">
        <v>8</v>
      </c>
      <c r="X115" s="21">
        <v>6</v>
      </c>
      <c r="Y115" s="21">
        <v>8</v>
      </c>
      <c r="Z115" s="21">
        <v>8</v>
      </c>
      <c r="AA115" s="21">
        <v>3</v>
      </c>
      <c r="AB115" s="21">
        <v>6</v>
      </c>
      <c r="AC115" s="21">
        <v>5</v>
      </c>
      <c r="AD115" s="21">
        <v>4</v>
      </c>
      <c r="AE115" s="21">
        <v>1</v>
      </c>
      <c r="AF115" s="21">
        <v>7</v>
      </c>
      <c r="AG115" s="21">
        <v>4</v>
      </c>
      <c r="AH115" s="21">
        <v>2</v>
      </c>
      <c r="AI115" s="21">
        <v>1</v>
      </c>
      <c r="AJ115" s="21">
        <v>3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1</v>
      </c>
      <c r="AQ115" s="21">
        <v>0</v>
      </c>
      <c r="AR115" s="21">
        <v>0</v>
      </c>
      <c r="AS115" s="21">
        <v>0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  <c r="BE115" s="21">
        <v>0</v>
      </c>
      <c r="BF115" s="21">
        <v>0</v>
      </c>
      <c r="BG115" s="21">
        <v>1</v>
      </c>
      <c r="BH115" s="21">
        <v>0</v>
      </c>
      <c r="BI115" s="21">
        <v>0</v>
      </c>
      <c r="BJ115" s="21">
        <v>1</v>
      </c>
      <c r="BK115" s="21">
        <v>0</v>
      </c>
      <c r="BL115" s="21">
        <v>0</v>
      </c>
      <c r="BM115" s="21">
        <v>0</v>
      </c>
      <c r="BN115" s="21">
        <v>1</v>
      </c>
      <c r="BO115" s="69">
        <f t="shared" si="1"/>
        <v>355</v>
      </c>
    </row>
    <row r="116" spans="1:67" x14ac:dyDescent="0.25">
      <c r="A116" s="70" t="s">
        <v>2863</v>
      </c>
      <c r="B116" s="24" t="s">
        <v>913</v>
      </c>
      <c r="C116" s="21">
        <v>25</v>
      </c>
      <c r="D116" s="21">
        <v>13</v>
      </c>
      <c r="E116" s="21">
        <v>18</v>
      </c>
      <c r="F116" s="21">
        <v>23</v>
      </c>
      <c r="G116" s="21">
        <v>11</v>
      </c>
      <c r="H116" s="21">
        <v>16</v>
      </c>
      <c r="I116" s="21">
        <v>15</v>
      </c>
      <c r="J116" s="21">
        <v>21</v>
      </c>
      <c r="K116" s="21">
        <v>19</v>
      </c>
      <c r="L116" s="21">
        <v>15</v>
      </c>
      <c r="M116" s="21">
        <v>13</v>
      </c>
      <c r="N116" s="21">
        <v>17</v>
      </c>
      <c r="O116" s="21">
        <v>11</v>
      </c>
      <c r="P116" s="21">
        <v>7</v>
      </c>
      <c r="Q116" s="21">
        <v>12</v>
      </c>
      <c r="R116" s="21">
        <v>9</v>
      </c>
      <c r="S116" s="21">
        <v>7</v>
      </c>
      <c r="T116" s="21">
        <v>13</v>
      </c>
      <c r="U116" s="21">
        <v>2</v>
      </c>
      <c r="V116" s="21">
        <v>3</v>
      </c>
      <c r="W116" s="21">
        <v>5</v>
      </c>
      <c r="X116" s="21">
        <v>10</v>
      </c>
      <c r="Y116" s="21">
        <v>2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0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>
        <v>0</v>
      </c>
      <c r="BJ116" s="21">
        <v>0</v>
      </c>
      <c r="BK116" s="21">
        <v>1</v>
      </c>
      <c r="BL116" s="21">
        <v>1</v>
      </c>
      <c r="BM116" s="21">
        <v>0</v>
      </c>
      <c r="BN116" s="21">
        <v>0</v>
      </c>
      <c r="BO116" s="69">
        <f t="shared" si="1"/>
        <v>289</v>
      </c>
    </row>
    <row r="117" spans="1:67" x14ac:dyDescent="0.25">
      <c r="A117" s="70" t="s">
        <v>2865</v>
      </c>
      <c r="B117" s="24" t="s">
        <v>915</v>
      </c>
      <c r="C117" s="21">
        <v>25</v>
      </c>
      <c r="D117" s="21">
        <v>16</v>
      </c>
      <c r="E117" s="21">
        <v>22</v>
      </c>
      <c r="F117" s="21">
        <v>20</v>
      </c>
      <c r="G117" s="21">
        <v>15</v>
      </c>
      <c r="H117" s="21">
        <v>34</v>
      </c>
      <c r="I117" s="21">
        <v>19</v>
      </c>
      <c r="J117" s="21">
        <v>16</v>
      </c>
      <c r="K117" s="21">
        <v>13</v>
      </c>
      <c r="L117" s="21">
        <v>22</v>
      </c>
      <c r="M117" s="21">
        <v>91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1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0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>
        <v>0</v>
      </c>
      <c r="BJ117" s="21">
        <v>0</v>
      </c>
      <c r="BK117" s="21">
        <v>0</v>
      </c>
      <c r="BL117" s="21">
        <v>0</v>
      </c>
      <c r="BM117" s="21">
        <v>0</v>
      </c>
      <c r="BN117" s="21">
        <v>0</v>
      </c>
      <c r="BO117" s="69">
        <f t="shared" si="1"/>
        <v>294</v>
      </c>
    </row>
    <row r="118" spans="1:67" x14ac:dyDescent="0.25">
      <c r="A118" s="70" t="s">
        <v>2888</v>
      </c>
      <c r="B118" s="24" t="s">
        <v>924</v>
      </c>
      <c r="C118" s="21">
        <v>25</v>
      </c>
      <c r="D118" s="21">
        <v>14</v>
      </c>
      <c r="E118" s="21">
        <v>10</v>
      </c>
      <c r="F118" s="21">
        <v>10</v>
      </c>
      <c r="G118" s="21">
        <v>4</v>
      </c>
      <c r="H118" s="21">
        <v>7</v>
      </c>
      <c r="I118" s="21">
        <v>2</v>
      </c>
      <c r="J118" s="21">
        <v>2</v>
      </c>
      <c r="K118" s="21">
        <v>3</v>
      </c>
      <c r="L118" s="21">
        <v>3</v>
      </c>
      <c r="M118" s="21">
        <v>2</v>
      </c>
      <c r="N118" s="21">
        <v>4</v>
      </c>
      <c r="O118" s="21">
        <v>3</v>
      </c>
      <c r="P118" s="21">
        <v>1</v>
      </c>
      <c r="Q118" s="21">
        <v>0</v>
      </c>
      <c r="R118" s="21">
        <v>0</v>
      </c>
      <c r="S118" s="21">
        <v>3</v>
      </c>
      <c r="T118" s="21">
        <v>1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0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>
        <v>0</v>
      </c>
      <c r="BJ118" s="21">
        <v>0</v>
      </c>
      <c r="BK118" s="21">
        <v>0</v>
      </c>
      <c r="BL118" s="21">
        <v>0</v>
      </c>
      <c r="BM118" s="21">
        <v>0</v>
      </c>
      <c r="BN118" s="21">
        <v>0</v>
      </c>
      <c r="BO118" s="69">
        <f t="shared" si="1"/>
        <v>94</v>
      </c>
    </row>
    <row r="119" spans="1:67" ht="25.5" x14ac:dyDescent="0.25">
      <c r="A119" s="70" t="s">
        <v>2292</v>
      </c>
      <c r="B119" s="24" t="s">
        <v>536</v>
      </c>
      <c r="C119" s="21">
        <v>24</v>
      </c>
      <c r="D119" s="21">
        <v>26</v>
      </c>
      <c r="E119" s="21">
        <v>34</v>
      </c>
      <c r="F119" s="21">
        <v>21</v>
      </c>
      <c r="G119" s="21">
        <v>12</v>
      </c>
      <c r="H119" s="21">
        <v>19</v>
      </c>
      <c r="I119" s="21">
        <v>12</v>
      </c>
      <c r="J119" s="21">
        <v>15</v>
      </c>
      <c r="K119" s="21">
        <v>9</v>
      </c>
      <c r="L119" s="21">
        <v>15</v>
      </c>
      <c r="M119" s="21">
        <v>10</v>
      </c>
      <c r="N119" s="21">
        <v>18</v>
      </c>
      <c r="O119" s="21">
        <v>23</v>
      </c>
      <c r="P119" s="21">
        <v>24</v>
      </c>
      <c r="Q119" s="21">
        <v>21</v>
      </c>
      <c r="R119" s="21">
        <v>15</v>
      </c>
      <c r="S119" s="21">
        <v>10</v>
      </c>
      <c r="T119" s="21">
        <v>17</v>
      </c>
      <c r="U119" s="21">
        <v>9</v>
      </c>
      <c r="V119" s="21">
        <v>8</v>
      </c>
      <c r="W119" s="21">
        <v>15</v>
      </c>
      <c r="X119" s="21">
        <v>8</v>
      </c>
      <c r="Y119" s="21">
        <v>9</v>
      </c>
      <c r="Z119" s="21">
        <v>13</v>
      </c>
      <c r="AA119" s="21">
        <v>32</v>
      </c>
      <c r="AB119" s="21">
        <v>18</v>
      </c>
      <c r="AC119" s="21">
        <v>12</v>
      </c>
      <c r="AD119" s="21">
        <v>12</v>
      </c>
      <c r="AE119" s="21">
        <v>10</v>
      </c>
      <c r="AF119" s="21">
        <v>16</v>
      </c>
      <c r="AG119" s="21">
        <v>12</v>
      </c>
      <c r="AH119" s="21">
        <v>14</v>
      </c>
      <c r="AI119" s="21">
        <v>16</v>
      </c>
      <c r="AJ119" s="21">
        <v>7</v>
      </c>
      <c r="AK119" s="21">
        <v>16</v>
      </c>
      <c r="AL119" s="21">
        <v>8</v>
      </c>
      <c r="AM119" s="21">
        <v>15</v>
      </c>
      <c r="AN119" s="21">
        <v>20</v>
      </c>
      <c r="AO119" s="21">
        <v>17</v>
      </c>
      <c r="AP119" s="21">
        <v>25</v>
      </c>
      <c r="AQ119" s="21">
        <v>19</v>
      </c>
      <c r="AR119" s="21">
        <v>24</v>
      </c>
      <c r="AS119" s="21">
        <v>25</v>
      </c>
      <c r="AT119" s="21">
        <v>19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>
        <v>0</v>
      </c>
      <c r="BJ119" s="21">
        <v>0</v>
      </c>
      <c r="BK119" s="21">
        <v>0</v>
      </c>
      <c r="BL119" s="21">
        <v>0</v>
      </c>
      <c r="BM119" s="21">
        <v>0</v>
      </c>
      <c r="BN119" s="21">
        <v>0</v>
      </c>
      <c r="BO119" s="69">
        <f t="shared" si="1"/>
        <v>724</v>
      </c>
    </row>
    <row r="120" spans="1:67" ht="25.5" x14ac:dyDescent="0.25">
      <c r="A120" s="70" t="s">
        <v>2513</v>
      </c>
      <c r="B120" s="24" t="s">
        <v>712</v>
      </c>
      <c r="C120" s="21">
        <v>24</v>
      </c>
      <c r="D120" s="21">
        <v>12</v>
      </c>
      <c r="E120" s="21">
        <v>18</v>
      </c>
      <c r="F120" s="21">
        <v>24</v>
      </c>
      <c r="G120" s="21">
        <v>15</v>
      </c>
      <c r="H120" s="21">
        <v>26</v>
      </c>
      <c r="I120" s="21">
        <v>21</v>
      </c>
      <c r="J120" s="21">
        <v>25</v>
      </c>
      <c r="K120" s="21">
        <v>14</v>
      </c>
      <c r="L120" s="21">
        <v>12</v>
      </c>
      <c r="M120" s="21">
        <v>12</v>
      </c>
      <c r="N120" s="21">
        <v>15</v>
      </c>
      <c r="O120" s="21">
        <v>20</v>
      </c>
      <c r="P120" s="21">
        <v>21</v>
      </c>
      <c r="Q120" s="21">
        <v>14</v>
      </c>
      <c r="R120" s="21">
        <v>11</v>
      </c>
      <c r="S120" s="21">
        <v>8</v>
      </c>
      <c r="T120" s="21">
        <v>30</v>
      </c>
      <c r="U120" s="21">
        <v>16</v>
      </c>
      <c r="V120" s="21">
        <v>14</v>
      </c>
      <c r="W120" s="21">
        <v>13</v>
      </c>
      <c r="X120" s="21">
        <v>15</v>
      </c>
      <c r="Y120" s="21">
        <v>19</v>
      </c>
      <c r="Z120" s="21">
        <v>20</v>
      </c>
      <c r="AA120" s="21">
        <v>9</v>
      </c>
      <c r="AB120" s="21">
        <v>6</v>
      </c>
      <c r="AC120" s="21">
        <v>7</v>
      </c>
      <c r="AD120" s="21">
        <v>3</v>
      </c>
      <c r="AE120" s="21">
        <v>1</v>
      </c>
      <c r="AF120" s="21">
        <v>11</v>
      </c>
      <c r="AG120" s="21">
        <v>7</v>
      </c>
      <c r="AH120" s="21">
        <v>4</v>
      </c>
      <c r="AI120" s="21">
        <v>7</v>
      </c>
      <c r="AJ120" s="21">
        <v>7</v>
      </c>
      <c r="AK120" s="21">
        <v>12</v>
      </c>
      <c r="AL120" s="21">
        <v>9</v>
      </c>
      <c r="AM120" s="21">
        <v>8</v>
      </c>
      <c r="AN120" s="21">
        <v>20</v>
      </c>
      <c r="AO120" s="21">
        <v>11</v>
      </c>
      <c r="AP120" s="21">
        <v>17</v>
      </c>
      <c r="AQ120" s="21">
        <v>9</v>
      </c>
      <c r="AR120" s="21">
        <v>14</v>
      </c>
      <c r="AS120" s="21">
        <v>13</v>
      </c>
      <c r="AT120" s="21">
        <v>11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>
        <v>0</v>
      </c>
      <c r="BN120" s="21">
        <v>0</v>
      </c>
      <c r="BO120" s="69">
        <f t="shared" si="1"/>
        <v>605</v>
      </c>
    </row>
    <row r="121" spans="1:67" ht="25.5" x14ac:dyDescent="0.25">
      <c r="A121" s="70" t="s">
        <v>2835</v>
      </c>
      <c r="B121" s="24" t="s">
        <v>1091</v>
      </c>
      <c r="C121" s="21">
        <v>24</v>
      </c>
      <c r="D121" s="21">
        <v>16</v>
      </c>
      <c r="E121" s="21">
        <v>19</v>
      </c>
      <c r="F121" s="21">
        <v>11</v>
      </c>
      <c r="G121" s="21">
        <v>18</v>
      </c>
      <c r="H121" s="21">
        <v>12</v>
      </c>
      <c r="I121" s="21">
        <v>4</v>
      </c>
      <c r="J121" s="21">
        <v>9</v>
      </c>
      <c r="K121" s="21">
        <v>9</v>
      </c>
      <c r="L121" s="21">
        <v>9</v>
      </c>
      <c r="M121" s="21">
        <v>1</v>
      </c>
      <c r="N121" s="21">
        <v>3</v>
      </c>
      <c r="O121" s="21">
        <v>2</v>
      </c>
      <c r="P121" s="21">
        <v>0</v>
      </c>
      <c r="Q121" s="21">
        <v>1</v>
      </c>
      <c r="R121" s="21">
        <v>1</v>
      </c>
      <c r="S121" s="21">
        <v>3</v>
      </c>
      <c r="T121" s="21">
        <v>1</v>
      </c>
      <c r="U121" s="21">
        <v>0</v>
      </c>
      <c r="V121" s="21">
        <v>1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0</v>
      </c>
      <c r="AT121" s="21">
        <v>0</v>
      </c>
      <c r="AU121" s="21">
        <v>1</v>
      </c>
      <c r="AV121" s="21">
        <v>0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2</v>
      </c>
      <c r="BC121" s="21">
        <v>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>
        <v>1</v>
      </c>
      <c r="BJ121" s="21">
        <v>0</v>
      </c>
      <c r="BK121" s="21">
        <v>0</v>
      </c>
      <c r="BL121" s="21">
        <v>0</v>
      </c>
      <c r="BM121" s="21">
        <v>0</v>
      </c>
      <c r="BN121" s="21">
        <v>0</v>
      </c>
      <c r="BO121" s="69">
        <f t="shared" si="1"/>
        <v>148</v>
      </c>
    </row>
    <row r="122" spans="1:67" ht="25.5" x14ac:dyDescent="0.25">
      <c r="A122" s="70" t="s">
        <v>2121</v>
      </c>
      <c r="B122" s="24" t="s">
        <v>364</v>
      </c>
      <c r="C122" s="21">
        <v>23</v>
      </c>
      <c r="D122" s="21">
        <v>12</v>
      </c>
      <c r="E122" s="21">
        <v>5</v>
      </c>
      <c r="F122" s="21">
        <v>9</v>
      </c>
      <c r="G122" s="21">
        <v>7</v>
      </c>
      <c r="H122" s="21">
        <v>9</v>
      </c>
      <c r="I122" s="21">
        <v>17</v>
      </c>
      <c r="J122" s="21">
        <v>15</v>
      </c>
      <c r="K122" s="21">
        <v>3</v>
      </c>
      <c r="L122" s="21">
        <v>22</v>
      </c>
      <c r="M122" s="21">
        <v>19</v>
      </c>
      <c r="N122" s="21">
        <v>17</v>
      </c>
      <c r="O122" s="21">
        <v>11</v>
      </c>
      <c r="P122" s="21">
        <v>11</v>
      </c>
      <c r="Q122" s="21">
        <v>14</v>
      </c>
      <c r="R122" s="21">
        <v>12</v>
      </c>
      <c r="S122" s="21">
        <v>12</v>
      </c>
      <c r="T122" s="21">
        <v>9</v>
      </c>
      <c r="U122" s="21">
        <v>5</v>
      </c>
      <c r="V122" s="21">
        <v>7</v>
      </c>
      <c r="W122" s="21">
        <v>2</v>
      </c>
      <c r="X122" s="21">
        <v>5</v>
      </c>
      <c r="Y122" s="21">
        <v>6</v>
      </c>
      <c r="Z122" s="21">
        <v>7</v>
      </c>
      <c r="AA122" s="21">
        <v>2</v>
      </c>
      <c r="AB122" s="21">
        <v>13</v>
      </c>
      <c r="AC122" s="21">
        <v>9</v>
      </c>
      <c r="AD122" s="21">
        <v>1</v>
      </c>
      <c r="AE122" s="21">
        <v>8</v>
      </c>
      <c r="AF122" s="21">
        <v>10</v>
      </c>
      <c r="AG122" s="21">
        <v>8</v>
      </c>
      <c r="AH122" s="21">
        <v>8</v>
      </c>
      <c r="AI122" s="21">
        <v>7</v>
      </c>
      <c r="AJ122" s="21">
        <v>9</v>
      </c>
      <c r="AK122" s="21">
        <v>12</v>
      </c>
      <c r="AL122" s="21">
        <v>9</v>
      </c>
      <c r="AM122" s="21">
        <v>10</v>
      </c>
      <c r="AN122" s="21">
        <v>12</v>
      </c>
      <c r="AO122" s="21">
        <v>13</v>
      </c>
      <c r="AP122" s="21">
        <v>10</v>
      </c>
      <c r="AQ122" s="21">
        <v>11</v>
      </c>
      <c r="AR122" s="21">
        <v>12</v>
      </c>
      <c r="AS122" s="21">
        <v>7</v>
      </c>
      <c r="AT122" s="21">
        <v>9</v>
      </c>
      <c r="AU122" s="21">
        <v>0</v>
      </c>
      <c r="AV122" s="21">
        <v>0</v>
      </c>
      <c r="AW122" s="21">
        <v>1</v>
      </c>
      <c r="AX122" s="21">
        <v>0</v>
      </c>
      <c r="AY122" s="21">
        <v>1</v>
      </c>
      <c r="AZ122" s="21">
        <v>1</v>
      </c>
      <c r="BA122" s="21">
        <v>3</v>
      </c>
      <c r="BB122" s="21">
        <v>0</v>
      </c>
      <c r="BC122" s="21">
        <v>0</v>
      </c>
      <c r="BD122" s="21">
        <v>1</v>
      </c>
      <c r="BE122" s="21">
        <v>0</v>
      </c>
      <c r="BF122" s="21">
        <v>0</v>
      </c>
      <c r="BG122" s="21">
        <v>0</v>
      </c>
      <c r="BH122" s="21">
        <v>0</v>
      </c>
      <c r="BI122" s="21">
        <v>0</v>
      </c>
      <c r="BJ122" s="21">
        <v>1</v>
      </c>
      <c r="BK122" s="21">
        <v>2</v>
      </c>
      <c r="BL122" s="21">
        <v>0</v>
      </c>
      <c r="BM122" s="21">
        <v>0</v>
      </c>
      <c r="BN122" s="21">
        <v>0</v>
      </c>
      <c r="BO122" s="69">
        <f t="shared" si="1"/>
        <v>449</v>
      </c>
    </row>
    <row r="123" spans="1:67" ht="25.5" x14ac:dyDescent="0.25">
      <c r="A123" s="70" t="s">
        <v>2246</v>
      </c>
      <c r="B123" s="24" t="s">
        <v>491</v>
      </c>
      <c r="C123" s="21">
        <v>23</v>
      </c>
      <c r="D123" s="21">
        <v>20</v>
      </c>
      <c r="E123" s="21">
        <v>17</v>
      </c>
      <c r="F123" s="21">
        <v>27</v>
      </c>
      <c r="G123" s="21">
        <v>25</v>
      </c>
      <c r="H123" s="21">
        <v>18</v>
      </c>
      <c r="I123" s="21">
        <v>29</v>
      </c>
      <c r="J123" s="21">
        <v>26</v>
      </c>
      <c r="K123" s="21">
        <v>20</v>
      </c>
      <c r="L123" s="21">
        <v>30</v>
      </c>
      <c r="M123" s="21">
        <v>23</v>
      </c>
      <c r="N123" s="21">
        <v>27</v>
      </c>
      <c r="O123" s="21">
        <v>24</v>
      </c>
      <c r="P123" s="21">
        <v>23</v>
      </c>
      <c r="Q123" s="21">
        <v>46</v>
      </c>
      <c r="R123" s="21">
        <v>42</v>
      </c>
      <c r="S123" s="21">
        <v>37</v>
      </c>
      <c r="T123" s="21">
        <v>27</v>
      </c>
      <c r="U123" s="21">
        <v>15</v>
      </c>
      <c r="V123" s="21">
        <v>19</v>
      </c>
      <c r="W123" s="21">
        <v>20</v>
      </c>
      <c r="X123" s="21">
        <v>16</v>
      </c>
      <c r="Y123" s="21">
        <v>24</v>
      </c>
      <c r="Z123" s="21">
        <v>20</v>
      </c>
      <c r="AA123" s="21">
        <v>21</v>
      </c>
      <c r="AB123" s="21">
        <v>12</v>
      </c>
      <c r="AC123" s="21">
        <v>13</v>
      </c>
      <c r="AD123" s="21">
        <v>6</v>
      </c>
      <c r="AE123" s="21">
        <v>9</v>
      </c>
      <c r="AF123" s="21">
        <v>20</v>
      </c>
      <c r="AG123" s="21">
        <v>17</v>
      </c>
      <c r="AH123" s="21">
        <v>12</v>
      </c>
      <c r="AI123" s="21">
        <v>13</v>
      </c>
      <c r="AJ123" s="21">
        <v>8</v>
      </c>
      <c r="AK123" s="21">
        <v>14</v>
      </c>
      <c r="AL123" s="21">
        <v>17</v>
      </c>
      <c r="AM123" s="21">
        <v>11</v>
      </c>
      <c r="AN123" s="21">
        <v>11</v>
      </c>
      <c r="AO123" s="21">
        <v>17</v>
      </c>
      <c r="AP123" s="21">
        <v>9</v>
      </c>
      <c r="AQ123" s="21">
        <v>15</v>
      </c>
      <c r="AR123" s="21">
        <v>18</v>
      </c>
      <c r="AS123" s="21">
        <v>14</v>
      </c>
      <c r="AT123" s="21">
        <v>11</v>
      </c>
      <c r="AU123" s="21">
        <v>0</v>
      </c>
      <c r="AV123" s="21">
        <v>2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  <c r="BE123" s="21">
        <v>0</v>
      </c>
      <c r="BF123" s="21">
        <v>1</v>
      </c>
      <c r="BG123" s="21">
        <v>0</v>
      </c>
      <c r="BH123" s="21">
        <v>1</v>
      </c>
      <c r="BI123" s="21">
        <v>0</v>
      </c>
      <c r="BJ123" s="21">
        <v>0</v>
      </c>
      <c r="BK123" s="21">
        <v>0</v>
      </c>
      <c r="BL123" s="21">
        <v>0</v>
      </c>
      <c r="BM123" s="21">
        <v>0</v>
      </c>
      <c r="BN123" s="21">
        <v>0</v>
      </c>
      <c r="BO123" s="69">
        <f t="shared" si="1"/>
        <v>870</v>
      </c>
    </row>
    <row r="124" spans="1:67" x14ac:dyDescent="0.25">
      <c r="A124" s="70" t="s">
        <v>2459</v>
      </c>
      <c r="B124" s="24" t="s">
        <v>672</v>
      </c>
      <c r="C124" s="21">
        <v>23</v>
      </c>
      <c r="D124" s="21">
        <v>36</v>
      </c>
      <c r="E124" s="21">
        <v>14</v>
      </c>
      <c r="F124" s="21">
        <v>10</v>
      </c>
      <c r="G124" s="21">
        <v>19</v>
      </c>
      <c r="H124" s="21">
        <v>8</v>
      </c>
      <c r="I124" s="21">
        <v>12</v>
      </c>
      <c r="J124" s="21">
        <v>15</v>
      </c>
      <c r="K124" s="21">
        <v>12</v>
      </c>
      <c r="L124" s="21">
        <v>15</v>
      </c>
      <c r="M124" s="21">
        <v>7</v>
      </c>
      <c r="N124" s="21">
        <v>4</v>
      </c>
      <c r="O124" s="21">
        <v>11</v>
      </c>
      <c r="P124" s="21">
        <v>5</v>
      </c>
      <c r="Q124" s="21">
        <v>7</v>
      </c>
      <c r="R124" s="21">
        <v>10</v>
      </c>
      <c r="S124" s="21">
        <v>7</v>
      </c>
      <c r="T124" s="21">
        <v>10</v>
      </c>
      <c r="U124" s="21">
        <v>6</v>
      </c>
      <c r="V124" s="21">
        <v>5</v>
      </c>
      <c r="W124" s="21">
        <v>11</v>
      </c>
      <c r="X124" s="21">
        <v>5</v>
      </c>
      <c r="Y124" s="21">
        <v>13</v>
      </c>
      <c r="Z124" s="21">
        <v>15</v>
      </c>
      <c r="AA124" s="21">
        <v>9</v>
      </c>
      <c r="AB124" s="21">
        <v>11</v>
      </c>
      <c r="AC124" s="21">
        <v>13</v>
      </c>
      <c r="AD124" s="21">
        <v>9</v>
      </c>
      <c r="AE124" s="21">
        <v>15</v>
      </c>
      <c r="AF124" s="21">
        <v>5</v>
      </c>
      <c r="AG124" s="21">
        <v>10</v>
      </c>
      <c r="AH124" s="21">
        <v>6</v>
      </c>
      <c r="AI124" s="21">
        <v>4</v>
      </c>
      <c r="AJ124" s="21">
        <v>9</v>
      </c>
      <c r="AK124" s="21">
        <v>9</v>
      </c>
      <c r="AL124" s="21">
        <v>10</v>
      </c>
      <c r="AM124" s="21">
        <v>8</v>
      </c>
      <c r="AN124" s="21">
        <v>10</v>
      </c>
      <c r="AO124" s="21">
        <v>6</v>
      </c>
      <c r="AP124" s="21">
        <v>6</v>
      </c>
      <c r="AQ124" s="21">
        <v>6</v>
      </c>
      <c r="AR124" s="21">
        <v>6</v>
      </c>
      <c r="AS124" s="21">
        <v>4</v>
      </c>
      <c r="AT124" s="21">
        <v>5</v>
      </c>
      <c r="AU124" s="21">
        <v>3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1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2</v>
      </c>
      <c r="BJ124" s="21">
        <v>0</v>
      </c>
      <c r="BK124" s="21">
        <v>1</v>
      </c>
      <c r="BL124" s="21">
        <v>1</v>
      </c>
      <c r="BM124" s="21">
        <v>0</v>
      </c>
      <c r="BN124" s="21">
        <v>0</v>
      </c>
      <c r="BO124" s="69">
        <f t="shared" si="1"/>
        <v>449</v>
      </c>
    </row>
    <row r="125" spans="1:67" ht="25.5" x14ac:dyDescent="0.25">
      <c r="A125" s="70" t="s">
        <v>2248</v>
      </c>
      <c r="B125" s="24" t="s">
        <v>493</v>
      </c>
      <c r="C125" s="21">
        <v>22</v>
      </c>
      <c r="D125" s="21">
        <v>27</v>
      </c>
      <c r="E125" s="21">
        <v>18</v>
      </c>
      <c r="F125" s="21">
        <v>31</v>
      </c>
      <c r="G125" s="21">
        <v>12</v>
      </c>
      <c r="H125" s="21">
        <v>12</v>
      </c>
      <c r="I125" s="21">
        <v>21</v>
      </c>
      <c r="J125" s="21">
        <v>22</v>
      </c>
      <c r="K125" s="21">
        <v>7</v>
      </c>
      <c r="L125" s="21">
        <v>12</v>
      </c>
      <c r="M125" s="21">
        <v>14</v>
      </c>
      <c r="N125" s="21">
        <v>23</v>
      </c>
      <c r="O125" s="21">
        <v>26</v>
      </c>
      <c r="P125" s="21">
        <v>26</v>
      </c>
      <c r="Q125" s="21">
        <v>17</v>
      </c>
      <c r="R125" s="21">
        <v>11</v>
      </c>
      <c r="S125" s="21">
        <v>8</v>
      </c>
      <c r="T125" s="21">
        <v>16</v>
      </c>
      <c r="U125" s="21">
        <v>15</v>
      </c>
      <c r="V125" s="21">
        <v>7</v>
      </c>
      <c r="W125" s="21">
        <v>13</v>
      </c>
      <c r="X125" s="21">
        <v>10</v>
      </c>
      <c r="Y125" s="21">
        <v>14</v>
      </c>
      <c r="Z125" s="21">
        <v>22</v>
      </c>
      <c r="AA125" s="21">
        <v>7</v>
      </c>
      <c r="AB125" s="21">
        <v>14</v>
      </c>
      <c r="AC125" s="21">
        <v>11</v>
      </c>
      <c r="AD125" s="21">
        <v>15</v>
      </c>
      <c r="AE125" s="21">
        <v>7</v>
      </c>
      <c r="AF125" s="21">
        <v>4</v>
      </c>
      <c r="AG125" s="21">
        <v>12</v>
      </c>
      <c r="AH125" s="21">
        <v>12</v>
      </c>
      <c r="AI125" s="21">
        <v>14</v>
      </c>
      <c r="AJ125" s="21">
        <v>12</v>
      </c>
      <c r="AK125" s="21">
        <v>12</v>
      </c>
      <c r="AL125" s="21">
        <v>10</v>
      </c>
      <c r="AM125" s="21">
        <v>16</v>
      </c>
      <c r="AN125" s="21">
        <v>11</v>
      </c>
      <c r="AO125" s="21">
        <v>8</v>
      </c>
      <c r="AP125" s="21">
        <v>20</v>
      </c>
      <c r="AQ125" s="21">
        <v>15</v>
      </c>
      <c r="AR125" s="21">
        <v>11</v>
      </c>
      <c r="AS125" s="21">
        <v>17</v>
      </c>
      <c r="AT125" s="21">
        <v>15</v>
      </c>
      <c r="AU125" s="21">
        <v>0</v>
      </c>
      <c r="AV125" s="21">
        <v>1</v>
      </c>
      <c r="AW125" s="21">
        <v>0</v>
      </c>
      <c r="AX125" s="21">
        <v>1</v>
      </c>
      <c r="AY125" s="21">
        <v>0</v>
      </c>
      <c r="AZ125" s="21">
        <v>4</v>
      </c>
      <c r="BA125" s="21">
        <v>1</v>
      </c>
      <c r="BB125" s="21">
        <v>2</v>
      </c>
      <c r="BC125" s="21">
        <v>0</v>
      </c>
      <c r="BD125" s="21">
        <v>3</v>
      </c>
      <c r="BE125" s="21">
        <v>0</v>
      </c>
      <c r="BF125" s="21">
        <v>2</v>
      </c>
      <c r="BG125" s="21">
        <v>0</v>
      </c>
      <c r="BH125" s="21">
        <v>0</v>
      </c>
      <c r="BI125" s="21">
        <v>0</v>
      </c>
      <c r="BJ125" s="21">
        <v>1</v>
      </c>
      <c r="BK125" s="21">
        <v>2</v>
      </c>
      <c r="BL125" s="21">
        <v>2</v>
      </c>
      <c r="BM125" s="21">
        <v>0</v>
      </c>
      <c r="BN125" s="21">
        <v>3</v>
      </c>
      <c r="BO125" s="69">
        <f t="shared" si="1"/>
        <v>671</v>
      </c>
    </row>
    <row r="126" spans="1:67" x14ac:dyDescent="0.25">
      <c r="A126" s="70" t="s">
        <v>2259</v>
      </c>
      <c r="B126" s="24" t="s">
        <v>503</v>
      </c>
      <c r="C126" s="21">
        <v>22</v>
      </c>
      <c r="D126" s="21">
        <v>16</v>
      </c>
      <c r="E126" s="21">
        <v>27</v>
      </c>
      <c r="F126" s="21">
        <v>19</v>
      </c>
      <c r="G126" s="21">
        <v>15</v>
      </c>
      <c r="H126" s="21">
        <v>24</v>
      </c>
      <c r="I126" s="21">
        <v>27</v>
      </c>
      <c r="J126" s="21">
        <v>18</v>
      </c>
      <c r="K126" s="21">
        <v>21</v>
      </c>
      <c r="L126" s="21">
        <v>25</v>
      </c>
      <c r="M126" s="21">
        <v>22</v>
      </c>
      <c r="N126" s="21">
        <v>24</v>
      </c>
      <c r="O126" s="21">
        <v>34</v>
      </c>
      <c r="P126" s="21">
        <v>17</v>
      </c>
      <c r="Q126" s="21">
        <v>31</v>
      </c>
      <c r="R126" s="21">
        <v>30</v>
      </c>
      <c r="S126" s="21">
        <v>17</v>
      </c>
      <c r="T126" s="21">
        <v>33</v>
      </c>
      <c r="U126" s="21">
        <v>20</v>
      </c>
      <c r="V126" s="21">
        <v>23</v>
      </c>
      <c r="W126" s="21">
        <v>17</v>
      </c>
      <c r="X126" s="21">
        <v>15</v>
      </c>
      <c r="Y126" s="21">
        <v>29</v>
      </c>
      <c r="Z126" s="21">
        <v>20</v>
      </c>
      <c r="AA126" s="21">
        <v>23</v>
      </c>
      <c r="AB126" s="21">
        <v>22</v>
      </c>
      <c r="AC126" s="21">
        <v>15</v>
      </c>
      <c r="AD126" s="21">
        <v>10</v>
      </c>
      <c r="AE126" s="21">
        <v>11</v>
      </c>
      <c r="AF126" s="21">
        <v>22</v>
      </c>
      <c r="AG126" s="21">
        <v>20</v>
      </c>
      <c r="AH126" s="21">
        <v>24</v>
      </c>
      <c r="AI126" s="21">
        <v>15</v>
      </c>
      <c r="AJ126" s="21">
        <v>13</v>
      </c>
      <c r="AK126" s="21">
        <v>23</v>
      </c>
      <c r="AL126" s="21">
        <v>18</v>
      </c>
      <c r="AM126" s="21">
        <v>14</v>
      </c>
      <c r="AN126" s="21">
        <v>31</v>
      </c>
      <c r="AO126" s="21">
        <v>16</v>
      </c>
      <c r="AP126" s="21">
        <v>15</v>
      </c>
      <c r="AQ126" s="21">
        <v>12</v>
      </c>
      <c r="AR126" s="21">
        <v>19</v>
      </c>
      <c r="AS126" s="21">
        <v>13</v>
      </c>
      <c r="AT126" s="21">
        <v>12</v>
      </c>
      <c r="AU126" s="21">
        <v>1</v>
      </c>
      <c r="AV126" s="21">
        <v>0</v>
      </c>
      <c r="AW126" s="21">
        <v>1</v>
      </c>
      <c r="AX126" s="21">
        <v>1</v>
      </c>
      <c r="AY126" s="21">
        <v>0</v>
      </c>
      <c r="AZ126" s="21">
        <v>0</v>
      </c>
      <c r="BA126" s="21">
        <v>1</v>
      </c>
      <c r="BB126" s="21">
        <v>1</v>
      </c>
      <c r="BC126" s="21">
        <v>1</v>
      </c>
      <c r="BD126" s="21">
        <v>0</v>
      </c>
      <c r="BE126" s="21">
        <v>1</v>
      </c>
      <c r="BF126" s="21">
        <v>1</v>
      </c>
      <c r="BG126" s="21">
        <v>0</v>
      </c>
      <c r="BH126" s="21">
        <v>0</v>
      </c>
      <c r="BI126" s="21">
        <v>0</v>
      </c>
      <c r="BJ126" s="21">
        <v>0</v>
      </c>
      <c r="BK126" s="21">
        <v>1</v>
      </c>
      <c r="BL126" s="21">
        <v>0</v>
      </c>
      <c r="BM126" s="21">
        <v>0</v>
      </c>
      <c r="BN126" s="21">
        <v>0</v>
      </c>
      <c r="BO126" s="69">
        <f t="shared" si="1"/>
        <v>903</v>
      </c>
    </row>
    <row r="127" spans="1:67" x14ac:dyDescent="0.25">
      <c r="A127" s="70" t="s">
        <v>2313</v>
      </c>
      <c r="B127" s="24" t="s">
        <v>24</v>
      </c>
      <c r="C127" s="21">
        <v>22</v>
      </c>
      <c r="D127" s="21">
        <v>26</v>
      </c>
      <c r="E127" s="21">
        <v>25</v>
      </c>
      <c r="F127" s="21">
        <v>26</v>
      </c>
      <c r="G127" s="21">
        <v>17</v>
      </c>
      <c r="H127" s="21">
        <v>37</v>
      </c>
      <c r="I127" s="21">
        <v>16</v>
      </c>
      <c r="J127" s="21">
        <v>25</v>
      </c>
      <c r="K127" s="21">
        <v>16</v>
      </c>
      <c r="L127" s="21">
        <v>12</v>
      </c>
      <c r="M127" s="21">
        <v>11</v>
      </c>
      <c r="N127" s="21">
        <v>18</v>
      </c>
      <c r="O127" s="21">
        <v>17</v>
      </c>
      <c r="P127" s="21">
        <v>6</v>
      </c>
      <c r="Q127" s="21">
        <v>17</v>
      </c>
      <c r="R127" s="21">
        <v>25</v>
      </c>
      <c r="S127" s="21">
        <v>27</v>
      </c>
      <c r="T127" s="21">
        <v>31</v>
      </c>
      <c r="U127" s="21">
        <v>16</v>
      </c>
      <c r="V127" s="21">
        <v>9</v>
      </c>
      <c r="W127" s="21">
        <v>21</v>
      </c>
      <c r="X127" s="21">
        <v>40</v>
      </c>
      <c r="Y127" s="21">
        <v>28</v>
      </c>
      <c r="Z127" s="21">
        <v>31</v>
      </c>
      <c r="AA127" s="21">
        <v>17</v>
      </c>
      <c r="AB127" s="21">
        <v>10</v>
      </c>
      <c r="AC127" s="21">
        <v>18</v>
      </c>
      <c r="AD127" s="21">
        <v>13</v>
      </c>
      <c r="AE127" s="21">
        <v>4</v>
      </c>
      <c r="AF127" s="21">
        <v>10</v>
      </c>
      <c r="AG127" s="21">
        <v>4</v>
      </c>
      <c r="AH127" s="21">
        <v>11</v>
      </c>
      <c r="AI127" s="21">
        <v>8</v>
      </c>
      <c r="AJ127" s="21">
        <v>7</v>
      </c>
      <c r="AK127" s="21">
        <v>14</v>
      </c>
      <c r="AL127" s="21">
        <v>10</v>
      </c>
      <c r="AM127" s="21">
        <v>7</v>
      </c>
      <c r="AN127" s="21">
        <v>9</v>
      </c>
      <c r="AO127" s="21">
        <v>4</v>
      </c>
      <c r="AP127" s="21">
        <v>15</v>
      </c>
      <c r="AQ127" s="21">
        <v>8</v>
      </c>
      <c r="AR127" s="21">
        <v>4</v>
      </c>
      <c r="AS127" s="21">
        <v>8</v>
      </c>
      <c r="AT127" s="21">
        <v>4</v>
      </c>
      <c r="AU127" s="21">
        <v>0</v>
      </c>
      <c r="AV127" s="21">
        <v>0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>
        <v>0</v>
      </c>
      <c r="BJ127" s="21">
        <v>0</v>
      </c>
      <c r="BK127" s="21">
        <v>0</v>
      </c>
      <c r="BL127" s="21">
        <v>0</v>
      </c>
      <c r="BM127" s="21">
        <v>0</v>
      </c>
      <c r="BN127" s="21">
        <v>0</v>
      </c>
      <c r="BO127" s="69">
        <f t="shared" si="1"/>
        <v>704</v>
      </c>
    </row>
    <row r="128" spans="1:67" x14ac:dyDescent="0.25">
      <c r="A128" s="70" t="s">
        <v>2374</v>
      </c>
      <c r="B128" s="24" t="s">
        <v>602</v>
      </c>
      <c r="C128" s="21">
        <v>22</v>
      </c>
      <c r="D128" s="21">
        <v>15</v>
      </c>
      <c r="E128" s="21">
        <v>13</v>
      </c>
      <c r="F128" s="21">
        <v>19</v>
      </c>
      <c r="G128" s="21">
        <v>19</v>
      </c>
      <c r="H128" s="21">
        <v>12</v>
      </c>
      <c r="I128" s="21">
        <v>11</v>
      </c>
      <c r="J128" s="21">
        <v>17</v>
      </c>
      <c r="K128" s="21">
        <v>10</v>
      </c>
      <c r="L128" s="21">
        <v>8</v>
      </c>
      <c r="M128" s="21">
        <v>18</v>
      </c>
      <c r="N128" s="21">
        <v>11</v>
      </c>
      <c r="O128" s="21">
        <v>13</v>
      </c>
      <c r="P128" s="21">
        <v>19</v>
      </c>
      <c r="Q128" s="21">
        <v>15</v>
      </c>
      <c r="R128" s="21">
        <v>9</v>
      </c>
      <c r="S128" s="21">
        <v>11</v>
      </c>
      <c r="T128" s="21">
        <v>12</v>
      </c>
      <c r="U128" s="21">
        <v>6</v>
      </c>
      <c r="V128" s="21">
        <v>3</v>
      </c>
      <c r="W128" s="21">
        <v>11</v>
      </c>
      <c r="X128" s="21">
        <v>7</v>
      </c>
      <c r="Y128" s="21">
        <v>7</v>
      </c>
      <c r="Z128" s="21">
        <v>6</v>
      </c>
      <c r="AA128" s="21">
        <v>17</v>
      </c>
      <c r="AB128" s="21">
        <v>14</v>
      </c>
      <c r="AC128" s="21">
        <v>12</v>
      </c>
      <c r="AD128" s="21">
        <v>6</v>
      </c>
      <c r="AE128" s="21">
        <v>8</v>
      </c>
      <c r="AF128" s="21">
        <v>22</v>
      </c>
      <c r="AG128" s="21">
        <v>8</v>
      </c>
      <c r="AH128" s="21">
        <v>10</v>
      </c>
      <c r="AI128" s="21">
        <v>7</v>
      </c>
      <c r="AJ128" s="21">
        <v>11</v>
      </c>
      <c r="AK128" s="21">
        <v>17</v>
      </c>
      <c r="AL128" s="21">
        <v>11</v>
      </c>
      <c r="AM128" s="21">
        <v>14</v>
      </c>
      <c r="AN128" s="21">
        <v>9</v>
      </c>
      <c r="AO128" s="21">
        <v>9</v>
      </c>
      <c r="AP128" s="21">
        <v>4</v>
      </c>
      <c r="AQ128" s="21">
        <v>10</v>
      </c>
      <c r="AR128" s="21">
        <v>3</v>
      </c>
      <c r="AS128" s="21">
        <v>10</v>
      </c>
      <c r="AT128" s="21">
        <v>7</v>
      </c>
      <c r="AU128" s="21">
        <v>0</v>
      </c>
      <c r="AV128" s="21">
        <v>1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0</v>
      </c>
      <c r="BL128" s="21">
        <v>0</v>
      </c>
      <c r="BM128" s="21">
        <v>0</v>
      </c>
      <c r="BN128" s="21">
        <v>0</v>
      </c>
      <c r="BO128" s="69">
        <f t="shared" si="1"/>
        <v>504</v>
      </c>
    </row>
    <row r="129" spans="1:67" ht="25.5" x14ac:dyDescent="0.25">
      <c r="A129" s="70" t="s">
        <v>2414</v>
      </c>
      <c r="B129" s="24" t="s">
        <v>637</v>
      </c>
      <c r="C129" s="21">
        <v>21</v>
      </c>
      <c r="D129" s="21">
        <v>11</v>
      </c>
      <c r="E129" s="21">
        <v>11</v>
      </c>
      <c r="F129" s="21">
        <v>6</v>
      </c>
      <c r="G129" s="21">
        <v>5</v>
      </c>
      <c r="H129" s="21">
        <v>5</v>
      </c>
      <c r="I129" s="21">
        <v>11</v>
      </c>
      <c r="J129" s="21">
        <v>5</v>
      </c>
      <c r="K129" s="21">
        <v>10</v>
      </c>
      <c r="L129" s="21">
        <v>8</v>
      </c>
      <c r="M129" s="21">
        <v>9</v>
      </c>
      <c r="N129" s="21">
        <v>6</v>
      </c>
      <c r="O129" s="21">
        <v>10</v>
      </c>
      <c r="P129" s="21">
        <v>11</v>
      </c>
      <c r="Q129" s="21">
        <v>13</v>
      </c>
      <c r="R129" s="21">
        <v>11</v>
      </c>
      <c r="S129" s="21">
        <v>4</v>
      </c>
      <c r="T129" s="21">
        <v>7</v>
      </c>
      <c r="U129" s="21">
        <v>5</v>
      </c>
      <c r="V129" s="21">
        <v>3</v>
      </c>
      <c r="W129" s="21">
        <v>5</v>
      </c>
      <c r="X129" s="21">
        <v>5</v>
      </c>
      <c r="Y129" s="21">
        <v>12</v>
      </c>
      <c r="Z129" s="21">
        <v>8</v>
      </c>
      <c r="AA129" s="21">
        <v>7</v>
      </c>
      <c r="AB129" s="21">
        <v>23</v>
      </c>
      <c r="AC129" s="21">
        <v>7</v>
      </c>
      <c r="AD129" s="21">
        <v>4</v>
      </c>
      <c r="AE129" s="21">
        <v>3</v>
      </c>
      <c r="AF129" s="21">
        <v>5</v>
      </c>
      <c r="AG129" s="21">
        <v>5</v>
      </c>
      <c r="AH129" s="21">
        <v>2</v>
      </c>
      <c r="AI129" s="21">
        <v>2</v>
      </c>
      <c r="AJ129" s="21">
        <v>3</v>
      </c>
      <c r="AK129" s="21">
        <v>3</v>
      </c>
      <c r="AL129" s="21">
        <v>8</v>
      </c>
      <c r="AM129" s="21">
        <v>7</v>
      </c>
      <c r="AN129" s="21">
        <v>1</v>
      </c>
      <c r="AO129" s="21">
        <v>0</v>
      </c>
      <c r="AP129" s="21">
        <v>4</v>
      </c>
      <c r="AQ129" s="21">
        <v>5</v>
      </c>
      <c r="AR129" s="21">
        <v>3</v>
      </c>
      <c r="AS129" s="21">
        <v>7</v>
      </c>
      <c r="AT129" s="21">
        <v>2</v>
      </c>
      <c r="AU129" s="21">
        <v>0</v>
      </c>
      <c r="AV129" s="21">
        <v>0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1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1</v>
      </c>
      <c r="BL129" s="21">
        <v>0</v>
      </c>
      <c r="BM129" s="21">
        <v>0</v>
      </c>
      <c r="BN129" s="21">
        <v>0</v>
      </c>
      <c r="BO129" s="69">
        <f t="shared" si="1"/>
        <v>305</v>
      </c>
    </row>
    <row r="130" spans="1:67" x14ac:dyDescent="0.25">
      <c r="A130" s="70" t="s">
        <v>2476</v>
      </c>
      <c r="B130" s="24" t="s">
        <v>687</v>
      </c>
      <c r="C130" s="21">
        <v>21</v>
      </c>
      <c r="D130" s="21">
        <v>16</v>
      </c>
      <c r="E130" s="21">
        <v>12</v>
      </c>
      <c r="F130" s="21">
        <v>10</v>
      </c>
      <c r="G130" s="21">
        <v>16</v>
      </c>
      <c r="H130" s="21">
        <v>5</v>
      </c>
      <c r="I130" s="21">
        <v>1</v>
      </c>
      <c r="J130" s="21">
        <v>5</v>
      </c>
      <c r="K130" s="21">
        <v>4</v>
      </c>
      <c r="L130" s="21">
        <v>8</v>
      </c>
      <c r="M130" s="21">
        <v>13</v>
      </c>
      <c r="N130" s="21">
        <v>10</v>
      </c>
      <c r="O130" s="21">
        <v>9</v>
      </c>
      <c r="P130" s="21">
        <v>4</v>
      </c>
      <c r="Q130" s="21">
        <v>17</v>
      </c>
      <c r="R130" s="21">
        <v>3</v>
      </c>
      <c r="S130" s="21">
        <v>7</v>
      </c>
      <c r="T130" s="21">
        <v>3</v>
      </c>
      <c r="U130" s="21">
        <v>1</v>
      </c>
      <c r="V130" s="21">
        <v>1</v>
      </c>
      <c r="W130" s="21">
        <v>1</v>
      </c>
      <c r="X130" s="21">
        <v>6</v>
      </c>
      <c r="Y130" s="21">
        <v>4</v>
      </c>
      <c r="Z130" s="21">
        <v>6</v>
      </c>
      <c r="AA130" s="21">
        <v>4</v>
      </c>
      <c r="AB130" s="21">
        <v>2</v>
      </c>
      <c r="AC130" s="21">
        <v>7</v>
      </c>
      <c r="AD130" s="21">
        <v>4</v>
      </c>
      <c r="AE130" s="21">
        <v>0</v>
      </c>
      <c r="AF130" s="21">
        <v>1</v>
      </c>
      <c r="AG130" s="21">
        <v>2</v>
      </c>
      <c r="AH130" s="21">
        <v>2</v>
      </c>
      <c r="AI130" s="21">
        <v>4</v>
      </c>
      <c r="AJ130" s="21">
        <v>3</v>
      </c>
      <c r="AK130" s="21">
        <v>2</v>
      </c>
      <c r="AL130" s="21">
        <v>0</v>
      </c>
      <c r="AM130" s="21">
        <v>3</v>
      </c>
      <c r="AN130" s="21">
        <v>3</v>
      </c>
      <c r="AO130" s="21">
        <v>3</v>
      </c>
      <c r="AP130" s="21">
        <v>3</v>
      </c>
      <c r="AQ130" s="21">
        <v>5</v>
      </c>
      <c r="AR130" s="21">
        <v>1</v>
      </c>
      <c r="AS130" s="21">
        <v>2</v>
      </c>
      <c r="AT130" s="21">
        <v>0</v>
      </c>
      <c r="AU130" s="21">
        <v>2</v>
      </c>
      <c r="AV130" s="21">
        <v>1</v>
      </c>
      <c r="AW130" s="21">
        <v>1</v>
      </c>
      <c r="AX130" s="21">
        <v>3</v>
      </c>
      <c r="AY130" s="21">
        <v>1</v>
      </c>
      <c r="AZ130" s="21">
        <v>2</v>
      </c>
      <c r="BA130" s="21">
        <v>1</v>
      </c>
      <c r="BB130" s="21">
        <v>0</v>
      </c>
      <c r="BC130" s="21">
        <v>1</v>
      </c>
      <c r="BD130" s="21">
        <v>1</v>
      </c>
      <c r="BE130" s="21">
        <v>2</v>
      </c>
      <c r="BF130" s="21">
        <v>3</v>
      </c>
      <c r="BG130" s="21">
        <v>1</v>
      </c>
      <c r="BH130" s="21">
        <v>2</v>
      </c>
      <c r="BI130" s="21">
        <v>1</v>
      </c>
      <c r="BJ130" s="21">
        <v>3</v>
      </c>
      <c r="BK130" s="21">
        <v>2</v>
      </c>
      <c r="BL130" s="21">
        <v>1</v>
      </c>
      <c r="BM130" s="21">
        <v>2</v>
      </c>
      <c r="BN130" s="21">
        <v>3</v>
      </c>
      <c r="BO130" s="69">
        <f t="shared" si="1"/>
        <v>267</v>
      </c>
    </row>
    <row r="131" spans="1:67" ht="25.5" x14ac:dyDescent="0.25">
      <c r="A131" s="70" t="s">
        <v>2260</v>
      </c>
      <c r="B131" s="24" t="s">
        <v>504</v>
      </c>
      <c r="C131" s="21">
        <v>20</v>
      </c>
      <c r="D131" s="21">
        <v>3</v>
      </c>
      <c r="E131" s="21">
        <v>8</v>
      </c>
      <c r="F131" s="21">
        <v>5</v>
      </c>
      <c r="G131" s="21">
        <v>13</v>
      </c>
      <c r="H131" s="21">
        <v>7</v>
      </c>
      <c r="I131" s="21">
        <v>9</v>
      </c>
      <c r="J131" s="21">
        <v>11</v>
      </c>
      <c r="K131" s="21">
        <v>5</v>
      </c>
      <c r="L131" s="21">
        <v>2</v>
      </c>
      <c r="M131" s="21">
        <v>4</v>
      </c>
      <c r="N131" s="21">
        <v>6</v>
      </c>
      <c r="O131" s="21">
        <v>5</v>
      </c>
      <c r="P131" s="21">
        <v>0</v>
      </c>
      <c r="Q131" s="21">
        <v>8</v>
      </c>
      <c r="R131" s="21">
        <v>3</v>
      </c>
      <c r="S131" s="21">
        <v>6</v>
      </c>
      <c r="T131" s="21">
        <v>2</v>
      </c>
      <c r="U131" s="21">
        <v>1</v>
      </c>
      <c r="V131" s="21">
        <v>3</v>
      </c>
      <c r="W131" s="21">
        <v>7</v>
      </c>
      <c r="X131" s="21">
        <v>6</v>
      </c>
      <c r="Y131" s="21">
        <v>6</v>
      </c>
      <c r="Z131" s="21">
        <v>4</v>
      </c>
      <c r="AA131" s="21">
        <v>3</v>
      </c>
      <c r="AB131" s="21">
        <v>2</v>
      </c>
      <c r="AC131" s="21">
        <v>1</v>
      </c>
      <c r="AD131" s="21">
        <v>3</v>
      </c>
      <c r="AE131" s="21">
        <v>2</v>
      </c>
      <c r="AF131" s="21">
        <v>3</v>
      </c>
      <c r="AG131" s="21">
        <v>4</v>
      </c>
      <c r="AH131" s="21">
        <v>4</v>
      </c>
      <c r="AI131" s="21">
        <v>10</v>
      </c>
      <c r="AJ131" s="21">
        <v>5</v>
      </c>
      <c r="AK131" s="21">
        <v>4</v>
      </c>
      <c r="AL131" s="21">
        <v>4</v>
      </c>
      <c r="AM131" s="21">
        <v>7</v>
      </c>
      <c r="AN131" s="21">
        <v>5</v>
      </c>
      <c r="AO131" s="21">
        <v>1</v>
      </c>
      <c r="AP131" s="21">
        <v>9</v>
      </c>
      <c r="AQ131" s="21">
        <v>7</v>
      </c>
      <c r="AR131" s="21">
        <v>9</v>
      </c>
      <c r="AS131" s="21">
        <v>2</v>
      </c>
      <c r="AT131" s="21">
        <v>7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1</v>
      </c>
      <c r="BB131" s="21">
        <v>0</v>
      </c>
      <c r="BC131" s="21">
        <v>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0</v>
      </c>
      <c r="BM131" s="21">
        <v>1</v>
      </c>
      <c r="BN131" s="21">
        <v>0</v>
      </c>
      <c r="BO131" s="69">
        <f t="shared" si="1"/>
        <v>238</v>
      </c>
    </row>
    <row r="132" spans="1:67" ht="25.5" x14ac:dyDescent="0.25">
      <c r="A132" s="70" t="s">
        <v>2748</v>
      </c>
      <c r="B132" s="24" t="s">
        <v>1045</v>
      </c>
      <c r="C132" s="21">
        <v>20</v>
      </c>
      <c r="D132" s="21">
        <v>18</v>
      </c>
      <c r="E132" s="21">
        <v>12</v>
      </c>
      <c r="F132" s="21">
        <v>24</v>
      </c>
      <c r="G132" s="21">
        <v>18</v>
      </c>
      <c r="H132" s="21">
        <v>20</v>
      </c>
      <c r="I132" s="21">
        <v>9</v>
      </c>
      <c r="J132" s="21">
        <v>24</v>
      </c>
      <c r="K132" s="21">
        <v>18</v>
      </c>
      <c r="L132" s="21">
        <v>24</v>
      </c>
      <c r="M132" s="21">
        <v>16</v>
      </c>
      <c r="N132" s="21">
        <v>16</v>
      </c>
      <c r="O132" s="21">
        <v>18</v>
      </c>
      <c r="P132" s="21">
        <v>18</v>
      </c>
      <c r="Q132" s="21">
        <v>11</v>
      </c>
      <c r="R132" s="21">
        <v>18</v>
      </c>
      <c r="S132" s="21">
        <v>9</v>
      </c>
      <c r="T132" s="21">
        <v>18</v>
      </c>
      <c r="U132" s="21">
        <v>17</v>
      </c>
      <c r="V132" s="21">
        <v>22</v>
      </c>
      <c r="W132" s="21">
        <v>10</v>
      </c>
      <c r="X132" s="21">
        <v>12</v>
      </c>
      <c r="Y132" s="21">
        <v>12</v>
      </c>
      <c r="Z132" s="21">
        <v>22</v>
      </c>
      <c r="AA132" s="21">
        <v>24</v>
      </c>
      <c r="AB132" s="21">
        <v>19</v>
      </c>
      <c r="AC132" s="21">
        <v>11</v>
      </c>
      <c r="AD132" s="21">
        <v>13</v>
      </c>
      <c r="AE132" s="21">
        <v>13</v>
      </c>
      <c r="AF132" s="21">
        <v>13</v>
      </c>
      <c r="AG132" s="21">
        <v>10</v>
      </c>
      <c r="AH132" s="21">
        <v>11</v>
      </c>
      <c r="AI132" s="21">
        <v>5</v>
      </c>
      <c r="AJ132" s="21">
        <v>18</v>
      </c>
      <c r="AK132" s="21">
        <v>11</v>
      </c>
      <c r="AL132" s="21">
        <v>24</v>
      </c>
      <c r="AM132" s="21">
        <v>21</v>
      </c>
      <c r="AN132" s="21">
        <v>15</v>
      </c>
      <c r="AO132" s="21">
        <v>10</v>
      </c>
      <c r="AP132" s="21">
        <v>6</v>
      </c>
      <c r="AQ132" s="21">
        <v>6</v>
      </c>
      <c r="AR132" s="21">
        <v>9</v>
      </c>
      <c r="AS132" s="21">
        <v>9</v>
      </c>
      <c r="AT132" s="21">
        <v>13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>
        <v>0</v>
      </c>
      <c r="BN132" s="21">
        <v>0</v>
      </c>
      <c r="BO132" s="69">
        <f t="shared" si="1"/>
        <v>667</v>
      </c>
    </row>
    <row r="133" spans="1:67" x14ac:dyDescent="0.25">
      <c r="A133" s="70" t="s">
        <v>2057</v>
      </c>
      <c r="B133" s="24" t="s">
        <v>305</v>
      </c>
      <c r="C133" s="21">
        <v>19</v>
      </c>
      <c r="D133" s="21">
        <v>10</v>
      </c>
      <c r="E133" s="21">
        <v>12</v>
      </c>
      <c r="F133" s="21">
        <v>14</v>
      </c>
      <c r="G133" s="21">
        <v>12</v>
      </c>
      <c r="H133" s="21">
        <v>6</v>
      </c>
      <c r="I133" s="21">
        <v>6</v>
      </c>
      <c r="J133" s="21">
        <v>10</v>
      </c>
      <c r="K133" s="21">
        <v>10</v>
      </c>
      <c r="L133" s="21">
        <v>11</v>
      </c>
      <c r="M133" s="21">
        <v>7</v>
      </c>
      <c r="N133" s="21">
        <v>10</v>
      </c>
      <c r="O133" s="21">
        <v>10</v>
      </c>
      <c r="P133" s="21">
        <v>13</v>
      </c>
      <c r="Q133" s="21">
        <v>10</v>
      </c>
      <c r="R133" s="21">
        <v>7</v>
      </c>
      <c r="S133" s="21">
        <v>8</v>
      </c>
      <c r="T133" s="21">
        <v>6</v>
      </c>
      <c r="U133" s="21">
        <v>7</v>
      </c>
      <c r="V133" s="21">
        <v>5</v>
      </c>
      <c r="W133" s="21">
        <v>9</v>
      </c>
      <c r="X133" s="21">
        <v>8</v>
      </c>
      <c r="Y133" s="21">
        <v>5</v>
      </c>
      <c r="Z133" s="21">
        <v>6</v>
      </c>
      <c r="AA133" s="21">
        <v>3</v>
      </c>
      <c r="AB133" s="21">
        <v>6</v>
      </c>
      <c r="AC133" s="21">
        <v>9</v>
      </c>
      <c r="AD133" s="21">
        <v>6</v>
      </c>
      <c r="AE133" s="21">
        <v>7</v>
      </c>
      <c r="AF133" s="21">
        <v>5</v>
      </c>
      <c r="AG133" s="21">
        <v>4</v>
      </c>
      <c r="AH133" s="21">
        <v>5</v>
      </c>
      <c r="AI133" s="21">
        <v>2</v>
      </c>
      <c r="AJ133" s="21">
        <v>6</v>
      </c>
      <c r="AK133" s="21">
        <v>5</v>
      </c>
      <c r="AL133" s="21">
        <v>9</v>
      </c>
      <c r="AM133" s="21">
        <v>4</v>
      </c>
      <c r="AN133" s="21">
        <v>3</v>
      </c>
      <c r="AO133" s="21">
        <v>10</v>
      </c>
      <c r="AP133" s="21">
        <v>6</v>
      </c>
      <c r="AQ133" s="21">
        <v>9</v>
      </c>
      <c r="AR133" s="21">
        <v>6</v>
      </c>
      <c r="AS133" s="21">
        <v>6</v>
      </c>
      <c r="AT133" s="21">
        <v>3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1</v>
      </c>
      <c r="BA133" s="21">
        <v>1</v>
      </c>
      <c r="BB133" s="21">
        <v>0</v>
      </c>
      <c r="BC133" s="21">
        <v>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>
        <v>0</v>
      </c>
      <c r="BJ133" s="21">
        <v>0</v>
      </c>
      <c r="BK133" s="21">
        <v>0</v>
      </c>
      <c r="BL133" s="21">
        <v>0</v>
      </c>
      <c r="BM133" s="21">
        <v>0</v>
      </c>
      <c r="BN133" s="21">
        <v>0</v>
      </c>
      <c r="BO133" s="69">
        <f t="shared" si="1"/>
        <v>337</v>
      </c>
    </row>
    <row r="134" spans="1:67" x14ac:dyDescent="0.25">
      <c r="A134" s="70" t="s">
        <v>2146</v>
      </c>
      <c r="B134" s="24" t="s">
        <v>14</v>
      </c>
      <c r="C134" s="21">
        <v>19</v>
      </c>
      <c r="D134" s="21">
        <v>16</v>
      </c>
      <c r="E134" s="21">
        <v>15</v>
      </c>
      <c r="F134" s="21">
        <v>13</v>
      </c>
      <c r="G134" s="21">
        <v>10</v>
      </c>
      <c r="H134" s="21">
        <v>14</v>
      </c>
      <c r="I134" s="21">
        <v>10</v>
      </c>
      <c r="J134" s="21">
        <v>13</v>
      </c>
      <c r="K134" s="21">
        <v>15</v>
      </c>
      <c r="L134" s="21">
        <v>23</v>
      </c>
      <c r="M134" s="21">
        <v>23</v>
      </c>
      <c r="N134" s="21">
        <v>13</v>
      </c>
      <c r="O134" s="21">
        <v>17</v>
      </c>
      <c r="P134" s="21">
        <v>14</v>
      </c>
      <c r="Q134" s="21">
        <v>13</v>
      </c>
      <c r="R134" s="21">
        <v>6</v>
      </c>
      <c r="S134" s="21">
        <v>22</v>
      </c>
      <c r="T134" s="21">
        <v>16</v>
      </c>
      <c r="U134" s="21">
        <v>11</v>
      </c>
      <c r="V134" s="21">
        <v>8</v>
      </c>
      <c r="W134" s="21">
        <v>16</v>
      </c>
      <c r="X134" s="21">
        <v>12</v>
      </c>
      <c r="Y134" s="21">
        <v>10</v>
      </c>
      <c r="Z134" s="21">
        <v>20</v>
      </c>
      <c r="AA134" s="21">
        <v>14</v>
      </c>
      <c r="AB134" s="21">
        <v>18</v>
      </c>
      <c r="AC134" s="21">
        <v>17</v>
      </c>
      <c r="AD134" s="21">
        <v>19</v>
      </c>
      <c r="AE134" s="21">
        <v>4</v>
      </c>
      <c r="AF134" s="21">
        <v>12</v>
      </c>
      <c r="AG134" s="21">
        <v>18</v>
      </c>
      <c r="AH134" s="21">
        <v>16</v>
      </c>
      <c r="AI134" s="21">
        <v>7</v>
      </c>
      <c r="AJ134" s="21">
        <v>12</v>
      </c>
      <c r="AK134" s="21">
        <v>18</v>
      </c>
      <c r="AL134" s="21">
        <v>9</v>
      </c>
      <c r="AM134" s="21">
        <v>7</v>
      </c>
      <c r="AN134" s="21">
        <v>8</v>
      </c>
      <c r="AO134" s="21">
        <v>7</v>
      </c>
      <c r="AP134" s="21">
        <v>13</v>
      </c>
      <c r="AQ134" s="21">
        <v>14</v>
      </c>
      <c r="AR134" s="21">
        <v>11</v>
      </c>
      <c r="AS134" s="21">
        <v>7</v>
      </c>
      <c r="AT134" s="21">
        <v>10</v>
      </c>
      <c r="AU134" s="21">
        <v>0</v>
      </c>
      <c r="AV134" s="21">
        <v>2</v>
      </c>
      <c r="AW134" s="21">
        <v>0</v>
      </c>
      <c r="AX134" s="21">
        <v>0</v>
      </c>
      <c r="AY134" s="21">
        <v>1</v>
      </c>
      <c r="AZ134" s="21">
        <v>0</v>
      </c>
      <c r="BA134" s="21">
        <v>4</v>
      </c>
      <c r="BB134" s="21">
        <v>3</v>
      </c>
      <c r="BC134" s="21">
        <v>1</v>
      </c>
      <c r="BD134" s="21">
        <v>0</v>
      </c>
      <c r="BE134" s="21">
        <v>4</v>
      </c>
      <c r="BF134" s="21">
        <v>1</v>
      </c>
      <c r="BG134" s="21">
        <v>2</v>
      </c>
      <c r="BH134" s="21">
        <v>1</v>
      </c>
      <c r="BI134" s="21">
        <v>1</v>
      </c>
      <c r="BJ134" s="21">
        <v>4</v>
      </c>
      <c r="BK134" s="21">
        <v>1</v>
      </c>
      <c r="BL134" s="21">
        <v>0</v>
      </c>
      <c r="BM134" s="21">
        <v>1</v>
      </c>
      <c r="BN134" s="21">
        <v>1</v>
      </c>
      <c r="BO134" s="69">
        <f t="shared" si="1"/>
        <v>617</v>
      </c>
    </row>
    <row r="135" spans="1:67" x14ac:dyDescent="0.25">
      <c r="A135" s="70" t="s">
        <v>2173</v>
      </c>
      <c r="B135" s="24" t="s">
        <v>415</v>
      </c>
      <c r="C135" s="21">
        <v>19</v>
      </c>
      <c r="D135" s="21">
        <v>11</v>
      </c>
      <c r="E135" s="21">
        <v>11</v>
      </c>
      <c r="F135" s="21">
        <v>14</v>
      </c>
      <c r="G135" s="21">
        <v>8</v>
      </c>
      <c r="H135" s="21">
        <v>15</v>
      </c>
      <c r="I135" s="21">
        <v>7</v>
      </c>
      <c r="J135" s="21">
        <v>6</v>
      </c>
      <c r="K135" s="21">
        <v>6</v>
      </c>
      <c r="L135" s="21">
        <v>8</v>
      </c>
      <c r="M135" s="21">
        <v>5</v>
      </c>
      <c r="N135" s="21">
        <v>9</v>
      </c>
      <c r="O135" s="21">
        <v>6</v>
      </c>
      <c r="P135" s="21">
        <v>8</v>
      </c>
      <c r="Q135" s="21">
        <v>7</v>
      </c>
      <c r="R135" s="21">
        <v>4</v>
      </c>
      <c r="S135" s="21">
        <v>8</v>
      </c>
      <c r="T135" s="21">
        <v>7</v>
      </c>
      <c r="U135" s="21">
        <v>4</v>
      </c>
      <c r="V135" s="21">
        <v>3</v>
      </c>
      <c r="W135" s="21">
        <v>8</v>
      </c>
      <c r="X135" s="21">
        <v>3</v>
      </c>
      <c r="Y135" s="21">
        <v>6</v>
      </c>
      <c r="Z135" s="21">
        <v>9</v>
      </c>
      <c r="AA135" s="21">
        <v>4</v>
      </c>
      <c r="AB135" s="21">
        <v>3</v>
      </c>
      <c r="AC135" s="21">
        <v>3</v>
      </c>
      <c r="AD135" s="21">
        <v>0</v>
      </c>
      <c r="AE135" s="21">
        <v>3</v>
      </c>
      <c r="AF135" s="21">
        <v>1</v>
      </c>
      <c r="AG135" s="21">
        <v>2</v>
      </c>
      <c r="AH135" s="21">
        <v>3</v>
      </c>
      <c r="AI135" s="21">
        <v>1</v>
      </c>
      <c r="AJ135" s="21">
        <v>2</v>
      </c>
      <c r="AK135" s="21">
        <v>3</v>
      </c>
      <c r="AL135" s="21">
        <v>2</v>
      </c>
      <c r="AM135" s="21">
        <v>2</v>
      </c>
      <c r="AN135" s="21">
        <v>3</v>
      </c>
      <c r="AO135" s="21">
        <v>3</v>
      </c>
      <c r="AP135" s="21">
        <v>3</v>
      </c>
      <c r="AQ135" s="21">
        <v>3</v>
      </c>
      <c r="AR135" s="21">
        <v>1</v>
      </c>
      <c r="AS135" s="21">
        <v>1</v>
      </c>
      <c r="AT135" s="21">
        <v>0</v>
      </c>
      <c r="AU135" s="21">
        <v>0</v>
      </c>
      <c r="AV135" s="21">
        <v>0</v>
      </c>
      <c r="AW135" s="21">
        <v>0</v>
      </c>
      <c r="AX135" s="21">
        <v>1</v>
      </c>
      <c r="AY135" s="21">
        <v>0</v>
      </c>
      <c r="AZ135" s="21">
        <v>0</v>
      </c>
      <c r="BA135" s="21">
        <v>0</v>
      </c>
      <c r="BB135" s="21">
        <v>1</v>
      </c>
      <c r="BC135" s="21">
        <v>0</v>
      </c>
      <c r="BD135" s="21">
        <v>0</v>
      </c>
      <c r="BE135" s="21">
        <v>0</v>
      </c>
      <c r="BF135" s="21">
        <v>0</v>
      </c>
      <c r="BG135" s="21">
        <v>1</v>
      </c>
      <c r="BH135" s="21">
        <v>0</v>
      </c>
      <c r="BI135" s="21">
        <v>3</v>
      </c>
      <c r="BJ135" s="21">
        <v>1</v>
      </c>
      <c r="BK135" s="21">
        <v>2</v>
      </c>
      <c r="BL135" s="21">
        <v>0</v>
      </c>
      <c r="BM135" s="21">
        <v>1</v>
      </c>
      <c r="BN135" s="21">
        <v>1</v>
      </c>
      <c r="BO135" s="69">
        <f t="shared" si="1"/>
        <v>246</v>
      </c>
    </row>
    <row r="136" spans="1:67" ht="25.5" x14ac:dyDescent="0.25">
      <c r="A136" s="70" t="s">
        <v>2501</v>
      </c>
      <c r="B136" s="24" t="s">
        <v>704</v>
      </c>
      <c r="C136" s="21">
        <v>19</v>
      </c>
      <c r="D136" s="21">
        <v>10</v>
      </c>
      <c r="E136" s="21">
        <v>14</v>
      </c>
      <c r="F136" s="21">
        <v>15</v>
      </c>
      <c r="G136" s="21">
        <v>21</v>
      </c>
      <c r="H136" s="21">
        <v>26</v>
      </c>
      <c r="I136" s="21">
        <v>13</v>
      </c>
      <c r="J136" s="21">
        <v>16</v>
      </c>
      <c r="K136" s="21">
        <v>7</v>
      </c>
      <c r="L136" s="21">
        <v>7</v>
      </c>
      <c r="M136" s="21">
        <v>11</v>
      </c>
      <c r="N136" s="21">
        <v>13</v>
      </c>
      <c r="O136" s="21">
        <v>8</v>
      </c>
      <c r="P136" s="21">
        <v>11</v>
      </c>
      <c r="Q136" s="21">
        <v>14</v>
      </c>
      <c r="R136" s="21">
        <v>11</v>
      </c>
      <c r="S136" s="21">
        <v>11</v>
      </c>
      <c r="T136" s="21">
        <v>7</v>
      </c>
      <c r="U136" s="21">
        <v>17</v>
      </c>
      <c r="V136" s="21">
        <v>14</v>
      </c>
      <c r="W136" s="21">
        <v>11</v>
      </c>
      <c r="X136" s="21">
        <v>6</v>
      </c>
      <c r="Y136" s="21">
        <v>6</v>
      </c>
      <c r="Z136" s="21">
        <v>9</v>
      </c>
      <c r="AA136" s="21">
        <v>12</v>
      </c>
      <c r="AB136" s="21">
        <v>6</v>
      </c>
      <c r="AC136" s="21">
        <v>7</v>
      </c>
      <c r="AD136" s="21">
        <v>5</v>
      </c>
      <c r="AE136" s="21">
        <v>3</v>
      </c>
      <c r="AF136" s="21">
        <v>7</v>
      </c>
      <c r="AG136" s="21">
        <v>7</v>
      </c>
      <c r="AH136" s="21">
        <v>5</v>
      </c>
      <c r="AI136" s="21">
        <v>8</v>
      </c>
      <c r="AJ136" s="21">
        <v>6</v>
      </c>
      <c r="AK136" s="21">
        <v>3</v>
      </c>
      <c r="AL136" s="21">
        <v>7</v>
      </c>
      <c r="AM136" s="21">
        <v>4</v>
      </c>
      <c r="AN136" s="21">
        <v>5</v>
      </c>
      <c r="AO136" s="21">
        <v>4</v>
      </c>
      <c r="AP136" s="21">
        <v>4</v>
      </c>
      <c r="AQ136" s="21">
        <v>2</v>
      </c>
      <c r="AR136" s="21">
        <v>0</v>
      </c>
      <c r="AS136" s="21">
        <v>4</v>
      </c>
      <c r="AT136" s="21">
        <v>1</v>
      </c>
      <c r="AU136" s="21">
        <v>1</v>
      </c>
      <c r="AV136" s="21">
        <v>0</v>
      </c>
      <c r="AW136" s="21">
        <v>1</v>
      </c>
      <c r="AX136" s="21">
        <v>3</v>
      </c>
      <c r="AY136" s="21">
        <v>3</v>
      </c>
      <c r="AZ136" s="21">
        <v>3</v>
      </c>
      <c r="BA136" s="21">
        <v>2</v>
      </c>
      <c r="BB136" s="21">
        <v>3</v>
      </c>
      <c r="BC136" s="21">
        <v>0</v>
      </c>
      <c r="BD136" s="21">
        <v>0</v>
      </c>
      <c r="BE136" s="21">
        <v>0</v>
      </c>
      <c r="BF136" s="21">
        <v>0</v>
      </c>
      <c r="BG136" s="21">
        <v>0</v>
      </c>
      <c r="BH136" s="21">
        <v>1</v>
      </c>
      <c r="BI136" s="21">
        <v>3</v>
      </c>
      <c r="BJ136" s="21">
        <v>6</v>
      </c>
      <c r="BK136" s="21">
        <v>1</v>
      </c>
      <c r="BL136" s="21">
        <v>2</v>
      </c>
      <c r="BM136" s="21">
        <v>2</v>
      </c>
      <c r="BN136" s="21">
        <v>2</v>
      </c>
      <c r="BO136" s="69">
        <f t="shared" si="1"/>
        <v>430</v>
      </c>
    </row>
    <row r="137" spans="1:67" x14ac:dyDescent="0.25">
      <c r="A137" s="70" t="s">
        <v>2653</v>
      </c>
      <c r="B137" s="24" t="s">
        <v>995</v>
      </c>
      <c r="C137" s="21">
        <v>19</v>
      </c>
      <c r="D137" s="21">
        <v>35</v>
      </c>
      <c r="E137" s="21">
        <v>17</v>
      </c>
      <c r="F137" s="21">
        <v>19</v>
      </c>
      <c r="G137" s="21">
        <v>25</v>
      </c>
      <c r="H137" s="21">
        <v>23</v>
      </c>
      <c r="I137" s="21">
        <v>17</v>
      </c>
      <c r="J137" s="21">
        <v>15</v>
      </c>
      <c r="K137" s="21">
        <v>10</v>
      </c>
      <c r="L137" s="21">
        <v>32</v>
      </c>
      <c r="M137" s="21">
        <v>18</v>
      </c>
      <c r="N137" s="21">
        <v>19</v>
      </c>
      <c r="O137" s="21">
        <v>15</v>
      </c>
      <c r="P137" s="21">
        <v>16</v>
      </c>
      <c r="Q137" s="21">
        <v>6</v>
      </c>
      <c r="R137" s="21">
        <v>19</v>
      </c>
      <c r="S137" s="21">
        <v>10</v>
      </c>
      <c r="T137" s="21">
        <v>12</v>
      </c>
      <c r="U137" s="21">
        <v>4</v>
      </c>
      <c r="V137" s="21">
        <v>11</v>
      </c>
      <c r="W137" s="21">
        <v>5</v>
      </c>
      <c r="X137" s="21">
        <v>11</v>
      </c>
      <c r="Y137" s="21">
        <v>7</v>
      </c>
      <c r="Z137" s="21">
        <v>15</v>
      </c>
      <c r="AA137" s="21">
        <v>12</v>
      </c>
      <c r="AB137" s="21">
        <v>16</v>
      </c>
      <c r="AC137" s="21">
        <v>22</v>
      </c>
      <c r="AD137" s="21">
        <v>14</v>
      </c>
      <c r="AE137" s="21">
        <v>16</v>
      </c>
      <c r="AF137" s="21">
        <v>18</v>
      </c>
      <c r="AG137" s="21">
        <v>16</v>
      </c>
      <c r="AH137" s="21">
        <v>17</v>
      </c>
      <c r="AI137" s="21">
        <v>4</v>
      </c>
      <c r="AJ137" s="21">
        <v>13</v>
      </c>
      <c r="AK137" s="21">
        <v>9</v>
      </c>
      <c r="AL137" s="21">
        <v>10</v>
      </c>
      <c r="AM137" s="21">
        <v>15</v>
      </c>
      <c r="AN137" s="21">
        <v>21</v>
      </c>
      <c r="AO137" s="21">
        <v>16</v>
      </c>
      <c r="AP137" s="21">
        <v>16</v>
      </c>
      <c r="AQ137" s="21">
        <v>9</v>
      </c>
      <c r="AR137" s="21">
        <v>10</v>
      </c>
      <c r="AS137" s="21">
        <v>7</v>
      </c>
      <c r="AT137" s="21">
        <v>19</v>
      </c>
      <c r="AU137" s="21">
        <v>1</v>
      </c>
      <c r="AV137" s="21">
        <v>0</v>
      </c>
      <c r="AW137" s="21">
        <v>0</v>
      </c>
      <c r="AX137" s="21">
        <v>3</v>
      </c>
      <c r="AY137" s="21">
        <v>1</v>
      </c>
      <c r="AZ137" s="21">
        <v>1</v>
      </c>
      <c r="BA137" s="21">
        <v>1</v>
      </c>
      <c r="BB137" s="21">
        <v>2</v>
      </c>
      <c r="BC137" s="21">
        <v>0</v>
      </c>
      <c r="BD137" s="21">
        <v>3</v>
      </c>
      <c r="BE137" s="21">
        <v>0</v>
      </c>
      <c r="BF137" s="21">
        <v>0</v>
      </c>
      <c r="BG137" s="21">
        <v>1</v>
      </c>
      <c r="BH137" s="21">
        <v>4</v>
      </c>
      <c r="BI137" s="21">
        <v>1</v>
      </c>
      <c r="BJ137" s="21">
        <v>1</v>
      </c>
      <c r="BK137" s="21">
        <v>1</v>
      </c>
      <c r="BL137" s="21">
        <v>0</v>
      </c>
      <c r="BM137" s="21">
        <v>3</v>
      </c>
      <c r="BN137" s="21">
        <v>3</v>
      </c>
      <c r="BO137" s="69">
        <f t="shared" si="1"/>
        <v>686</v>
      </c>
    </row>
    <row r="138" spans="1:67" x14ac:dyDescent="0.25">
      <c r="A138" s="70" t="s">
        <v>2681</v>
      </c>
      <c r="B138" s="24" t="s">
        <v>1013</v>
      </c>
      <c r="C138" s="21">
        <v>19</v>
      </c>
      <c r="D138" s="21">
        <v>10</v>
      </c>
      <c r="E138" s="21">
        <v>11</v>
      </c>
      <c r="F138" s="21">
        <v>10</v>
      </c>
      <c r="G138" s="21">
        <v>7</v>
      </c>
      <c r="H138" s="21">
        <v>8</v>
      </c>
      <c r="I138" s="21">
        <v>10</v>
      </c>
      <c r="J138" s="21">
        <v>12</v>
      </c>
      <c r="K138" s="21">
        <v>18</v>
      </c>
      <c r="L138" s="21">
        <v>13</v>
      </c>
      <c r="M138" s="21">
        <v>10</v>
      </c>
      <c r="N138" s="21">
        <v>10</v>
      </c>
      <c r="O138" s="21">
        <v>6</v>
      </c>
      <c r="P138" s="21">
        <v>7</v>
      </c>
      <c r="Q138" s="21">
        <v>5</v>
      </c>
      <c r="R138" s="21">
        <v>4</v>
      </c>
      <c r="S138" s="21">
        <v>2</v>
      </c>
      <c r="T138" s="21">
        <v>4</v>
      </c>
      <c r="U138" s="21">
        <v>4</v>
      </c>
      <c r="V138" s="21">
        <v>2</v>
      </c>
      <c r="W138" s="21">
        <v>4</v>
      </c>
      <c r="X138" s="21">
        <v>6</v>
      </c>
      <c r="Y138" s="21">
        <v>9</v>
      </c>
      <c r="Z138" s="21">
        <v>8</v>
      </c>
      <c r="AA138" s="21">
        <v>6</v>
      </c>
      <c r="AB138" s="21">
        <v>2</v>
      </c>
      <c r="AC138" s="21">
        <v>4</v>
      </c>
      <c r="AD138" s="21">
        <v>4</v>
      </c>
      <c r="AE138" s="21">
        <v>4</v>
      </c>
      <c r="AF138" s="21">
        <v>8</v>
      </c>
      <c r="AG138" s="21">
        <v>3</v>
      </c>
      <c r="AH138" s="21">
        <v>6</v>
      </c>
      <c r="AI138" s="21">
        <v>4</v>
      </c>
      <c r="AJ138" s="21">
        <v>12</v>
      </c>
      <c r="AK138" s="21">
        <v>6</v>
      </c>
      <c r="AL138" s="21">
        <v>1</v>
      </c>
      <c r="AM138" s="21">
        <v>7</v>
      </c>
      <c r="AN138" s="21">
        <v>5</v>
      </c>
      <c r="AO138" s="21">
        <v>4</v>
      </c>
      <c r="AP138" s="21">
        <v>5</v>
      </c>
      <c r="AQ138" s="21">
        <v>3</v>
      </c>
      <c r="AR138" s="21">
        <v>2</v>
      </c>
      <c r="AS138" s="21">
        <v>1</v>
      </c>
      <c r="AT138" s="21">
        <v>6</v>
      </c>
      <c r="AU138" s="21">
        <v>0</v>
      </c>
      <c r="AV138" s="21">
        <v>0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0</v>
      </c>
      <c r="BM138" s="21">
        <v>0</v>
      </c>
      <c r="BN138" s="21">
        <v>0</v>
      </c>
      <c r="BO138" s="69">
        <f t="shared" si="1"/>
        <v>292</v>
      </c>
    </row>
    <row r="139" spans="1:67" x14ac:dyDescent="0.25">
      <c r="A139" s="70" t="s">
        <v>2212</v>
      </c>
      <c r="B139" s="24" t="s">
        <v>454</v>
      </c>
      <c r="C139" s="21">
        <v>18</v>
      </c>
      <c r="D139" s="21">
        <v>7</v>
      </c>
      <c r="E139" s="21">
        <v>6</v>
      </c>
      <c r="F139" s="21">
        <v>11</v>
      </c>
      <c r="G139" s="21">
        <v>10</v>
      </c>
      <c r="H139" s="21">
        <v>10</v>
      </c>
      <c r="I139" s="21">
        <v>6</v>
      </c>
      <c r="J139" s="21">
        <v>3</v>
      </c>
      <c r="K139" s="21">
        <v>5</v>
      </c>
      <c r="L139" s="21">
        <v>11</v>
      </c>
      <c r="M139" s="21">
        <v>13</v>
      </c>
      <c r="N139" s="21">
        <v>9</v>
      </c>
      <c r="O139" s="21">
        <v>8</v>
      </c>
      <c r="P139" s="21">
        <v>14</v>
      </c>
      <c r="Q139" s="21">
        <v>12</v>
      </c>
      <c r="R139" s="21">
        <v>8</v>
      </c>
      <c r="S139" s="21">
        <v>15</v>
      </c>
      <c r="T139" s="21">
        <v>25</v>
      </c>
      <c r="U139" s="21">
        <v>9</v>
      </c>
      <c r="V139" s="21">
        <v>3</v>
      </c>
      <c r="W139" s="21">
        <v>2</v>
      </c>
      <c r="X139" s="21">
        <v>7</v>
      </c>
      <c r="Y139" s="21">
        <v>7</v>
      </c>
      <c r="Z139" s="21">
        <v>9</v>
      </c>
      <c r="AA139" s="21">
        <v>8</v>
      </c>
      <c r="AB139" s="21">
        <v>9</v>
      </c>
      <c r="AC139" s="21">
        <v>2</v>
      </c>
      <c r="AD139" s="21">
        <v>2</v>
      </c>
      <c r="AE139" s="21">
        <v>8</v>
      </c>
      <c r="AF139" s="21">
        <v>5</v>
      </c>
      <c r="AG139" s="21">
        <v>9</v>
      </c>
      <c r="AH139" s="21">
        <v>8</v>
      </c>
      <c r="AI139" s="21">
        <v>4</v>
      </c>
      <c r="AJ139" s="21">
        <v>4</v>
      </c>
      <c r="AK139" s="21">
        <v>5</v>
      </c>
      <c r="AL139" s="21">
        <v>1</v>
      </c>
      <c r="AM139" s="21">
        <v>10</v>
      </c>
      <c r="AN139" s="21">
        <v>6</v>
      </c>
      <c r="AO139" s="21">
        <v>2</v>
      </c>
      <c r="AP139" s="21">
        <v>3</v>
      </c>
      <c r="AQ139" s="21">
        <v>2</v>
      </c>
      <c r="AR139" s="21">
        <v>5</v>
      </c>
      <c r="AS139" s="21">
        <v>4</v>
      </c>
      <c r="AT139" s="21">
        <v>3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>
        <v>0</v>
      </c>
      <c r="BJ139" s="21">
        <v>0</v>
      </c>
      <c r="BK139" s="21">
        <v>0</v>
      </c>
      <c r="BL139" s="21">
        <v>0</v>
      </c>
      <c r="BM139" s="21">
        <v>0</v>
      </c>
      <c r="BN139" s="21">
        <v>0</v>
      </c>
      <c r="BO139" s="69">
        <f t="shared" ref="BO139:BO202" si="2">SUM(C139:BN139)</f>
        <v>328</v>
      </c>
    </row>
    <row r="140" spans="1:67" ht="25.5" x14ac:dyDescent="0.25">
      <c r="A140" s="70" t="s">
        <v>2363</v>
      </c>
      <c r="B140" s="24" t="s">
        <v>593</v>
      </c>
      <c r="C140" s="21">
        <v>18</v>
      </c>
      <c r="D140" s="21">
        <v>23</v>
      </c>
      <c r="E140" s="21">
        <v>5</v>
      </c>
      <c r="F140" s="21">
        <v>15</v>
      </c>
      <c r="G140" s="21">
        <v>13</v>
      </c>
      <c r="H140" s="21">
        <v>15</v>
      </c>
      <c r="I140" s="21">
        <v>12</v>
      </c>
      <c r="J140" s="21">
        <v>18</v>
      </c>
      <c r="K140" s="21">
        <v>4</v>
      </c>
      <c r="L140" s="21">
        <v>17</v>
      </c>
      <c r="M140" s="21">
        <v>10</v>
      </c>
      <c r="N140" s="21">
        <v>14</v>
      </c>
      <c r="O140" s="21">
        <v>7</v>
      </c>
      <c r="P140" s="21">
        <v>8</v>
      </c>
      <c r="Q140" s="21">
        <v>11</v>
      </c>
      <c r="R140" s="21">
        <v>13</v>
      </c>
      <c r="S140" s="21">
        <v>12</v>
      </c>
      <c r="T140" s="21">
        <v>6</v>
      </c>
      <c r="U140" s="21">
        <v>6</v>
      </c>
      <c r="V140" s="21">
        <v>8</v>
      </c>
      <c r="W140" s="21">
        <v>12</v>
      </c>
      <c r="X140" s="21">
        <v>12</v>
      </c>
      <c r="Y140" s="21">
        <v>14</v>
      </c>
      <c r="Z140" s="21">
        <v>14</v>
      </c>
      <c r="AA140" s="21">
        <v>2</v>
      </c>
      <c r="AB140" s="21">
        <v>6</v>
      </c>
      <c r="AC140" s="21">
        <v>9</v>
      </c>
      <c r="AD140" s="21">
        <v>3</v>
      </c>
      <c r="AE140" s="21">
        <v>8</v>
      </c>
      <c r="AF140" s="21">
        <v>13</v>
      </c>
      <c r="AG140" s="21">
        <v>3</v>
      </c>
      <c r="AH140" s="21">
        <v>6</v>
      </c>
      <c r="AI140" s="21">
        <v>11</v>
      </c>
      <c r="AJ140" s="21">
        <v>6</v>
      </c>
      <c r="AK140" s="21">
        <v>10</v>
      </c>
      <c r="AL140" s="21">
        <v>4</v>
      </c>
      <c r="AM140" s="21">
        <v>8</v>
      </c>
      <c r="AN140" s="21">
        <v>8</v>
      </c>
      <c r="AO140" s="21">
        <v>3</v>
      </c>
      <c r="AP140" s="21">
        <v>3</v>
      </c>
      <c r="AQ140" s="21">
        <v>3</v>
      </c>
      <c r="AR140" s="21">
        <v>4</v>
      </c>
      <c r="AS140" s="21">
        <v>13</v>
      </c>
      <c r="AT140" s="21">
        <v>4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2</v>
      </c>
      <c r="BE140" s="21">
        <v>0</v>
      </c>
      <c r="BF140" s="21">
        <v>1</v>
      </c>
      <c r="BG140" s="21">
        <v>1</v>
      </c>
      <c r="BH140" s="21">
        <v>0</v>
      </c>
      <c r="BI140" s="21">
        <v>2</v>
      </c>
      <c r="BJ140" s="21">
        <v>1</v>
      </c>
      <c r="BK140" s="21">
        <v>0</v>
      </c>
      <c r="BL140" s="21">
        <v>0</v>
      </c>
      <c r="BM140" s="21">
        <v>1</v>
      </c>
      <c r="BN140" s="21">
        <v>0</v>
      </c>
      <c r="BO140" s="69">
        <f t="shared" si="2"/>
        <v>422</v>
      </c>
    </row>
    <row r="141" spans="1:67" x14ac:dyDescent="0.25">
      <c r="A141" s="70" t="s">
        <v>2505</v>
      </c>
      <c r="B141" s="24" t="s">
        <v>707</v>
      </c>
      <c r="C141" s="21">
        <v>18</v>
      </c>
      <c r="D141" s="21">
        <v>21</v>
      </c>
      <c r="E141" s="21">
        <v>18</v>
      </c>
      <c r="F141" s="21">
        <v>27</v>
      </c>
      <c r="G141" s="21">
        <v>25</v>
      </c>
      <c r="H141" s="21">
        <v>35</v>
      </c>
      <c r="I141" s="21">
        <v>17</v>
      </c>
      <c r="J141" s="21">
        <v>17</v>
      </c>
      <c r="K141" s="21">
        <v>27</v>
      </c>
      <c r="L141" s="21">
        <v>26</v>
      </c>
      <c r="M141" s="21">
        <v>31</v>
      </c>
      <c r="N141" s="21">
        <v>28</v>
      </c>
      <c r="O141" s="21">
        <v>29</v>
      </c>
      <c r="P141" s="21">
        <v>24</v>
      </c>
      <c r="Q141" s="21">
        <v>32</v>
      </c>
      <c r="R141" s="21">
        <v>34</v>
      </c>
      <c r="S141" s="21">
        <v>20</v>
      </c>
      <c r="T141" s="21">
        <v>21</v>
      </c>
      <c r="U141" s="21">
        <v>17</v>
      </c>
      <c r="V141" s="21">
        <v>15</v>
      </c>
      <c r="W141" s="21">
        <v>24</v>
      </c>
      <c r="X141" s="21">
        <v>41</v>
      </c>
      <c r="Y141" s="21">
        <v>24</v>
      </c>
      <c r="Z141" s="21">
        <v>14</v>
      </c>
      <c r="AA141" s="21">
        <v>33</v>
      </c>
      <c r="AB141" s="21">
        <v>14</v>
      </c>
      <c r="AC141" s="21">
        <v>11</v>
      </c>
      <c r="AD141" s="21">
        <v>14</v>
      </c>
      <c r="AE141" s="21">
        <v>10</v>
      </c>
      <c r="AF141" s="21">
        <v>15</v>
      </c>
      <c r="AG141" s="21">
        <v>8</v>
      </c>
      <c r="AH141" s="21">
        <v>16</v>
      </c>
      <c r="AI141" s="21">
        <v>5</v>
      </c>
      <c r="AJ141" s="21">
        <v>10</v>
      </c>
      <c r="AK141" s="21">
        <v>19</v>
      </c>
      <c r="AL141" s="21">
        <v>8</v>
      </c>
      <c r="AM141" s="21">
        <v>4</v>
      </c>
      <c r="AN141" s="21">
        <v>15</v>
      </c>
      <c r="AO141" s="21">
        <v>8</v>
      </c>
      <c r="AP141" s="21">
        <v>7</v>
      </c>
      <c r="AQ141" s="21">
        <v>16</v>
      </c>
      <c r="AR141" s="21">
        <v>15</v>
      </c>
      <c r="AS141" s="21">
        <v>10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0</v>
      </c>
      <c r="BM141" s="21">
        <v>0</v>
      </c>
      <c r="BN141" s="21">
        <v>0</v>
      </c>
      <c r="BO141" s="69">
        <f t="shared" si="2"/>
        <v>823</v>
      </c>
    </row>
    <row r="142" spans="1:67" x14ac:dyDescent="0.25">
      <c r="A142" s="70" t="s">
        <v>2658</v>
      </c>
      <c r="B142" s="24" t="s">
        <v>998</v>
      </c>
      <c r="C142" s="21">
        <v>18</v>
      </c>
      <c r="D142" s="21">
        <v>22</v>
      </c>
      <c r="E142" s="21">
        <v>28</v>
      </c>
      <c r="F142" s="21">
        <v>28</v>
      </c>
      <c r="G142" s="21">
        <v>20</v>
      </c>
      <c r="H142" s="21">
        <v>24</v>
      </c>
      <c r="I142" s="21">
        <v>17</v>
      </c>
      <c r="J142" s="21">
        <v>12</v>
      </c>
      <c r="K142" s="21">
        <v>15</v>
      </c>
      <c r="L142" s="21">
        <v>10</v>
      </c>
      <c r="M142" s="21">
        <v>8</v>
      </c>
      <c r="N142" s="21">
        <v>11</v>
      </c>
      <c r="O142" s="21">
        <v>10</v>
      </c>
      <c r="P142" s="21">
        <v>12</v>
      </c>
      <c r="Q142" s="21">
        <v>10</v>
      </c>
      <c r="R142" s="21">
        <v>32</v>
      </c>
      <c r="S142" s="21">
        <v>20</v>
      </c>
      <c r="T142" s="21">
        <v>11</v>
      </c>
      <c r="U142" s="21">
        <v>11</v>
      </c>
      <c r="V142" s="21">
        <v>13</v>
      </c>
      <c r="W142" s="21">
        <v>14</v>
      </c>
      <c r="X142" s="21">
        <v>20</v>
      </c>
      <c r="Y142" s="21">
        <v>25</v>
      </c>
      <c r="Z142" s="21">
        <v>26</v>
      </c>
      <c r="AA142" s="21">
        <v>26</v>
      </c>
      <c r="AB142" s="21">
        <v>28</v>
      </c>
      <c r="AC142" s="21">
        <v>40</v>
      </c>
      <c r="AD142" s="21">
        <v>15</v>
      </c>
      <c r="AE142" s="21">
        <v>18</v>
      </c>
      <c r="AF142" s="21">
        <v>20</v>
      </c>
      <c r="AG142" s="21">
        <v>21</v>
      </c>
      <c r="AH142" s="21">
        <v>18</v>
      </c>
      <c r="AI142" s="21">
        <v>14</v>
      </c>
      <c r="AJ142" s="21">
        <v>8</v>
      </c>
      <c r="AK142" s="21">
        <v>13</v>
      </c>
      <c r="AL142" s="21">
        <v>21</v>
      </c>
      <c r="AM142" s="21">
        <v>21</v>
      </c>
      <c r="AN142" s="21">
        <v>23</v>
      </c>
      <c r="AO142" s="21">
        <v>17</v>
      </c>
      <c r="AP142" s="21">
        <v>8</v>
      </c>
      <c r="AQ142" s="21">
        <v>12</v>
      </c>
      <c r="AR142" s="21">
        <v>5</v>
      </c>
      <c r="AS142" s="21">
        <v>4</v>
      </c>
      <c r="AT142" s="21">
        <v>11</v>
      </c>
      <c r="AU142" s="21">
        <v>1</v>
      </c>
      <c r="AV142" s="21">
        <v>1</v>
      </c>
      <c r="AW142" s="21">
        <v>1</v>
      </c>
      <c r="AX142" s="21">
        <v>2</v>
      </c>
      <c r="AY142" s="21">
        <v>0</v>
      </c>
      <c r="AZ142" s="21">
        <v>1</v>
      </c>
      <c r="BA142" s="21">
        <v>0</v>
      </c>
      <c r="BB142" s="21">
        <v>4</v>
      </c>
      <c r="BC142" s="21">
        <v>1</v>
      </c>
      <c r="BD142" s="21">
        <v>0</v>
      </c>
      <c r="BE142" s="21">
        <v>4</v>
      </c>
      <c r="BF142" s="21">
        <v>2</v>
      </c>
      <c r="BG142" s="21">
        <v>0</v>
      </c>
      <c r="BH142" s="21">
        <v>0</v>
      </c>
      <c r="BI142" s="21">
        <v>3</v>
      </c>
      <c r="BJ142" s="21">
        <v>0</v>
      </c>
      <c r="BK142" s="21">
        <v>1</v>
      </c>
      <c r="BL142" s="21">
        <v>1</v>
      </c>
      <c r="BM142" s="21">
        <v>1</v>
      </c>
      <c r="BN142" s="21">
        <v>1</v>
      </c>
      <c r="BO142" s="69">
        <f t="shared" si="2"/>
        <v>784</v>
      </c>
    </row>
    <row r="143" spans="1:67" ht="25.5" x14ac:dyDescent="0.25">
      <c r="A143" s="70" t="s">
        <v>2088</v>
      </c>
      <c r="B143" s="24" t="s">
        <v>331</v>
      </c>
      <c r="C143" s="21">
        <v>17</v>
      </c>
      <c r="D143" s="21">
        <v>13</v>
      </c>
      <c r="E143" s="21">
        <v>14</v>
      </c>
      <c r="F143" s="21">
        <v>22</v>
      </c>
      <c r="G143" s="21">
        <v>18</v>
      </c>
      <c r="H143" s="21">
        <v>15</v>
      </c>
      <c r="I143" s="21">
        <v>14</v>
      </c>
      <c r="J143" s="21">
        <v>14</v>
      </c>
      <c r="K143" s="21">
        <v>9</v>
      </c>
      <c r="L143" s="21">
        <v>19</v>
      </c>
      <c r="M143" s="21">
        <v>9</v>
      </c>
      <c r="N143" s="21">
        <v>12</v>
      </c>
      <c r="O143" s="21">
        <v>23</v>
      </c>
      <c r="P143" s="21">
        <v>17</v>
      </c>
      <c r="Q143" s="21">
        <v>19</v>
      </c>
      <c r="R143" s="21">
        <v>17</v>
      </c>
      <c r="S143" s="21">
        <v>16</v>
      </c>
      <c r="T143" s="21">
        <v>11</v>
      </c>
      <c r="U143" s="21">
        <v>3</v>
      </c>
      <c r="V143" s="21">
        <v>6</v>
      </c>
      <c r="W143" s="21">
        <v>13</v>
      </c>
      <c r="X143" s="21">
        <v>14</v>
      </c>
      <c r="Y143" s="21">
        <v>12</v>
      </c>
      <c r="Z143" s="21">
        <v>9</v>
      </c>
      <c r="AA143" s="21">
        <v>10</v>
      </c>
      <c r="AB143" s="21">
        <v>20</v>
      </c>
      <c r="AC143" s="21">
        <v>11</v>
      </c>
      <c r="AD143" s="21">
        <v>9</v>
      </c>
      <c r="AE143" s="21">
        <v>6</v>
      </c>
      <c r="AF143" s="21">
        <v>8</v>
      </c>
      <c r="AG143" s="21">
        <v>12</v>
      </c>
      <c r="AH143" s="21">
        <v>10</v>
      </c>
      <c r="AI143" s="21">
        <v>7</v>
      </c>
      <c r="AJ143" s="21">
        <v>4</v>
      </c>
      <c r="AK143" s="21">
        <v>7</v>
      </c>
      <c r="AL143" s="21">
        <v>12</v>
      </c>
      <c r="AM143" s="21">
        <v>8</v>
      </c>
      <c r="AN143" s="21">
        <v>10</v>
      </c>
      <c r="AO143" s="21">
        <v>4</v>
      </c>
      <c r="AP143" s="21">
        <v>14</v>
      </c>
      <c r="AQ143" s="21">
        <v>2</v>
      </c>
      <c r="AR143" s="21">
        <v>7</v>
      </c>
      <c r="AS143" s="21">
        <v>7</v>
      </c>
      <c r="AT143" s="21">
        <v>7</v>
      </c>
      <c r="AU143" s="21">
        <v>2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1</v>
      </c>
      <c r="BB143" s="21">
        <v>3</v>
      </c>
      <c r="BC143" s="21">
        <v>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1</v>
      </c>
      <c r="BJ143" s="21">
        <v>0</v>
      </c>
      <c r="BK143" s="21">
        <v>0</v>
      </c>
      <c r="BL143" s="21">
        <v>0</v>
      </c>
      <c r="BM143" s="21">
        <v>2</v>
      </c>
      <c r="BN143" s="21">
        <v>0</v>
      </c>
      <c r="BO143" s="69">
        <f t="shared" si="2"/>
        <v>520</v>
      </c>
    </row>
    <row r="144" spans="1:67" x14ac:dyDescent="0.25">
      <c r="A144" s="70" t="s">
        <v>2307</v>
      </c>
      <c r="B144" s="24" t="s">
        <v>548</v>
      </c>
      <c r="C144" s="21">
        <v>17</v>
      </c>
      <c r="D144" s="21">
        <v>8</v>
      </c>
      <c r="E144" s="21">
        <v>11</v>
      </c>
      <c r="F144" s="21">
        <v>11</v>
      </c>
      <c r="G144" s="21">
        <v>10</v>
      </c>
      <c r="H144" s="21">
        <v>12</v>
      </c>
      <c r="I144" s="21">
        <v>16</v>
      </c>
      <c r="J144" s="21">
        <v>7</v>
      </c>
      <c r="K144" s="21">
        <v>10</v>
      </c>
      <c r="L144" s="21">
        <v>9</v>
      </c>
      <c r="M144" s="21">
        <v>10</v>
      </c>
      <c r="N144" s="21">
        <v>6</v>
      </c>
      <c r="O144" s="21">
        <v>8</v>
      </c>
      <c r="P144" s="21">
        <v>8</v>
      </c>
      <c r="Q144" s="21">
        <v>7</v>
      </c>
      <c r="R144" s="21">
        <v>10</v>
      </c>
      <c r="S144" s="21">
        <v>4</v>
      </c>
      <c r="T144" s="21">
        <v>9</v>
      </c>
      <c r="U144" s="21">
        <v>11</v>
      </c>
      <c r="V144" s="21">
        <v>8</v>
      </c>
      <c r="W144" s="21">
        <v>4</v>
      </c>
      <c r="X144" s="21">
        <v>6</v>
      </c>
      <c r="Y144" s="21">
        <v>10</v>
      </c>
      <c r="Z144" s="21">
        <v>14</v>
      </c>
      <c r="AA144" s="21">
        <v>10</v>
      </c>
      <c r="AB144" s="21">
        <v>11</v>
      </c>
      <c r="AC144" s="21">
        <v>9</v>
      </c>
      <c r="AD144" s="21">
        <v>7</v>
      </c>
      <c r="AE144" s="21">
        <v>17</v>
      </c>
      <c r="AF144" s="21">
        <v>7</v>
      </c>
      <c r="AG144" s="21">
        <v>16</v>
      </c>
      <c r="AH144" s="21">
        <v>13</v>
      </c>
      <c r="AI144" s="21">
        <v>9</v>
      </c>
      <c r="AJ144" s="21">
        <v>9</v>
      </c>
      <c r="AK144" s="21">
        <v>13</v>
      </c>
      <c r="AL144" s="21">
        <v>11</v>
      </c>
      <c r="AM144" s="21">
        <v>12</v>
      </c>
      <c r="AN144" s="21">
        <v>13</v>
      </c>
      <c r="AO144" s="21">
        <v>7</v>
      </c>
      <c r="AP144" s="21">
        <v>14</v>
      </c>
      <c r="AQ144" s="21">
        <v>15</v>
      </c>
      <c r="AR144" s="21">
        <v>15</v>
      </c>
      <c r="AS144" s="21">
        <v>16</v>
      </c>
      <c r="AT144" s="21">
        <v>16</v>
      </c>
      <c r="AU144" s="21">
        <v>0</v>
      </c>
      <c r="AV144" s="21">
        <v>0</v>
      </c>
      <c r="AW144" s="21">
        <v>0</v>
      </c>
      <c r="AX144" s="21">
        <v>0</v>
      </c>
      <c r="AY144" s="21">
        <v>0</v>
      </c>
      <c r="AZ144" s="21">
        <v>1</v>
      </c>
      <c r="BA144" s="21">
        <v>0</v>
      </c>
      <c r="BB144" s="21">
        <v>0</v>
      </c>
      <c r="BC144" s="21">
        <v>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0</v>
      </c>
      <c r="BM144" s="21">
        <v>0</v>
      </c>
      <c r="BN144" s="21">
        <v>0</v>
      </c>
      <c r="BO144" s="69">
        <f t="shared" si="2"/>
        <v>467</v>
      </c>
    </row>
    <row r="145" spans="1:67" ht="25.5" x14ac:dyDescent="0.25">
      <c r="A145" s="70" t="s">
        <v>2386</v>
      </c>
      <c r="B145" s="24" t="s">
        <v>612</v>
      </c>
      <c r="C145" s="21">
        <v>17</v>
      </c>
      <c r="D145" s="21">
        <v>16</v>
      </c>
      <c r="E145" s="21">
        <v>11</v>
      </c>
      <c r="F145" s="21">
        <v>19</v>
      </c>
      <c r="G145" s="21">
        <v>8</v>
      </c>
      <c r="H145" s="21">
        <v>23</v>
      </c>
      <c r="I145" s="21">
        <v>13</v>
      </c>
      <c r="J145" s="21">
        <v>4</v>
      </c>
      <c r="K145" s="21">
        <v>11</v>
      </c>
      <c r="L145" s="21">
        <v>20</v>
      </c>
      <c r="M145" s="21">
        <v>21</v>
      </c>
      <c r="N145" s="21">
        <v>14</v>
      </c>
      <c r="O145" s="21">
        <v>27</v>
      </c>
      <c r="P145" s="21">
        <v>36</v>
      </c>
      <c r="Q145" s="21">
        <v>23</v>
      </c>
      <c r="R145" s="21">
        <v>20</v>
      </c>
      <c r="S145" s="21">
        <v>44</v>
      </c>
      <c r="T145" s="21">
        <v>20</v>
      </c>
      <c r="U145" s="21">
        <v>9</v>
      </c>
      <c r="V145" s="21">
        <v>17</v>
      </c>
      <c r="W145" s="21">
        <v>14</v>
      </c>
      <c r="X145" s="21">
        <v>16</v>
      </c>
      <c r="Y145" s="21">
        <v>27</v>
      </c>
      <c r="Z145" s="21">
        <v>20</v>
      </c>
      <c r="AA145" s="21">
        <v>23</v>
      </c>
      <c r="AB145" s="21">
        <v>19</v>
      </c>
      <c r="AC145" s="21">
        <v>16</v>
      </c>
      <c r="AD145" s="21">
        <v>19</v>
      </c>
      <c r="AE145" s="21">
        <v>20</v>
      </c>
      <c r="AF145" s="21">
        <v>14</v>
      </c>
      <c r="AG145" s="21">
        <v>13</v>
      </c>
      <c r="AH145" s="21">
        <v>10</v>
      </c>
      <c r="AI145" s="21">
        <v>7</v>
      </c>
      <c r="AJ145" s="21">
        <v>11</v>
      </c>
      <c r="AK145" s="21">
        <v>16</v>
      </c>
      <c r="AL145" s="21">
        <v>9</v>
      </c>
      <c r="AM145" s="21">
        <v>12</v>
      </c>
      <c r="AN145" s="21">
        <v>14</v>
      </c>
      <c r="AO145" s="21">
        <v>9</v>
      </c>
      <c r="AP145" s="21">
        <v>8</v>
      </c>
      <c r="AQ145" s="21">
        <v>9</v>
      </c>
      <c r="AR145" s="21">
        <v>8</v>
      </c>
      <c r="AS145" s="21">
        <v>13</v>
      </c>
      <c r="AT145" s="21">
        <v>8</v>
      </c>
      <c r="AU145" s="21">
        <v>4</v>
      </c>
      <c r="AV145" s="21">
        <v>2</v>
      </c>
      <c r="AW145" s="21">
        <v>2</v>
      </c>
      <c r="AX145" s="21">
        <v>4</v>
      </c>
      <c r="AY145" s="21">
        <v>2</v>
      </c>
      <c r="AZ145" s="21">
        <v>3</v>
      </c>
      <c r="BA145" s="21">
        <v>1</v>
      </c>
      <c r="BB145" s="21">
        <v>1</v>
      </c>
      <c r="BC145" s="21">
        <v>3</v>
      </c>
      <c r="BD145" s="21">
        <v>2</v>
      </c>
      <c r="BE145" s="21">
        <v>6</v>
      </c>
      <c r="BF145" s="21">
        <v>3</v>
      </c>
      <c r="BG145" s="21">
        <v>1</v>
      </c>
      <c r="BH145" s="21">
        <v>6</v>
      </c>
      <c r="BI145" s="21">
        <v>1</v>
      </c>
      <c r="BJ145" s="21">
        <v>4</v>
      </c>
      <c r="BK145" s="21">
        <v>2</v>
      </c>
      <c r="BL145" s="21">
        <v>3</v>
      </c>
      <c r="BM145" s="21">
        <v>3</v>
      </c>
      <c r="BN145" s="21">
        <v>2</v>
      </c>
      <c r="BO145" s="69">
        <f t="shared" si="2"/>
        <v>763</v>
      </c>
    </row>
    <row r="146" spans="1:67" x14ac:dyDescent="0.25">
      <c r="A146" s="70" t="s">
        <v>2441</v>
      </c>
      <c r="B146" s="24" t="s">
        <v>658</v>
      </c>
      <c r="C146" s="21">
        <v>17</v>
      </c>
      <c r="D146" s="21">
        <v>13</v>
      </c>
      <c r="E146" s="21">
        <v>18</v>
      </c>
      <c r="F146" s="21">
        <v>21</v>
      </c>
      <c r="G146" s="21">
        <v>23</v>
      </c>
      <c r="H146" s="21">
        <v>12</v>
      </c>
      <c r="I146" s="21">
        <v>6</v>
      </c>
      <c r="J146" s="21">
        <v>17</v>
      </c>
      <c r="K146" s="21">
        <v>9</v>
      </c>
      <c r="L146" s="21">
        <v>13</v>
      </c>
      <c r="M146" s="21">
        <v>9</v>
      </c>
      <c r="N146" s="21">
        <v>21</v>
      </c>
      <c r="O146" s="21">
        <v>10</v>
      </c>
      <c r="P146" s="21">
        <v>17</v>
      </c>
      <c r="Q146" s="21">
        <v>4</v>
      </c>
      <c r="R146" s="21">
        <v>11</v>
      </c>
      <c r="S146" s="21">
        <v>10</v>
      </c>
      <c r="T146" s="21">
        <v>13</v>
      </c>
      <c r="U146" s="21">
        <v>3</v>
      </c>
      <c r="V146" s="21">
        <v>5</v>
      </c>
      <c r="W146" s="21">
        <v>9</v>
      </c>
      <c r="X146" s="21">
        <v>9</v>
      </c>
      <c r="Y146" s="21">
        <v>9</v>
      </c>
      <c r="Z146" s="21">
        <v>8</v>
      </c>
      <c r="AA146" s="21">
        <v>15</v>
      </c>
      <c r="AB146" s="21">
        <v>12</v>
      </c>
      <c r="AC146" s="21">
        <v>8</v>
      </c>
      <c r="AD146" s="21">
        <v>5</v>
      </c>
      <c r="AE146" s="21">
        <v>5</v>
      </c>
      <c r="AF146" s="21">
        <v>10</v>
      </c>
      <c r="AG146" s="21">
        <v>5</v>
      </c>
      <c r="AH146" s="21">
        <v>6</v>
      </c>
      <c r="AI146" s="21">
        <v>6</v>
      </c>
      <c r="AJ146" s="21">
        <v>19</v>
      </c>
      <c r="AK146" s="21">
        <v>16</v>
      </c>
      <c r="AL146" s="21">
        <v>8</v>
      </c>
      <c r="AM146" s="21">
        <v>12</v>
      </c>
      <c r="AN146" s="21">
        <v>14</v>
      </c>
      <c r="AO146" s="21">
        <v>17</v>
      </c>
      <c r="AP146" s="21">
        <v>13</v>
      </c>
      <c r="AQ146" s="21">
        <v>6</v>
      </c>
      <c r="AR146" s="21">
        <v>6</v>
      </c>
      <c r="AS146" s="21">
        <v>14</v>
      </c>
      <c r="AT146" s="21">
        <v>10</v>
      </c>
      <c r="AU146" s="21">
        <v>2</v>
      </c>
      <c r="AV146" s="21">
        <v>1</v>
      </c>
      <c r="AW146" s="21">
        <v>2</v>
      </c>
      <c r="AX146" s="21">
        <v>0</v>
      </c>
      <c r="AY146" s="21">
        <v>1</v>
      </c>
      <c r="AZ146" s="21">
        <v>7</v>
      </c>
      <c r="BA146" s="21">
        <v>2</v>
      </c>
      <c r="BB146" s="21">
        <v>0</v>
      </c>
      <c r="BC146" s="21">
        <v>0</v>
      </c>
      <c r="BD146" s="21">
        <v>2</v>
      </c>
      <c r="BE146" s="21">
        <v>1</v>
      </c>
      <c r="BF146" s="21">
        <v>4</v>
      </c>
      <c r="BG146" s="21">
        <v>2</v>
      </c>
      <c r="BH146" s="21">
        <v>0</v>
      </c>
      <c r="BI146" s="21">
        <v>4</v>
      </c>
      <c r="BJ146" s="21">
        <v>3</v>
      </c>
      <c r="BK146" s="21">
        <v>3</v>
      </c>
      <c r="BL146" s="21">
        <v>6</v>
      </c>
      <c r="BM146" s="21">
        <v>8</v>
      </c>
      <c r="BN146" s="21">
        <v>3</v>
      </c>
      <c r="BO146" s="69">
        <f t="shared" si="2"/>
        <v>545</v>
      </c>
    </row>
    <row r="147" spans="1:67" ht="25.5" x14ac:dyDescent="0.25">
      <c r="A147" s="70" t="s">
        <v>2477</v>
      </c>
      <c r="B147" s="24" t="s">
        <v>688</v>
      </c>
      <c r="C147" s="21">
        <v>17</v>
      </c>
      <c r="D147" s="21">
        <v>21</v>
      </c>
      <c r="E147" s="21">
        <v>10</v>
      </c>
      <c r="F147" s="21">
        <v>22</v>
      </c>
      <c r="G147" s="21">
        <v>10</v>
      </c>
      <c r="H147" s="21">
        <v>14</v>
      </c>
      <c r="I147" s="21">
        <v>17</v>
      </c>
      <c r="J147" s="21">
        <v>12</v>
      </c>
      <c r="K147" s="21">
        <v>15</v>
      </c>
      <c r="L147" s="21">
        <v>17</v>
      </c>
      <c r="M147" s="21">
        <v>10</v>
      </c>
      <c r="N147" s="21">
        <v>11</v>
      </c>
      <c r="O147" s="21">
        <v>19</v>
      </c>
      <c r="P147" s="21">
        <v>12</v>
      </c>
      <c r="Q147" s="21">
        <v>12</v>
      </c>
      <c r="R147" s="21">
        <v>7</v>
      </c>
      <c r="S147" s="21">
        <v>6</v>
      </c>
      <c r="T147" s="21">
        <v>7</v>
      </c>
      <c r="U147" s="21">
        <v>4</v>
      </c>
      <c r="V147" s="21">
        <v>2</v>
      </c>
      <c r="W147" s="21">
        <v>8</v>
      </c>
      <c r="X147" s="21">
        <v>6</v>
      </c>
      <c r="Y147" s="21">
        <v>15</v>
      </c>
      <c r="Z147" s="21">
        <v>9</v>
      </c>
      <c r="AA147" s="21">
        <v>9</v>
      </c>
      <c r="AB147" s="21">
        <v>14</v>
      </c>
      <c r="AC147" s="21">
        <v>10</v>
      </c>
      <c r="AD147" s="21">
        <v>10</v>
      </c>
      <c r="AE147" s="21">
        <v>8</v>
      </c>
      <c r="AF147" s="21">
        <v>4</v>
      </c>
      <c r="AG147" s="21">
        <v>4</v>
      </c>
      <c r="AH147" s="21">
        <v>9</v>
      </c>
      <c r="AI147" s="21">
        <v>11</v>
      </c>
      <c r="AJ147" s="21">
        <v>6</v>
      </c>
      <c r="AK147" s="21">
        <v>13</v>
      </c>
      <c r="AL147" s="21">
        <v>11</v>
      </c>
      <c r="AM147" s="21">
        <v>5</v>
      </c>
      <c r="AN147" s="21">
        <v>4</v>
      </c>
      <c r="AO147" s="21">
        <v>6</v>
      </c>
      <c r="AP147" s="21">
        <v>8</v>
      </c>
      <c r="AQ147" s="21">
        <v>9</v>
      </c>
      <c r="AR147" s="21">
        <v>6</v>
      </c>
      <c r="AS147" s="21">
        <v>8</v>
      </c>
      <c r="AT147" s="21">
        <v>7</v>
      </c>
      <c r="AU147" s="21">
        <v>2</v>
      </c>
      <c r="AV147" s="21">
        <v>3</v>
      </c>
      <c r="AW147" s="21">
        <v>0</v>
      </c>
      <c r="AX147" s="21">
        <v>2</v>
      </c>
      <c r="AY147" s="21">
        <v>0</v>
      </c>
      <c r="AZ147" s="21">
        <v>0</v>
      </c>
      <c r="BA147" s="21">
        <v>0</v>
      </c>
      <c r="BB147" s="21">
        <v>1</v>
      </c>
      <c r="BC147" s="21">
        <v>1</v>
      </c>
      <c r="BD147" s="21">
        <v>2</v>
      </c>
      <c r="BE147" s="21">
        <v>1</v>
      </c>
      <c r="BF147" s="21">
        <v>0</v>
      </c>
      <c r="BG147" s="21">
        <v>0</v>
      </c>
      <c r="BH147" s="21">
        <v>1</v>
      </c>
      <c r="BI147" s="21">
        <v>1</v>
      </c>
      <c r="BJ147" s="21">
        <v>1</v>
      </c>
      <c r="BK147" s="21">
        <v>0</v>
      </c>
      <c r="BL147" s="21">
        <v>1</v>
      </c>
      <c r="BM147" s="21">
        <v>0</v>
      </c>
      <c r="BN147" s="21">
        <v>0</v>
      </c>
      <c r="BO147" s="69">
        <f t="shared" si="2"/>
        <v>461</v>
      </c>
    </row>
    <row r="148" spans="1:67" x14ac:dyDescent="0.25">
      <c r="A148" s="70" t="s">
        <v>2578</v>
      </c>
      <c r="B148" s="24" t="s">
        <v>57</v>
      </c>
      <c r="C148" s="21">
        <v>17</v>
      </c>
      <c r="D148" s="21">
        <v>19</v>
      </c>
      <c r="E148" s="21">
        <v>5</v>
      </c>
      <c r="F148" s="21">
        <v>11</v>
      </c>
      <c r="G148" s="21">
        <v>14</v>
      </c>
      <c r="H148" s="21">
        <v>12</v>
      </c>
      <c r="I148" s="21">
        <v>19</v>
      </c>
      <c r="J148" s="21">
        <v>15</v>
      </c>
      <c r="K148" s="21">
        <v>9</v>
      </c>
      <c r="L148" s="21">
        <v>12</v>
      </c>
      <c r="M148" s="21">
        <v>12</v>
      </c>
      <c r="N148" s="21">
        <v>5</v>
      </c>
      <c r="O148" s="21">
        <v>7</v>
      </c>
      <c r="P148" s="21">
        <v>7</v>
      </c>
      <c r="Q148" s="21">
        <v>5</v>
      </c>
      <c r="R148" s="21">
        <v>12</v>
      </c>
      <c r="S148" s="21">
        <v>5</v>
      </c>
      <c r="T148" s="21">
        <v>10</v>
      </c>
      <c r="U148" s="21">
        <v>3</v>
      </c>
      <c r="V148" s="21">
        <v>9</v>
      </c>
      <c r="W148" s="21">
        <v>9</v>
      </c>
      <c r="X148" s="21">
        <v>6</v>
      </c>
      <c r="Y148" s="21">
        <v>10</v>
      </c>
      <c r="Z148" s="21">
        <v>5</v>
      </c>
      <c r="AA148" s="21">
        <v>3</v>
      </c>
      <c r="AB148" s="21">
        <v>8</v>
      </c>
      <c r="AC148" s="21">
        <v>9</v>
      </c>
      <c r="AD148" s="21">
        <v>3</v>
      </c>
      <c r="AE148" s="21">
        <v>2</v>
      </c>
      <c r="AF148" s="21">
        <v>8</v>
      </c>
      <c r="AG148" s="21">
        <v>3</v>
      </c>
      <c r="AH148" s="21">
        <v>5</v>
      </c>
      <c r="AI148" s="21">
        <v>1</v>
      </c>
      <c r="AJ148" s="21">
        <v>5</v>
      </c>
      <c r="AK148" s="21">
        <v>9</v>
      </c>
      <c r="AL148" s="21">
        <v>4</v>
      </c>
      <c r="AM148" s="21">
        <v>5</v>
      </c>
      <c r="AN148" s="21">
        <v>9</v>
      </c>
      <c r="AO148" s="21">
        <v>5</v>
      </c>
      <c r="AP148" s="21">
        <v>2</v>
      </c>
      <c r="AQ148" s="21">
        <v>1</v>
      </c>
      <c r="AR148" s="21">
        <v>6</v>
      </c>
      <c r="AS148" s="21">
        <v>2</v>
      </c>
      <c r="AT148" s="21">
        <v>4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1</v>
      </c>
      <c r="BJ148" s="21">
        <v>0</v>
      </c>
      <c r="BK148" s="21">
        <v>0</v>
      </c>
      <c r="BL148" s="21">
        <v>0</v>
      </c>
      <c r="BM148" s="21">
        <v>0</v>
      </c>
      <c r="BN148" s="21">
        <v>0</v>
      </c>
      <c r="BO148" s="69">
        <f t="shared" si="2"/>
        <v>333</v>
      </c>
    </row>
    <row r="149" spans="1:67" ht="25.5" x14ac:dyDescent="0.25">
      <c r="A149" s="70" t="s">
        <v>2084</v>
      </c>
      <c r="B149" s="24" t="s">
        <v>325</v>
      </c>
      <c r="C149" s="21">
        <v>16</v>
      </c>
      <c r="D149" s="21">
        <v>11</v>
      </c>
      <c r="E149" s="21">
        <v>6</v>
      </c>
      <c r="F149" s="21">
        <v>9</v>
      </c>
      <c r="G149" s="21">
        <v>11</v>
      </c>
      <c r="H149" s="21">
        <v>5</v>
      </c>
      <c r="I149" s="21">
        <v>4</v>
      </c>
      <c r="J149" s="21">
        <v>4</v>
      </c>
      <c r="K149" s="21">
        <v>13</v>
      </c>
      <c r="L149" s="21">
        <v>30</v>
      </c>
      <c r="M149" s="21">
        <v>17</v>
      </c>
      <c r="N149" s="21">
        <v>41</v>
      </c>
      <c r="O149" s="21">
        <v>23</v>
      </c>
      <c r="P149" s="21">
        <v>15</v>
      </c>
      <c r="Q149" s="21">
        <v>3</v>
      </c>
      <c r="R149" s="21">
        <v>3</v>
      </c>
      <c r="S149" s="21">
        <v>6</v>
      </c>
      <c r="T149" s="21">
        <v>3</v>
      </c>
      <c r="U149" s="21">
        <v>3</v>
      </c>
      <c r="V149" s="21">
        <v>2</v>
      </c>
      <c r="W149" s="21">
        <v>4</v>
      </c>
      <c r="X149" s="21">
        <v>5</v>
      </c>
      <c r="Y149" s="21">
        <v>5</v>
      </c>
      <c r="Z149" s="21">
        <v>4</v>
      </c>
      <c r="AA149" s="21">
        <v>3</v>
      </c>
      <c r="AB149" s="21">
        <v>4</v>
      </c>
      <c r="AC149" s="21">
        <v>2</v>
      </c>
      <c r="AD149" s="21">
        <v>5</v>
      </c>
      <c r="AE149" s="21">
        <v>5</v>
      </c>
      <c r="AF149" s="21">
        <v>3</v>
      </c>
      <c r="AG149" s="21">
        <v>1</v>
      </c>
      <c r="AH149" s="21">
        <v>4</v>
      </c>
      <c r="AI149" s="21">
        <v>1</v>
      </c>
      <c r="AJ149" s="21">
        <v>2</v>
      </c>
      <c r="AK149" s="21">
        <v>6</v>
      </c>
      <c r="AL149" s="21">
        <v>6</v>
      </c>
      <c r="AM149" s="21">
        <v>2</v>
      </c>
      <c r="AN149" s="21">
        <v>5</v>
      </c>
      <c r="AO149" s="21">
        <v>1</v>
      </c>
      <c r="AP149" s="21">
        <v>4</v>
      </c>
      <c r="AQ149" s="21">
        <v>6</v>
      </c>
      <c r="AR149" s="21">
        <v>4</v>
      </c>
      <c r="AS149" s="21">
        <v>1</v>
      </c>
      <c r="AT149" s="21">
        <v>3</v>
      </c>
      <c r="AU149" s="21">
        <v>41</v>
      </c>
      <c r="AV149" s="21">
        <v>74</v>
      </c>
      <c r="AW149" s="21">
        <v>81</v>
      </c>
      <c r="AX149" s="21">
        <v>69</v>
      </c>
      <c r="AY149" s="21">
        <v>57</v>
      </c>
      <c r="AZ149" s="21">
        <v>65</v>
      </c>
      <c r="BA149" s="21">
        <v>83</v>
      </c>
      <c r="BB149" s="21">
        <v>72</v>
      </c>
      <c r="BC149" s="21">
        <v>59</v>
      </c>
      <c r="BD149" s="21">
        <v>81</v>
      </c>
      <c r="BE149" s="21">
        <v>55</v>
      </c>
      <c r="BF149" s="21">
        <v>65</v>
      </c>
      <c r="BG149" s="21">
        <v>43</v>
      </c>
      <c r="BH149" s="21">
        <v>82</v>
      </c>
      <c r="BI149" s="21">
        <v>59</v>
      </c>
      <c r="BJ149" s="21">
        <v>45</v>
      </c>
      <c r="BK149" s="21">
        <v>54</v>
      </c>
      <c r="BL149" s="21">
        <v>58</v>
      </c>
      <c r="BM149" s="21">
        <v>56</v>
      </c>
      <c r="BN149" s="21">
        <v>33</v>
      </c>
      <c r="BO149" s="69">
        <f t="shared" si="2"/>
        <v>1543</v>
      </c>
    </row>
    <row r="150" spans="1:67" ht="25.5" x14ac:dyDescent="0.25">
      <c r="A150" s="70" t="s">
        <v>2438</v>
      </c>
      <c r="B150" s="24" t="s">
        <v>655</v>
      </c>
      <c r="C150" s="21">
        <v>16</v>
      </c>
      <c r="D150" s="21">
        <v>11</v>
      </c>
      <c r="E150" s="21">
        <v>22</v>
      </c>
      <c r="F150" s="21">
        <v>23</v>
      </c>
      <c r="G150" s="21">
        <v>13</v>
      </c>
      <c r="H150" s="21">
        <v>14</v>
      </c>
      <c r="I150" s="21">
        <v>17</v>
      </c>
      <c r="J150" s="21">
        <v>15</v>
      </c>
      <c r="K150" s="21">
        <v>10</v>
      </c>
      <c r="L150" s="21">
        <v>15</v>
      </c>
      <c r="M150" s="21">
        <v>13</v>
      </c>
      <c r="N150" s="21">
        <v>24</v>
      </c>
      <c r="O150" s="21">
        <v>24</v>
      </c>
      <c r="P150" s="21">
        <v>14</v>
      </c>
      <c r="Q150" s="21">
        <v>21</v>
      </c>
      <c r="R150" s="21">
        <v>15</v>
      </c>
      <c r="S150" s="21">
        <v>11</v>
      </c>
      <c r="T150" s="21">
        <v>12</v>
      </c>
      <c r="U150" s="21">
        <v>11</v>
      </c>
      <c r="V150" s="21">
        <v>4</v>
      </c>
      <c r="W150" s="21">
        <v>9</v>
      </c>
      <c r="X150" s="21">
        <v>14</v>
      </c>
      <c r="Y150" s="21">
        <v>11</v>
      </c>
      <c r="Z150" s="21">
        <v>6</v>
      </c>
      <c r="AA150" s="21">
        <v>21</v>
      </c>
      <c r="AB150" s="21">
        <v>21</v>
      </c>
      <c r="AC150" s="21">
        <v>9</v>
      </c>
      <c r="AD150" s="21">
        <v>6</v>
      </c>
      <c r="AE150" s="21">
        <v>4</v>
      </c>
      <c r="AF150" s="21">
        <v>11</v>
      </c>
      <c r="AG150" s="21">
        <v>15</v>
      </c>
      <c r="AH150" s="21">
        <v>22</v>
      </c>
      <c r="AI150" s="21">
        <v>11</v>
      </c>
      <c r="AJ150" s="21">
        <v>27</v>
      </c>
      <c r="AK150" s="21">
        <v>106</v>
      </c>
      <c r="AL150" s="21">
        <v>65</v>
      </c>
      <c r="AM150" s="21">
        <v>47</v>
      </c>
      <c r="AN150" s="21">
        <v>71</v>
      </c>
      <c r="AO150" s="21">
        <v>74</v>
      </c>
      <c r="AP150" s="21">
        <v>25</v>
      </c>
      <c r="AQ150" s="21">
        <v>41</v>
      </c>
      <c r="AR150" s="21">
        <v>43</v>
      </c>
      <c r="AS150" s="21">
        <v>44</v>
      </c>
      <c r="AT150" s="21">
        <v>34</v>
      </c>
      <c r="AU150" s="21">
        <v>1</v>
      </c>
      <c r="AV150" s="21">
        <v>0</v>
      </c>
      <c r="AW150" s="21">
        <v>2</v>
      </c>
      <c r="AX150" s="21">
        <v>0</v>
      </c>
      <c r="AY150" s="21">
        <v>0</v>
      </c>
      <c r="AZ150" s="21">
        <v>1</v>
      </c>
      <c r="BA150" s="21">
        <v>0</v>
      </c>
      <c r="BB150" s="21">
        <v>0</v>
      </c>
      <c r="BC150" s="21">
        <v>1</v>
      </c>
      <c r="BD150" s="21">
        <v>1</v>
      </c>
      <c r="BE150" s="21">
        <v>0</v>
      </c>
      <c r="BF150" s="21">
        <v>1</v>
      </c>
      <c r="BG150" s="21">
        <v>0</v>
      </c>
      <c r="BH150" s="21">
        <v>0</v>
      </c>
      <c r="BI150" s="21">
        <v>0</v>
      </c>
      <c r="BJ150" s="21">
        <v>0</v>
      </c>
      <c r="BK150" s="21">
        <v>0</v>
      </c>
      <c r="BL150" s="21">
        <v>0</v>
      </c>
      <c r="BM150" s="21">
        <v>0</v>
      </c>
      <c r="BN150" s="21">
        <v>1</v>
      </c>
      <c r="BO150" s="69">
        <f t="shared" si="2"/>
        <v>1050</v>
      </c>
    </row>
    <row r="151" spans="1:67" x14ac:dyDescent="0.25">
      <c r="A151" s="70" t="s">
        <v>2439</v>
      </c>
      <c r="B151" s="24" t="s">
        <v>656</v>
      </c>
      <c r="C151" s="21">
        <v>16</v>
      </c>
      <c r="D151" s="21">
        <v>15</v>
      </c>
      <c r="E151" s="21">
        <v>17</v>
      </c>
      <c r="F151" s="21">
        <v>39</v>
      </c>
      <c r="G151" s="21">
        <v>16</v>
      </c>
      <c r="H151" s="21">
        <v>23</v>
      </c>
      <c r="I151" s="21">
        <v>9</v>
      </c>
      <c r="J151" s="21">
        <v>5</v>
      </c>
      <c r="K151" s="21">
        <v>13</v>
      </c>
      <c r="L151" s="21">
        <v>15</v>
      </c>
      <c r="M151" s="21">
        <v>11</v>
      </c>
      <c r="N151" s="21">
        <v>14</v>
      </c>
      <c r="O151" s="21">
        <v>11</v>
      </c>
      <c r="P151" s="21">
        <v>16</v>
      </c>
      <c r="Q151" s="21">
        <v>13</v>
      </c>
      <c r="R151" s="21">
        <v>14</v>
      </c>
      <c r="S151" s="21">
        <v>8</v>
      </c>
      <c r="T151" s="21">
        <v>6</v>
      </c>
      <c r="U151" s="21">
        <v>14</v>
      </c>
      <c r="V151" s="21">
        <v>4</v>
      </c>
      <c r="W151" s="21">
        <v>10</v>
      </c>
      <c r="X151" s="21">
        <v>15</v>
      </c>
      <c r="Y151" s="21">
        <v>9</v>
      </c>
      <c r="Z151" s="21">
        <v>8</v>
      </c>
      <c r="AA151" s="21">
        <v>7</v>
      </c>
      <c r="AB151" s="21">
        <v>9</v>
      </c>
      <c r="AC151" s="21">
        <v>10</v>
      </c>
      <c r="AD151" s="21">
        <v>7</v>
      </c>
      <c r="AE151" s="21">
        <v>13</v>
      </c>
      <c r="AF151" s="21">
        <v>7</v>
      </c>
      <c r="AG151" s="21">
        <v>6</v>
      </c>
      <c r="AH151" s="21">
        <v>13</v>
      </c>
      <c r="AI151" s="21">
        <v>12</v>
      </c>
      <c r="AJ151" s="21">
        <v>28</v>
      </c>
      <c r="AK151" s="21">
        <v>8</v>
      </c>
      <c r="AL151" s="21">
        <v>12</v>
      </c>
      <c r="AM151" s="21">
        <v>7</v>
      </c>
      <c r="AN151" s="21">
        <v>15</v>
      </c>
      <c r="AO151" s="21">
        <v>10</v>
      </c>
      <c r="AP151" s="21">
        <v>17</v>
      </c>
      <c r="AQ151" s="21">
        <v>10</v>
      </c>
      <c r="AR151" s="21">
        <v>12</v>
      </c>
      <c r="AS151" s="21">
        <v>17</v>
      </c>
      <c r="AT151" s="21">
        <v>12</v>
      </c>
      <c r="AU151" s="21">
        <v>2</v>
      </c>
      <c r="AV151" s="21">
        <v>0</v>
      </c>
      <c r="AW151" s="21">
        <v>4</v>
      </c>
      <c r="AX151" s="21">
        <v>2</v>
      </c>
      <c r="AY151" s="21">
        <v>1</v>
      </c>
      <c r="AZ151" s="21">
        <v>4</v>
      </c>
      <c r="BA151" s="21">
        <v>4</v>
      </c>
      <c r="BB151" s="21">
        <v>2</v>
      </c>
      <c r="BC151" s="21">
        <v>1</v>
      </c>
      <c r="BD151" s="21">
        <v>1</v>
      </c>
      <c r="BE151" s="21">
        <v>0</v>
      </c>
      <c r="BF151" s="21">
        <v>2</v>
      </c>
      <c r="BG151" s="21">
        <v>3</v>
      </c>
      <c r="BH151" s="21">
        <v>1</v>
      </c>
      <c r="BI151" s="21">
        <v>2</v>
      </c>
      <c r="BJ151" s="21">
        <v>2</v>
      </c>
      <c r="BK151" s="21">
        <v>4</v>
      </c>
      <c r="BL151" s="21">
        <v>3</v>
      </c>
      <c r="BM151" s="21">
        <v>1</v>
      </c>
      <c r="BN151" s="21">
        <v>0</v>
      </c>
      <c r="BO151" s="69">
        <f t="shared" si="2"/>
        <v>592</v>
      </c>
    </row>
    <row r="152" spans="1:67" x14ac:dyDescent="0.25">
      <c r="A152" s="70" t="s">
        <v>2939</v>
      </c>
      <c r="B152" s="24" t="s">
        <v>185</v>
      </c>
      <c r="C152" s="21">
        <v>16</v>
      </c>
      <c r="D152" s="21">
        <v>12</v>
      </c>
      <c r="E152" s="21">
        <v>5</v>
      </c>
      <c r="F152" s="21">
        <v>10</v>
      </c>
      <c r="G152" s="21">
        <v>10</v>
      </c>
      <c r="H152" s="21">
        <v>4</v>
      </c>
      <c r="I152" s="21">
        <v>6</v>
      </c>
      <c r="J152" s="21">
        <v>2</v>
      </c>
      <c r="K152" s="21">
        <v>2</v>
      </c>
      <c r="L152" s="21">
        <v>2</v>
      </c>
      <c r="M152" s="21">
        <v>7</v>
      </c>
      <c r="N152" s="21">
        <v>1</v>
      </c>
      <c r="O152" s="21">
        <v>1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0</v>
      </c>
      <c r="AT152" s="21">
        <v>0</v>
      </c>
      <c r="AU152" s="21">
        <v>0</v>
      </c>
      <c r="AV152" s="21">
        <v>0</v>
      </c>
      <c r="AW152" s="21">
        <v>0</v>
      </c>
      <c r="AX152" s="21">
        <v>0</v>
      </c>
      <c r="AY152" s="21">
        <v>0</v>
      </c>
      <c r="AZ152" s="21">
        <v>1</v>
      </c>
      <c r="BA152" s="21">
        <v>0</v>
      </c>
      <c r="BB152" s="21">
        <v>0</v>
      </c>
      <c r="BC152" s="21">
        <v>0</v>
      </c>
      <c r="BD152" s="21">
        <v>0</v>
      </c>
      <c r="BE152" s="21">
        <v>0</v>
      </c>
      <c r="BF152" s="21">
        <v>0</v>
      </c>
      <c r="BG152" s="21">
        <v>0</v>
      </c>
      <c r="BH152" s="21">
        <v>0</v>
      </c>
      <c r="BI152" s="21">
        <v>0</v>
      </c>
      <c r="BJ152" s="21">
        <v>0</v>
      </c>
      <c r="BK152" s="21">
        <v>0</v>
      </c>
      <c r="BL152" s="21">
        <v>1</v>
      </c>
      <c r="BM152" s="21">
        <v>1</v>
      </c>
      <c r="BN152" s="21">
        <v>0</v>
      </c>
      <c r="BO152" s="69">
        <f t="shared" si="2"/>
        <v>81</v>
      </c>
    </row>
    <row r="153" spans="1:67" x14ac:dyDescent="0.25">
      <c r="A153" s="70" t="s">
        <v>2365</v>
      </c>
      <c r="B153" s="24" t="s">
        <v>596</v>
      </c>
      <c r="C153" s="21">
        <v>15</v>
      </c>
      <c r="D153" s="21">
        <v>9</v>
      </c>
      <c r="E153" s="21">
        <v>23</v>
      </c>
      <c r="F153" s="21">
        <v>8</v>
      </c>
      <c r="G153" s="21">
        <v>16</v>
      </c>
      <c r="H153" s="21">
        <v>16</v>
      </c>
      <c r="I153" s="21">
        <v>10</v>
      </c>
      <c r="J153" s="21">
        <v>7</v>
      </c>
      <c r="K153" s="21">
        <v>8</v>
      </c>
      <c r="L153" s="21">
        <v>11</v>
      </c>
      <c r="M153" s="21">
        <v>3</v>
      </c>
      <c r="N153" s="21">
        <v>12</v>
      </c>
      <c r="O153" s="21">
        <v>7</v>
      </c>
      <c r="P153" s="21">
        <v>13</v>
      </c>
      <c r="Q153" s="21">
        <v>10</v>
      </c>
      <c r="R153" s="21">
        <v>4</v>
      </c>
      <c r="S153" s="21">
        <v>4</v>
      </c>
      <c r="T153" s="21">
        <v>7</v>
      </c>
      <c r="U153" s="21">
        <v>6</v>
      </c>
      <c r="V153" s="21">
        <v>3</v>
      </c>
      <c r="W153" s="21">
        <v>7</v>
      </c>
      <c r="X153" s="21">
        <v>14</v>
      </c>
      <c r="Y153" s="21">
        <v>9</v>
      </c>
      <c r="Z153" s="21">
        <v>18</v>
      </c>
      <c r="AA153" s="21">
        <v>4</v>
      </c>
      <c r="AB153" s="21">
        <v>7</v>
      </c>
      <c r="AC153" s="21">
        <v>8</v>
      </c>
      <c r="AD153" s="21">
        <v>1</v>
      </c>
      <c r="AE153" s="21">
        <v>5</v>
      </c>
      <c r="AF153" s="21">
        <v>3</v>
      </c>
      <c r="AG153" s="21">
        <v>6</v>
      </c>
      <c r="AH153" s="21">
        <v>7</v>
      </c>
      <c r="AI153" s="21">
        <v>5</v>
      </c>
      <c r="AJ153" s="21">
        <v>7</v>
      </c>
      <c r="AK153" s="21">
        <v>9</v>
      </c>
      <c r="AL153" s="21">
        <v>6</v>
      </c>
      <c r="AM153" s="21">
        <v>11</v>
      </c>
      <c r="AN153" s="21">
        <v>7</v>
      </c>
      <c r="AO153" s="21">
        <v>5</v>
      </c>
      <c r="AP153" s="21">
        <v>4</v>
      </c>
      <c r="AQ153" s="21">
        <v>9</v>
      </c>
      <c r="AR153" s="21">
        <v>7</v>
      </c>
      <c r="AS153" s="21">
        <v>8</v>
      </c>
      <c r="AT153" s="21">
        <v>6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  <c r="BE153" s="21">
        <v>0</v>
      </c>
      <c r="BF153" s="21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0</v>
      </c>
      <c r="BM153" s="21">
        <v>0</v>
      </c>
      <c r="BN153" s="21">
        <v>0</v>
      </c>
      <c r="BO153" s="69">
        <f t="shared" si="2"/>
        <v>365</v>
      </c>
    </row>
    <row r="154" spans="1:67" ht="25.5" x14ac:dyDescent="0.25">
      <c r="A154" s="70" t="s">
        <v>2381</v>
      </c>
      <c r="B154" s="24" t="s">
        <v>607</v>
      </c>
      <c r="C154" s="21">
        <v>15</v>
      </c>
      <c r="D154" s="21">
        <v>20</v>
      </c>
      <c r="E154" s="21">
        <v>23</v>
      </c>
      <c r="F154" s="21">
        <v>9</v>
      </c>
      <c r="G154" s="21">
        <v>8</v>
      </c>
      <c r="H154" s="21">
        <v>12</v>
      </c>
      <c r="I154" s="21">
        <v>12</v>
      </c>
      <c r="J154" s="21">
        <v>15</v>
      </c>
      <c r="K154" s="21">
        <v>22</v>
      </c>
      <c r="L154" s="21">
        <v>100</v>
      </c>
      <c r="M154" s="21">
        <v>14</v>
      </c>
      <c r="N154" s="21">
        <v>2</v>
      </c>
      <c r="O154" s="21">
        <v>2</v>
      </c>
      <c r="P154" s="21">
        <v>11</v>
      </c>
      <c r="Q154" s="21">
        <v>7</v>
      </c>
      <c r="R154" s="21">
        <v>7</v>
      </c>
      <c r="S154" s="21">
        <v>6</v>
      </c>
      <c r="T154" s="21">
        <v>6</v>
      </c>
      <c r="U154" s="21">
        <v>4</v>
      </c>
      <c r="V154" s="21">
        <v>2</v>
      </c>
      <c r="W154" s="21">
        <v>10</v>
      </c>
      <c r="X154" s="21">
        <v>5</v>
      </c>
      <c r="Y154" s="21">
        <v>7</v>
      </c>
      <c r="Z154" s="21">
        <v>12</v>
      </c>
      <c r="AA154" s="21">
        <v>5</v>
      </c>
      <c r="AB154" s="21">
        <v>11</v>
      </c>
      <c r="AC154" s="21">
        <v>10</v>
      </c>
      <c r="AD154" s="21">
        <v>3</v>
      </c>
      <c r="AE154" s="21">
        <v>2</v>
      </c>
      <c r="AF154" s="21">
        <v>8</v>
      </c>
      <c r="AG154" s="21">
        <v>6</v>
      </c>
      <c r="AH154" s="21">
        <v>3</v>
      </c>
      <c r="AI154" s="21">
        <v>8</v>
      </c>
      <c r="AJ154" s="21">
        <v>13</v>
      </c>
      <c r="AK154" s="21">
        <v>9</v>
      </c>
      <c r="AL154" s="21">
        <v>9</v>
      </c>
      <c r="AM154" s="21">
        <v>14</v>
      </c>
      <c r="AN154" s="21">
        <v>9</v>
      </c>
      <c r="AO154" s="21">
        <v>3</v>
      </c>
      <c r="AP154" s="21">
        <v>6</v>
      </c>
      <c r="AQ154" s="21">
        <v>7</v>
      </c>
      <c r="AR154" s="21">
        <v>3</v>
      </c>
      <c r="AS154" s="21">
        <v>4</v>
      </c>
      <c r="AT154" s="21">
        <v>5</v>
      </c>
      <c r="AU154" s="21">
        <v>0</v>
      </c>
      <c r="AV154" s="21">
        <v>0</v>
      </c>
      <c r="AW154" s="21">
        <v>1</v>
      </c>
      <c r="AX154" s="21">
        <v>0</v>
      </c>
      <c r="AY154" s="21">
        <v>0</v>
      </c>
      <c r="AZ154" s="21">
        <v>0</v>
      </c>
      <c r="BA154" s="21">
        <v>3</v>
      </c>
      <c r="BB154" s="21">
        <v>0</v>
      </c>
      <c r="BC154" s="21">
        <v>2</v>
      </c>
      <c r="BD154" s="21">
        <v>0</v>
      </c>
      <c r="BE154" s="21">
        <v>0</v>
      </c>
      <c r="BF154" s="21">
        <v>0</v>
      </c>
      <c r="BG154" s="21">
        <v>0</v>
      </c>
      <c r="BH154" s="21">
        <v>0</v>
      </c>
      <c r="BI154" s="21">
        <v>0</v>
      </c>
      <c r="BJ154" s="21">
        <v>2</v>
      </c>
      <c r="BK154" s="21">
        <v>0</v>
      </c>
      <c r="BL154" s="21">
        <v>1</v>
      </c>
      <c r="BM154" s="21">
        <v>0</v>
      </c>
      <c r="BN154" s="21">
        <v>0</v>
      </c>
      <c r="BO154" s="69">
        <f t="shared" si="2"/>
        <v>478</v>
      </c>
    </row>
    <row r="155" spans="1:67" x14ac:dyDescent="0.25">
      <c r="A155" s="70" t="s">
        <v>2534</v>
      </c>
      <c r="B155" s="24" t="s">
        <v>732</v>
      </c>
      <c r="C155" s="21">
        <v>15</v>
      </c>
      <c r="D155" s="21">
        <v>16</v>
      </c>
      <c r="E155" s="21">
        <v>9</v>
      </c>
      <c r="F155" s="21">
        <v>21</v>
      </c>
      <c r="G155" s="21">
        <v>14</v>
      </c>
      <c r="H155" s="21">
        <v>19</v>
      </c>
      <c r="I155" s="21">
        <v>19</v>
      </c>
      <c r="J155" s="21">
        <v>32</v>
      </c>
      <c r="K155" s="21">
        <v>11</v>
      </c>
      <c r="L155" s="21">
        <v>11</v>
      </c>
      <c r="M155" s="21">
        <v>22</v>
      </c>
      <c r="N155" s="21">
        <v>42</v>
      </c>
      <c r="O155" s="21">
        <v>41</v>
      </c>
      <c r="P155" s="21">
        <v>23</v>
      </c>
      <c r="Q155" s="21">
        <v>26</v>
      </c>
      <c r="R155" s="21">
        <v>27</v>
      </c>
      <c r="S155" s="21">
        <v>39</v>
      </c>
      <c r="T155" s="21">
        <v>29</v>
      </c>
      <c r="U155" s="21">
        <v>14</v>
      </c>
      <c r="V155" s="21">
        <v>14</v>
      </c>
      <c r="W155" s="21">
        <v>12</v>
      </c>
      <c r="X155" s="21">
        <v>17</v>
      </c>
      <c r="Y155" s="21">
        <v>17</v>
      </c>
      <c r="Z155" s="21">
        <v>20</v>
      </c>
      <c r="AA155" s="21">
        <v>26</v>
      </c>
      <c r="AB155" s="21">
        <v>21</v>
      </c>
      <c r="AC155" s="21">
        <v>20</v>
      </c>
      <c r="AD155" s="21">
        <v>18</v>
      </c>
      <c r="AE155" s="21">
        <v>16</v>
      </c>
      <c r="AF155" s="21">
        <v>10</v>
      </c>
      <c r="AG155" s="21">
        <v>8</v>
      </c>
      <c r="AH155" s="21">
        <v>16</v>
      </c>
      <c r="AI155" s="21">
        <v>14</v>
      </c>
      <c r="AJ155" s="21">
        <v>8</v>
      </c>
      <c r="AK155" s="21">
        <v>15</v>
      </c>
      <c r="AL155" s="21">
        <v>9</v>
      </c>
      <c r="AM155" s="21">
        <v>15</v>
      </c>
      <c r="AN155" s="21">
        <v>18</v>
      </c>
      <c r="AO155" s="21">
        <v>12</v>
      </c>
      <c r="AP155" s="21">
        <v>18</v>
      </c>
      <c r="AQ155" s="21">
        <v>15</v>
      </c>
      <c r="AR155" s="21">
        <v>15</v>
      </c>
      <c r="AS155" s="21">
        <v>10</v>
      </c>
      <c r="AT155" s="21">
        <v>8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>
        <v>0</v>
      </c>
      <c r="BJ155" s="21">
        <v>0</v>
      </c>
      <c r="BK155" s="21">
        <v>0</v>
      </c>
      <c r="BL155" s="21">
        <v>0</v>
      </c>
      <c r="BM155" s="21">
        <v>0</v>
      </c>
      <c r="BN155" s="21">
        <v>0</v>
      </c>
      <c r="BO155" s="69">
        <f t="shared" si="2"/>
        <v>802</v>
      </c>
    </row>
    <row r="156" spans="1:67" x14ac:dyDescent="0.25">
      <c r="A156" s="70" t="s">
        <v>2310</v>
      </c>
      <c r="B156" s="24" t="s">
        <v>23</v>
      </c>
      <c r="C156" s="21">
        <v>14</v>
      </c>
      <c r="D156" s="21">
        <v>4</v>
      </c>
      <c r="E156" s="21">
        <v>10</v>
      </c>
      <c r="F156" s="21">
        <v>21</v>
      </c>
      <c r="G156" s="21">
        <v>16</v>
      </c>
      <c r="H156" s="21">
        <v>14</v>
      </c>
      <c r="I156" s="21">
        <v>8</v>
      </c>
      <c r="J156" s="21">
        <v>7</v>
      </c>
      <c r="K156" s="21">
        <v>9</v>
      </c>
      <c r="L156" s="21">
        <v>11</v>
      </c>
      <c r="M156" s="21">
        <v>13</v>
      </c>
      <c r="N156" s="21">
        <v>11</v>
      </c>
      <c r="O156" s="21">
        <v>17</v>
      </c>
      <c r="P156" s="21">
        <v>8</v>
      </c>
      <c r="Q156" s="21">
        <v>9</v>
      </c>
      <c r="R156" s="21">
        <v>8</v>
      </c>
      <c r="S156" s="21">
        <v>8</v>
      </c>
      <c r="T156" s="21">
        <v>9</v>
      </c>
      <c r="U156" s="21">
        <v>8</v>
      </c>
      <c r="V156" s="21">
        <v>3</v>
      </c>
      <c r="W156" s="21">
        <v>7</v>
      </c>
      <c r="X156" s="21">
        <v>13</v>
      </c>
      <c r="Y156" s="21">
        <v>4</v>
      </c>
      <c r="Z156" s="21">
        <v>9</v>
      </c>
      <c r="AA156" s="21">
        <v>9</v>
      </c>
      <c r="AB156" s="21">
        <v>9</v>
      </c>
      <c r="AC156" s="21">
        <v>8</v>
      </c>
      <c r="AD156" s="21">
        <v>2</v>
      </c>
      <c r="AE156" s="21">
        <v>7</v>
      </c>
      <c r="AF156" s="21">
        <v>10</v>
      </c>
      <c r="AG156" s="21">
        <v>7</v>
      </c>
      <c r="AH156" s="21">
        <v>9</v>
      </c>
      <c r="AI156" s="21">
        <v>7</v>
      </c>
      <c r="AJ156" s="21">
        <v>5</v>
      </c>
      <c r="AK156" s="21">
        <v>9</v>
      </c>
      <c r="AL156" s="21">
        <v>8</v>
      </c>
      <c r="AM156" s="21">
        <v>6</v>
      </c>
      <c r="AN156" s="21">
        <v>13</v>
      </c>
      <c r="AO156" s="21">
        <v>8</v>
      </c>
      <c r="AP156" s="21">
        <v>15</v>
      </c>
      <c r="AQ156" s="21">
        <v>6</v>
      </c>
      <c r="AR156" s="21">
        <v>9</v>
      </c>
      <c r="AS156" s="21">
        <v>11</v>
      </c>
      <c r="AT156" s="21">
        <v>14</v>
      </c>
      <c r="AU156" s="21">
        <v>1</v>
      </c>
      <c r="AV156" s="21">
        <v>5</v>
      </c>
      <c r="AW156" s="21">
        <v>7</v>
      </c>
      <c r="AX156" s="21">
        <v>9</v>
      </c>
      <c r="AY156" s="21">
        <v>3</v>
      </c>
      <c r="AZ156" s="21">
        <v>4</v>
      </c>
      <c r="BA156" s="21">
        <v>2</v>
      </c>
      <c r="BB156" s="21">
        <v>4</v>
      </c>
      <c r="BC156" s="21">
        <v>2</v>
      </c>
      <c r="BD156" s="21">
        <v>11</v>
      </c>
      <c r="BE156" s="21">
        <v>12</v>
      </c>
      <c r="BF156" s="21">
        <v>7</v>
      </c>
      <c r="BG156" s="21">
        <v>4</v>
      </c>
      <c r="BH156" s="21">
        <v>8</v>
      </c>
      <c r="BI156" s="21">
        <v>6</v>
      </c>
      <c r="BJ156" s="21">
        <v>5</v>
      </c>
      <c r="BK156" s="21">
        <v>4</v>
      </c>
      <c r="BL156" s="21">
        <v>7</v>
      </c>
      <c r="BM156" s="21">
        <v>1</v>
      </c>
      <c r="BN156" s="21">
        <v>4</v>
      </c>
      <c r="BO156" s="69">
        <f t="shared" si="2"/>
        <v>519</v>
      </c>
    </row>
    <row r="157" spans="1:67" x14ac:dyDescent="0.25">
      <c r="A157" s="70" t="s">
        <v>2206</v>
      </c>
      <c r="B157" s="24" t="s">
        <v>446</v>
      </c>
      <c r="C157" s="21">
        <v>13</v>
      </c>
      <c r="D157" s="21">
        <v>9</v>
      </c>
      <c r="E157" s="21">
        <v>6</v>
      </c>
      <c r="F157" s="21">
        <v>4</v>
      </c>
      <c r="G157" s="21">
        <v>12</v>
      </c>
      <c r="H157" s="21">
        <v>16</v>
      </c>
      <c r="I157" s="21">
        <v>9</v>
      </c>
      <c r="J157" s="21">
        <v>6</v>
      </c>
      <c r="K157" s="21">
        <v>8</v>
      </c>
      <c r="L157" s="21">
        <v>10</v>
      </c>
      <c r="M157" s="21">
        <v>4</v>
      </c>
      <c r="N157" s="21">
        <v>6</v>
      </c>
      <c r="O157" s="21">
        <v>13</v>
      </c>
      <c r="P157" s="21">
        <v>13</v>
      </c>
      <c r="Q157" s="21">
        <v>15</v>
      </c>
      <c r="R157" s="21">
        <v>12</v>
      </c>
      <c r="S157" s="21">
        <v>7</v>
      </c>
      <c r="T157" s="21">
        <v>16</v>
      </c>
      <c r="U157" s="21">
        <v>12</v>
      </c>
      <c r="V157" s="21">
        <v>2</v>
      </c>
      <c r="W157" s="21">
        <v>15</v>
      </c>
      <c r="X157" s="21">
        <v>14</v>
      </c>
      <c r="Y157" s="21">
        <v>16</v>
      </c>
      <c r="Z157" s="21">
        <v>11</v>
      </c>
      <c r="AA157" s="21">
        <v>15</v>
      </c>
      <c r="AB157" s="21">
        <v>24</v>
      </c>
      <c r="AC157" s="21">
        <v>15</v>
      </c>
      <c r="AD157" s="21">
        <v>12</v>
      </c>
      <c r="AE157" s="21">
        <v>10</v>
      </c>
      <c r="AF157" s="21">
        <v>15</v>
      </c>
      <c r="AG157" s="21">
        <v>8</v>
      </c>
      <c r="AH157" s="21">
        <v>16</v>
      </c>
      <c r="AI157" s="21">
        <v>13</v>
      </c>
      <c r="AJ157" s="21">
        <v>10</v>
      </c>
      <c r="AK157" s="21">
        <v>26</v>
      </c>
      <c r="AL157" s="21">
        <v>17</v>
      </c>
      <c r="AM157" s="21">
        <v>23</v>
      </c>
      <c r="AN157" s="21">
        <v>17</v>
      </c>
      <c r="AO157" s="21">
        <v>10</v>
      </c>
      <c r="AP157" s="21">
        <v>23</v>
      </c>
      <c r="AQ157" s="21">
        <v>31</v>
      </c>
      <c r="AR157" s="21">
        <v>25</v>
      </c>
      <c r="AS157" s="21">
        <v>19</v>
      </c>
      <c r="AT157" s="21">
        <v>20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>
        <v>0</v>
      </c>
      <c r="BJ157" s="21">
        <v>0</v>
      </c>
      <c r="BK157" s="21">
        <v>0</v>
      </c>
      <c r="BL157" s="21">
        <v>0</v>
      </c>
      <c r="BM157" s="21">
        <v>0</v>
      </c>
      <c r="BN157" s="21">
        <v>0</v>
      </c>
      <c r="BO157" s="69">
        <f t="shared" si="2"/>
        <v>598</v>
      </c>
    </row>
    <row r="158" spans="1:67" x14ac:dyDescent="0.25">
      <c r="A158" s="70" t="s">
        <v>2217</v>
      </c>
      <c r="B158" s="24" t="s">
        <v>459</v>
      </c>
      <c r="C158" s="21">
        <v>13</v>
      </c>
      <c r="D158" s="21">
        <v>16</v>
      </c>
      <c r="E158" s="21">
        <v>12</v>
      </c>
      <c r="F158" s="21">
        <v>17</v>
      </c>
      <c r="G158" s="21">
        <v>18</v>
      </c>
      <c r="H158" s="21">
        <v>17</v>
      </c>
      <c r="I158" s="21">
        <v>12</v>
      </c>
      <c r="J158" s="21">
        <v>18</v>
      </c>
      <c r="K158" s="21">
        <v>9</v>
      </c>
      <c r="L158" s="21">
        <v>7</v>
      </c>
      <c r="M158" s="21">
        <v>15</v>
      </c>
      <c r="N158" s="21">
        <v>15</v>
      </c>
      <c r="O158" s="21">
        <v>12</v>
      </c>
      <c r="P158" s="21">
        <v>4</v>
      </c>
      <c r="Q158" s="21">
        <v>8</v>
      </c>
      <c r="R158" s="21">
        <v>8</v>
      </c>
      <c r="S158" s="21">
        <v>11</v>
      </c>
      <c r="T158" s="21">
        <v>12</v>
      </c>
      <c r="U158" s="21">
        <v>5</v>
      </c>
      <c r="V158" s="21">
        <v>8</v>
      </c>
      <c r="W158" s="21">
        <v>10</v>
      </c>
      <c r="X158" s="21">
        <v>8</v>
      </c>
      <c r="Y158" s="21">
        <v>10</v>
      </c>
      <c r="Z158" s="21">
        <v>9</v>
      </c>
      <c r="AA158" s="21">
        <v>11</v>
      </c>
      <c r="AB158" s="21">
        <v>14</v>
      </c>
      <c r="AC158" s="21">
        <v>10</v>
      </c>
      <c r="AD158" s="21">
        <v>9</v>
      </c>
      <c r="AE158" s="21">
        <v>4</v>
      </c>
      <c r="AF158" s="21">
        <v>19</v>
      </c>
      <c r="AG158" s="21">
        <v>14</v>
      </c>
      <c r="AH158" s="21">
        <v>16</v>
      </c>
      <c r="AI158" s="21">
        <v>14</v>
      </c>
      <c r="AJ158" s="21">
        <v>13</v>
      </c>
      <c r="AK158" s="21">
        <v>10</v>
      </c>
      <c r="AL158" s="21">
        <v>16</v>
      </c>
      <c r="AM158" s="21">
        <v>12</v>
      </c>
      <c r="AN158" s="21">
        <v>10</v>
      </c>
      <c r="AO158" s="21">
        <v>6</v>
      </c>
      <c r="AP158" s="21">
        <v>19</v>
      </c>
      <c r="AQ158" s="21">
        <v>24</v>
      </c>
      <c r="AR158" s="21">
        <v>9</v>
      </c>
      <c r="AS158" s="21">
        <v>10</v>
      </c>
      <c r="AT158" s="21">
        <v>11</v>
      </c>
      <c r="AU158" s="21">
        <v>0</v>
      </c>
      <c r="AV158" s="21">
        <v>3</v>
      </c>
      <c r="AW158" s="21">
        <v>1</v>
      </c>
      <c r="AX158" s="21">
        <v>0</v>
      </c>
      <c r="AY158" s="21">
        <v>3</v>
      </c>
      <c r="AZ158" s="21">
        <v>0</v>
      </c>
      <c r="BA158" s="21">
        <v>3</v>
      </c>
      <c r="BB158" s="21">
        <v>3</v>
      </c>
      <c r="BC158" s="21">
        <v>3</v>
      </c>
      <c r="BD158" s="21">
        <v>0</v>
      </c>
      <c r="BE158" s="21">
        <v>1</v>
      </c>
      <c r="BF158" s="21">
        <v>0</v>
      </c>
      <c r="BG158" s="21">
        <v>1</v>
      </c>
      <c r="BH158" s="21">
        <v>1</v>
      </c>
      <c r="BI158" s="21">
        <v>1</v>
      </c>
      <c r="BJ158" s="21">
        <v>2</v>
      </c>
      <c r="BK158" s="21">
        <v>2</v>
      </c>
      <c r="BL158" s="21">
        <v>0</v>
      </c>
      <c r="BM158" s="21">
        <v>1</v>
      </c>
      <c r="BN158" s="21">
        <v>0</v>
      </c>
      <c r="BO158" s="69">
        <f t="shared" si="2"/>
        <v>550</v>
      </c>
    </row>
    <row r="159" spans="1:67" ht="25.5" x14ac:dyDescent="0.25">
      <c r="A159" s="70" t="s">
        <v>2232</v>
      </c>
      <c r="B159" s="24" t="s">
        <v>475</v>
      </c>
      <c r="C159" s="21">
        <v>13</v>
      </c>
      <c r="D159" s="21">
        <v>4</v>
      </c>
      <c r="E159" s="21">
        <v>9</v>
      </c>
      <c r="F159" s="21">
        <v>6</v>
      </c>
      <c r="G159" s="21">
        <v>9</v>
      </c>
      <c r="H159" s="21">
        <v>6</v>
      </c>
      <c r="I159" s="21">
        <v>11</v>
      </c>
      <c r="J159" s="21">
        <v>5</v>
      </c>
      <c r="K159" s="21">
        <v>8</v>
      </c>
      <c r="L159" s="21">
        <v>8</v>
      </c>
      <c r="M159" s="21">
        <v>7</v>
      </c>
      <c r="N159" s="21">
        <v>8</v>
      </c>
      <c r="O159" s="21">
        <v>5</v>
      </c>
      <c r="P159" s="21">
        <v>17</v>
      </c>
      <c r="Q159" s="21">
        <v>9</v>
      </c>
      <c r="R159" s="21">
        <v>8</v>
      </c>
      <c r="S159" s="21">
        <v>8</v>
      </c>
      <c r="T159" s="21">
        <v>9</v>
      </c>
      <c r="U159" s="21">
        <v>13</v>
      </c>
      <c r="V159" s="21">
        <v>4</v>
      </c>
      <c r="W159" s="21">
        <v>9</v>
      </c>
      <c r="X159" s="21">
        <v>5</v>
      </c>
      <c r="Y159" s="21">
        <v>3</v>
      </c>
      <c r="Z159" s="21">
        <v>6</v>
      </c>
      <c r="AA159" s="21">
        <v>4</v>
      </c>
      <c r="AB159" s="21">
        <v>8</v>
      </c>
      <c r="AC159" s="21">
        <v>0</v>
      </c>
      <c r="AD159" s="21">
        <v>3</v>
      </c>
      <c r="AE159" s="21">
        <v>5</v>
      </c>
      <c r="AF159" s="21">
        <v>5</v>
      </c>
      <c r="AG159" s="21">
        <v>3</v>
      </c>
      <c r="AH159" s="21">
        <v>8</v>
      </c>
      <c r="AI159" s="21">
        <v>2</v>
      </c>
      <c r="AJ159" s="21">
        <v>6</v>
      </c>
      <c r="AK159" s="21">
        <v>11</v>
      </c>
      <c r="AL159" s="21">
        <v>14</v>
      </c>
      <c r="AM159" s="21">
        <v>5</v>
      </c>
      <c r="AN159" s="21">
        <v>3</v>
      </c>
      <c r="AO159" s="21">
        <v>3</v>
      </c>
      <c r="AP159" s="21">
        <v>10</v>
      </c>
      <c r="AQ159" s="21">
        <v>5</v>
      </c>
      <c r="AR159" s="21">
        <v>5</v>
      </c>
      <c r="AS159" s="21">
        <v>3</v>
      </c>
      <c r="AT159" s="21">
        <v>9</v>
      </c>
      <c r="AU159" s="21">
        <v>1</v>
      </c>
      <c r="AV159" s="21">
        <v>1</v>
      </c>
      <c r="AW159" s="21">
        <v>6</v>
      </c>
      <c r="AX159" s="21">
        <v>1</v>
      </c>
      <c r="AY159" s="21">
        <v>0</v>
      </c>
      <c r="AZ159" s="21">
        <v>5</v>
      </c>
      <c r="BA159" s="21">
        <v>2</v>
      </c>
      <c r="BB159" s="21">
        <v>3</v>
      </c>
      <c r="BC159" s="21">
        <v>1</v>
      </c>
      <c r="BD159" s="21">
        <v>6</v>
      </c>
      <c r="BE159" s="21">
        <v>5</v>
      </c>
      <c r="BF159" s="21">
        <v>1</v>
      </c>
      <c r="BG159" s="21">
        <v>1</v>
      </c>
      <c r="BH159" s="21">
        <v>1</v>
      </c>
      <c r="BI159" s="21">
        <v>4</v>
      </c>
      <c r="BJ159" s="21">
        <v>1</v>
      </c>
      <c r="BK159" s="21">
        <v>5</v>
      </c>
      <c r="BL159" s="21">
        <v>0</v>
      </c>
      <c r="BM159" s="21">
        <v>4</v>
      </c>
      <c r="BN159" s="21">
        <v>1</v>
      </c>
      <c r="BO159" s="69">
        <f t="shared" si="2"/>
        <v>351</v>
      </c>
    </row>
    <row r="160" spans="1:67" ht="25.5" x14ac:dyDescent="0.25">
      <c r="A160" s="70" t="s">
        <v>2247</v>
      </c>
      <c r="B160" s="24" t="s">
        <v>492</v>
      </c>
      <c r="C160" s="21">
        <v>13</v>
      </c>
      <c r="D160" s="21">
        <v>5</v>
      </c>
      <c r="E160" s="21">
        <v>9</v>
      </c>
      <c r="F160" s="21">
        <v>10</v>
      </c>
      <c r="G160" s="21">
        <v>8</v>
      </c>
      <c r="H160" s="21">
        <v>9</v>
      </c>
      <c r="I160" s="21">
        <v>13</v>
      </c>
      <c r="J160" s="21">
        <v>11</v>
      </c>
      <c r="K160" s="21">
        <v>6</v>
      </c>
      <c r="L160" s="21">
        <v>18</v>
      </c>
      <c r="M160" s="21">
        <v>17</v>
      </c>
      <c r="N160" s="21">
        <v>10</v>
      </c>
      <c r="O160" s="21">
        <v>11</v>
      </c>
      <c r="P160" s="21">
        <v>15</v>
      </c>
      <c r="Q160" s="21">
        <v>18</v>
      </c>
      <c r="R160" s="21">
        <v>19</v>
      </c>
      <c r="S160" s="21">
        <v>23</v>
      </c>
      <c r="T160" s="21">
        <v>24</v>
      </c>
      <c r="U160" s="21">
        <v>11</v>
      </c>
      <c r="V160" s="21">
        <v>8</v>
      </c>
      <c r="W160" s="21">
        <v>14</v>
      </c>
      <c r="X160" s="21">
        <v>7</v>
      </c>
      <c r="Y160" s="21">
        <v>13</v>
      </c>
      <c r="Z160" s="21">
        <v>9</v>
      </c>
      <c r="AA160" s="21">
        <v>9</v>
      </c>
      <c r="AB160" s="21">
        <v>11</v>
      </c>
      <c r="AC160" s="21">
        <v>10</v>
      </c>
      <c r="AD160" s="21">
        <v>6</v>
      </c>
      <c r="AE160" s="21">
        <v>5</v>
      </c>
      <c r="AF160" s="21">
        <v>6</v>
      </c>
      <c r="AG160" s="21">
        <v>8</v>
      </c>
      <c r="AH160" s="21">
        <v>13</v>
      </c>
      <c r="AI160" s="21">
        <v>11</v>
      </c>
      <c r="AJ160" s="21">
        <v>7</v>
      </c>
      <c r="AK160" s="21">
        <v>11</v>
      </c>
      <c r="AL160" s="21">
        <v>9</v>
      </c>
      <c r="AM160" s="21">
        <v>8</v>
      </c>
      <c r="AN160" s="21">
        <v>7</v>
      </c>
      <c r="AO160" s="21">
        <v>7</v>
      </c>
      <c r="AP160" s="21">
        <v>5</v>
      </c>
      <c r="AQ160" s="21">
        <v>9</v>
      </c>
      <c r="AR160" s="21">
        <v>5</v>
      </c>
      <c r="AS160" s="21">
        <v>8</v>
      </c>
      <c r="AT160" s="21">
        <v>8</v>
      </c>
      <c r="AU160" s="21">
        <v>0</v>
      </c>
      <c r="AV160" s="21">
        <v>0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1</v>
      </c>
      <c r="BE160" s="21">
        <v>0</v>
      </c>
      <c r="BF160" s="21">
        <v>1</v>
      </c>
      <c r="BG160" s="21">
        <v>0</v>
      </c>
      <c r="BH160" s="21">
        <v>0</v>
      </c>
      <c r="BI160" s="21">
        <v>0</v>
      </c>
      <c r="BJ160" s="21">
        <v>0</v>
      </c>
      <c r="BK160" s="21">
        <v>1</v>
      </c>
      <c r="BL160" s="21">
        <v>0</v>
      </c>
      <c r="BM160" s="21">
        <v>1</v>
      </c>
      <c r="BN160" s="21">
        <v>2</v>
      </c>
      <c r="BO160" s="69">
        <f t="shared" si="2"/>
        <v>470</v>
      </c>
    </row>
    <row r="161" spans="1:67" ht="25.5" x14ac:dyDescent="0.25">
      <c r="A161" s="70" t="s">
        <v>2276</v>
      </c>
      <c r="B161" s="24" t="s">
        <v>519</v>
      </c>
      <c r="C161" s="21">
        <v>13</v>
      </c>
      <c r="D161" s="21">
        <v>9</v>
      </c>
      <c r="E161" s="21">
        <v>8</v>
      </c>
      <c r="F161" s="21">
        <v>5</v>
      </c>
      <c r="G161" s="21">
        <v>7</v>
      </c>
      <c r="H161" s="21">
        <v>3</v>
      </c>
      <c r="I161" s="21">
        <v>6</v>
      </c>
      <c r="J161" s="21">
        <v>12</v>
      </c>
      <c r="K161" s="21">
        <v>13</v>
      </c>
      <c r="L161" s="21">
        <v>6</v>
      </c>
      <c r="M161" s="21">
        <v>5</v>
      </c>
      <c r="N161" s="21">
        <v>7</v>
      </c>
      <c r="O161" s="21">
        <v>9</v>
      </c>
      <c r="P161" s="21">
        <v>5</v>
      </c>
      <c r="Q161" s="21">
        <v>4</v>
      </c>
      <c r="R161" s="21">
        <v>0</v>
      </c>
      <c r="S161" s="21">
        <v>4</v>
      </c>
      <c r="T161" s="21">
        <v>3</v>
      </c>
      <c r="U161" s="21">
        <v>4</v>
      </c>
      <c r="V161" s="21">
        <v>2</v>
      </c>
      <c r="W161" s="21">
        <v>6</v>
      </c>
      <c r="X161" s="21">
        <v>12</v>
      </c>
      <c r="Y161" s="21">
        <v>1</v>
      </c>
      <c r="Z161" s="21">
        <v>2</v>
      </c>
      <c r="AA161" s="21">
        <v>4</v>
      </c>
      <c r="AB161" s="21">
        <v>6</v>
      </c>
      <c r="AC161" s="21">
        <v>3</v>
      </c>
      <c r="AD161" s="21">
        <v>2</v>
      </c>
      <c r="AE161" s="21">
        <v>2</v>
      </c>
      <c r="AF161" s="21">
        <v>4</v>
      </c>
      <c r="AG161" s="21">
        <v>5</v>
      </c>
      <c r="AH161" s="21">
        <v>4</v>
      </c>
      <c r="AI161" s="21">
        <v>4</v>
      </c>
      <c r="AJ161" s="21">
        <v>3</v>
      </c>
      <c r="AK161" s="21">
        <v>3</v>
      </c>
      <c r="AL161" s="21">
        <v>5</v>
      </c>
      <c r="AM161" s="21">
        <v>4</v>
      </c>
      <c r="AN161" s="21">
        <v>5</v>
      </c>
      <c r="AO161" s="21">
        <v>5</v>
      </c>
      <c r="AP161" s="21">
        <v>1</v>
      </c>
      <c r="AQ161" s="21">
        <v>6</v>
      </c>
      <c r="AR161" s="21">
        <v>3</v>
      </c>
      <c r="AS161" s="21">
        <v>3</v>
      </c>
      <c r="AT161" s="21">
        <v>3</v>
      </c>
      <c r="AU161" s="21">
        <v>0</v>
      </c>
      <c r="AV161" s="21">
        <v>0</v>
      </c>
      <c r="AW161" s="21">
        <v>1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>
        <v>0</v>
      </c>
      <c r="BJ161" s="21">
        <v>0</v>
      </c>
      <c r="BK161" s="21">
        <v>0</v>
      </c>
      <c r="BL161" s="21">
        <v>0</v>
      </c>
      <c r="BM161" s="21">
        <v>0</v>
      </c>
      <c r="BN161" s="21">
        <v>0</v>
      </c>
      <c r="BO161" s="69">
        <f t="shared" si="2"/>
        <v>222</v>
      </c>
    </row>
    <row r="162" spans="1:67" ht="25.5" x14ac:dyDescent="0.25">
      <c r="A162" s="70" t="s">
        <v>2323</v>
      </c>
      <c r="B162" s="24" t="s">
        <v>25</v>
      </c>
      <c r="C162" s="21">
        <v>13</v>
      </c>
      <c r="D162" s="21">
        <v>10</v>
      </c>
      <c r="E162" s="21">
        <v>13</v>
      </c>
      <c r="F162" s="21">
        <v>14</v>
      </c>
      <c r="G162" s="21">
        <v>8</v>
      </c>
      <c r="H162" s="21">
        <v>7</v>
      </c>
      <c r="I162" s="21">
        <v>16</v>
      </c>
      <c r="J162" s="21">
        <v>10</v>
      </c>
      <c r="K162" s="21">
        <v>8</v>
      </c>
      <c r="L162" s="21">
        <v>12</v>
      </c>
      <c r="M162" s="21">
        <v>14</v>
      </c>
      <c r="N162" s="21">
        <v>19</v>
      </c>
      <c r="O162" s="21">
        <v>11</v>
      </c>
      <c r="P162" s="21">
        <v>18</v>
      </c>
      <c r="Q162" s="21">
        <v>14</v>
      </c>
      <c r="R162" s="21">
        <v>8</v>
      </c>
      <c r="S162" s="21">
        <v>11</v>
      </c>
      <c r="T162" s="21">
        <v>17</v>
      </c>
      <c r="U162" s="21">
        <v>7</v>
      </c>
      <c r="V162" s="21">
        <v>8</v>
      </c>
      <c r="W162" s="21">
        <v>16</v>
      </c>
      <c r="X162" s="21">
        <v>11</v>
      </c>
      <c r="Y162" s="21">
        <v>13</v>
      </c>
      <c r="Z162" s="21">
        <v>20</v>
      </c>
      <c r="AA162" s="21">
        <v>19</v>
      </c>
      <c r="AB162" s="21">
        <v>7</v>
      </c>
      <c r="AC162" s="21">
        <v>14</v>
      </c>
      <c r="AD162" s="21">
        <v>10</v>
      </c>
      <c r="AE162" s="21">
        <v>8</v>
      </c>
      <c r="AF162" s="21">
        <v>12</v>
      </c>
      <c r="AG162" s="21">
        <v>14</v>
      </c>
      <c r="AH162" s="21">
        <v>8</v>
      </c>
      <c r="AI162" s="21">
        <v>9</v>
      </c>
      <c r="AJ162" s="21">
        <v>14</v>
      </c>
      <c r="AK162" s="21">
        <v>9</v>
      </c>
      <c r="AL162" s="21">
        <v>19</v>
      </c>
      <c r="AM162" s="21">
        <v>8</v>
      </c>
      <c r="AN162" s="21">
        <v>12</v>
      </c>
      <c r="AO162" s="21">
        <v>11</v>
      </c>
      <c r="AP162" s="21">
        <v>9</v>
      </c>
      <c r="AQ162" s="21">
        <v>16</v>
      </c>
      <c r="AR162" s="21">
        <v>9</v>
      </c>
      <c r="AS162" s="21">
        <v>8</v>
      </c>
      <c r="AT162" s="21">
        <v>7</v>
      </c>
      <c r="AU162" s="21">
        <v>0</v>
      </c>
      <c r="AV162" s="21">
        <v>0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</v>
      </c>
      <c r="BJ162" s="21">
        <v>0</v>
      </c>
      <c r="BK162" s="21">
        <v>0</v>
      </c>
      <c r="BL162" s="21">
        <v>0</v>
      </c>
      <c r="BM162" s="21">
        <v>0</v>
      </c>
      <c r="BN162" s="21">
        <v>0</v>
      </c>
      <c r="BO162" s="69">
        <f t="shared" si="2"/>
        <v>521</v>
      </c>
    </row>
    <row r="163" spans="1:67" ht="25.5" x14ac:dyDescent="0.25">
      <c r="A163" s="70" t="s">
        <v>2369</v>
      </c>
      <c r="B163" s="24" t="s">
        <v>32</v>
      </c>
      <c r="C163" s="21">
        <v>13</v>
      </c>
      <c r="D163" s="21">
        <v>14</v>
      </c>
      <c r="E163" s="21">
        <v>8</v>
      </c>
      <c r="F163" s="21">
        <v>12</v>
      </c>
      <c r="G163" s="21">
        <v>12</v>
      </c>
      <c r="H163" s="21">
        <v>12</v>
      </c>
      <c r="I163" s="21">
        <v>13</v>
      </c>
      <c r="J163" s="21">
        <v>19</v>
      </c>
      <c r="K163" s="21">
        <v>15</v>
      </c>
      <c r="L163" s="21">
        <v>10</v>
      </c>
      <c r="M163" s="21">
        <v>9</v>
      </c>
      <c r="N163" s="21">
        <v>9</v>
      </c>
      <c r="O163" s="21">
        <v>12</v>
      </c>
      <c r="P163" s="21">
        <v>12</v>
      </c>
      <c r="Q163" s="21">
        <v>14</v>
      </c>
      <c r="R163" s="21">
        <v>8</v>
      </c>
      <c r="S163" s="21">
        <v>4</v>
      </c>
      <c r="T163" s="21">
        <v>8</v>
      </c>
      <c r="U163" s="21">
        <v>5</v>
      </c>
      <c r="V163" s="21">
        <v>5</v>
      </c>
      <c r="W163" s="21">
        <v>11</v>
      </c>
      <c r="X163" s="21">
        <v>7</v>
      </c>
      <c r="Y163" s="21">
        <v>9</v>
      </c>
      <c r="Z163" s="21">
        <v>7</v>
      </c>
      <c r="AA163" s="21">
        <v>13</v>
      </c>
      <c r="AB163" s="21">
        <v>11</v>
      </c>
      <c r="AC163" s="21">
        <v>4</v>
      </c>
      <c r="AD163" s="21">
        <v>3</v>
      </c>
      <c r="AE163" s="21">
        <v>1</v>
      </c>
      <c r="AF163" s="21">
        <v>8</v>
      </c>
      <c r="AG163" s="21">
        <v>10</v>
      </c>
      <c r="AH163" s="21">
        <v>6</v>
      </c>
      <c r="AI163" s="21">
        <v>6</v>
      </c>
      <c r="AJ163" s="21">
        <v>6</v>
      </c>
      <c r="AK163" s="21">
        <v>11</v>
      </c>
      <c r="AL163" s="21">
        <v>8</v>
      </c>
      <c r="AM163" s="21">
        <v>7</v>
      </c>
      <c r="AN163" s="21">
        <v>13</v>
      </c>
      <c r="AO163" s="21">
        <v>11</v>
      </c>
      <c r="AP163" s="21">
        <v>12</v>
      </c>
      <c r="AQ163" s="21">
        <v>5</v>
      </c>
      <c r="AR163" s="21">
        <v>3</v>
      </c>
      <c r="AS163" s="21">
        <v>14</v>
      </c>
      <c r="AT163" s="21">
        <v>8</v>
      </c>
      <c r="AU163" s="21">
        <v>1</v>
      </c>
      <c r="AV163" s="21">
        <v>2</v>
      </c>
      <c r="AW163" s="21">
        <v>4</v>
      </c>
      <c r="AX163" s="21">
        <v>1</v>
      </c>
      <c r="AY163" s="21">
        <v>0</v>
      </c>
      <c r="AZ163" s="21">
        <v>1</v>
      </c>
      <c r="BA163" s="21">
        <v>1</v>
      </c>
      <c r="BB163" s="21">
        <v>1</v>
      </c>
      <c r="BC163" s="21">
        <v>0</v>
      </c>
      <c r="BD163" s="21">
        <v>4</v>
      </c>
      <c r="BE163" s="21">
        <v>2</v>
      </c>
      <c r="BF163" s="21">
        <v>4</v>
      </c>
      <c r="BG163" s="21">
        <v>1</v>
      </c>
      <c r="BH163" s="21">
        <v>0</v>
      </c>
      <c r="BI163" s="21">
        <v>2</v>
      </c>
      <c r="BJ163" s="21">
        <v>2</v>
      </c>
      <c r="BK163" s="21">
        <v>2</v>
      </c>
      <c r="BL163" s="21">
        <v>4</v>
      </c>
      <c r="BM163" s="21">
        <v>0</v>
      </c>
      <c r="BN163" s="21">
        <v>1</v>
      </c>
      <c r="BO163" s="69">
        <f t="shared" si="2"/>
        <v>441</v>
      </c>
    </row>
    <row r="164" spans="1:67" x14ac:dyDescent="0.25">
      <c r="A164" s="70" t="s">
        <v>2433</v>
      </c>
      <c r="B164" s="24" t="s">
        <v>42</v>
      </c>
      <c r="C164" s="21">
        <v>13</v>
      </c>
      <c r="D164" s="21">
        <v>8</v>
      </c>
      <c r="E164" s="21">
        <v>15</v>
      </c>
      <c r="F164" s="21">
        <v>10</v>
      </c>
      <c r="G164" s="21">
        <v>7</v>
      </c>
      <c r="H164" s="21">
        <v>21</v>
      </c>
      <c r="I164" s="21">
        <v>2</v>
      </c>
      <c r="J164" s="21">
        <v>5</v>
      </c>
      <c r="K164" s="21">
        <v>7</v>
      </c>
      <c r="L164" s="21">
        <v>4</v>
      </c>
      <c r="M164" s="21">
        <v>5</v>
      </c>
      <c r="N164" s="21">
        <v>5</v>
      </c>
      <c r="O164" s="21">
        <v>12</v>
      </c>
      <c r="P164" s="21">
        <v>35</v>
      </c>
      <c r="Q164" s="21">
        <v>34</v>
      </c>
      <c r="R164" s="21">
        <v>11</v>
      </c>
      <c r="S164" s="21">
        <v>5</v>
      </c>
      <c r="T164" s="21">
        <v>11</v>
      </c>
      <c r="U164" s="21">
        <v>6</v>
      </c>
      <c r="V164" s="21">
        <v>6</v>
      </c>
      <c r="W164" s="21">
        <v>3</v>
      </c>
      <c r="X164" s="21">
        <v>5</v>
      </c>
      <c r="Y164" s="21">
        <v>3</v>
      </c>
      <c r="Z164" s="21">
        <v>14</v>
      </c>
      <c r="AA164" s="21">
        <v>7</v>
      </c>
      <c r="AB164" s="21">
        <v>12</v>
      </c>
      <c r="AC164" s="21">
        <v>4</v>
      </c>
      <c r="AD164" s="21">
        <v>0</v>
      </c>
      <c r="AE164" s="21">
        <v>4</v>
      </c>
      <c r="AF164" s="21">
        <v>3</v>
      </c>
      <c r="AG164" s="21">
        <v>6</v>
      </c>
      <c r="AH164" s="21">
        <v>8</v>
      </c>
      <c r="AI164" s="21">
        <v>5</v>
      </c>
      <c r="AJ164" s="21">
        <v>7</v>
      </c>
      <c r="AK164" s="21">
        <v>5</v>
      </c>
      <c r="AL164" s="21">
        <v>4</v>
      </c>
      <c r="AM164" s="21">
        <v>7</v>
      </c>
      <c r="AN164" s="21">
        <v>4</v>
      </c>
      <c r="AO164" s="21">
        <v>3</v>
      </c>
      <c r="AP164" s="21">
        <v>2</v>
      </c>
      <c r="AQ164" s="21">
        <v>1</v>
      </c>
      <c r="AR164" s="21">
        <v>3</v>
      </c>
      <c r="AS164" s="21">
        <v>1</v>
      </c>
      <c r="AT164" s="21">
        <v>4</v>
      </c>
      <c r="AU164" s="21">
        <v>0</v>
      </c>
      <c r="AV164" s="21">
        <v>1</v>
      </c>
      <c r="AW164" s="21">
        <v>0</v>
      </c>
      <c r="AX164" s="21">
        <v>1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1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0</v>
      </c>
      <c r="BM164" s="21">
        <v>0</v>
      </c>
      <c r="BN164" s="21">
        <v>0</v>
      </c>
      <c r="BO164" s="69">
        <f t="shared" si="2"/>
        <v>340</v>
      </c>
    </row>
    <row r="165" spans="1:67" x14ac:dyDescent="0.25">
      <c r="A165" s="70" t="s">
        <v>2940</v>
      </c>
      <c r="B165" s="24" t="s">
        <v>685</v>
      </c>
      <c r="C165" s="21">
        <v>13</v>
      </c>
      <c r="D165" s="21">
        <v>20</v>
      </c>
      <c r="E165" s="21">
        <v>18</v>
      </c>
      <c r="F165" s="21">
        <v>16</v>
      </c>
      <c r="G165" s="21">
        <v>11</v>
      </c>
      <c r="H165" s="21">
        <v>13</v>
      </c>
      <c r="I165" s="21">
        <v>22</v>
      </c>
      <c r="J165" s="21">
        <v>22</v>
      </c>
      <c r="K165" s="21">
        <v>23</v>
      </c>
      <c r="L165" s="21">
        <v>27</v>
      </c>
      <c r="M165" s="21">
        <v>53</v>
      </c>
      <c r="N165" s="21">
        <v>46</v>
      </c>
      <c r="O165" s="21">
        <v>70</v>
      </c>
      <c r="P165" s="21">
        <v>89</v>
      </c>
      <c r="Q165" s="21">
        <v>79</v>
      </c>
      <c r="R165" s="21">
        <v>80</v>
      </c>
      <c r="S165" s="21">
        <v>74</v>
      </c>
      <c r="T165" s="21">
        <v>89</v>
      </c>
      <c r="U165" s="21">
        <v>38</v>
      </c>
      <c r="V165" s="21">
        <v>33</v>
      </c>
      <c r="W165" s="21">
        <v>54</v>
      </c>
      <c r="X165" s="21">
        <v>74</v>
      </c>
      <c r="Y165" s="21">
        <v>53</v>
      </c>
      <c r="Z165" s="21">
        <v>44</v>
      </c>
      <c r="AA165" s="21">
        <v>58</v>
      </c>
      <c r="AB165" s="21">
        <v>74</v>
      </c>
      <c r="AC165" s="21">
        <v>36</v>
      </c>
      <c r="AD165" s="21">
        <v>29</v>
      </c>
      <c r="AE165" s="21">
        <v>39</v>
      </c>
      <c r="AF165" s="21">
        <v>75</v>
      </c>
      <c r="AG165" s="21">
        <v>54</v>
      </c>
      <c r="AH165" s="21">
        <v>78</v>
      </c>
      <c r="AI165" s="21">
        <v>30</v>
      </c>
      <c r="AJ165" s="21">
        <v>33</v>
      </c>
      <c r="AK165" s="21">
        <v>42</v>
      </c>
      <c r="AL165" s="21">
        <v>36</v>
      </c>
      <c r="AM165" s="21">
        <v>55</v>
      </c>
      <c r="AN165" s="21">
        <v>29</v>
      </c>
      <c r="AO165" s="21">
        <v>39</v>
      </c>
      <c r="AP165" s="21">
        <v>35</v>
      </c>
      <c r="AQ165" s="21">
        <v>37</v>
      </c>
      <c r="AR165" s="21">
        <v>30</v>
      </c>
      <c r="AS165" s="21">
        <v>53</v>
      </c>
      <c r="AT165" s="21">
        <v>52</v>
      </c>
      <c r="AU165" s="21">
        <v>26</v>
      </c>
      <c r="AV165" s="21">
        <v>32</v>
      </c>
      <c r="AW165" s="21">
        <v>23</v>
      </c>
      <c r="AX165" s="21">
        <v>30</v>
      </c>
      <c r="AY165" s="21">
        <v>18</v>
      </c>
      <c r="AZ165" s="21">
        <v>20</v>
      </c>
      <c r="BA165" s="21">
        <v>18</v>
      </c>
      <c r="BB165" s="21">
        <v>25</v>
      </c>
      <c r="BC165" s="21">
        <v>20</v>
      </c>
      <c r="BD165" s="21">
        <v>15</v>
      </c>
      <c r="BE165" s="21">
        <v>28</v>
      </c>
      <c r="BF165" s="21">
        <v>22</v>
      </c>
      <c r="BG165" s="21">
        <v>20</v>
      </c>
      <c r="BH165" s="21">
        <v>27</v>
      </c>
      <c r="BI165" s="21">
        <v>23</v>
      </c>
      <c r="BJ165" s="21">
        <v>32</v>
      </c>
      <c r="BK165" s="21">
        <v>24</v>
      </c>
      <c r="BL165" s="21">
        <v>33</v>
      </c>
      <c r="BM165" s="21">
        <v>16</v>
      </c>
      <c r="BN165" s="21">
        <v>19</v>
      </c>
      <c r="BO165" s="69">
        <f t="shared" si="2"/>
        <v>2446</v>
      </c>
    </row>
    <row r="166" spans="1:67" x14ac:dyDescent="0.25">
      <c r="A166" s="70" t="s">
        <v>2543</v>
      </c>
      <c r="B166" s="24" t="s">
        <v>977</v>
      </c>
      <c r="C166" s="21">
        <v>13</v>
      </c>
      <c r="D166" s="21">
        <v>11</v>
      </c>
      <c r="E166" s="21">
        <v>6</v>
      </c>
      <c r="F166" s="21">
        <v>12</v>
      </c>
      <c r="G166" s="21">
        <v>4</v>
      </c>
      <c r="H166" s="21">
        <v>11</v>
      </c>
      <c r="I166" s="21">
        <v>8</v>
      </c>
      <c r="J166" s="21">
        <v>7</v>
      </c>
      <c r="K166" s="21">
        <v>7</v>
      </c>
      <c r="L166" s="21">
        <v>15</v>
      </c>
      <c r="M166" s="21">
        <v>8</v>
      </c>
      <c r="N166" s="21">
        <v>21</v>
      </c>
      <c r="O166" s="21">
        <v>8</v>
      </c>
      <c r="P166" s="21">
        <v>11</v>
      </c>
      <c r="Q166" s="21">
        <v>12</v>
      </c>
      <c r="R166" s="21">
        <v>8</v>
      </c>
      <c r="S166" s="21">
        <v>12</v>
      </c>
      <c r="T166" s="21">
        <v>10</v>
      </c>
      <c r="U166" s="21">
        <v>6</v>
      </c>
      <c r="V166" s="21">
        <v>5</v>
      </c>
      <c r="W166" s="21">
        <v>9</v>
      </c>
      <c r="X166" s="21">
        <v>5</v>
      </c>
      <c r="Y166" s="21">
        <v>7</v>
      </c>
      <c r="Z166" s="21">
        <v>11</v>
      </c>
      <c r="AA166" s="21">
        <v>8</v>
      </c>
      <c r="AB166" s="21">
        <v>11</v>
      </c>
      <c r="AC166" s="21">
        <v>11</v>
      </c>
      <c r="AD166" s="21">
        <v>5</v>
      </c>
      <c r="AE166" s="21">
        <v>5</v>
      </c>
      <c r="AF166" s="21">
        <v>11</v>
      </c>
      <c r="AG166" s="21">
        <v>7</v>
      </c>
      <c r="AH166" s="21">
        <v>17</v>
      </c>
      <c r="AI166" s="21">
        <v>9</v>
      </c>
      <c r="AJ166" s="21">
        <v>10</v>
      </c>
      <c r="AK166" s="21">
        <v>7</v>
      </c>
      <c r="AL166" s="21">
        <v>6</v>
      </c>
      <c r="AM166" s="21">
        <v>7</v>
      </c>
      <c r="AN166" s="21">
        <v>5</v>
      </c>
      <c r="AO166" s="21">
        <v>6</v>
      </c>
      <c r="AP166" s="21">
        <v>3</v>
      </c>
      <c r="AQ166" s="21">
        <v>8</v>
      </c>
      <c r="AR166" s="21">
        <v>6</v>
      </c>
      <c r="AS166" s="21">
        <v>2</v>
      </c>
      <c r="AT166" s="21">
        <v>11</v>
      </c>
      <c r="AU166" s="21">
        <v>11</v>
      </c>
      <c r="AV166" s="21">
        <v>7</v>
      </c>
      <c r="AW166" s="21">
        <v>11</v>
      </c>
      <c r="AX166" s="21">
        <v>5</v>
      </c>
      <c r="AY166" s="21">
        <v>14</v>
      </c>
      <c r="AZ166" s="21">
        <v>13</v>
      </c>
      <c r="BA166" s="21">
        <v>8</v>
      </c>
      <c r="BB166" s="21">
        <v>10</v>
      </c>
      <c r="BC166" s="21">
        <v>8</v>
      </c>
      <c r="BD166" s="21">
        <v>14</v>
      </c>
      <c r="BE166" s="21">
        <v>9</v>
      </c>
      <c r="BF166" s="21">
        <v>7</v>
      </c>
      <c r="BG166" s="21">
        <v>11</v>
      </c>
      <c r="BH166" s="21">
        <v>10</v>
      </c>
      <c r="BI166" s="21">
        <v>16</v>
      </c>
      <c r="BJ166" s="21">
        <v>10</v>
      </c>
      <c r="BK166" s="21">
        <v>9</v>
      </c>
      <c r="BL166" s="21">
        <v>15</v>
      </c>
      <c r="BM166" s="21">
        <v>11</v>
      </c>
      <c r="BN166" s="21">
        <v>11</v>
      </c>
      <c r="BO166" s="69">
        <f t="shared" si="2"/>
        <v>592</v>
      </c>
    </row>
    <row r="167" spans="1:67" x14ac:dyDescent="0.25">
      <c r="A167" s="70" t="s">
        <v>2820</v>
      </c>
      <c r="B167" s="3" t="s">
        <v>159</v>
      </c>
      <c r="C167" s="21">
        <v>13</v>
      </c>
      <c r="D167" s="21">
        <v>14</v>
      </c>
      <c r="E167" s="21">
        <v>19</v>
      </c>
      <c r="F167" s="21">
        <v>17</v>
      </c>
      <c r="G167" s="21">
        <v>7</v>
      </c>
      <c r="H167" s="21">
        <v>10</v>
      </c>
      <c r="I167" s="21">
        <v>6</v>
      </c>
      <c r="J167" s="21">
        <v>7</v>
      </c>
      <c r="K167" s="21">
        <v>8</v>
      </c>
      <c r="L167" s="21">
        <v>6</v>
      </c>
      <c r="M167" s="21">
        <v>8</v>
      </c>
      <c r="N167" s="21">
        <v>8</v>
      </c>
      <c r="O167" s="21">
        <v>3</v>
      </c>
      <c r="P167" s="21">
        <v>6</v>
      </c>
      <c r="Q167" s="21">
        <v>5</v>
      </c>
      <c r="R167" s="21">
        <v>4</v>
      </c>
      <c r="S167" s="21">
        <v>1</v>
      </c>
      <c r="T167" s="21">
        <v>7</v>
      </c>
      <c r="U167" s="21">
        <v>4</v>
      </c>
      <c r="V167" s="21">
        <v>2</v>
      </c>
      <c r="W167" s="21">
        <v>1</v>
      </c>
      <c r="X167" s="21">
        <v>3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1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1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0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>
        <v>0</v>
      </c>
      <c r="BJ167" s="21">
        <v>0</v>
      </c>
      <c r="BK167" s="21">
        <v>0</v>
      </c>
      <c r="BL167" s="21">
        <v>0</v>
      </c>
      <c r="BM167" s="21">
        <v>0</v>
      </c>
      <c r="BN167" s="21">
        <v>0</v>
      </c>
      <c r="BO167" s="69">
        <f t="shared" si="2"/>
        <v>161</v>
      </c>
    </row>
    <row r="168" spans="1:67" x14ac:dyDescent="0.25">
      <c r="A168" s="70" t="s">
        <v>2071</v>
      </c>
      <c r="B168" s="24" t="s">
        <v>945</v>
      </c>
      <c r="C168" s="21">
        <v>12</v>
      </c>
      <c r="D168" s="21">
        <v>7</v>
      </c>
      <c r="E168" s="21">
        <v>11</v>
      </c>
      <c r="F168" s="21">
        <v>9</v>
      </c>
      <c r="G168" s="21">
        <v>16</v>
      </c>
      <c r="H168" s="21">
        <v>16</v>
      </c>
      <c r="I168" s="21">
        <v>13</v>
      </c>
      <c r="J168" s="21">
        <v>12</v>
      </c>
      <c r="K168" s="21">
        <v>14</v>
      </c>
      <c r="L168" s="21">
        <v>20</v>
      </c>
      <c r="M168" s="21">
        <v>29</v>
      </c>
      <c r="N168" s="21">
        <v>18</v>
      </c>
      <c r="O168" s="21">
        <v>29</v>
      </c>
      <c r="P168" s="21">
        <v>22</v>
      </c>
      <c r="Q168" s="21">
        <v>10</v>
      </c>
      <c r="R168" s="21">
        <v>26</v>
      </c>
      <c r="S168" s="21">
        <v>13</v>
      </c>
      <c r="T168" s="21">
        <v>20</v>
      </c>
      <c r="U168" s="21">
        <v>10</v>
      </c>
      <c r="V168" s="21">
        <v>3</v>
      </c>
      <c r="W168" s="21">
        <v>5</v>
      </c>
      <c r="X168" s="21">
        <v>18</v>
      </c>
      <c r="Y168" s="21">
        <v>13</v>
      </c>
      <c r="Z168" s="21">
        <v>16</v>
      </c>
      <c r="AA168" s="21">
        <v>14</v>
      </c>
      <c r="AB168" s="21">
        <v>17</v>
      </c>
      <c r="AC168" s="21">
        <v>14</v>
      </c>
      <c r="AD168" s="21">
        <v>3</v>
      </c>
      <c r="AE168" s="21">
        <v>7</v>
      </c>
      <c r="AF168" s="21">
        <v>9</v>
      </c>
      <c r="AG168" s="21">
        <v>21</v>
      </c>
      <c r="AH168" s="21">
        <v>13</v>
      </c>
      <c r="AI168" s="21">
        <v>12</v>
      </c>
      <c r="AJ168" s="21">
        <v>10</v>
      </c>
      <c r="AK168" s="21">
        <v>14</v>
      </c>
      <c r="AL168" s="21">
        <v>11</v>
      </c>
      <c r="AM168" s="21">
        <v>15</v>
      </c>
      <c r="AN168" s="21">
        <v>13</v>
      </c>
      <c r="AO168" s="21">
        <v>10</v>
      </c>
      <c r="AP168" s="21">
        <v>9</v>
      </c>
      <c r="AQ168" s="21">
        <v>21</v>
      </c>
      <c r="AR168" s="21">
        <v>15</v>
      </c>
      <c r="AS168" s="21">
        <v>9</v>
      </c>
      <c r="AT168" s="21">
        <v>7</v>
      </c>
      <c r="AU168" s="21">
        <v>1</v>
      </c>
      <c r="AV168" s="21">
        <v>0</v>
      </c>
      <c r="AW168" s="21">
        <v>2</v>
      </c>
      <c r="AX168" s="21">
        <v>3</v>
      </c>
      <c r="AY168" s="21">
        <v>0</v>
      </c>
      <c r="AZ168" s="21">
        <v>1</v>
      </c>
      <c r="BA168" s="21">
        <v>2</v>
      </c>
      <c r="BB168" s="21">
        <v>2</v>
      </c>
      <c r="BC168" s="21">
        <v>1</v>
      </c>
      <c r="BD168" s="21">
        <v>2</v>
      </c>
      <c r="BE168" s="21">
        <v>0</v>
      </c>
      <c r="BF168" s="21">
        <v>3</v>
      </c>
      <c r="BG168" s="21">
        <v>1</v>
      </c>
      <c r="BH168" s="21">
        <v>0</v>
      </c>
      <c r="BI168" s="21">
        <v>1</v>
      </c>
      <c r="BJ168" s="21">
        <v>1</v>
      </c>
      <c r="BK168" s="21">
        <v>8</v>
      </c>
      <c r="BL168" s="21">
        <v>1</v>
      </c>
      <c r="BM168" s="21">
        <v>2</v>
      </c>
      <c r="BN168" s="21">
        <v>1</v>
      </c>
      <c r="BO168" s="69">
        <f t="shared" si="2"/>
        <v>638</v>
      </c>
    </row>
    <row r="169" spans="1:67" ht="25.5" x14ac:dyDescent="0.25">
      <c r="A169" s="70" t="s">
        <v>2185</v>
      </c>
      <c r="B169" s="24" t="s">
        <v>427</v>
      </c>
      <c r="C169" s="21">
        <v>12</v>
      </c>
      <c r="D169" s="21">
        <v>15</v>
      </c>
      <c r="E169" s="21">
        <v>10</v>
      </c>
      <c r="F169" s="21">
        <v>6</v>
      </c>
      <c r="G169" s="21">
        <v>3</v>
      </c>
      <c r="H169" s="21">
        <v>10</v>
      </c>
      <c r="I169" s="21">
        <v>4</v>
      </c>
      <c r="J169" s="21">
        <v>9</v>
      </c>
      <c r="K169" s="21">
        <v>8</v>
      </c>
      <c r="L169" s="21">
        <v>9</v>
      </c>
      <c r="M169" s="21">
        <v>6</v>
      </c>
      <c r="N169" s="21">
        <v>8</v>
      </c>
      <c r="O169" s="21">
        <v>5</v>
      </c>
      <c r="P169" s="21">
        <v>8</v>
      </c>
      <c r="Q169" s="21">
        <v>4</v>
      </c>
      <c r="R169" s="21">
        <v>8</v>
      </c>
      <c r="S169" s="21">
        <v>6</v>
      </c>
      <c r="T169" s="21">
        <v>7</v>
      </c>
      <c r="U169" s="21">
        <v>3</v>
      </c>
      <c r="V169" s="21">
        <v>5</v>
      </c>
      <c r="W169" s="21">
        <v>12</v>
      </c>
      <c r="X169" s="21">
        <v>3</v>
      </c>
      <c r="Y169" s="21">
        <v>4</v>
      </c>
      <c r="Z169" s="21">
        <v>4</v>
      </c>
      <c r="AA169" s="21">
        <v>6</v>
      </c>
      <c r="AB169" s="21">
        <v>3</v>
      </c>
      <c r="AC169" s="21">
        <v>1</v>
      </c>
      <c r="AD169" s="21">
        <v>3</v>
      </c>
      <c r="AE169" s="21">
        <v>2</v>
      </c>
      <c r="AF169" s="21">
        <v>1</v>
      </c>
      <c r="AG169" s="21">
        <v>0</v>
      </c>
      <c r="AH169" s="21">
        <v>0</v>
      </c>
      <c r="AI169" s="21">
        <v>4</v>
      </c>
      <c r="AJ169" s="21">
        <v>5</v>
      </c>
      <c r="AK169" s="21">
        <v>7</v>
      </c>
      <c r="AL169" s="21">
        <v>6</v>
      </c>
      <c r="AM169" s="21">
        <v>2</v>
      </c>
      <c r="AN169" s="21">
        <v>4</v>
      </c>
      <c r="AO169" s="21">
        <v>6</v>
      </c>
      <c r="AP169" s="21">
        <v>11</v>
      </c>
      <c r="AQ169" s="21">
        <v>11</v>
      </c>
      <c r="AR169" s="21">
        <v>16</v>
      </c>
      <c r="AS169" s="21">
        <v>20</v>
      </c>
      <c r="AT169" s="21">
        <v>11</v>
      </c>
      <c r="AU169" s="21">
        <v>0</v>
      </c>
      <c r="AV169" s="21">
        <v>0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>
        <v>0</v>
      </c>
      <c r="BJ169" s="21">
        <v>0</v>
      </c>
      <c r="BK169" s="21">
        <v>0</v>
      </c>
      <c r="BL169" s="21">
        <v>0</v>
      </c>
      <c r="BM169" s="21">
        <v>0</v>
      </c>
      <c r="BN169" s="21">
        <v>0</v>
      </c>
      <c r="BO169" s="69">
        <f t="shared" si="2"/>
        <v>288</v>
      </c>
    </row>
    <row r="170" spans="1:67" ht="25.5" x14ac:dyDescent="0.25">
      <c r="A170" s="70" t="s">
        <v>2257</v>
      </c>
      <c r="B170" s="24" t="s">
        <v>501</v>
      </c>
      <c r="C170" s="21">
        <v>12</v>
      </c>
      <c r="D170" s="21">
        <v>5</v>
      </c>
      <c r="E170" s="21">
        <v>7</v>
      </c>
      <c r="F170" s="21">
        <v>3</v>
      </c>
      <c r="G170" s="21">
        <v>1</v>
      </c>
      <c r="H170" s="21">
        <v>6</v>
      </c>
      <c r="I170" s="21">
        <v>9</v>
      </c>
      <c r="J170" s="21">
        <v>5</v>
      </c>
      <c r="K170" s="21">
        <v>4</v>
      </c>
      <c r="L170" s="21">
        <v>6</v>
      </c>
      <c r="M170" s="21">
        <v>7</v>
      </c>
      <c r="N170" s="21">
        <v>4</v>
      </c>
      <c r="O170" s="21">
        <v>8</v>
      </c>
      <c r="P170" s="21">
        <v>4</v>
      </c>
      <c r="Q170" s="21">
        <v>7</v>
      </c>
      <c r="R170" s="21">
        <v>5</v>
      </c>
      <c r="S170" s="21">
        <v>1</v>
      </c>
      <c r="T170" s="21">
        <v>5</v>
      </c>
      <c r="U170" s="21">
        <v>4</v>
      </c>
      <c r="V170" s="21">
        <v>3</v>
      </c>
      <c r="W170" s="21">
        <v>1</v>
      </c>
      <c r="X170" s="21">
        <v>2</v>
      </c>
      <c r="Y170" s="21">
        <v>4</v>
      </c>
      <c r="Z170" s="21">
        <v>4</v>
      </c>
      <c r="AA170" s="21">
        <v>1</v>
      </c>
      <c r="AB170" s="21">
        <v>0</v>
      </c>
      <c r="AC170" s="21">
        <v>2</v>
      </c>
      <c r="AD170" s="21">
        <v>5</v>
      </c>
      <c r="AE170" s="21">
        <v>6</v>
      </c>
      <c r="AF170" s="21">
        <v>3</v>
      </c>
      <c r="AG170" s="21">
        <v>3</v>
      </c>
      <c r="AH170" s="21">
        <v>4</v>
      </c>
      <c r="AI170" s="21">
        <v>4</v>
      </c>
      <c r="AJ170" s="21">
        <v>2</v>
      </c>
      <c r="AK170" s="21">
        <v>6</v>
      </c>
      <c r="AL170" s="21">
        <v>6</v>
      </c>
      <c r="AM170" s="21">
        <v>3</v>
      </c>
      <c r="AN170" s="21">
        <v>4</v>
      </c>
      <c r="AO170" s="21">
        <v>1</v>
      </c>
      <c r="AP170" s="21">
        <v>3</v>
      </c>
      <c r="AQ170" s="21">
        <v>7</v>
      </c>
      <c r="AR170" s="21">
        <v>8</v>
      </c>
      <c r="AS170" s="21">
        <v>2</v>
      </c>
      <c r="AT170" s="21">
        <v>8</v>
      </c>
      <c r="AU170" s="21">
        <v>0</v>
      </c>
      <c r="AV170" s="21">
        <v>0</v>
      </c>
      <c r="AW170" s="21">
        <v>0</v>
      </c>
      <c r="AX170" s="21">
        <v>1</v>
      </c>
      <c r="AY170" s="21">
        <v>1</v>
      </c>
      <c r="AZ170" s="21">
        <v>0</v>
      </c>
      <c r="BA170" s="21">
        <v>1</v>
      </c>
      <c r="BB170" s="21">
        <v>1</v>
      </c>
      <c r="BC170" s="21">
        <v>0</v>
      </c>
      <c r="BD170" s="21">
        <v>0</v>
      </c>
      <c r="BE170" s="21">
        <v>1</v>
      </c>
      <c r="BF170" s="21">
        <v>0</v>
      </c>
      <c r="BG170" s="21">
        <v>0</v>
      </c>
      <c r="BH170" s="21">
        <v>2</v>
      </c>
      <c r="BI170" s="21">
        <v>0</v>
      </c>
      <c r="BJ170" s="21">
        <v>0</v>
      </c>
      <c r="BK170" s="21">
        <v>1</v>
      </c>
      <c r="BL170" s="21">
        <v>2</v>
      </c>
      <c r="BM170" s="21">
        <v>1</v>
      </c>
      <c r="BN170" s="21">
        <v>0</v>
      </c>
      <c r="BO170" s="69">
        <f t="shared" si="2"/>
        <v>206</v>
      </c>
    </row>
    <row r="171" spans="1:67" x14ac:dyDescent="0.25">
      <c r="A171" s="70" t="s">
        <v>2278</v>
      </c>
      <c r="B171" s="24" t="s">
        <v>521</v>
      </c>
      <c r="C171" s="21">
        <v>12</v>
      </c>
      <c r="D171" s="21">
        <v>19</v>
      </c>
      <c r="E171" s="21">
        <v>29</v>
      </c>
      <c r="F171" s="21">
        <v>20</v>
      </c>
      <c r="G171" s="21">
        <v>14</v>
      </c>
      <c r="H171" s="21">
        <v>15</v>
      </c>
      <c r="I171" s="21">
        <v>22</v>
      </c>
      <c r="J171" s="21">
        <v>10</v>
      </c>
      <c r="K171" s="21">
        <v>6</v>
      </c>
      <c r="L171" s="21">
        <v>10</v>
      </c>
      <c r="M171" s="21">
        <v>23</v>
      </c>
      <c r="N171" s="21">
        <v>18</v>
      </c>
      <c r="O171" s="21">
        <v>11</v>
      </c>
      <c r="P171" s="21">
        <v>19</v>
      </c>
      <c r="Q171" s="21">
        <v>27</v>
      </c>
      <c r="R171" s="21">
        <v>28</v>
      </c>
      <c r="S171" s="21">
        <v>7</v>
      </c>
      <c r="T171" s="21">
        <v>9</v>
      </c>
      <c r="U171" s="21">
        <v>2</v>
      </c>
      <c r="V171" s="21">
        <v>8</v>
      </c>
      <c r="W171" s="21">
        <v>7</v>
      </c>
      <c r="X171" s="21">
        <v>13</v>
      </c>
      <c r="Y171" s="21">
        <v>20</v>
      </c>
      <c r="Z171" s="21">
        <v>15</v>
      </c>
      <c r="AA171" s="21">
        <v>5</v>
      </c>
      <c r="AB171" s="21">
        <v>16</v>
      </c>
      <c r="AC171" s="21">
        <v>7</v>
      </c>
      <c r="AD171" s="21">
        <v>10</v>
      </c>
      <c r="AE171" s="21">
        <v>6</v>
      </c>
      <c r="AF171" s="21">
        <v>6</v>
      </c>
      <c r="AG171" s="21">
        <v>4</v>
      </c>
      <c r="AH171" s="21">
        <v>8</v>
      </c>
      <c r="AI171" s="21">
        <v>3</v>
      </c>
      <c r="AJ171" s="21">
        <v>4</v>
      </c>
      <c r="AK171" s="21">
        <v>5</v>
      </c>
      <c r="AL171" s="21">
        <v>6</v>
      </c>
      <c r="AM171" s="21">
        <v>3</v>
      </c>
      <c r="AN171" s="21">
        <v>3</v>
      </c>
      <c r="AO171" s="21">
        <v>5</v>
      </c>
      <c r="AP171" s="21">
        <v>3</v>
      </c>
      <c r="AQ171" s="21">
        <v>5</v>
      </c>
      <c r="AR171" s="21">
        <v>3</v>
      </c>
      <c r="AS171" s="21">
        <v>4</v>
      </c>
      <c r="AT171" s="21">
        <v>4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1</v>
      </c>
      <c r="BJ171" s="21">
        <v>0</v>
      </c>
      <c r="BK171" s="21">
        <v>0</v>
      </c>
      <c r="BL171" s="21">
        <v>0</v>
      </c>
      <c r="BM171" s="21">
        <v>0</v>
      </c>
      <c r="BN171" s="21">
        <v>0</v>
      </c>
      <c r="BO171" s="69">
        <f t="shared" si="2"/>
        <v>475</v>
      </c>
    </row>
    <row r="172" spans="1:67" x14ac:dyDescent="0.25">
      <c r="A172" s="70" t="s">
        <v>2385</v>
      </c>
      <c r="B172" s="24" t="s">
        <v>611</v>
      </c>
      <c r="C172" s="21">
        <v>12</v>
      </c>
      <c r="D172" s="21">
        <v>6</v>
      </c>
      <c r="E172" s="21">
        <v>6</v>
      </c>
      <c r="F172" s="21">
        <v>5</v>
      </c>
      <c r="G172" s="21">
        <v>9</v>
      </c>
      <c r="H172" s="21">
        <v>5</v>
      </c>
      <c r="I172" s="21">
        <v>24</v>
      </c>
      <c r="J172" s="21">
        <v>18</v>
      </c>
      <c r="K172" s="21">
        <v>8</v>
      </c>
      <c r="L172" s="21">
        <v>13</v>
      </c>
      <c r="M172" s="21">
        <v>10</v>
      </c>
      <c r="N172" s="21">
        <v>11</v>
      </c>
      <c r="O172" s="21">
        <v>16</v>
      </c>
      <c r="P172" s="21">
        <v>13</v>
      </c>
      <c r="Q172" s="21">
        <v>8</v>
      </c>
      <c r="R172" s="21">
        <v>9</v>
      </c>
      <c r="S172" s="21">
        <v>5</v>
      </c>
      <c r="T172" s="21">
        <v>9</v>
      </c>
      <c r="U172" s="21">
        <v>7</v>
      </c>
      <c r="V172" s="21">
        <v>6</v>
      </c>
      <c r="W172" s="21">
        <v>10</v>
      </c>
      <c r="X172" s="21">
        <v>14</v>
      </c>
      <c r="Y172" s="21">
        <v>3</v>
      </c>
      <c r="Z172" s="21">
        <v>9</v>
      </c>
      <c r="AA172" s="21">
        <v>5</v>
      </c>
      <c r="AB172" s="21">
        <v>6</v>
      </c>
      <c r="AC172" s="21">
        <v>2</v>
      </c>
      <c r="AD172" s="21">
        <v>1</v>
      </c>
      <c r="AE172" s="21">
        <v>2</v>
      </c>
      <c r="AF172" s="21">
        <v>2</v>
      </c>
      <c r="AG172" s="21">
        <v>3</v>
      </c>
      <c r="AH172" s="21">
        <v>3</v>
      </c>
      <c r="AI172" s="21">
        <v>0</v>
      </c>
      <c r="AJ172" s="21">
        <v>5</v>
      </c>
      <c r="AK172" s="21">
        <v>13</v>
      </c>
      <c r="AL172" s="21">
        <v>8</v>
      </c>
      <c r="AM172" s="21">
        <v>10</v>
      </c>
      <c r="AN172" s="21">
        <v>5</v>
      </c>
      <c r="AO172" s="21">
        <v>7</v>
      </c>
      <c r="AP172" s="21">
        <v>7</v>
      </c>
      <c r="AQ172" s="21">
        <v>7</v>
      </c>
      <c r="AR172" s="21">
        <v>2</v>
      </c>
      <c r="AS172" s="21">
        <v>8</v>
      </c>
      <c r="AT172" s="21">
        <v>12</v>
      </c>
      <c r="AU172" s="21">
        <v>3</v>
      </c>
      <c r="AV172" s="21">
        <v>5</v>
      </c>
      <c r="AW172" s="21">
        <v>1</v>
      </c>
      <c r="AX172" s="21">
        <v>4</v>
      </c>
      <c r="AY172" s="21">
        <v>3</v>
      </c>
      <c r="AZ172" s="21">
        <v>7</v>
      </c>
      <c r="BA172" s="21">
        <v>2</v>
      </c>
      <c r="BB172" s="21">
        <v>3</v>
      </c>
      <c r="BC172" s="21">
        <v>3</v>
      </c>
      <c r="BD172" s="21">
        <v>2</v>
      </c>
      <c r="BE172" s="21">
        <v>2</v>
      </c>
      <c r="BF172" s="21">
        <v>1</v>
      </c>
      <c r="BG172" s="21">
        <v>1</v>
      </c>
      <c r="BH172" s="21">
        <v>0</v>
      </c>
      <c r="BI172" s="21">
        <v>3</v>
      </c>
      <c r="BJ172" s="21">
        <v>1</v>
      </c>
      <c r="BK172" s="21">
        <v>0</v>
      </c>
      <c r="BL172" s="21">
        <v>0</v>
      </c>
      <c r="BM172" s="21">
        <v>0</v>
      </c>
      <c r="BN172" s="21">
        <v>3</v>
      </c>
      <c r="BO172" s="69">
        <f t="shared" si="2"/>
        <v>388</v>
      </c>
    </row>
    <row r="173" spans="1:67" x14ac:dyDescent="0.25">
      <c r="A173" s="70" t="s">
        <v>2675</v>
      </c>
      <c r="B173" s="24" t="s">
        <v>1007</v>
      </c>
      <c r="C173" s="21">
        <v>12</v>
      </c>
      <c r="D173" s="21">
        <v>14</v>
      </c>
      <c r="E173" s="21">
        <v>8</v>
      </c>
      <c r="F173" s="21">
        <v>12</v>
      </c>
      <c r="G173" s="21">
        <v>5</v>
      </c>
      <c r="H173" s="21">
        <v>11</v>
      </c>
      <c r="I173" s="21">
        <v>6</v>
      </c>
      <c r="J173" s="21">
        <v>8</v>
      </c>
      <c r="K173" s="21">
        <v>9</v>
      </c>
      <c r="L173" s="21">
        <v>15</v>
      </c>
      <c r="M173" s="21">
        <v>11</v>
      </c>
      <c r="N173" s="21">
        <v>12</v>
      </c>
      <c r="O173" s="21">
        <v>9</v>
      </c>
      <c r="P173" s="21">
        <v>8</v>
      </c>
      <c r="Q173" s="21">
        <v>13</v>
      </c>
      <c r="R173" s="21">
        <v>9</v>
      </c>
      <c r="S173" s="21">
        <v>9</v>
      </c>
      <c r="T173" s="21">
        <v>9</v>
      </c>
      <c r="U173" s="21">
        <v>6</v>
      </c>
      <c r="V173" s="21">
        <v>9</v>
      </c>
      <c r="W173" s="21">
        <v>7</v>
      </c>
      <c r="X173" s="21">
        <v>11</v>
      </c>
      <c r="Y173" s="21">
        <v>15</v>
      </c>
      <c r="Z173" s="21">
        <v>6</v>
      </c>
      <c r="AA173" s="21">
        <v>3</v>
      </c>
      <c r="AB173" s="21">
        <v>9</v>
      </c>
      <c r="AC173" s="21">
        <v>10</v>
      </c>
      <c r="AD173" s="21">
        <v>7</v>
      </c>
      <c r="AE173" s="21">
        <v>3</v>
      </c>
      <c r="AF173" s="21">
        <v>5</v>
      </c>
      <c r="AG173" s="21">
        <v>3</v>
      </c>
      <c r="AH173" s="21">
        <v>3</v>
      </c>
      <c r="AI173" s="21">
        <v>4</v>
      </c>
      <c r="AJ173" s="21">
        <v>6</v>
      </c>
      <c r="AK173" s="21">
        <v>3</v>
      </c>
      <c r="AL173" s="21">
        <v>2</v>
      </c>
      <c r="AM173" s="21">
        <v>4</v>
      </c>
      <c r="AN173" s="21">
        <v>3</v>
      </c>
      <c r="AO173" s="21">
        <v>5</v>
      </c>
      <c r="AP173" s="21">
        <v>6</v>
      </c>
      <c r="AQ173" s="21">
        <v>3</v>
      </c>
      <c r="AR173" s="21">
        <v>3</v>
      </c>
      <c r="AS173" s="21">
        <v>1</v>
      </c>
      <c r="AT173" s="21">
        <v>4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1</v>
      </c>
      <c r="BB173" s="21">
        <v>0</v>
      </c>
      <c r="BC173" s="21">
        <v>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0</v>
      </c>
      <c r="BM173" s="21">
        <v>0</v>
      </c>
      <c r="BN173" s="21">
        <v>0</v>
      </c>
      <c r="BO173" s="69">
        <f t="shared" si="2"/>
        <v>322</v>
      </c>
    </row>
    <row r="174" spans="1:67" x14ac:dyDescent="0.25">
      <c r="A174" s="70" t="s">
        <v>2757</v>
      </c>
      <c r="B174" s="24" t="s">
        <v>67</v>
      </c>
      <c r="C174" s="21">
        <v>12</v>
      </c>
      <c r="D174" s="21">
        <v>8</v>
      </c>
      <c r="E174" s="21">
        <v>9</v>
      </c>
      <c r="F174" s="21">
        <v>25</v>
      </c>
      <c r="G174" s="21">
        <v>6</v>
      </c>
      <c r="H174" s="21">
        <v>7</v>
      </c>
      <c r="I174" s="21">
        <v>8</v>
      </c>
      <c r="J174" s="21">
        <v>7</v>
      </c>
      <c r="K174" s="21">
        <v>11</v>
      </c>
      <c r="L174" s="21">
        <v>10</v>
      </c>
      <c r="M174" s="21">
        <v>6</v>
      </c>
      <c r="N174" s="21">
        <v>6</v>
      </c>
      <c r="O174" s="21">
        <v>5</v>
      </c>
      <c r="P174" s="21">
        <v>5</v>
      </c>
      <c r="Q174" s="21">
        <v>5</v>
      </c>
      <c r="R174" s="21">
        <v>4</v>
      </c>
      <c r="S174" s="21">
        <v>5</v>
      </c>
      <c r="T174" s="21">
        <v>2</v>
      </c>
      <c r="U174" s="21">
        <v>5</v>
      </c>
      <c r="V174" s="21">
        <v>1</v>
      </c>
      <c r="W174" s="21">
        <v>3</v>
      </c>
      <c r="X174" s="21">
        <v>6</v>
      </c>
      <c r="Y174" s="21">
        <v>7</v>
      </c>
      <c r="Z174" s="21">
        <v>3</v>
      </c>
      <c r="AA174" s="21">
        <v>5</v>
      </c>
      <c r="AB174" s="21">
        <v>2</v>
      </c>
      <c r="AC174" s="21">
        <v>2</v>
      </c>
      <c r="AD174" s="21">
        <v>3</v>
      </c>
      <c r="AE174" s="21">
        <v>2</v>
      </c>
      <c r="AF174" s="21">
        <v>3</v>
      </c>
      <c r="AG174" s="21">
        <v>2</v>
      </c>
      <c r="AH174" s="21">
        <v>0</v>
      </c>
      <c r="AI174" s="21">
        <v>2</v>
      </c>
      <c r="AJ174" s="21">
        <v>4</v>
      </c>
      <c r="AK174" s="21">
        <v>0</v>
      </c>
      <c r="AL174" s="21">
        <v>0</v>
      </c>
      <c r="AM174" s="21">
        <v>2</v>
      </c>
      <c r="AN174" s="21">
        <v>1</v>
      </c>
      <c r="AO174" s="21">
        <v>1</v>
      </c>
      <c r="AP174" s="21">
        <v>0</v>
      </c>
      <c r="AQ174" s="21">
        <v>5</v>
      </c>
      <c r="AR174" s="21">
        <v>1</v>
      </c>
      <c r="AS174" s="21">
        <v>2</v>
      </c>
      <c r="AT174" s="21">
        <v>0</v>
      </c>
      <c r="AU174" s="21">
        <v>4</v>
      </c>
      <c r="AV174" s="21">
        <v>2</v>
      </c>
      <c r="AW174" s="21">
        <v>1</v>
      </c>
      <c r="AX174" s="21">
        <v>1</v>
      </c>
      <c r="AY174" s="21">
        <v>1</v>
      </c>
      <c r="AZ174" s="21">
        <v>3</v>
      </c>
      <c r="BA174" s="21">
        <v>3</v>
      </c>
      <c r="BB174" s="21">
        <v>1</v>
      </c>
      <c r="BC174" s="21">
        <v>1</v>
      </c>
      <c r="BD174" s="21">
        <v>2</v>
      </c>
      <c r="BE174" s="21">
        <v>1</v>
      </c>
      <c r="BF174" s="21">
        <v>0</v>
      </c>
      <c r="BG174" s="21">
        <v>3</v>
      </c>
      <c r="BH174" s="21">
        <v>0</v>
      </c>
      <c r="BI174" s="21">
        <v>0</v>
      </c>
      <c r="BJ174" s="21">
        <v>1</v>
      </c>
      <c r="BK174" s="21">
        <v>1</v>
      </c>
      <c r="BL174" s="21">
        <v>1</v>
      </c>
      <c r="BM174" s="21">
        <v>1</v>
      </c>
      <c r="BN174" s="21">
        <v>1</v>
      </c>
      <c r="BO174" s="69">
        <f t="shared" si="2"/>
        <v>231</v>
      </c>
    </row>
    <row r="175" spans="1:67" ht="25.5" x14ac:dyDescent="0.25">
      <c r="A175" s="70" t="s">
        <v>2281</v>
      </c>
      <c r="B175" s="24" t="s">
        <v>524</v>
      </c>
      <c r="C175" s="21">
        <v>11</v>
      </c>
      <c r="D175" s="21">
        <v>11</v>
      </c>
      <c r="E175" s="21">
        <v>10</v>
      </c>
      <c r="F175" s="21">
        <v>10</v>
      </c>
      <c r="G175" s="21">
        <v>4</v>
      </c>
      <c r="H175" s="21">
        <v>4</v>
      </c>
      <c r="I175" s="21">
        <v>8</v>
      </c>
      <c r="J175" s="21">
        <v>6</v>
      </c>
      <c r="K175" s="21">
        <v>7</v>
      </c>
      <c r="L175" s="21">
        <v>5</v>
      </c>
      <c r="M175" s="21">
        <v>6</v>
      </c>
      <c r="N175" s="21">
        <v>8</v>
      </c>
      <c r="O175" s="21">
        <v>13</v>
      </c>
      <c r="P175" s="21">
        <v>10</v>
      </c>
      <c r="Q175" s="21">
        <v>11</v>
      </c>
      <c r="R175" s="21">
        <v>10</v>
      </c>
      <c r="S175" s="21">
        <v>11</v>
      </c>
      <c r="T175" s="21">
        <v>12</v>
      </c>
      <c r="U175" s="21">
        <v>7</v>
      </c>
      <c r="V175" s="21">
        <v>2</v>
      </c>
      <c r="W175" s="21">
        <v>7</v>
      </c>
      <c r="X175" s="21">
        <v>16</v>
      </c>
      <c r="Y175" s="21">
        <v>7</v>
      </c>
      <c r="Z175" s="21">
        <v>4</v>
      </c>
      <c r="AA175" s="21">
        <v>6</v>
      </c>
      <c r="AB175" s="21">
        <v>7</v>
      </c>
      <c r="AC175" s="21">
        <v>4</v>
      </c>
      <c r="AD175" s="21">
        <v>1</v>
      </c>
      <c r="AE175" s="21">
        <v>1</v>
      </c>
      <c r="AF175" s="21">
        <v>1</v>
      </c>
      <c r="AG175" s="21">
        <v>2</v>
      </c>
      <c r="AH175" s="21">
        <v>10</v>
      </c>
      <c r="AI175" s="21">
        <v>5</v>
      </c>
      <c r="AJ175" s="21">
        <v>5</v>
      </c>
      <c r="AK175" s="21">
        <v>8</v>
      </c>
      <c r="AL175" s="21">
        <v>7</v>
      </c>
      <c r="AM175" s="21">
        <v>9</v>
      </c>
      <c r="AN175" s="21">
        <v>3</v>
      </c>
      <c r="AO175" s="21">
        <v>3</v>
      </c>
      <c r="AP175" s="21">
        <v>6</v>
      </c>
      <c r="AQ175" s="21">
        <v>7</v>
      </c>
      <c r="AR175" s="21">
        <v>4</v>
      </c>
      <c r="AS175" s="21">
        <v>2</v>
      </c>
      <c r="AT175" s="21">
        <v>5</v>
      </c>
      <c r="AU175" s="21">
        <v>0</v>
      </c>
      <c r="AV175" s="21">
        <v>0</v>
      </c>
      <c r="AW175" s="21">
        <v>1</v>
      </c>
      <c r="AX175" s="21">
        <v>1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0</v>
      </c>
      <c r="BM175" s="21">
        <v>0</v>
      </c>
      <c r="BN175" s="21">
        <v>1</v>
      </c>
      <c r="BO175" s="69">
        <f t="shared" si="2"/>
        <v>299</v>
      </c>
    </row>
    <row r="176" spans="1:67" x14ac:dyDescent="0.25">
      <c r="A176" s="70" t="s">
        <v>2941</v>
      </c>
      <c r="B176" s="24" t="s">
        <v>26</v>
      </c>
      <c r="C176" s="21">
        <v>11</v>
      </c>
      <c r="D176" s="21">
        <v>8</v>
      </c>
      <c r="E176" s="21">
        <v>5</v>
      </c>
      <c r="F176" s="21">
        <v>12</v>
      </c>
      <c r="G176" s="21">
        <v>5</v>
      </c>
      <c r="H176" s="21">
        <v>3</v>
      </c>
      <c r="I176" s="21">
        <v>8</v>
      </c>
      <c r="J176" s="21">
        <v>7</v>
      </c>
      <c r="K176" s="21">
        <v>2</v>
      </c>
      <c r="L176" s="21">
        <v>6</v>
      </c>
      <c r="M176" s="21">
        <v>3</v>
      </c>
      <c r="N176" s="21">
        <v>6</v>
      </c>
      <c r="O176" s="21">
        <v>2</v>
      </c>
      <c r="P176" s="21">
        <v>10</v>
      </c>
      <c r="Q176" s="21">
        <v>16</v>
      </c>
      <c r="R176" s="21">
        <v>11</v>
      </c>
      <c r="S176" s="21">
        <v>4</v>
      </c>
      <c r="T176" s="21">
        <v>10</v>
      </c>
      <c r="U176" s="21">
        <v>9</v>
      </c>
      <c r="V176" s="21">
        <v>3</v>
      </c>
      <c r="W176" s="21">
        <v>13</v>
      </c>
      <c r="X176" s="21">
        <v>9</v>
      </c>
      <c r="Y176" s="21">
        <v>14</v>
      </c>
      <c r="Z176" s="21">
        <v>6</v>
      </c>
      <c r="AA176" s="21">
        <v>10</v>
      </c>
      <c r="AB176" s="21">
        <v>2</v>
      </c>
      <c r="AC176" s="21">
        <v>2</v>
      </c>
      <c r="AD176" s="21">
        <v>3</v>
      </c>
      <c r="AE176" s="21">
        <v>4</v>
      </c>
      <c r="AF176" s="21">
        <v>5</v>
      </c>
      <c r="AG176" s="21">
        <v>1</v>
      </c>
      <c r="AH176" s="21">
        <v>10</v>
      </c>
      <c r="AI176" s="21">
        <v>8</v>
      </c>
      <c r="AJ176" s="21">
        <v>5</v>
      </c>
      <c r="AK176" s="21">
        <v>6</v>
      </c>
      <c r="AL176" s="21">
        <v>3</v>
      </c>
      <c r="AM176" s="21">
        <v>4</v>
      </c>
      <c r="AN176" s="21">
        <v>7</v>
      </c>
      <c r="AO176" s="21">
        <v>6</v>
      </c>
      <c r="AP176" s="21">
        <v>1</v>
      </c>
      <c r="AQ176" s="21">
        <v>4</v>
      </c>
      <c r="AR176" s="21">
        <v>6</v>
      </c>
      <c r="AS176" s="21">
        <v>7</v>
      </c>
      <c r="AT176" s="21">
        <v>4</v>
      </c>
      <c r="AU176" s="21">
        <v>3</v>
      </c>
      <c r="AV176" s="21">
        <v>0</v>
      </c>
      <c r="AW176" s="21">
        <v>0</v>
      </c>
      <c r="AX176" s="21">
        <v>4</v>
      </c>
      <c r="AY176" s="21">
        <v>3</v>
      </c>
      <c r="AZ176" s="21">
        <v>1</v>
      </c>
      <c r="BA176" s="21">
        <v>2</v>
      </c>
      <c r="BB176" s="21">
        <v>2</v>
      </c>
      <c r="BC176" s="21">
        <v>1</v>
      </c>
      <c r="BD176" s="21">
        <v>2</v>
      </c>
      <c r="BE176" s="21">
        <v>0</v>
      </c>
      <c r="BF176" s="21">
        <v>0</v>
      </c>
      <c r="BG176" s="21">
        <v>1</v>
      </c>
      <c r="BH176" s="21">
        <v>1</v>
      </c>
      <c r="BI176" s="21">
        <v>3</v>
      </c>
      <c r="BJ176" s="21">
        <v>5</v>
      </c>
      <c r="BK176" s="21">
        <v>1</v>
      </c>
      <c r="BL176" s="21">
        <v>0</v>
      </c>
      <c r="BM176" s="21">
        <v>0</v>
      </c>
      <c r="BN176" s="21">
        <v>0</v>
      </c>
      <c r="BO176" s="69">
        <f t="shared" si="2"/>
        <v>310</v>
      </c>
    </row>
    <row r="177" spans="1:67" ht="25.5" x14ac:dyDescent="0.25">
      <c r="A177" s="70" t="s">
        <v>2464</v>
      </c>
      <c r="B177" s="24" t="s">
        <v>677</v>
      </c>
      <c r="C177" s="21">
        <v>11</v>
      </c>
      <c r="D177" s="21">
        <v>14</v>
      </c>
      <c r="E177" s="21">
        <v>22</v>
      </c>
      <c r="F177" s="21">
        <v>17</v>
      </c>
      <c r="G177" s="21">
        <v>9</v>
      </c>
      <c r="H177" s="21">
        <v>29</v>
      </c>
      <c r="I177" s="21">
        <v>3</v>
      </c>
      <c r="J177" s="21">
        <v>5</v>
      </c>
      <c r="K177" s="21">
        <v>4</v>
      </c>
      <c r="L177" s="21">
        <v>6</v>
      </c>
      <c r="M177" s="21">
        <v>6</v>
      </c>
      <c r="N177" s="21">
        <v>9</v>
      </c>
      <c r="O177" s="21">
        <v>3</v>
      </c>
      <c r="P177" s="21">
        <v>9</v>
      </c>
      <c r="Q177" s="21">
        <v>8</v>
      </c>
      <c r="R177" s="21">
        <v>5</v>
      </c>
      <c r="S177" s="21">
        <v>5</v>
      </c>
      <c r="T177" s="21">
        <v>7</v>
      </c>
      <c r="U177" s="21">
        <v>3</v>
      </c>
      <c r="V177" s="21">
        <v>1</v>
      </c>
      <c r="W177" s="21">
        <v>8</v>
      </c>
      <c r="X177" s="21">
        <v>3</v>
      </c>
      <c r="Y177" s="21">
        <v>0</v>
      </c>
      <c r="Z177" s="21">
        <v>5</v>
      </c>
      <c r="AA177" s="21">
        <v>6</v>
      </c>
      <c r="AB177" s="21">
        <v>4</v>
      </c>
      <c r="AC177" s="21">
        <v>2</v>
      </c>
      <c r="AD177" s="21">
        <v>4</v>
      </c>
      <c r="AE177" s="21">
        <v>1</v>
      </c>
      <c r="AF177" s="21">
        <v>4</v>
      </c>
      <c r="AG177" s="21">
        <v>3</v>
      </c>
      <c r="AH177" s="21">
        <v>3</v>
      </c>
      <c r="AI177" s="21">
        <v>1</v>
      </c>
      <c r="AJ177" s="21">
        <v>3</v>
      </c>
      <c r="AK177" s="21">
        <v>7</v>
      </c>
      <c r="AL177" s="21">
        <v>1</v>
      </c>
      <c r="AM177" s="21">
        <v>2</v>
      </c>
      <c r="AN177" s="21">
        <v>2</v>
      </c>
      <c r="AO177" s="21">
        <v>1</v>
      </c>
      <c r="AP177" s="21">
        <v>1</v>
      </c>
      <c r="AQ177" s="21">
        <v>4</v>
      </c>
      <c r="AR177" s="21">
        <v>3</v>
      </c>
      <c r="AS177" s="21">
        <v>1</v>
      </c>
      <c r="AT177" s="21">
        <v>0</v>
      </c>
      <c r="AU177" s="21">
        <v>1</v>
      </c>
      <c r="AV177" s="21">
        <v>1</v>
      </c>
      <c r="AW177" s="21">
        <v>0</v>
      </c>
      <c r="AX177" s="21">
        <v>0</v>
      </c>
      <c r="AY177" s="21">
        <v>1</v>
      </c>
      <c r="AZ177" s="21">
        <v>0</v>
      </c>
      <c r="BA177" s="21">
        <v>0</v>
      </c>
      <c r="BB177" s="21">
        <v>1</v>
      </c>
      <c r="BC177" s="21">
        <v>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</v>
      </c>
      <c r="BJ177" s="21">
        <v>2</v>
      </c>
      <c r="BK177" s="21">
        <v>0</v>
      </c>
      <c r="BL177" s="21">
        <v>0</v>
      </c>
      <c r="BM177" s="21">
        <v>0</v>
      </c>
      <c r="BN177" s="21">
        <v>2</v>
      </c>
      <c r="BO177" s="69">
        <f t="shared" si="2"/>
        <v>253</v>
      </c>
    </row>
    <row r="178" spans="1:67" ht="25.5" x14ac:dyDescent="0.25">
      <c r="A178" s="70" t="s">
        <v>2496</v>
      </c>
      <c r="B178" s="24" t="s">
        <v>700</v>
      </c>
      <c r="C178" s="21">
        <v>11</v>
      </c>
      <c r="D178" s="21">
        <v>12</v>
      </c>
      <c r="E178" s="21">
        <v>9</v>
      </c>
      <c r="F178" s="21">
        <v>9</v>
      </c>
      <c r="G178" s="21">
        <v>7</v>
      </c>
      <c r="H178" s="21">
        <v>15</v>
      </c>
      <c r="I178" s="21">
        <v>6</v>
      </c>
      <c r="J178" s="21">
        <v>7</v>
      </c>
      <c r="K178" s="21">
        <v>7</v>
      </c>
      <c r="L178" s="21">
        <v>20</v>
      </c>
      <c r="M178" s="21">
        <v>8</v>
      </c>
      <c r="N178" s="21">
        <v>7</v>
      </c>
      <c r="O178" s="21">
        <v>13</v>
      </c>
      <c r="P178" s="21">
        <v>12</v>
      </c>
      <c r="Q178" s="21">
        <v>5</v>
      </c>
      <c r="R178" s="21">
        <v>10</v>
      </c>
      <c r="S178" s="21">
        <v>7</v>
      </c>
      <c r="T178" s="21">
        <v>7</v>
      </c>
      <c r="U178" s="21">
        <v>6</v>
      </c>
      <c r="V178" s="21">
        <v>9</v>
      </c>
      <c r="W178" s="21">
        <v>7</v>
      </c>
      <c r="X178" s="21">
        <v>9</v>
      </c>
      <c r="Y178" s="21">
        <v>7</v>
      </c>
      <c r="Z178" s="21">
        <v>7</v>
      </c>
      <c r="AA178" s="21">
        <v>8</v>
      </c>
      <c r="AB178" s="21">
        <v>10</v>
      </c>
      <c r="AC178" s="21">
        <v>5</v>
      </c>
      <c r="AD178" s="21">
        <v>4</v>
      </c>
      <c r="AE178" s="21">
        <v>9</v>
      </c>
      <c r="AF178" s="21">
        <v>10</v>
      </c>
      <c r="AG178" s="21">
        <v>8</v>
      </c>
      <c r="AH178" s="21">
        <v>9</v>
      </c>
      <c r="AI178" s="21">
        <v>7</v>
      </c>
      <c r="AJ178" s="21">
        <v>7</v>
      </c>
      <c r="AK178" s="21">
        <v>11</v>
      </c>
      <c r="AL178" s="21">
        <v>13</v>
      </c>
      <c r="AM178" s="21">
        <v>13</v>
      </c>
      <c r="AN178" s="21">
        <v>8</v>
      </c>
      <c r="AO178" s="21">
        <v>7</v>
      </c>
      <c r="AP178" s="21">
        <v>7</v>
      </c>
      <c r="AQ178" s="21">
        <v>16</v>
      </c>
      <c r="AR178" s="21">
        <v>11</v>
      </c>
      <c r="AS178" s="21">
        <v>15</v>
      </c>
      <c r="AT178" s="21">
        <v>16</v>
      </c>
      <c r="AU178" s="21">
        <v>3</v>
      </c>
      <c r="AV178" s="21">
        <v>7</v>
      </c>
      <c r="AW178" s="21">
        <v>3</v>
      </c>
      <c r="AX178" s="21">
        <v>6</v>
      </c>
      <c r="AY178" s="21">
        <v>6</v>
      </c>
      <c r="AZ178" s="21">
        <v>4</v>
      </c>
      <c r="BA178" s="21">
        <v>3</v>
      </c>
      <c r="BB178" s="21">
        <v>2</v>
      </c>
      <c r="BC178" s="21">
        <v>4</v>
      </c>
      <c r="BD178" s="21">
        <v>1</v>
      </c>
      <c r="BE178" s="21">
        <v>1</v>
      </c>
      <c r="BF178" s="21">
        <v>9</v>
      </c>
      <c r="BG178" s="21">
        <v>5</v>
      </c>
      <c r="BH178" s="21">
        <v>8</v>
      </c>
      <c r="BI178" s="21">
        <v>9</v>
      </c>
      <c r="BJ178" s="21">
        <v>9</v>
      </c>
      <c r="BK178" s="21">
        <v>6</v>
      </c>
      <c r="BL178" s="21">
        <v>6</v>
      </c>
      <c r="BM178" s="21">
        <v>3</v>
      </c>
      <c r="BN178" s="21">
        <v>2</v>
      </c>
      <c r="BO178" s="69">
        <f t="shared" si="2"/>
        <v>508</v>
      </c>
    </row>
    <row r="179" spans="1:67" ht="25.5" x14ac:dyDescent="0.25">
      <c r="A179" s="70" t="s">
        <v>2518</v>
      </c>
      <c r="B179" s="24" t="s">
        <v>717</v>
      </c>
      <c r="C179" s="21">
        <v>11</v>
      </c>
      <c r="D179" s="21">
        <v>11</v>
      </c>
      <c r="E179" s="21">
        <v>11</v>
      </c>
      <c r="F179" s="21">
        <v>22</v>
      </c>
      <c r="G179" s="21">
        <v>15</v>
      </c>
      <c r="H179" s="21">
        <v>20</v>
      </c>
      <c r="I179" s="21">
        <v>14</v>
      </c>
      <c r="J179" s="21">
        <v>15</v>
      </c>
      <c r="K179" s="21">
        <v>11</v>
      </c>
      <c r="L179" s="21">
        <v>11</v>
      </c>
      <c r="M179" s="21">
        <v>7</v>
      </c>
      <c r="N179" s="21">
        <v>11</v>
      </c>
      <c r="O179" s="21">
        <v>10</v>
      </c>
      <c r="P179" s="21">
        <v>8</v>
      </c>
      <c r="Q179" s="21">
        <v>7</v>
      </c>
      <c r="R179" s="21">
        <v>9</v>
      </c>
      <c r="S179" s="21">
        <v>2</v>
      </c>
      <c r="T179" s="21">
        <v>14</v>
      </c>
      <c r="U179" s="21">
        <v>6</v>
      </c>
      <c r="V179" s="21">
        <v>7</v>
      </c>
      <c r="W179" s="21">
        <v>8</v>
      </c>
      <c r="X179" s="21">
        <v>21</v>
      </c>
      <c r="Y179" s="21">
        <v>12</v>
      </c>
      <c r="Z179" s="21">
        <v>20</v>
      </c>
      <c r="AA179" s="21">
        <v>7</v>
      </c>
      <c r="AB179" s="21">
        <v>13</v>
      </c>
      <c r="AC179" s="21">
        <v>4</v>
      </c>
      <c r="AD179" s="21">
        <v>4</v>
      </c>
      <c r="AE179" s="21">
        <v>0</v>
      </c>
      <c r="AF179" s="21">
        <v>3</v>
      </c>
      <c r="AG179" s="21">
        <v>2</v>
      </c>
      <c r="AH179" s="21">
        <v>2</v>
      </c>
      <c r="AI179" s="21">
        <v>4</v>
      </c>
      <c r="AJ179" s="21">
        <v>2</v>
      </c>
      <c r="AK179" s="21">
        <v>8</v>
      </c>
      <c r="AL179" s="21">
        <v>3</v>
      </c>
      <c r="AM179" s="21">
        <v>6</v>
      </c>
      <c r="AN179" s="21">
        <v>6</v>
      </c>
      <c r="AO179" s="21">
        <v>8</v>
      </c>
      <c r="AP179" s="21">
        <v>7</v>
      </c>
      <c r="AQ179" s="21">
        <v>4</v>
      </c>
      <c r="AR179" s="21">
        <v>2</v>
      </c>
      <c r="AS179" s="21">
        <v>8</v>
      </c>
      <c r="AT179" s="21">
        <v>12</v>
      </c>
      <c r="AU179" s="21">
        <v>0</v>
      </c>
      <c r="AV179" s="21">
        <v>0</v>
      </c>
      <c r="AW179" s="21">
        <v>0</v>
      </c>
      <c r="AX179" s="21">
        <v>0</v>
      </c>
      <c r="AY179" s="21">
        <v>2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</v>
      </c>
      <c r="BJ179" s="21">
        <v>0</v>
      </c>
      <c r="BK179" s="21">
        <v>0</v>
      </c>
      <c r="BL179" s="21">
        <v>0</v>
      </c>
      <c r="BM179" s="21">
        <v>0</v>
      </c>
      <c r="BN179" s="21">
        <v>0</v>
      </c>
      <c r="BO179" s="69">
        <f t="shared" si="2"/>
        <v>390</v>
      </c>
    </row>
    <row r="180" spans="1:67" x14ac:dyDescent="0.25">
      <c r="A180" s="70" t="s">
        <v>2739</v>
      </c>
      <c r="B180" s="24" t="s">
        <v>868</v>
      </c>
      <c r="C180" s="21">
        <v>11</v>
      </c>
      <c r="D180" s="21">
        <v>7</v>
      </c>
      <c r="E180" s="21">
        <v>7</v>
      </c>
      <c r="F180" s="21">
        <v>9</v>
      </c>
      <c r="G180" s="21">
        <v>13</v>
      </c>
      <c r="H180" s="21">
        <v>12</v>
      </c>
      <c r="I180" s="21">
        <v>6</v>
      </c>
      <c r="J180" s="21">
        <v>4</v>
      </c>
      <c r="K180" s="21">
        <v>2</v>
      </c>
      <c r="L180" s="21">
        <v>3</v>
      </c>
      <c r="M180" s="21">
        <v>9</v>
      </c>
      <c r="N180" s="21">
        <v>7</v>
      </c>
      <c r="O180" s="21">
        <v>10</v>
      </c>
      <c r="P180" s="21">
        <v>4</v>
      </c>
      <c r="Q180" s="21">
        <v>2</v>
      </c>
      <c r="R180" s="21">
        <v>5</v>
      </c>
      <c r="S180" s="21">
        <v>5</v>
      </c>
      <c r="T180" s="21">
        <v>4</v>
      </c>
      <c r="U180" s="21">
        <v>3</v>
      </c>
      <c r="V180" s="21">
        <v>4</v>
      </c>
      <c r="W180" s="21">
        <v>4</v>
      </c>
      <c r="X180" s="21">
        <v>9</v>
      </c>
      <c r="Y180" s="21">
        <v>4</v>
      </c>
      <c r="Z180" s="21">
        <v>8</v>
      </c>
      <c r="AA180" s="21">
        <v>3</v>
      </c>
      <c r="AB180" s="21">
        <v>2</v>
      </c>
      <c r="AC180" s="21">
        <v>2</v>
      </c>
      <c r="AD180" s="21">
        <v>2</v>
      </c>
      <c r="AE180" s="21">
        <v>5</v>
      </c>
      <c r="AF180" s="21">
        <v>7</v>
      </c>
      <c r="AG180" s="21">
        <v>4</v>
      </c>
      <c r="AH180" s="21">
        <v>2</v>
      </c>
      <c r="AI180" s="21">
        <v>2</v>
      </c>
      <c r="AJ180" s="21">
        <v>6</v>
      </c>
      <c r="AK180" s="21">
        <v>4</v>
      </c>
      <c r="AL180" s="21">
        <v>1</v>
      </c>
      <c r="AM180" s="21">
        <v>2</v>
      </c>
      <c r="AN180" s="21">
        <v>4</v>
      </c>
      <c r="AO180" s="21">
        <v>1</v>
      </c>
      <c r="AP180" s="21">
        <v>3</v>
      </c>
      <c r="AQ180" s="21">
        <v>0</v>
      </c>
      <c r="AR180" s="21">
        <v>2</v>
      </c>
      <c r="AS180" s="21">
        <v>2</v>
      </c>
      <c r="AT180" s="21">
        <v>2</v>
      </c>
      <c r="AU180" s="21">
        <v>0</v>
      </c>
      <c r="AV180" s="21">
        <v>0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0</v>
      </c>
      <c r="BM180" s="21">
        <v>0</v>
      </c>
      <c r="BN180" s="21">
        <v>0</v>
      </c>
      <c r="BO180" s="69">
        <f t="shared" si="2"/>
        <v>208</v>
      </c>
    </row>
    <row r="181" spans="1:67" ht="25.5" x14ac:dyDescent="0.25">
      <c r="A181" s="70" t="s">
        <v>2752</v>
      </c>
      <c r="B181" s="24" t="s">
        <v>1049</v>
      </c>
      <c r="C181" s="21">
        <v>11</v>
      </c>
      <c r="D181" s="21">
        <v>13</v>
      </c>
      <c r="E181" s="21">
        <v>11</v>
      </c>
      <c r="F181" s="21">
        <v>7</v>
      </c>
      <c r="G181" s="21">
        <v>4</v>
      </c>
      <c r="H181" s="21">
        <v>4</v>
      </c>
      <c r="I181" s="21">
        <v>9</v>
      </c>
      <c r="J181" s="21">
        <v>8</v>
      </c>
      <c r="K181" s="21">
        <v>8</v>
      </c>
      <c r="L181" s="21">
        <v>9</v>
      </c>
      <c r="M181" s="21">
        <v>4</v>
      </c>
      <c r="N181" s="21">
        <v>5</v>
      </c>
      <c r="O181" s="21">
        <v>6</v>
      </c>
      <c r="P181" s="21">
        <v>13</v>
      </c>
      <c r="Q181" s="21">
        <v>12</v>
      </c>
      <c r="R181" s="21">
        <v>7</v>
      </c>
      <c r="S181" s="21">
        <v>2</v>
      </c>
      <c r="T181" s="21">
        <v>6</v>
      </c>
      <c r="U181" s="21">
        <v>3</v>
      </c>
      <c r="V181" s="21">
        <v>5</v>
      </c>
      <c r="W181" s="21">
        <v>7</v>
      </c>
      <c r="X181" s="21">
        <v>3</v>
      </c>
      <c r="Y181" s="21">
        <v>7</v>
      </c>
      <c r="Z181" s="21">
        <v>6</v>
      </c>
      <c r="AA181" s="21">
        <v>2</v>
      </c>
      <c r="AB181" s="21">
        <v>1</v>
      </c>
      <c r="AC181" s="21">
        <v>3</v>
      </c>
      <c r="AD181" s="21">
        <v>0</v>
      </c>
      <c r="AE181" s="21">
        <v>1</v>
      </c>
      <c r="AF181" s="21">
        <v>1</v>
      </c>
      <c r="AG181" s="21">
        <v>4</v>
      </c>
      <c r="AH181" s="21">
        <v>6</v>
      </c>
      <c r="AI181" s="21">
        <v>2</v>
      </c>
      <c r="AJ181" s="21">
        <v>5</v>
      </c>
      <c r="AK181" s="21">
        <v>7</v>
      </c>
      <c r="AL181" s="21">
        <v>2</v>
      </c>
      <c r="AM181" s="21">
        <v>6</v>
      </c>
      <c r="AN181" s="21">
        <v>5</v>
      </c>
      <c r="AO181" s="21">
        <v>6</v>
      </c>
      <c r="AP181" s="21">
        <v>3</v>
      </c>
      <c r="AQ181" s="21">
        <v>2</v>
      </c>
      <c r="AR181" s="21">
        <v>5</v>
      </c>
      <c r="AS181" s="21">
        <v>1</v>
      </c>
      <c r="AT181" s="21">
        <v>2</v>
      </c>
      <c r="AU181" s="21">
        <v>9</v>
      </c>
      <c r="AV181" s="21">
        <v>12</v>
      </c>
      <c r="AW181" s="21">
        <v>10</v>
      </c>
      <c r="AX181" s="21">
        <v>11</v>
      </c>
      <c r="AY181" s="21">
        <v>9</v>
      </c>
      <c r="AZ181" s="21">
        <v>6</v>
      </c>
      <c r="BA181" s="21">
        <v>8</v>
      </c>
      <c r="BB181" s="21">
        <v>5</v>
      </c>
      <c r="BC181" s="21">
        <v>11</v>
      </c>
      <c r="BD181" s="21">
        <v>1</v>
      </c>
      <c r="BE181" s="21">
        <v>7</v>
      </c>
      <c r="BF181" s="21">
        <v>8</v>
      </c>
      <c r="BG181" s="21">
        <v>2</v>
      </c>
      <c r="BH181" s="21">
        <v>6</v>
      </c>
      <c r="BI181" s="21">
        <v>8</v>
      </c>
      <c r="BJ181" s="21">
        <v>11</v>
      </c>
      <c r="BK181" s="21">
        <v>3</v>
      </c>
      <c r="BL181" s="21">
        <v>13</v>
      </c>
      <c r="BM181" s="21">
        <v>10</v>
      </c>
      <c r="BN181" s="21">
        <v>9</v>
      </c>
      <c r="BO181" s="69">
        <f t="shared" si="2"/>
        <v>393</v>
      </c>
    </row>
    <row r="182" spans="1:67" ht="25.5" x14ac:dyDescent="0.25">
      <c r="A182" s="70" t="s">
        <v>2800</v>
      </c>
      <c r="B182" s="24" t="s">
        <v>893</v>
      </c>
      <c r="C182" s="21">
        <v>11</v>
      </c>
      <c r="D182" s="21">
        <v>1</v>
      </c>
      <c r="E182" s="21">
        <v>3</v>
      </c>
      <c r="F182" s="21">
        <v>5</v>
      </c>
      <c r="G182" s="21">
        <v>8</v>
      </c>
      <c r="H182" s="21">
        <v>8</v>
      </c>
      <c r="I182" s="21">
        <v>7</v>
      </c>
      <c r="J182" s="21">
        <v>4</v>
      </c>
      <c r="K182" s="21">
        <v>5</v>
      </c>
      <c r="L182" s="21">
        <v>1</v>
      </c>
      <c r="M182" s="21">
        <v>3</v>
      </c>
      <c r="N182" s="21">
        <v>8</v>
      </c>
      <c r="O182" s="21">
        <v>1</v>
      </c>
      <c r="P182" s="21">
        <v>2</v>
      </c>
      <c r="Q182" s="21">
        <v>2</v>
      </c>
      <c r="R182" s="21">
        <v>3</v>
      </c>
      <c r="S182" s="21">
        <v>3</v>
      </c>
      <c r="T182" s="21">
        <v>1</v>
      </c>
      <c r="U182" s="21">
        <v>2</v>
      </c>
      <c r="V182" s="21">
        <v>7</v>
      </c>
      <c r="W182" s="21">
        <v>2</v>
      </c>
      <c r="X182" s="21">
        <v>2</v>
      </c>
      <c r="Y182" s="21">
        <v>1</v>
      </c>
      <c r="Z182" s="21">
        <v>7</v>
      </c>
      <c r="AA182" s="21">
        <v>5</v>
      </c>
      <c r="AB182" s="21">
        <v>8</v>
      </c>
      <c r="AC182" s="21">
        <v>2</v>
      </c>
      <c r="AD182" s="21">
        <v>2</v>
      </c>
      <c r="AE182" s="21">
        <v>0</v>
      </c>
      <c r="AF182" s="21">
        <v>0</v>
      </c>
      <c r="AG182" s="21">
        <v>2</v>
      </c>
      <c r="AH182" s="21">
        <v>10</v>
      </c>
      <c r="AI182" s="21">
        <v>2</v>
      </c>
      <c r="AJ182" s="21">
        <v>1</v>
      </c>
      <c r="AK182" s="21">
        <v>0</v>
      </c>
      <c r="AL182" s="21">
        <v>3</v>
      </c>
      <c r="AM182" s="21">
        <v>4</v>
      </c>
      <c r="AN182" s="21">
        <v>2</v>
      </c>
      <c r="AO182" s="21">
        <v>2</v>
      </c>
      <c r="AP182" s="21">
        <v>3</v>
      </c>
      <c r="AQ182" s="21">
        <v>2</v>
      </c>
      <c r="AR182" s="21">
        <v>2</v>
      </c>
      <c r="AS182" s="21">
        <v>4</v>
      </c>
      <c r="AT182" s="21">
        <v>4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0</v>
      </c>
      <c r="BM182" s="21">
        <v>0</v>
      </c>
      <c r="BN182" s="21">
        <v>0</v>
      </c>
      <c r="BO182" s="69">
        <f t="shared" si="2"/>
        <v>155</v>
      </c>
    </row>
    <row r="183" spans="1:67" ht="25.5" x14ac:dyDescent="0.25">
      <c r="A183" s="70" t="s">
        <v>2843</v>
      </c>
      <c r="B183" s="24" t="s">
        <v>909</v>
      </c>
      <c r="C183" s="21">
        <v>11</v>
      </c>
      <c r="D183" s="21">
        <v>8</v>
      </c>
      <c r="E183" s="21">
        <v>14</v>
      </c>
      <c r="F183" s="21">
        <v>20</v>
      </c>
      <c r="G183" s="21">
        <v>13</v>
      </c>
      <c r="H183" s="21">
        <v>10</v>
      </c>
      <c r="I183" s="21">
        <v>12</v>
      </c>
      <c r="J183" s="21">
        <v>10</v>
      </c>
      <c r="K183" s="21">
        <v>8</v>
      </c>
      <c r="L183" s="21">
        <v>4</v>
      </c>
      <c r="M183" s="21">
        <v>2</v>
      </c>
      <c r="N183" s="21">
        <v>4</v>
      </c>
      <c r="O183" s="21">
        <v>2</v>
      </c>
      <c r="P183" s="21">
        <v>4</v>
      </c>
      <c r="Q183" s="21">
        <v>4</v>
      </c>
      <c r="R183" s="21">
        <v>2</v>
      </c>
      <c r="S183" s="21">
        <v>2</v>
      </c>
      <c r="T183" s="21">
        <v>6</v>
      </c>
      <c r="U183" s="21">
        <v>0</v>
      </c>
      <c r="V183" s="21">
        <v>0</v>
      </c>
      <c r="W183" s="21">
        <v>0</v>
      </c>
      <c r="X183" s="21">
        <v>1</v>
      </c>
      <c r="Y183" s="21">
        <v>0</v>
      </c>
      <c r="Z183" s="21">
        <v>0</v>
      </c>
      <c r="AA183" s="21">
        <v>1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0</v>
      </c>
      <c r="AT183" s="21">
        <v>0</v>
      </c>
      <c r="AU183" s="21">
        <v>0</v>
      </c>
      <c r="AV183" s="21">
        <v>0</v>
      </c>
      <c r="AW183" s="21">
        <v>1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1</v>
      </c>
      <c r="BE183" s="21">
        <v>0</v>
      </c>
      <c r="BF183" s="21">
        <v>0</v>
      </c>
      <c r="BG183" s="21">
        <v>0</v>
      </c>
      <c r="BH183" s="21">
        <v>0</v>
      </c>
      <c r="BI183" s="21">
        <v>1</v>
      </c>
      <c r="BJ183" s="21">
        <v>0</v>
      </c>
      <c r="BK183" s="21">
        <v>2</v>
      </c>
      <c r="BL183" s="21">
        <v>1</v>
      </c>
      <c r="BM183" s="21">
        <v>2</v>
      </c>
      <c r="BN183" s="21">
        <v>3</v>
      </c>
      <c r="BO183" s="69">
        <f t="shared" si="2"/>
        <v>149</v>
      </c>
    </row>
    <row r="184" spans="1:67" x14ac:dyDescent="0.25">
      <c r="A184" s="70" t="s">
        <v>2863</v>
      </c>
      <c r="B184" s="3" t="s">
        <v>196</v>
      </c>
      <c r="C184" s="21">
        <v>11</v>
      </c>
      <c r="D184" s="21">
        <v>7</v>
      </c>
      <c r="E184" s="21">
        <v>12</v>
      </c>
      <c r="F184" s="21">
        <v>9</v>
      </c>
      <c r="G184" s="21">
        <v>7</v>
      </c>
      <c r="H184" s="21">
        <v>13</v>
      </c>
      <c r="I184" s="21">
        <v>2</v>
      </c>
      <c r="J184" s="21">
        <v>3</v>
      </c>
      <c r="K184" s="21">
        <v>5</v>
      </c>
      <c r="L184" s="21">
        <v>10</v>
      </c>
      <c r="M184" s="21">
        <v>2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0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0</v>
      </c>
      <c r="BM184" s="21">
        <v>0</v>
      </c>
      <c r="BN184" s="21">
        <v>0</v>
      </c>
      <c r="BO184" s="69">
        <f t="shared" si="2"/>
        <v>81</v>
      </c>
    </row>
    <row r="185" spans="1:67" x14ac:dyDescent="0.25">
      <c r="A185" s="70" t="s">
        <v>2875</v>
      </c>
      <c r="B185" s="3" t="s">
        <v>194</v>
      </c>
      <c r="C185" s="21">
        <v>11</v>
      </c>
      <c r="D185" s="21">
        <v>6</v>
      </c>
      <c r="E185" s="21">
        <v>5</v>
      </c>
      <c r="F185" s="21">
        <v>13</v>
      </c>
      <c r="G185" s="21">
        <v>13</v>
      </c>
      <c r="H185" s="21">
        <v>16</v>
      </c>
      <c r="I185" s="21">
        <v>1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0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0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>
        <v>0</v>
      </c>
      <c r="BJ185" s="21">
        <v>0</v>
      </c>
      <c r="BK185" s="21">
        <v>0</v>
      </c>
      <c r="BL185" s="21">
        <v>0</v>
      </c>
      <c r="BM185" s="21">
        <v>0</v>
      </c>
      <c r="BN185" s="21">
        <v>0</v>
      </c>
      <c r="BO185" s="69">
        <f t="shared" si="2"/>
        <v>65</v>
      </c>
    </row>
    <row r="186" spans="1:67" x14ac:dyDescent="0.25">
      <c r="A186" s="70" t="s">
        <v>2034</v>
      </c>
      <c r="B186" s="24" t="s">
        <v>284</v>
      </c>
      <c r="C186" s="21">
        <v>10</v>
      </c>
      <c r="D186" s="21">
        <v>8</v>
      </c>
      <c r="E186" s="21">
        <v>13</v>
      </c>
      <c r="F186" s="21">
        <v>30</v>
      </c>
      <c r="G186" s="21">
        <v>17</v>
      </c>
      <c r="H186" s="21">
        <v>12</v>
      </c>
      <c r="I186" s="21">
        <v>10</v>
      </c>
      <c r="J186" s="21">
        <v>11</v>
      </c>
      <c r="K186" s="21">
        <v>16</v>
      </c>
      <c r="L186" s="21">
        <v>14</v>
      </c>
      <c r="M186" s="21">
        <v>19</v>
      </c>
      <c r="N186" s="21">
        <v>21</v>
      </c>
      <c r="O186" s="21">
        <v>13</v>
      </c>
      <c r="P186" s="21">
        <v>14</v>
      </c>
      <c r="Q186" s="21">
        <v>17</v>
      </c>
      <c r="R186" s="21">
        <v>18</v>
      </c>
      <c r="S186" s="21">
        <v>13</v>
      </c>
      <c r="T186" s="21">
        <v>15</v>
      </c>
      <c r="U186" s="21">
        <v>9</v>
      </c>
      <c r="V186" s="21">
        <v>7</v>
      </c>
      <c r="W186" s="21">
        <v>9</v>
      </c>
      <c r="X186" s="21">
        <v>15</v>
      </c>
      <c r="Y186" s="21">
        <v>12</v>
      </c>
      <c r="Z186" s="21">
        <v>10</v>
      </c>
      <c r="AA186" s="21">
        <v>14</v>
      </c>
      <c r="AB186" s="21">
        <v>28</v>
      </c>
      <c r="AC186" s="21">
        <v>11</v>
      </c>
      <c r="AD186" s="21">
        <v>5</v>
      </c>
      <c r="AE186" s="21">
        <v>4</v>
      </c>
      <c r="AF186" s="21">
        <v>5</v>
      </c>
      <c r="AG186" s="21">
        <v>4</v>
      </c>
      <c r="AH186" s="21">
        <v>5</v>
      </c>
      <c r="AI186" s="21">
        <v>7</v>
      </c>
      <c r="AJ186" s="21">
        <v>7</v>
      </c>
      <c r="AK186" s="21">
        <v>11</v>
      </c>
      <c r="AL186" s="21">
        <v>8</v>
      </c>
      <c r="AM186" s="21">
        <v>8</v>
      </c>
      <c r="AN186" s="21">
        <v>9</v>
      </c>
      <c r="AO186" s="21">
        <v>5</v>
      </c>
      <c r="AP186" s="21">
        <v>7</v>
      </c>
      <c r="AQ186" s="21">
        <v>5</v>
      </c>
      <c r="AR186" s="21">
        <v>8</v>
      </c>
      <c r="AS186" s="21">
        <v>19</v>
      </c>
      <c r="AT186" s="21">
        <v>8</v>
      </c>
      <c r="AU186" s="21">
        <v>7</v>
      </c>
      <c r="AV186" s="21">
        <v>9</v>
      </c>
      <c r="AW186" s="21">
        <v>25</v>
      </c>
      <c r="AX186" s="21">
        <v>16</v>
      </c>
      <c r="AY186" s="21">
        <v>9</v>
      </c>
      <c r="AZ186" s="21">
        <v>19</v>
      </c>
      <c r="BA186" s="21">
        <v>20</v>
      </c>
      <c r="BB186" s="21">
        <v>17</v>
      </c>
      <c r="BC186" s="21">
        <v>27</v>
      </c>
      <c r="BD186" s="21">
        <v>21</v>
      </c>
      <c r="BE186" s="21">
        <v>11</v>
      </c>
      <c r="BF186" s="21">
        <v>20</v>
      </c>
      <c r="BG186" s="21">
        <v>19</v>
      </c>
      <c r="BH186" s="21">
        <v>14</v>
      </c>
      <c r="BI186" s="21">
        <v>10</v>
      </c>
      <c r="BJ186" s="21">
        <v>7</v>
      </c>
      <c r="BK186" s="21">
        <v>14</v>
      </c>
      <c r="BL186" s="21">
        <v>8</v>
      </c>
      <c r="BM186" s="21">
        <v>4</v>
      </c>
      <c r="BN186" s="21">
        <v>6</v>
      </c>
      <c r="BO186" s="69">
        <f t="shared" si="2"/>
        <v>794</v>
      </c>
    </row>
    <row r="187" spans="1:67" ht="25.5" x14ac:dyDescent="0.25">
      <c r="A187" s="70" t="s">
        <v>2055</v>
      </c>
      <c r="B187" s="24" t="s">
        <v>303</v>
      </c>
      <c r="C187" s="21">
        <v>10</v>
      </c>
      <c r="D187" s="21">
        <v>12</v>
      </c>
      <c r="E187" s="21">
        <v>12</v>
      </c>
      <c r="F187" s="21">
        <v>10</v>
      </c>
      <c r="G187" s="21">
        <v>6</v>
      </c>
      <c r="H187" s="21">
        <v>12</v>
      </c>
      <c r="I187" s="21">
        <v>6</v>
      </c>
      <c r="J187" s="21">
        <v>16</v>
      </c>
      <c r="K187" s="21">
        <v>7</v>
      </c>
      <c r="L187" s="21">
        <v>12</v>
      </c>
      <c r="M187" s="21">
        <v>13</v>
      </c>
      <c r="N187" s="21">
        <v>13</v>
      </c>
      <c r="O187" s="21">
        <v>13</v>
      </c>
      <c r="P187" s="21">
        <v>2</v>
      </c>
      <c r="Q187" s="21">
        <v>12</v>
      </c>
      <c r="R187" s="21">
        <v>13</v>
      </c>
      <c r="S187" s="21">
        <v>9</v>
      </c>
      <c r="T187" s="21">
        <v>19</v>
      </c>
      <c r="U187" s="21">
        <v>4</v>
      </c>
      <c r="V187" s="21">
        <v>1</v>
      </c>
      <c r="W187" s="21">
        <v>15</v>
      </c>
      <c r="X187" s="21">
        <v>13</v>
      </c>
      <c r="Y187" s="21">
        <v>12</v>
      </c>
      <c r="Z187" s="21">
        <v>9</v>
      </c>
      <c r="AA187" s="21">
        <v>6</v>
      </c>
      <c r="AB187" s="21">
        <v>6</v>
      </c>
      <c r="AC187" s="21">
        <v>9</v>
      </c>
      <c r="AD187" s="21">
        <v>10</v>
      </c>
      <c r="AE187" s="21">
        <v>4</v>
      </c>
      <c r="AF187" s="21">
        <v>7</v>
      </c>
      <c r="AG187" s="21">
        <v>5</v>
      </c>
      <c r="AH187" s="21">
        <v>6</v>
      </c>
      <c r="AI187" s="21">
        <v>6</v>
      </c>
      <c r="AJ187" s="21">
        <v>6</v>
      </c>
      <c r="AK187" s="21">
        <v>9</v>
      </c>
      <c r="AL187" s="21">
        <v>11</v>
      </c>
      <c r="AM187" s="21">
        <v>8</v>
      </c>
      <c r="AN187" s="21">
        <v>7</v>
      </c>
      <c r="AO187" s="21">
        <v>6</v>
      </c>
      <c r="AP187" s="21">
        <v>13</v>
      </c>
      <c r="AQ187" s="21">
        <v>6</v>
      </c>
      <c r="AR187" s="21">
        <v>10</v>
      </c>
      <c r="AS187" s="21">
        <v>9</v>
      </c>
      <c r="AT187" s="21">
        <v>7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  <c r="BE187" s="21">
        <v>0</v>
      </c>
      <c r="BF187" s="21">
        <v>0</v>
      </c>
      <c r="BG187" s="21">
        <v>1</v>
      </c>
      <c r="BH187" s="21">
        <v>0</v>
      </c>
      <c r="BI187" s="21">
        <v>0</v>
      </c>
      <c r="BJ187" s="21">
        <v>0</v>
      </c>
      <c r="BK187" s="21">
        <v>0</v>
      </c>
      <c r="BL187" s="21">
        <v>0</v>
      </c>
      <c r="BM187" s="21">
        <v>1</v>
      </c>
      <c r="BN187" s="21">
        <v>0</v>
      </c>
      <c r="BO187" s="69">
        <f t="shared" si="2"/>
        <v>404</v>
      </c>
    </row>
    <row r="188" spans="1:67" x14ac:dyDescent="0.25">
      <c r="A188" s="70" t="s">
        <v>2942</v>
      </c>
      <c r="B188" s="24" t="s">
        <v>1167</v>
      </c>
      <c r="C188" s="21">
        <v>10</v>
      </c>
      <c r="D188" s="21">
        <v>4</v>
      </c>
      <c r="E188" s="21">
        <v>5</v>
      </c>
      <c r="F188" s="21">
        <v>6</v>
      </c>
      <c r="G188" s="21">
        <v>3</v>
      </c>
      <c r="H188" s="21">
        <v>8</v>
      </c>
      <c r="I188" s="21">
        <v>10</v>
      </c>
      <c r="J188" s="21">
        <v>12</v>
      </c>
      <c r="K188" s="21">
        <v>5</v>
      </c>
      <c r="L188" s="21">
        <v>5</v>
      </c>
      <c r="M188" s="21">
        <v>5</v>
      </c>
      <c r="N188" s="21">
        <v>5</v>
      </c>
      <c r="O188" s="21">
        <v>10</v>
      </c>
      <c r="P188" s="21">
        <v>7</v>
      </c>
      <c r="Q188" s="21">
        <v>10</v>
      </c>
      <c r="R188" s="21">
        <v>6</v>
      </c>
      <c r="S188" s="21">
        <v>5</v>
      </c>
      <c r="T188" s="21">
        <v>8</v>
      </c>
      <c r="U188" s="21">
        <v>3</v>
      </c>
      <c r="V188" s="21">
        <v>6</v>
      </c>
      <c r="W188" s="21">
        <v>2</v>
      </c>
      <c r="X188" s="21">
        <v>2</v>
      </c>
      <c r="Y188" s="21">
        <v>6</v>
      </c>
      <c r="Z188" s="21">
        <v>10</v>
      </c>
      <c r="AA188" s="21">
        <v>3</v>
      </c>
      <c r="AB188" s="21">
        <v>6</v>
      </c>
      <c r="AC188" s="21">
        <v>2</v>
      </c>
      <c r="AD188" s="21">
        <v>5</v>
      </c>
      <c r="AE188" s="21">
        <v>6</v>
      </c>
      <c r="AF188" s="21">
        <v>5</v>
      </c>
      <c r="AG188" s="21">
        <v>2</v>
      </c>
      <c r="AH188" s="21">
        <v>3</v>
      </c>
      <c r="AI188" s="21">
        <v>1</v>
      </c>
      <c r="AJ188" s="21">
        <v>6</v>
      </c>
      <c r="AK188" s="21">
        <v>3</v>
      </c>
      <c r="AL188" s="21">
        <v>5</v>
      </c>
      <c r="AM188" s="21">
        <v>3</v>
      </c>
      <c r="AN188" s="21">
        <v>1</v>
      </c>
      <c r="AO188" s="21">
        <v>5</v>
      </c>
      <c r="AP188" s="21">
        <v>2</v>
      </c>
      <c r="AQ188" s="21">
        <v>1</v>
      </c>
      <c r="AR188" s="21">
        <v>3</v>
      </c>
      <c r="AS188" s="21">
        <v>6</v>
      </c>
      <c r="AT188" s="21">
        <v>4</v>
      </c>
      <c r="AU188" s="21">
        <v>0</v>
      </c>
      <c r="AV188" s="21">
        <v>1</v>
      </c>
      <c r="AW188" s="21">
        <v>0</v>
      </c>
      <c r="AX188" s="21">
        <v>1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</v>
      </c>
      <c r="BJ188" s="21">
        <v>0</v>
      </c>
      <c r="BK188" s="21">
        <v>0</v>
      </c>
      <c r="BL188" s="21">
        <v>0</v>
      </c>
      <c r="BM188" s="21">
        <v>0</v>
      </c>
      <c r="BN188" s="21">
        <v>0</v>
      </c>
      <c r="BO188" s="69">
        <f t="shared" si="2"/>
        <v>227</v>
      </c>
    </row>
    <row r="189" spans="1:67" ht="25.5" x14ac:dyDescent="0.25">
      <c r="A189" s="70" t="s">
        <v>2364</v>
      </c>
      <c r="B189" s="24" t="s">
        <v>594</v>
      </c>
      <c r="C189" s="21">
        <v>10</v>
      </c>
      <c r="D189" s="21">
        <v>3</v>
      </c>
      <c r="E189" s="21">
        <v>1</v>
      </c>
      <c r="F189" s="21">
        <v>5</v>
      </c>
      <c r="G189" s="21">
        <v>2</v>
      </c>
      <c r="H189" s="21">
        <v>5</v>
      </c>
      <c r="I189" s="21">
        <v>3</v>
      </c>
      <c r="J189" s="21">
        <v>8</v>
      </c>
      <c r="K189" s="21">
        <v>2</v>
      </c>
      <c r="L189" s="21">
        <v>2</v>
      </c>
      <c r="M189" s="21">
        <v>1</v>
      </c>
      <c r="N189" s="21">
        <v>3</v>
      </c>
      <c r="O189" s="21">
        <v>3</v>
      </c>
      <c r="P189" s="21">
        <v>2</v>
      </c>
      <c r="Q189" s="21">
        <v>2</v>
      </c>
      <c r="R189" s="21">
        <v>1</v>
      </c>
      <c r="S189" s="21">
        <v>4</v>
      </c>
      <c r="T189" s="21">
        <v>6</v>
      </c>
      <c r="U189" s="21">
        <v>1</v>
      </c>
      <c r="V189" s="21">
        <v>3</v>
      </c>
      <c r="W189" s="21">
        <v>4</v>
      </c>
      <c r="X189" s="21">
        <v>5</v>
      </c>
      <c r="Y189" s="21">
        <v>2</v>
      </c>
      <c r="Z189" s="21">
        <v>6</v>
      </c>
      <c r="AA189" s="21">
        <v>3</v>
      </c>
      <c r="AB189" s="21">
        <v>3</v>
      </c>
      <c r="AC189" s="21">
        <v>5</v>
      </c>
      <c r="AD189" s="21">
        <v>3</v>
      </c>
      <c r="AE189" s="21">
        <v>3</v>
      </c>
      <c r="AF189" s="21">
        <v>4</v>
      </c>
      <c r="AG189" s="21">
        <v>2</v>
      </c>
      <c r="AH189" s="21">
        <v>5</v>
      </c>
      <c r="AI189" s="21">
        <v>3</v>
      </c>
      <c r="AJ189" s="21">
        <v>3</v>
      </c>
      <c r="AK189" s="21">
        <v>5</v>
      </c>
      <c r="AL189" s="21">
        <v>5</v>
      </c>
      <c r="AM189" s="21">
        <v>3</v>
      </c>
      <c r="AN189" s="21">
        <v>6</v>
      </c>
      <c r="AO189" s="21">
        <v>4</v>
      </c>
      <c r="AP189" s="21">
        <v>3</v>
      </c>
      <c r="AQ189" s="21">
        <v>6</v>
      </c>
      <c r="AR189" s="21">
        <v>0</v>
      </c>
      <c r="AS189" s="21">
        <v>4</v>
      </c>
      <c r="AT189" s="21">
        <v>3</v>
      </c>
      <c r="AU189" s="21">
        <v>4</v>
      </c>
      <c r="AV189" s="21">
        <v>8</v>
      </c>
      <c r="AW189" s="21">
        <v>6</v>
      </c>
      <c r="AX189" s="21">
        <v>5</v>
      </c>
      <c r="AY189" s="21">
        <v>4</v>
      </c>
      <c r="AZ189" s="21">
        <v>2</v>
      </c>
      <c r="BA189" s="21">
        <v>3</v>
      </c>
      <c r="BB189" s="21">
        <v>4</v>
      </c>
      <c r="BC189" s="21">
        <v>6</v>
      </c>
      <c r="BD189" s="21">
        <v>4</v>
      </c>
      <c r="BE189" s="21">
        <v>2</v>
      </c>
      <c r="BF189" s="21">
        <v>6</v>
      </c>
      <c r="BG189" s="21">
        <v>1</v>
      </c>
      <c r="BH189" s="21">
        <v>4</v>
      </c>
      <c r="BI189" s="21">
        <v>4</v>
      </c>
      <c r="BJ189" s="21">
        <v>2</v>
      </c>
      <c r="BK189" s="21">
        <v>3</v>
      </c>
      <c r="BL189" s="21">
        <v>5</v>
      </c>
      <c r="BM189" s="21">
        <v>4</v>
      </c>
      <c r="BN189" s="21">
        <v>6</v>
      </c>
      <c r="BO189" s="69">
        <f t="shared" si="2"/>
        <v>240</v>
      </c>
    </row>
    <row r="190" spans="1:67" x14ac:dyDescent="0.25">
      <c r="A190" s="70" t="s">
        <v>2400</v>
      </c>
      <c r="B190" s="24" t="s">
        <v>625</v>
      </c>
      <c r="C190" s="21">
        <v>10</v>
      </c>
      <c r="D190" s="21">
        <v>5</v>
      </c>
      <c r="E190" s="21">
        <v>4</v>
      </c>
      <c r="F190" s="21">
        <v>2</v>
      </c>
      <c r="G190" s="21">
        <v>7</v>
      </c>
      <c r="H190" s="21">
        <v>5</v>
      </c>
      <c r="I190" s="21">
        <v>5</v>
      </c>
      <c r="J190" s="21">
        <v>7</v>
      </c>
      <c r="K190" s="21">
        <v>4</v>
      </c>
      <c r="L190" s="21">
        <v>5</v>
      </c>
      <c r="M190" s="21">
        <v>4</v>
      </c>
      <c r="N190" s="21">
        <v>4</v>
      </c>
      <c r="O190" s="21">
        <v>7</v>
      </c>
      <c r="P190" s="21">
        <v>7</v>
      </c>
      <c r="Q190" s="21">
        <v>4</v>
      </c>
      <c r="R190" s="21">
        <v>5</v>
      </c>
      <c r="S190" s="21">
        <v>3</v>
      </c>
      <c r="T190" s="21">
        <v>5</v>
      </c>
      <c r="U190" s="21">
        <v>5</v>
      </c>
      <c r="V190" s="21">
        <v>2</v>
      </c>
      <c r="W190" s="21">
        <v>5</v>
      </c>
      <c r="X190" s="21">
        <v>4</v>
      </c>
      <c r="Y190" s="21">
        <v>11</v>
      </c>
      <c r="Z190" s="21">
        <v>16</v>
      </c>
      <c r="AA190" s="21">
        <v>6</v>
      </c>
      <c r="AB190" s="21">
        <v>3</v>
      </c>
      <c r="AC190" s="21">
        <v>4</v>
      </c>
      <c r="AD190" s="21">
        <v>3</v>
      </c>
      <c r="AE190" s="21">
        <v>1</v>
      </c>
      <c r="AF190" s="21">
        <v>11</v>
      </c>
      <c r="AG190" s="21">
        <v>12</v>
      </c>
      <c r="AH190" s="21">
        <v>4</v>
      </c>
      <c r="AI190" s="21">
        <v>2</v>
      </c>
      <c r="AJ190" s="21">
        <v>3</v>
      </c>
      <c r="AK190" s="21">
        <v>3</v>
      </c>
      <c r="AL190" s="21">
        <v>11</v>
      </c>
      <c r="AM190" s="21">
        <v>5</v>
      </c>
      <c r="AN190" s="21">
        <v>10</v>
      </c>
      <c r="AO190" s="21">
        <v>10</v>
      </c>
      <c r="AP190" s="21">
        <v>14</v>
      </c>
      <c r="AQ190" s="21">
        <v>5</v>
      </c>
      <c r="AR190" s="21">
        <v>3</v>
      </c>
      <c r="AS190" s="21">
        <v>3</v>
      </c>
      <c r="AT190" s="21">
        <v>5</v>
      </c>
      <c r="AU190" s="21">
        <v>6</v>
      </c>
      <c r="AV190" s="21">
        <v>1</v>
      </c>
      <c r="AW190" s="21">
        <v>5</v>
      </c>
      <c r="AX190" s="21">
        <v>6</v>
      </c>
      <c r="AY190" s="21">
        <v>6</v>
      </c>
      <c r="AZ190" s="21">
        <v>5</v>
      </c>
      <c r="BA190" s="21">
        <v>2</v>
      </c>
      <c r="BB190" s="21">
        <v>2</v>
      </c>
      <c r="BC190" s="21">
        <v>4</v>
      </c>
      <c r="BD190" s="21">
        <v>5</v>
      </c>
      <c r="BE190" s="21">
        <v>3</v>
      </c>
      <c r="BF190" s="21">
        <v>5</v>
      </c>
      <c r="BG190" s="21">
        <v>0</v>
      </c>
      <c r="BH190" s="21">
        <v>5</v>
      </c>
      <c r="BI190" s="21">
        <v>4</v>
      </c>
      <c r="BJ190" s="21">
        <v>4</v>
      </c>
      <c r="BK190" s="21">
        <v>5</v>
      </c>
      <c r="BL190" s="21">
        <v>2</v>
      </c>
      <c r="BM190" s="21">
        <v>2</v>
      </c>
      <c r="BN190" s="21">
        <v>1</v>
      </c>
      <c r="BO190" s="69">
        <f t="shared" si="2"/>
        <v>327</v>
      </c>
    </row>
    <row r="191" spans="1:67" x14ac:dyDescent="0.25">
      <c r="A191" s="70" t="s">
        <v>2943</v>
      </c>
      <c r="B191" s="24" t="s">
        <v>1163</v>
      </c>
      <c r="C191" s="21">
        <v>9</v>
      </c>
      <c r="D191" s="21">
        <v>7</v>
      </c>
      <c r="E191" s="21">
        <v>10</v>
      </c>
      <c r="F191" s="21">
        <v>6</v>
      </c>
      <c r="G191" s="21">
        <v>8</v>
      </c>
      <c r="H191" s="21">
        <v>13</v>
      </c>
      <c r="I191" s="21">
        <v>19</v>
      </c>
      <c r="J191" s="21">
        <v>20</v>
      </c>
      <c r="K191" s="21">
        <v>23</v>
      </c>
      <c r="L191" s="21">
        <v>20</v>
      </c>
      <c r="M191" s="21">
        <v>32</v>
      </c>
      <c r="N191" s="21">
        <v>13</v>
      </c>
      <c r="O191" s="21">
        <v>15</v>
      </c>
      <c r="P191" s="21">
        <v>14</v>
      </c>
      <c r="Q191" s="21">
        <v>7</v>
      </c>
      <c r="R191" s="21">
        <v>5</v>
      </c>
      <c r="S191" s="21">
        <v>1</v>
      </c>
      <c r="T191" s="21">
        <v>6</v>
      </c>
      <c r="U191" s="21">
        <v>2</v>
      </c>
      <c r="V191" s="21">
        <v>4</v>
      </c>
      <c r="W191" s="21">
        <v>3</v>
      </c>
      <c r="X191" s="21">
        <v>1</v>
      </c>
      <c r="Y191" s="21">
        <v>6</v>
      </c>
      <c r="Z191" s="21">
        <v>3</v>
      </c>
      <c r="AA191" s="21">
        <v>7</v>
      </c>
      <c r="AB191" s="21">
        <v>4</v>
      </c>
      <c r="AC191" s="21">
        <v>3</v>
      </c>
      <c r="AD191" s="21">
        <v>5</v>
      </c>
      <c r="AE191" s="21">
        <v>4</v>
      </c>
      <c r="AF191" s="21">
        <v>13</v>
      </c>
      <c r="AG191" s="21">
        <v>4</v>
      </c>
      <c r="AH191" s="21">
        <v>6</v>
      </c>
      <c r="AI191" s="21">
        <v>4</v>
      </c>
      <c r="AJ191" s="21">
        <v>5</v>
      </c>
      <c r="AK191" s="21">
        <v>5</v>
      </c>
      <c r="AL191" s="21">
        <v>6</v>
      </c>
      <c r="AM191" s="21">
        <v>3</v>
      </c>
      <c r="AN191" s="21">
        <v>6</v>
      </c>
      <c r="AO191" s="21">
        <v>2</v>
      </c>
      <c r="AP191" s="21">
        <v>8</v>
      </c>
      <c r="AQ191" s="21">
        <v>4</v>
      </c>
      <c r="AR191" s="21">
        <v>5</v>
      </c>
      <c r="AS191" s="21">
        <v>3</v>
      </c>
      <c r="AT191" s="21">
        <v>2</v>
      </c>
      <c r="AU191" s="21">
        <v>2</v>
      </c>
      <c r="AV191" s="21">
        <v>0</v>
      </c>
      <c r="AW191" s="21">
        <v>0</v>
      </c>
      <c r="AX191" s="21">
        <v>3</v>
      </c>
      <c r="AY191" s="21">
        <v>1</v>
      </c>
      <c r="AZ191" s="21">
        <v>2</v>
      </c>
      <c r="BA191" s="21">
        <v>1</v>
      </c>
      <c r="BB191" s="21">
        <v>3</v>
      </c>
      <c r="BC191" s="21">
        <v>0</v>
      </c>
      <c r="BD191" s="21">
        <v>1</v>
      </c>
      <c r="BE191" s="21">
        <v>0</v>
      </c>
      <c r="BF191" s="21">
        <v>0</v>
      </c>
      <c r="BG191" s="21">
        <v>0</v>
      </c>
      <c r="BH191" s="21">
        <v>0</v>
      </c>
      <c r="BI191" s="21">
        <v>0</v>
      </c>
      <c r="BJ191" s="21">
        <v>1</v>
      </c>
      <c r="BK191" s="21">
        <v>0</v>
      </c>
      <c r="BL191" s="21">
        <v>4</v>
      </c>
      <c r="BM191" s="21">
        <v>1</v>
      </c>
      <c r="BN191" s="21">
        <v>0</v>
      </c>
      <c r="BO191" s="69">
        <f t="shared" si="2"/>
        <v>365</v>
      </c>
    </row>
    <row r="192" spans="1:67" ht="25.5" x14ac:dyDescent="0.25">
      <c r="A192" s="70" t="s">
        <v>2114</v>
      </c>
      <c r="B192" s="24" t="s">
        <v>357</v>
      </c>
      <c r="C192" s="21">
        <v>9</v>
      </c>
      <c r="D192" s="21">
        <v>10</v>
      </c>
      <c r="E192" s="21">
        <v>3</v>
      </c>
      <c r="F192" s="21">
        <v>9</v>
      </c>
      <c r="G192" s="21">
        <v>11</v>
      </c>
      <c r="H192" s="21">
        <v>10</v>
      </c>
      <c r="I192" s="21">
        <v>6</v>
      </c>
      <c r="J192" s="21">
        <v>3</v>
      </c>
      <c r="K192" s="21">
        <v>9</v>
      </c>
      <c r="L192" s="21">
        <v>6</v>
      </c>
      <c r="M192" s="21">
        <v>19</v>
      </c>
      <c r="N192" s="21">
        <v>14</v>
      </c>
      <c r="O192" s="21">
        <v>22</v>
      </c>
      <c r="P192" s="21">
        <v>26</v>
      </c>
      <c r="Q192" s="21">
        <v>14</v>
      </c>
      <c r="R192" s="21">
        <v>19</v>
      </c>
      <c r="S192" s="21">
        <v>22</v>
      </c>
      <c r="T192" s="21">
        <v>13</v>
      </c>
      <c r="U192" s="21">
        <v>14</v>
      </c>
      <c r="V192" s="21">
        <v>9</v>
      </c>
      <c r="W192" s="21">
        <v>16</v>
      </c>
      <c r="X192" s="21">
        <v>13</v>
      </c>
      <c r="Y192" s="21">
        <v>11</v>
      </c>
      <c r="Z192" s="21">
        <v>13</v>
      </c>
      <c r="AA192" s="21">
        <v>19</v>
      </c>
      <c r="AB192" s="21">
        <v>16</v>
      </c>
      <c r="AC192" s="21">
        <v>16</v>
      </c>
      <c r="AD192" s="21">
        <v>11</v>
      </c>
      <c r="AE192" s="21">
        <v>14</v>
      </c>
      <c r="AF192" s="21">
        <v>30</v>
      </c>
      <c r="AG192" s="21">
        <v>35</v>
      </c>
      <c r="AH192" s="21">
        <v>30</v>
      </c>
      <c r="AI192" s="21">
        <v>17</v>
      </c>
      <c r="AJ192" s="21">
        <v>23</v>
      </c>
      <c r="AK192" s="21">
        <v>31</v>
      </c>
      <c r="AL192" s="21">
        <v>30</v>
      </c>
      <c r="AM192" s="21">
        <v>24</v>
      </c>
      <c r="AN192" s="21">
        <v>30</v>
      </c>
      <c r="AO192" s="21">
        <v>27</v>
      </c>
      <c r="AP192" s="21">
        <v>26</v>
      </c>
      <c r="AQ192" s="21">
        <v>31</v>
      </c>
      <c r="AR192" s="21">
        <v>33</v>
      </c>
      <c r="AS192" s="21">
        <v>20</v>
      </c>
      <c r="AT192" s="21">
        <v>26</v>
      </c>
      <c r="AU192" s="21">
        <v>0</v>
      </c>
      <c r="AV192" s="21">
        <v>0</v>
      </c>
      <c r="AW192" s="21">
        <v>1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0</v>
      </c>
      <c r="BD192" s="21">
        <v>1</v>
      </c>
      <c r="BE192" s="21">
        <v>0</v>
      </c>
      <c r="BF192" s="21">
        <v>0</v>
      </c>
      <c r="BG192" s="21">
        <v>0</v>
      </c>
      <c r="BH192" s="21">
        <v>0</v>
      </c>
      <c r="BI192" s="21">
        <v>0</v>
      </c>
      <c r="BJ192" s="21">
        <v>0</v>
      </c>
      <c r="BK192" s="21">
        <v>1</v>
      </c>
      <c r="BL192" s="21">
        <v>0</v>
      </c>
      <c r="BM192" s="21">
        <v>0</v>
      </c>
      <c r="BN192" s="21">
        <v>0</v>
      </c>
      <c r="BO192" s="69">
        <f t="shared" si="2"/>
        <v>793</v>
      </c>
    </row>
    <row r="193" spans="1:67" x14ac:dyDescent="0.25">
      <c r="A193" s="70" t="s">
        <v>2165</v>
      </c>
      <c r="B193" s="24" t="s">
        <v>407</v>
      </c>
      <c r="C193" s="21">
        <v>9</v>
      </c>
      <c r="D193" s="21">
        <v>11</v>
      </c>
      <c r="E193" s="21">
        <v>10</v>
      </c>
      <c r="F193" s="21">
        <v>9</v>
      </c>
      <c r="G193" s="21">
        <v>4</v>
      </c>
      <c r="H193" s="21">
        <v>12</v>
      </c>
      <c r="I193" s="21">
        <v>4</v>
      </c>
      <c r="J193" s="21">
        <v>9</v>
      </c>
      <c r="K193" s="21">
        <v>2</v>
      </c>
      <c r="L193" s="21">
        <v>9</v>
      </c>
      <c r="M193" s="21">
        <v>6</v>
      </c>
      <c r="N193" s="21">
        <v>8</v>
      </c>
      <c r="O193" s="21">
        <v>6</v>
      </c>
      <c r="P193" s="21">
        <v>9</v>
      </c>
      <c r="Q193" s="21">
        <v>12</v>
      </c>
      <c r="R193" s="21">
        <v>13</v>
      </c>
      <c r="S193" s="21">
        <v>18</v>
      </c>
      <c r="T193" s="21">
        <v>5</v>
      </c>
      <c r="U193" s="21">
        <v>9</v>
      </c>
      <c r="V193" s="21">
        <v>2</v>
      </c>
      <c r="W193" s="21">
        <v>7</v>
      </c>
      <c r="X193" s="21">
        <v>6</v>
      </c>
      <c r="Y193" s="21">
        <v>5</v>
      </c>
      <c r="Z193" s="21">
        <v>6</v>
      </c>
      <c r="AA193" s="21">
        <v>7</v>
      </c>
      <c r="AB193" s="21">
        <v>7</v>
      </c>
      <c r="AC193" s="21">
        <v>6</v>
      </c>
      <c r="AD193" s="21">
        <v>5</v>
      </c>
      <c r="AE193" s="21">
        <v>4</v>
      </c>
      <c r="AF193" s="21">
        <v>8</v>
      </c>
      <c r="AG193" s="21">
        <v>5</v>
      </c>
      <c r="AH193" s="21">
        <v>2</v>
      </c>
      <c r="AI193" s="21">
        <v>4</v>
      </c>
      <c r="AJ193" s="21">
        <v>9</v>
      </c>
      <c r="AK193" s="21">
        <v>2</v>
      </c>
      <c r="AL193" s="21">
        <v>4</v>
      </c>
      <c r="AM193" s="21">
        <v>7</v>
      </c>
      <c r="AN193" s="21">
        <v>10</v>
      </c>
      <c r="AO193" s="21">
        <v>8</v>
      </c>
      <c r="AP193" s="21">
        <v>6</v>
      </c>
      <c r="AQ193" s="21">
        <v>5</v>
      </c>
      <c r="AR193" s="21">
        <v>3</v>
      </c>
      <c r="AS193" s="21">
        <v>9</v>
      </c>
      <c r="AT193" s="21">
        <v>8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>
        <v>0</v>
      </c>
      <c r="BJ193" s="21">
        <v>0</v>
      </c>
      <c r="BK193" s="21">
        <v>0</v>
      </c>
      <c r="BL193" s="21">
        <v>0</v>
      </c>
      <c r="BM193" s="21">
        <v>0</v>
      </c>
      <c r="BN193" s="21">
        <v>0</v>
      </c>
      <c r="BO193" s="69">
        <f t="shared" si="2"/>
        <v>310</v>
      </c>
    </row>
    <row r="194" spans="1:67" ht="25.5" x14ac:dyDescent="0.25">
      <c r="A194" s="70" t="s">
        <v>2214</v>
      </c>
      <c r="B194" s="24" t="s">
        <v>456</v>
      </c>
      <c r="C194" s="21">
        <v>9</v>
      </c>
      <c r="D194" s="21">
        <v>18</v>
      </c>
      <c r="E194" s="21">
        <v>5</v>
      </c>
      <c r="F194" s="21">
        <v>12</v>
      </c>
      <c r="G194" s="21">
        <v>10</v>
      </c>
      <c r="H194" s="21">
        <v>12</v>
      </c>
      <c r="I194" s="21">
        <v>6</v>
      </c>
      <c r="J194" s="21">
        <v>6</v>
      </c>
      <c r="K194" s="21">
        <v>3</v>
      </c>
      <c r="L194" s="21">
        <v>5</v>
      </c>
      <c r="M194" s="21">
        <v>5</v>
      </c>
      <c r="N194" s="21">
        <v>7</v>
      </c>
      <c r="O194" s="21">
        <v>8</v>
      </c>
      <c r="P194" s="21">
        <v>16</v>
      </c>
      <c r="Q194" s="21">
        <v>13</v>
      </c>
      <c r="R194" s="21">
        <v>4</v>
      </c>
      <c r="S194" s="21">
        <v>8</v>
      </c>
      <c r="T194" s="21">
        <v>4</v>
      </c>
      <c r="U194" s="21">
        <v>4</v>
      </c>
      <c r="V194" s="21">
        <v>3</v>
      </c>
      <c r="W194" s="21">
        <v>5</v>
      </c>
      <c r="X194" s="21">
        <v>5</v>
      </c>
      <c r="Y194" s="21">
        <v>7</v>
      </c>
      <c r="Z194" s="21">
        <v>9</v>
      </c>
      <c r="AA194" s="21">
        <v>6</v>
      </c>
      <c r="AB194" s="21">
        <v>7</v>
      </c>
      <c r="AC194" s="21">
        <v>4</v>
      </c>
      <c r="AD194" s="21">
        <v>6</v>
      </c>
      <c r="AE194" s="21">
        <v>5</v>
      </c>
      <c r="AF194" s="21">
        <v>6</v>
      </c>
      <c r="AG194" s="21">
        <v>9</v>
      </c>
      <c r="AH194" s="21">
        <v>6</v>
      </c>
      <c r="AI194" s="21">
        <v>3</v>
      </c>
      <c r="AJ194" s="21">
        <v>1</v>
      </c>
      <c r="AK194" s="21">
        <v>9</v>
      </c>
      <c r="AL194" s="21">
        <v>3</v>
      </c>
      <c r="AM194" s="21">
        <v>8</v>
      </c>
      <c r="AN194" s="21">
        <v>3</v>
      </c>
      <c r="AO194" s="21">
        <v>6</v>
      </c>
      <c r="AP194" s="21">
        <v>7</v>
      </c>
      <c r="AQ194" s="21">
        <v>9</v>
      </c>
      <c r="AR194" s="21">
        <v>4</v>
      </c>
      <c r="AS194" s="21">
        <v>7</v>
      </c>
      <c r="AT194" s="21">
        <v>5</v>
      </c>
      <c r="AU194" s="21">
        <v>95</v>
      </c>
      <c r="AV194" s="21">
        <v>129</v>
      </c>
      <c r="AW194" s="21">
        <v>163</v>
      </c>
      <c r="AX194" s="21">
        <v>164</v>
      </c>
      <c r="AY194" s="21">
        <v>184</v>
      </c>
      <c r="AZ194" s="21">
        <v>161</v>
      </c>
      <c r="BA194" s="21">
        <v>185</v>
      </c>
      <c r="BB194" s="21">
        <v>199</v>
      </c>
      <c r="BC194" s="21">
        <v>136</v>
      </c>
      <c r="BD194" s="21">
        <v>232</v>
      </c>
      <c r="BE194" s="21">
        <v>172</v>
      </c>
      <c r="BF194" s="21">
        <v>207</v>
      </c>
      <c r="BG194" s="21">
        <v>257</v>
      </c>
      <c r="BH194" s="21">
        <v>286</v>
      </c>
      <c r="BI194" s="21">
        <v>191</v>
      </c>
      <c r="BJ194" s="21">
        <v>161</v>
      </c>
      <c r="BK194" s="21">
        <v>130</v>
      </c>
      <c r="BL194" s="21">
        <v>105</v>
      </c>
      <c r="BM194" s="21">
        <v>143</v>
      </c>
      <c r="BN194" s="21">
        <v>143</v>
      </c>
      <c r="BO194" s="69">
        <f t="shared" si="2"/>
        <v>3741</v>
      </c>
    </row>
    <row r="195" spans="1:67" x14ac:dyDescent="0.25">
      <c r="A195" s="70" t="s">
        <v>2322</v>
      </c>
      <c r="B195" s="24" t="s">
        <v>560</v>
      </c>
      <c r="C195" s="21">
        <v>9</v>
      </c>
      <c r="D195" s="21">
        <v>7</v>
      </c>
      <c r="E195" s="21">
        <v>9</v>
      </c>
      <c r="F195" s="21">
        <v>13</v>
      </c>
      <c r="G195" s="21">
        <v>8</v>
      </c>
      <c r="H195" s="21">
        <v>13</v>
      </c>
      <c r="I195" s="21">
        <v>13</v>
      </c>
      <c r="J195" s="21">
        <v>17</v>
      </c>
      <c r="K195" s="21">
        <v>10</v>
      </c>
      <c r="L195" s="21">
        <v>9</v>
      </c>
      <c r="M195" s="21">
        <v>14</v>
      </c>
      <c r="N195" s="21">
        <v>14</v>
      </c>
      <c r="O195" s="21">
        <v>12</v>
      </c>
      <c r="P195" s="21">
        <v>5</v>
      </c>
      <c r="Q195" s="21">
        <v>11</v>
      </c>
      <c r="R195" s="21">
        <v>2</v>
      </c>
      <c r="S195" s="21">
        <v>10</v>
      </c>
      <c r="T195" s="21">
        <v>4</v>
      </c>
      <c r="U195" s="21">
        <v>5</v>
      </c>
      <c r="V195" s="21">
        <v>8</v>
      </c>
      <c r="W195" s="21">
        <v>3</v>
      </c>
      <c r="X195" s="21">
        <v>3</v>
      </c>
      <c r="Y195" s="21">
        <v>10</v>
      </c>
      <c r="Z195" s="21">
        <v>9</v>
      </c>
      <c r="AA195" s="21">
        <v>10</v>
      </c>
      <c r="AB195" s="21">
        <v>3</v>
      </c>
      <c r="AC195" s="21">
        <v>5</v>
      </c>
      <c r="AD195" s="21">
        <v>2</v>
      </c>
      <c r="AE195" s="21">
        <v>1</v>
      </c>
      <c r="AF195" s="21">
        <v>6</v>
      </c>
      <c r="AG195" s="21">
        <v>1</v>
      </c>
      <c r="AH195" s="21">
        <v>5</v>
      </c>
      <c r="AI195" s="21">
        <v>3</v>
      </c>
      <c r="AJ195" s="21">
        <v>4</v>
      </c>
      <c r="AK195" s="21">
        <v>7</v>
      </c>
      <c r="AL195" s="21">
        <v>3</v>
      </c>
      <c r="AM195" s="21">
        <v>8</v>
      </c>
      <c r="AN195" s="21">
        <v>5</v>
      </c>
      <c r="AO195" s="21">
        <v>4</v>
      </c>
      <c r="AP195" s="21">
        <v>8</v>
      </c>
      <c r="AQ195" s="21">
        <v>9</v>
      </c>
      <c r="AR195" s="21">
        <v>4</v>
      </c>
      <c r="AS195" s="21">
        <v>4</v>
      </c>
      <c r="AT195" s="21">
        <v>4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1</v>
      </c>
      <c r="BD195" s="21">
        <v>0</v>
      </c>
      <c r="BE195" s="21">
        <v>0</v>
      </c>
      <c r="BF195" s="21">
        <v>0</v>
      </c>
      <c r="BG195" s="21">
        <v>0</v>
      </c>
      <c r="BH195" s="21">
        <v>0</v>
      </c>
      <c r="BI195" s="21">
        <v>0</v>
      </c>
      <c r="BJ195" s="21">
        <v>0</v>
      </c>
      <c r="BK195" s="21">
        <v>0</v>
      </c>
      <c r="BL195" s="21">
        <v>0</v>
      </c>
      <c r="BM195" s="21">
        <v>0</v>
      </c>
      <c r="BN195" s="21">
        <v>0</v>
      </c>
      <c r="BO195" s="69">
        <f t="shared" si="2"/>
        <v>315</v>
      </c>
    </row>
    <row r="196" spans="1:67" ht="25.5" x14ac:dyDescent="0.25">
      <c r="A196" s="70" t="s">
        <v>2389</v>
      </c>
      <c r="B196" s="24" t="s">
        <v>36</v>
      </c>
      <c r="C196" s="21">
        <v>9</v>
      </c>
      <c r="D196" s="21">
        <v>6</v>
      </c>
      <c r="E196" s="21">
        <v>7</v>
      </c>
      <c r="F196" s="21">
        <v>15</v>
      </c>
      <c r="G196" s="21">
        <v>5</v>
      </c>
      <c r="H196" s="21">
        <v>1</v>
      </c>
      <c r="I196" s="21">
        <v>3</v>
      </c>
      <c r="J196" s="21">
        <v>4</v>
      </c>
      <c r="K196" s="21">
        <v>9</v>
      </c>
      <c r="L196" s="21">
        <v>2</v>
      </c>
      <c r="M196" s="21">
        <v>4</v>
      </c>
      <c r="N196" s="21">
        <v>3</v>
      </c>
      <c r="O196" s="21">
        <v>8</v>
      </c>
      <c r="P196" s="21">
        <v>6</v>
      </c>
      <c r="Q196" s="21">
        <v>2</v>
      </c>
      <c r="R196" s="21">
        <v>6</v>
      </c>
      <c r="S196" s="21">
        <v>4</v>
      </c>
      <c r="T196" s="21">
        <v>6</v>
      </c>
      <c r="U196" s="21">
        <v>4</v>
      </c>
      <c r="V196" s="21">
        <v>2</v>
      </c>
      <c r="W196" s="21">
        <v>7</v>
      </c>
      <c r="X196" s="21">
        <v>3</v>
      </c>
      <c r="Y196" s="21">
        <v>4</v>
      </c>
      <c r="Z196" s="21">
        <v>8</v>
      </c>
      <c r="AA196" s="21">
        <v>2</v>
      </c>
      <c r="AB196" s="21">
        <v>6</v>
      </c>
      <c r="AC196" s="21">
        <v>2</v>
      </c>
      <c r="AD196" s="21">
        <v>1</v>
      </c>
      <c r="AE196" s="21">
        <v>6</v>
      </c>
      <c r="AF196" s="21">
        <v>13</v>
      </c>
      <c r="AG196" s="21">
        <v>6</v>
      </c>
      <c r="AH196" s="21">
        <v>6</v>
      </c>
      <c r="AI196" s="21">
        <v>2</v>
      </c>
      <c r="AJ196" s="21">
        <v>4</v>
      </c>
      <c r="AK196" s="21">
        <v>6</v>
      </c>
      <c r="AL196" s="21">
        <v>5</v>
      </c>
      <c r="AM196" s="21">
        <v>4</v>
      </c>
      <c r="AN196" s="21">
        <v>7</v>
      </c>
      <c r="AO196" s="21">
        <v>3</v>
      </c>
      <c r="AP196" s="21">
        <v>6</v>
      </c>
      <c r="AQ196" s="21">
        <v>8</v>
      </c>
      <c r="AR196" s="21">
        <v>7</v>
      </c>
      <c r="AS196" s="21">
        <v>2</v>
      </c>
      <c r="AT196" s="21">
        <v>3</v>
      </c>
      <c r="AU196" s="21">
        <v>4</v>
      </c>
      <c r="AV196" s="21">
        <v>5</v>
      </c>
      <c r="AW196" s="21">
        <v>4</v>
      </c>
      <c r="AX196" s="21">
        <v>3</v>
      </c>
      <c r="AY196" s="21">
        <v>1</v>
      </c>
      <c r="AZ196" s="21">
        <v>1</v>
      </c>
      <c r="BA196" s="21">
        <v>3</v>
      </c>
      <c r="BB196" s="21">
        <v>3</v>
      </c>
      <c r="BC196" s="21">
        <v>3</v>
      </c>
      <c r="BD196" s="21">
        <v>4</v>
      </c>
      <c r="BE196" s="21">
        <v>3</v>
      </c>
      <c r="BF196" s="21">
        <v>3</v>
      </c>
      <c r="BG196" s="21">
        <v>3</v>
      </c>
      <c r="BH196" s="21">
        <v>3</v>
      </c>
      <c r="BI196" s="21">
        <v>5</v>
      </c>
      <c r="BJ196" s="21">
        <v>3</v>
      </c>
      <c r="BK196" s="21">
        <v>2</v>
      </c>
      <c r="BL196" s="21">
        <v>3</v>
      </c>
      <c r="BM196" s="21">
        <v>4</v>
      </c>
      <c r="BN196" s="21">
        <v>1</v>
      </c>
      <c r="BO196" s="69">
        <f t="shared" si="2"/>
        <v>288</v>
      </c>
    </row>
    <row r="197" spans="1:67" ht="25.5" x14ac:dyDescent="0.25">
      <c r="A197" s="70" t="s">
        <v>2396</v>
      </c>
      <c r="B197" s="24" t="s">
        <v>621</v>
      </c>
      <c r="C197" s="21">
        <v>9</v>
      </c>
      <c r="D197" s="21">
        <v>4</v>
      </c>
      <c r="E197" s="21">
        <v>11</v>
      </c>
      <c r="F197" s="21">
        <v>13</v>
      </c>
      <c r="G197" s="21">
        <v>3</v>
      </c>
      <c r="H197" s="21">
        <v>8</v>
      </c>
      <c r="I197" s="21">
        <v>9</v>
      </c>
      <c r="J197" s="21">
        <v>12</v>
      </c>
      <c r="K197" s="21">
        <v>5</v>
      </c>
      <c r="L197" s="21">
        <v>5</v>
      </c>
      <c r="M197" s="21">
        <v>5</v>
      </c>
      <c r="N197" s="21">
        <v>13</v>
      </c>
      <c r="O197" s="21">
        <v>11</v>
      </c>
      <c r="P197" s="21">
        <v>10</v>
      </c>
      <c r="Q197" s="21">
        <v>9</v>
      </c>
      <c r="R197" s="21">
        <v>6</v>
      </c>
      <c r="S197" s="21">
        <v>12</v>
      </c>
      <c r="T197" s="21">
        <v>2</v>
      </c>
      <c r="U197" s="21">
        <v>6</v>
      </c>
      <c r="V197" s="21">
        <v>7</v>
      </c>
      <c r="W197" s="21">
        <v>6</v>
      </c>
      <c r="X197" s="21">
        <v>4</v>
      </c>
      <c r="Y197" s="21">
        <v>17</v>
      </c>
      <c r="Z197" s="21">
        <v>9</v>
      </c>
      <c r="AA197" s="21">
        <v>11</v>
      </c>
      <c r="AB197" s="21">
        <v>10</v>
      </c>
      <c r="AC197" s="21">
        <v>16</v>
      </c>
      <c r="AD197" s="21">
        <v>10</v>
      </c>
      <c r="AE197" s="21">
        <v>10</v>
      </c>
      <c r="AF197" s="21">
        <v>13</v>
      </c>
      <c r="AG197" s="21">
        <v>11</v>
      </c>
      <c r="AH197" s="21">
        <v>18</v>
      </c>
      <c r="AI197" s="21">
        <v>6</v>
      </c>
      <c r="AJ197" s="21">
        <v>9</v>
      </c>
      <c r="AK197" s="21">
        <v>11</v>
      </c>
      <c r="AL197" s="21">
        <v>4</v>
      </c>
      <c r="AM197" s="21">
        <v>6</v>
      </c>
      <c r="AN197" s="21">
        <v>6</v>
      </c>
      <c r="AO197" s="21">
        <v>11</v>
      </c>
      <c r="AP197" s="21">
        <v>11</v>
      </c>
      <c r="AQ197" s="21">
        <v>5</v>
      </c>
      <c r="AR197" s="21">
        <v>8</v>
      </c>
      <c r="AS197" s="21">
        <v>5</v>
      </c>
      <c r="AT197" s="21">
        <v>4</v>
      </c>
      <c r="AU197" s="21">
        <v>7</v>
      </c>
      <c r="AV197" s="21">
        <v>7</v>
      </c>
      <c r="AW197" s="21">
        <v>8</v>
      </c>
      <c r="AX197" s="21">
        <v>7</v>
      </c>
      <c r="AY197" s="21">
        <v>5</v>
      </c>
      <c r="AZ197" s="21">
        <v>4</v>
      </c>
      <c r="BA197" s="21">
        <v>5</v>
      </c>
      <c r="BB197" s="21">
        <v>7</v>
      </c>
      <c r="BC197" s="21">
        <v>2</v>
      </c>
      <c r="BD197" s="21">
        <v>5</v>
      </c>
      <c r="BE197" s="21">
        <v>1</v>
      </c>
      <c r="BF197" s="21">
        <v>2</v>
      </c>
      <c r="BG197" s="21">
        <v>6</v>
      </c>
      <c r="BH197" s="21">
        <v>7</v>
      </c>
      <c r="BI197" s="21">
        <v>6</v>
      </c>
      <c r="BJ197" s="21">
        <v>7</v>
      </c>
      <c r="BK197" s="21">
        <v>10</v>
      </c>
      <c r="BL197" s="21">
        <v>4</v>
      </c>
      <c r="BM197" s="21">
        <v>7</v>
      </c>
      <c r="BN197" s="21">
        <v>5</v>
      </c>
      <c r="BO197" s="69">
        <f t="shared" si="2"/>
        <v>493</v>
      </c>
    </row>
    <row r="198" spans="1:67" ht="25.5" x14ac:dyDescent="0.25">
      <c r="A198" s="70" t="s">
        <v>2412</v>
      </c>
      <c r="B198" s="24" t="s">
        <v>636</v>
      </c>
      <c r="C198" s="21">
        <v>9</v>
      </c>
      <c r="D198" s="21">
        <v>8</v>
      </c>
      <c r="E198" s="21">
        <v>10</v>
      </c>
      <c r="F198" s="21">
        <v>12</v>
      </c>
      <c r="G198" s="21">
        <v>11</v>
      </c>
      <c r="H198" s="21">
        <v>11</v>
      </c>
      <c r="I198" s="21">
        <v>11</v>
      </c>
      <c r="J198" s="21">
        <v>9</v>
      </c>
      <c r="K198" s="21">
        <v>9</v>
      </c>
      <c r="L198" s="21">
        <v>8</v>
      </c>
      <c r="M198" s="21">
        <v>2</v>
      </c>
      <c r="N198" s="21">
        <v>8</v>
      </c>
      <c r="O198" s="21">
        <v>8</v>
      </c>
      <c r="P198" s="21">
        <v>9</v>
      </c>
      <c r="Q198" s="21">
        <v>10</v>
      </c>
      <c r="R198" s="21">
        <v>4</v>
      </c>
      <c r="S198" s="21">
        <v>10</v>
      </c>
      <c r="T198" s="21">
        <v>12</v>
      </c>
      <c r="U198" s="21">
        <v>12</v>
      </c>
      <c r="V198" s="21">
        <v>5</v>
      </c>
      <c r="W198" s="21">
        <v>9</v>
      </c>
      <c r="X198" s="21">
        <v>6</v>
      </c>
      <c r="Y198" s="21">
        <v>12</v>
      </c>
      <c r="Z198" s="21">
        <v>10</v>
      </c>
      <c r="AA198" s="21">
        <v>7</v>
      </c>
      <c r="AB198" s="21">
        <v>8</v>
      </c>
      <c r="AC198" s="21">
        <v>7</v>
      </c>
      <c r="AD198" s="21">
        <v>2</v>
      </c>
      <c r="AE198" s="21">
        <v>2</v>
      </c>
      <c r="AF198" s="21">
        <v>14</v>
      </c>
      <c r="AG198" s="21">
        <v>10</v>
      </c>
      <c r="AH198" s="21">
        <v>19</v>
      </c>
      <c r="AI198" s="21">
        <v>6</v>
      </c>
      <c r="AJ198" s="21">
        <v>10</v>
      </c>
      <c r="AK198" s="21">
        <v>6</v>
      </c>
      <c r="AL198" s="21">
        <v>9</v>
      </c>
      <c r="AM198" s="21">
        <v>5</v>
      </c>
      <c r="AN198" s="21">
        <v>7</v>
      </c>
      <c r="AO198" s="21">
        <v>4</v>
      </c>
      <c r="AP198" s="21">
        <v>7</v>
      </c>
      <c r="AQ198" s="21">
        <v>8</v>
      </c>
      <c r="AR198" s="21">
        <v>6</v>
      </c>
      <c r="AS198" s="21">
        <v>4</v>
      </c>
      <c r="AT198" s="21">
        <v>4</v>
      </c>
      <c r="AU198" s="21">
        <v>0</v>
      </c>
      <c r="AV198" s="21">
        <v>0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  <c r="BE198" s="21">
        <v>0</v>
      </c>
      <c r="BF198" s="21">
        <v>0</v>
      </c>
      <c r="BG198" s="21">
        <v>0</v>
      </c>
      <c r="BH198" s="21">
        <v>0</v>
      </c>
      <c r="BI198" s="21">
        <v>0</v>
      </c>
      <c r="BJ198" s="21">
        <v>0</v>
      </c>
      <c r="BK198" s="21">
        <v>0</v>
      </c>
      <c r="BL198" s="21">
        <v>0</v>
      </c>
      <c r="BM198" s="21">
        <v>0</v>
      </c>
      <c r="BN198" s="21">
        <v>0</v>
      </c>
      <c r="BO198" s="69">
        <f t="shared" si="2"/>
        <v>360</v>
      </c>
    </row>
    <row r="199" spans="1:67" x14ac:dyDescent="0.25">
      <c r="A199" s="70" t="s">
        <v>2502</v>
      </c>
      <c r="B199" s="24" t="s">
        <v>50</v>
      </c>
      <c r="C199" s="21">
        <v>9</v>
      </c>
      <c r="D199" s="21">
        <v>15</v>
      </c>
      <c r="E199" s="21">
        <v>10</v>
      </c>
      <c r="F199" s="21">
        <v>15</v>
      </c>
      <c r="G199" s="21">
        <v>7</v>
      </c>
      <c r="H199" s="21">
        <v>16</v>
      </c>
      <c r="I199" s="21">
        <v>4</v>
      </c>
      <c r="J199" s="21">
        <v>12</v>
      </c>
      <c r="K199" s="21">
        <v>5</v>
      </c>
      <c r="L199" s="21">
        <v>6</v>
      </c>
      <c r="M199" s="21">
        <v>7</v>
      </c>
      <c r="N199" s="21">
        <v>13</v>
      </c>
      <c r="O199" s="21">
        <v>14</v>
      </c>
      <c r="P199" s="21">
        <v>11</v>
      </c>
      <c r="Q199" s="21">
        <v>9</v>
      </c>
      <c r="R199" s="21">
        <v>9</v>
      </c>
      <c r="S199" s="21">
        <v>5</v>
      </c>
      <c r="T199" s="21">
        <v>12</v>
      </c>
      <c r="U199" s="21">
        <v>12</v>
      </c>
      <c r="V199" s="21">
        <v>13</v>
      </c>
      <c r="W199" s="21">
        <v>21</v>
      </c>
      <c r="X199" s="21">
        <v>20</v>
      </c>
      <c r="Y199" s="21">
        <v>19</v>
      </c>
      <c r="Z199" s="21">
        <v>13</v>
      </c>
      <c r="AA199" s="21">
        <v>10</v>
      </c>
      <c r="AB199" s="21">
        <v>14</v>
      </c>
      <c r="AC199" s="21">
        <v>17</v>
      </c>
      <c r="AD199" s="21">
        <v>18</v>
      </c>
      <c r="AE199" s="21">
        <v>16</v>
      </c>
      <c r="AF199" s="21">
        <v>15</v>
      </c>
      <c r="AG199" s="21">
        <v>16</v>
      </c>
      <c r="AH199" s="21">
        <v>10</v>
      </c>
      <c r="AI199" s="21">
        <v>10</v>
      </c>
      <c r="AJ199" s="21">
        <v>3</v>
      </c>
      <c r="AK199" s="21">
        <v>15</v>
      </c>
      <c r="AL199" s="21">
        <v>13</v>
      </c>
      <c r="AM199" s="21">
        <v>10</v>
      </c>
      <c r="AN199" s="21">
        <v>9</v>
      </c>
      <c r="AO199" s="21">
        <v>8</v>
      </c>
      <c r="AP199" s="21">
        <v>10</v>
      </c>
      <c r="AQ199" s="21">
        <v>10</v>
      </c>
      <c r="AR199" s="21">
        <v>7</v>
      </c>
      <c r="AS199" s="21">
        <v>6</v>
      </c>
      <c r="AT199" s="21">
        <v>8</v>
      </c>
      <c r="AU199" s="21">
        <v>1</v>
      </c>
      <c r="AV199" s="21">
        <v>2</v>
      </c>
      <c r="AW199" s="21">
        <v>0</v>
      </c>
      <c r="AX199" s="21">
        <v>1</v>
      </c>
      <c r="AY199" s="21">
        <v>0</v>
      </c>
      <c r="AZ199" s="21">
        <v>1</v>
      </c>
      <c r="BA199" s="21">
        <v>0</v>
      </c>
      <c r="BB199" s="21">
        <v>0</v>
      </c>
      <c r="BC199" s="21">
        <v>0</v>
      </c>
      <c r="BD199" s="21">
        <v>2</v>
      </c>
      <c r="BE199" s="21">
        <v>2</v>
      </c>
      <c r="BF199" s="21">
        <v>0</v>
      </c>
      <c r="BG199" s="21">
        <v>1</v>
      </c>
      <c r="BH199" s="21">
        <v>0</v>
      </c>
      <c r="BI199" s="21">
        <v>0</v>
      </c>
      <c r="BJ199" s="21">
        <v>0</v>
      </c>
      <c r="BK199" s="21">
        <v>0</v>
      </c>
      <c r="BL199" s="21">
        <v>0</v>
      </c>
      <c r="BM199" s="21">
        <v>0</v>
      </c>
      <c r="BN199" s="21">
        <v>0</v>
      </c>
      <c r="BO199" s="69">
        <f t="shared" si="2"/>
        <v>512</v>
      </c>
    </row>
    <row r="200" spans="1:67" ht="25.5" x14ac:dyDescent="0.25">
      <c r="A200" s="70" t="s">
        <v>2944</v>
      </c>
      <c r="B200" s="24" t="s">
        <v>739</v>
      </c>
      <c r="C200" s="21">
        <v>9</v>
      </c>
      <c r="D200" s="21">
        <v>8</v>
      </c>
      <c r="E200" s="21">
        <v>18</v>
      </c>
      <c r="F200" s="21">
        <v>18</v>
      </c>
      <c r="G200" s="21">
        <v>15</v>
      </c>
      <c r="H200" s="21">
        <v>17</v>
      </c>
      <c r="I200" s="21">
        <v>24</v>
      </c>
      <c r="J200" s="21">
        <v>18</v>
      </c>
      <c r="K200" s="21">
        <v>11</v>
      </c>
      <c r="L200" s="21">
        <v>13</v>
      </c>
      <c r="M200" s="21">
        <v>13</v>
      </c>
      <c r="N200" s="21">
        <v>3</v>
      </c>
      <c r="O200" s="21">
        <v>5</v>
      </c>
      <c r="P200" s="21">
        <v>2</v>
      </c>
      <c r="Q200" s="21">
        <v>1</v>
      </c>
      <c r="R200" s="21">
        <v>0</v>
      </c>
      <c r="S200" s="21">
        <v>0</v>
      </c>
      <c r="T200" s="21">
        <v>1</v>
      </c>
      <c r="U200" s="21">
        <v>2</v>
      </c>
      <c r="V200" s="21">
        <v>1</v>
      </c>
      <c r="W200" s="21">
        <v>2</v>
      </c>
      <c r="X200" s="21">
        <v>1</v>
      </c>
      <c r="Y200" s="21">
        <v>2</v>
      </c>
      <c r="Z200" s="21">
        <v>6</v>
      </c>
      <c r="AA200" s="21">
        <v>7</v>
      </c>
      <c r="AB200" s="21">
        <v>7</v>
      </c>
      <c r="AC200" s="21">
        <v>4</v>
      </c>
      <c r="AD200" s="21">
        <v>2</v>
      </c>
      <c r="AE200" s="21">
        <v>2</v>
      </c>
      <c r="AF200" s="21">
        <v>1</v>
      </c>
      <c r="AG200" s="21">
        <v>1</v>
      </c>
      <c r="AH200" s="21">
        <v>5</v>
      </c>
      <c r="AI200" s="21">
        <v>3</v>
      </c>
      <c r="AJ200" s="21">
        <v>3</v>
      </c>
      <c r="AK200" s="21">
        <v>7</v>
      </c>
      <c r="AL200" s="21">
        <v>4</v>
      </c>
      <c r="AM200" s="21">
        <v>4</v>
      </c>
      <c r="AN200" s="21">
        <v>2</v>
      </c>
      <c r="AO200" s="21">
        <v>1</v>
      </c>
      <c r="AP200" s="21">
        <v>4</v>
      </c>
      <c r="AQ200" s="21">
        <v>7</v>
      </c>
      <c r="AR200" s="21">
        <v>5</v>
      </c>
      <c r="AS200" s="21">
        <v>5</v>
      </c>
      <c r="AT200" s="21">
        <v>6</v>
      </c>
      <c r="AU200" s="21">
        <v>0</v>
      </c>
      <c r="AV200" s="21">
        <v>0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  <c r="BE200" s="21">
        <v>0</v>
      </c>
      <c r="BF200" s="21">
        <v>0</v>
      </c>
      <c r="BG200" s="21">
        <v>0</v>
      </c>
      <c r="BH200" s="21">
        <v>0</v>
      </c>
      <c r="BI200" s="21">
        <v>0</v>
      </c>
      <c r="BJ200" s="21">
        <v>0</v>
      </c>
      <c r="BK200" s="21">
        <v>0</v>
      </c>
      <c r="BL200" s="21">
        <v>0</v>
      </c>
      <c r="BM200" s="21">
        <v>0</v>
      </c>
      <c r="BN200" s="21">
        <v>0</v>
      </c>
      <c r="BO200" s="69">
        <f t="shared" si="2"/>
        <v>270</v>
      </c>
    </row>
    <row r="201" spans="1:67" x14ac:dyDescent="0.25">
      <c r="A201" s="70" t="s">
        <v>2643</v>
      </c>
      <c r="B201" s="24" t="s">
        <v>988</v>
      </c>
      <c r="C201" s="21">
        <v>9</v>
      </c>
      <c r="D201" s="21">
        <v>5</v>
      </c>
      <c r="E201" s="21">
        <v>3</v>
      </c>
      <c r="F201" s="21">
        <v>6</v>
      </c>
      <c r="G201" s="21">
        <v>11</v>
      </c>
      <c r="H201" s="21">
        <v>12</v>
      </c>
      <c r="I201" s="21">
        <v>18</v>
      </c>
      <c r="J201" s="21">
        <v>22</v>
      </c>
      <c r="K201" s="21">
        <v>38</v>
      </c>
      <c r="L201" s="21">
        <v>43</v>
      </c>
      <c r="M201" s="21">
        <v>84</v>
      </c>
      <c r="N201" s="21">
        <v>56</v>
      </c>
      <c r="O201" s="21">
        <v>55</v>
      </c>
      <c r="P201" s="21">
        <v>33</v>
      </c>
      <c r="Q201" s="21">
        <v>16</v>
      </c>
      <c r="R201" s="21">
        <v>13</v>
      </c>
      <c r="S201" s="21">
        <v>16</v>
      </c>
      <c r="T201" s="21">
        <v>18</v>
      </c>
      <c r="U201" s="21">
        <v>15</v>
      </c>
      <c r="V201" s="21">
        <v>13</v>
      </c>
      <c r="W201" s="21">
        <v>10</v>
      </c>
      <c r="X201" s="21">
        <v>4</v>
      </c>
      <c r="Y201" s="21">
        <v>8</v>
      </c>
      <c r="Z201" s="21">
        <v>9</v>
      </c>
      <c r="AA201" s="21">
        <v>9</v>
      </c>
      <c r="AB201" s="21">
        <v>17</v>
      </c>
      <c r="AC201" s="21">
        <v>56</v>
      </c>
      <c r="AD201" s="21">
        <v>79</v>
      </c>
      <c r="AE201" s="21">
        <v>29</v>
      </c>
      <c r="AF201" s="21">
        <v>32</v>
      </c>
      <c r="AG201" s="21">
        <v>24</v>
      </c>
      <c r="AH201" s="21">
        <v>18</v>
      </c>
      <c r="AI201" s="21">
        <v>15</v>
      </c>
      <c r="AJ201" s="21">
        <v>17</v>
      </c>
      <c r="AK201" s="21">
        <v>19</v>
      </c>
      <c r="AL201" s="21">
        <v>23</v>
      </c>
      <c r="AM201" s="21">
        <v>18</v>
      </c>
      <c r="AN201" s="21">
        <v>20</v>
      </c>
      <c r="AO201" s="21">
        <v>26</v>
      </c>
      <c r="AP201" s="21">
        <v>18</v>
      </c>
      <c r="AQ201" s="21">
        <v>18</v>
      </c>
      <c r="AR201" s="21">
        <v>25</v>
      </c>
      <c r="AS201" s="21">
        <v>8</v>
      </c>
      <c r="AT201" s="21">
        <v>20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0</v>
      </c>
      <c r="BD201" s="21">
        <v>0</v>
      </c>
      <c r="BE201" s="21">
        <v>0</v>
      </c>
      <c r="BF201" s="21">
        <v>0</v>
      </c>
      <c r="BG201" s="21">
        <v>0</v>
      </c>
      <c r="BH201" s="21">
        <v>0</v>
      </c>
      <c r="BI201" s="21">
        <v>0</v>
      </c>
      <c r="BJ201" s="21">
        <v>0</v>
      </c>
      <c r="BK201" s="21">
        <v>0</v>
      </c>
      <c r="BL201" s="21">
        <v>1</v>
      </c>
      <c r="BM201" s="21">
        <v>0</v>
      </c>
      <c r="BN201" s="21">
        <v>0</v>
      </c>
      <c r="BO201" s="69">
        <f t="shared" si="2"/>
        <v>1009</v>
      </c>
    </row>
    <row r="202" spans="1:67" x14ac:dyDescent="0.25">
      <c r="A202" s="70" t="s">
        <v>2812</v>
      </c>
      <c r="B202" s="24" t="s">
        <v>899</v>
      </c>
      <c r="C202" s="21">
        <v>9</v>
      </c>
      <c r="D202" s="21">
        <v>1</v>
      </c>
      <c r="E202" s="21">
        <v>4</v>
      </c>
      <c r="F202" s="21">
        <v>1</v>
      </c>
      <c r="G202" s="21">
        <v>1</v>
      </c>
      <c r="H202" s="21">
        <v>5</v>
      </c>
      <c r="I202" s="21">
        <v>2</v>
      </c>
      <c r="J202" s="21">
        <v>1</v>
      </c>
      <c r="K202" s="21">
        <v>1</v>
      </c>
      <c r="L202" s="21">
        <v>1</v>
      </c>
      <c r="M202" s="21">
        <v>2</v>
      </c>
      <c r="N202" s="21">
        <v>1</v>
      </c>
      <c r="O202" s="21">
        <v>1</v>
      </c>
      <c r="P202" s="21">
        <v>0</v>
      </c>
      <c r="Q202" s="21">
        <v>0</v>
      </c>
      <c r="R202" s="21">
        <v>2</v>
      </c>
      <c r="S202" s="21">
        <v>0</v>
      </c>
      <c r="T202" s="21">
        <v>0</v>
      </c>
      <c r="U202" s="21">
        <v>2</v>
      </c>
      <c r="V202" s="21">
        <v>0</v>
      </c>
      <c r="W202" s="21">
        <v>4</v>
      </c>
      <c r="X202" s="21">
        <v>1</v>
      </c>
      <c r="Y202" s="21">
        <v>3</v>
      </c>
      <c r="Z202" s="21">
        <v>0</v>
      </c>
      <c r="AA202" s="21">
        <v>0</v>
      </c>
      <c r="AB202" s="21">
        <v>9</v>
      </c>
      <c r="AC202" s="21">
        <v>2</v>
      </c>
      <c r="AD202" s="21">
        <v>1</v>
      </c>
      <c r="AE202" s="21">
        <v>0</v>
      </c>
      <c r="AF202" s="21">
        <v>0</v>
      </c>
      <c r="AG202" s="21">
        <v>1</v>
      </c>
      <c r="AH202" s="21">
        <v>1</v>
      </c>
      <c r="AI202" s="21">
        <v>0</v>
      </c>
      <c r="AJ202" s="21">
        <v>1</v>
      </c>
      <c r="AK202" s="21">
        <v>1</v>
      </c>
      <c r="AL202" s="21">
        <v>1</v>
      </c>
      <c r="AM202" s="21">
        <v>0</v>
      </c>
      <c r="AN202" s="21">
        <v>0</v>
      </c>
      <c r="AO202" s="21">
        <v>0</v>
      </c>
      <c r="AP202" s="21">
        <v>0</v>
      </c>
      <c r="AQ202" s="21">
        <v>0</v>
      </c>
      <c r="AR202" s="21">
        <v>0</v>
      </c>
      <c r="AS202" s="21">
        <v>0</v>
      </c>
      <c r="AT202" s="21">
        <v>1</v>
      </c>
      <c r="AU202" s="21">
        <v>0</v>
      </c>
      <c r="AV202" s="21">
        <v>2</v>
      </c>
      <c r="AW202" s="21">
        <v>1</v>
      </c>
      <c r="AX202" s="21">
        <v>2</v>
      </c>
      <c r="AY202" s="21">
        <v>0</v>
      </c>
      <c r="AZ202" s="21">
        <v>2</v>
      </c>
      <c r="BA202" s="21">
        <v>1</v>
      </c>
      <c r="BB202" s="21">
        <v>4</v>
      </c>
      <c r="BC202" s="21">
        <v>2</v>
      </c>
      <c r="BD202" s="21">
        <v>4</v>
      </c>
      <c r="BE202" s="21">
        <v>2</v>
      </c>
      <c r="BF202" s="21">
        <v>3</v>
      </c>
      <c r="BG202" s="21">
        <v>0</v>
      </c>
      <c r="BH202" s="21">
        <v>2</v>
      </c>
      <c r="BI202" s="21">
        <v>1</v>
      </c>
      <c r="BJ202" s="21">
        <v>1</v>
      </c>
      <c r="BK202" s="21">
        <v>0</v>
      </c>
      <c r="BL202" s="21">
        <v>3</v>
      </c>
      <c r="BM202" s="21">
        <v>2</v>
      </c>
      <c r="BN202" s="21">
        <v>2</v>
      </c>
      <c r="BO202" s="69">
        <f t="shared" si="2"/>
        <v>94</v>
      </c>
    </row>
    <row r="203" spans="1:67" x14ac:dyDescent="0.25">
      <c r="A203" s="70" t="s">
        <v>2897</v>
      </c>
      <c r="B203" s="24" t="s">
        <v>929</v>
      </c>
      <c r="C203" s="21">
        <v>9</v>
      </c>
      <c r="D203" s="21">
        <v>0</v>
      </c>
      <c r="E203" s="21">
        <v>1</v>
      </c>
      <c r="F203" s="21">
        <v>0</v>
      </c>
      <c r="G203" s="21">
        <v>0</v>
      </c>
      <c r="H203" s="21">
        <v>1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21">
        <v>0</v>
      </c>
      <c r="AO203" s="21">
        <v>0</v>
      </c>
      <c r="AP203" s="21">
        <v>0</v>
      </c>
      <c r="AQ203" s="21">
        <v>0</v>
      </c>
      <c r="AR203" s="21">
        <v>0</v>
      </c>
      <c r="AS203" s="21">
        <v>0</v>
      </c>
      <c r="AT203" s="21">
        <v>0</v>
      </c>
      <c r="AU203" s="21">
        <v>0</v>
      </c>
      <c r="AV203" s="21">
        <v>0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0</v>
      </c>
      <c r="BD203" s="21">
        <v>0</v>
      </c>
      <c r="BE203" s="21">
        <v>0</v>
      </c>
      <c r="BF203" s="21">
        <v>0</v>
      </c>
      <c r="BG203" s="21">
        <v>1</v>
      </c>
      <c r="BH203" s="21">
        <v>0</v>
      </c>
      <c r="BI203" s="21">
        <v>1</v>
      </c>
      <c r="BJ203" s="21">
        <v>0</v>
      </c>
      <c r="BK203" s="21">
        <v>0</v>
      </c>
      <c r="BL203" s="21">
        <v>0</v>
      </c>
      <c r="BM203" s="21">
        <v>0</v>
      </c>
      <c r="BN203" s="21">
        <v>0</v>
      </c>
      <c r="BO203" s="69">
        <f t="shared" ref="BO203:BO266" si="3">SUM(C203:BN203)</f>
        <v>13</v>
      </c>
    </row>
    <row r="204" spans="1:67" ht="25.5" x14ac:dyDescent="0.25">
      <c r="A204" s="70" t="s">
        <v>2288</v>
      </c>
      <c r="B204" s="24" t="s">
        <v>533</v>
      </c>
      <c r="C204" s="21">
        <v>8</v>
      </c>
      <c r="D204" s="21">
        <v>8</v>
      </c>
      <c r="E204" s="21">
        <v>3</v>
      </c>
      <c r="F204" s="21">
        <v>7</v>
      </c>
      <c r="G204" s="21">
        <v>3</v>
      </c>
      <c r="H204" s="21">
        <v>13</v>
      </c>
      <c r="I204" s="21">
        <v>3</v>
      </c>
      <c r="J204" s="21">
        <v>8</v>
      </c>
      <c r="K204" s="21">
        <v>5</v>
      </c>
      <c r="L204" s="21">
        <v>3</v>
      </c>
      <c r="M204" s="21">
        <v>6</v>
      </c>
      <c r="N204" s="21">
        <v>11</v>
      </c>
      <c r="O204" s="21">
        <v>4</v>
      </c>
      <c r="P204" s="21">
        <v>7</v>
      </c>
      <c r="Q204" s="21">
        <v>2</v>
      </c>
      <c r="R204" s="21">
        <v>2</v>
      </c>
      <c r="S204" s="21">
        <v>4</v>
      </c>
      <c r="T204" s="21">
        <v>3</v>
      </c>
      <c r="U204" s="21">
        <v>1</v>
      </c>
      <c r="V204" s="21">
        <v>2</v>
      </c>
      <c r="W204" s="21">
        <v>0</v>
      </c>
      <c r="X204" s="21">
        <v>1</v>
      </c>
      <c r="Y204" s="21">
        <v>3</v>
      </c>
      <c r="Z204" s="21">
        <v>13</v>
      </c>
      <c r="AA204" s="21">
        <v>31</v>
      </c>
      <c r="AB204" s="21">
        <v>4</v>
      </c>
      <c r="AC204" s="21">
        <v>3</v>
      </c>
      <c r="AD204" s="21">
        <v>3</v>
      </c>
      <c r="AE204" s="21">
        <v>1</v>
      </c>
      <c r="AF204" s="21">
        <v>16</v>
      </c>
      <c r="AG204" s="21">
        <v>11</v>
      </c>
      <c r="AH204" s="21">
        <v>22</v>
      </c>
      <c r="AI204" s="21">
        <v>12</v>
      </c>
      <c r="AJ204" s="21">
        <v>7</v>
      </c>
      <c r="AK204" s="21">
        <v>7</v>
      </c>
      <c r="AL204" s="21">
        <v>2</v>
      </c>
      <c r="AM204" s="21">
        <v>11</v>
      </c>
      <c r="AN204" s="21">
        <v>5</v>
      </c>
      <c r="AO204" s="21">
        <v>2</v>
      </c>
      <c r="AP204" s="21">
        <v>5</v>
      </c>
      <c r="AQ204" s="21">
        <v>4</v>
      </c>
      <c r="AR204" s="21">
        <v>3</v>
      </c>
      <c r="AS204" s="21">
        <v>1</v>
      </c>
      <c r="AT204" s="21">
        <v>4</v>
      </c>
      <c r="AU204" s="21">
        <v>0</v>
      </c>
      <c r="AV204" s="21">
        <v>1</v>
      </c>
      <c r="AW204" s="21">
        <v>0</v>
      </c>
      <c r="AX204" s="21">
        <v>0</v>
      </c>
      <c r="AY204" s="21">
        <v>1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  <c r="BE204" s="21">
        <v>0</v>
      </c>
      <c r="BF204" s="21">
        <v>0</v>
      </c>
      <c r="BG204" s="21">
        <v>0</v>
      </c>
      <c r="BH204" s="21">
        <v>1</v>
      </c>
      <c r="BI204" s="21">
        <v>0</v>
      </c>
      <c r="BJ204" s="21">
        <v>0</v>
      </c>
      <c r="BK204" s="21">
        <v>0</v>
      </c>
      <c r="BL204" s="21">
        <v>1</v>
      </c>
      <c r="BM204" s="21">
        <v>0</v>
      </c>
      <c r="BN204" s="21">
        <v>0</v>
      </c>
      <c r="BO204" s="69">
        <f t="shared" si="3"/>
        <v>278</v>
      </c>
    </row>
    <row r="205" spans="1:67" ht="25.5" x14ac:dyDescent="0.25">
      <c r="A205" s="70" t="s">
        <v>2357</v>
      </c>
      <c r="B205" s="24" t="s">
        <v>587</v>
      </c>
      <c r="C205" s="21">
        <v>8</v>
      </c>
      <c r="D205" s="21">
        <v>1</v>
      </c>
      <c r="E205" s="21">
        <v>6</v>
      </c>
      <c r="F205" s="21">
        <v>10</v>
      </c>
      <c r="G205" s="21">
        <v>3</v>
      </c>
      <c r="H205" s="21">
        <v>7</v>
      </c>
      <c r="I205" s="21">
        <v>11</v>
      </c>
      <c r="J205" s="21">
        <v>8</v>
      </c>
      <c r="K205" s="21">
        <v>3</v>
      </c>
      <c r="L205" s="21">
        <v>4</v>
      </c>
      <c r="M205" s="21">
        <v>7</v>
      </c>
      <c r="N205" s="21">
        <v>1</v>
      </c>
      <c r="O205" s="21">
        <v>7</v>
      </c>
      <c r="P205" s="21">
        <v>6</v>
      </c>
      <c r="Q205" s="21">
        <v>11</v>
      </c>
      <c r="R205" s="21">
        <v>4</v>
      </c>
      <c r="S205" s="21">
        <v>1</v>
      </c>
      <c r="T205" s="21">
        <v>3</v>
      </c>
      <c r="U205" s="21">
        <v>4</v>
      </c>
      <c r="V205" s="21">
        <v>1</v>
      </c>
      <c r="W205" s="21">
        <v>5</v>
      </c>
      <c r="X205" s="21">
        <v>6</v>
      </c>
      <c r="Y205" s="21">
        <v>7</v>
      </c>
      <c r="Z205" s="21">
        <v>9</v>
      </c>
      <c r="AA205" s="21">
        <v>6</v>
      </c>
      <c r="AB205" s="21">
        <v>8</v>
      </c>
      <c r="AC205" s="21">
        <v>6</v>
      </c>
      <c r="AD205" s="21">
        <v>5</v>
      </c>
      <c r="AE205" s="21">
        <v>5</v>
      </c>
      <c r="AF205" s="21">
        <v>6</v>
      </c>
      <c r="AG205" s="21">
        <v>10</v>
      </c>
      <c r="AH205" s="21">
        <v>11</v>
      </c>
      <c r="AI205" s="21">
        <v>7</v>
      </c>
      <c r="AJ205" s="21">
        <v>1</v>
      </c>
      <c r="AK205" s="21">
        <v>5</v>
      </c>
      <c r="AL205" s="21">
        <v>8</v>
      </c>
      <c r="AM205" s="21">
        <v>1</v>
      </c>
      <c r="AN205" s="21">
        <v>6</v>
      </c>
      <c r="AO205" s="21">
        <v>7</v>
      </c>
      <c r="AP205" s="21">
        <v>5</v>
      </c>
      <c r="AQ205" s="21">
        <v>3</v>
      </c>
      <c r="AR205" s="21">
        <v>5</v>
      </c>
      <c r="AS205" s="21">
        <v>5</v>
      </c>
      <c r="AT205" s="21">
        <v>4</v>
      </c>
      <c r="AU205" s="21">
        <v>19</v>
      </c>
      <c r="AV205" s="21">
        <v>25</v>
      </c>
      <c r="AW205" s="21">
        <v>32</v>
      </c>
      <c r="AX205" s="21">
        <v>30</v>
      </c>
      <c r="AY205" s="21">
        <v>36</v>
      </c>
      <c r="AZ205" s="21">
        <v>31</v>
      </c>
      <c r="BA205" s="21">
        <v>26</v>
      </c>
      <c r="BB205" s="21">
        <v>32</v>
      </c>
      <c r="BC205" s="21">
        <v>23</v>
      </c>
      <c r="BD205" s="21">
        <v>24</v>
      </c>
      <c r="BE205" s="21">
        <v>24</v>
      </c>
      <c r="BF205" s="21">
        <v>18</v>
      </c>
      <c r="BG205" s="21">
        <v>17</v>
      </c>
      <c r="BH205" s="21">
        <v>26</v>
      </c>
      <c r="BI205" s="21">
        <v>24</v>
      </c>
      <c r="BJ205" s="21">
        <v>36</v>
      </c>
      <c r="BK205" s="21">
        <v>18</v>
      </c>
      <c r="BL205" s="21">
        <v>23</v>
      </c>
      <c r="BM205" s="21">
        <v>18</v>
      </c>
      <c r="BN205" s="21">
        <v>19</v>
      </c>
      <c r="BO205" s="69">
        <f t="shared" si="3"/>
        <v>748</v>
      </c>
    </row>
    <row r="206" spans="1:67" x14ac:dyDescent="0.25">
      <c r="A206" s="70" t="s">
        <v>2462</v>
      </c>
      <c r="B206" s="24" t="s">
        <v>675</v>
      </c>
      <c r="C206" s="21">
        <v>8</v>
      </c>
      <c r="D206" s="21">
        <v>6</v>
      </c>
      <c r="E206" s="21">
        <v>3</v>
      </c>
      <c r="F206" s="21">
        <v>5</v>
      </c>
      <c r="G206" s="21">
        <v>6</v>
      </c>
      <c r="H206" s="21">
        <v>7</v>
      </c>
      <c r="I206" s="21">
        <v>3</v>
      </c>
      <c r="J206" s="21">
        <v>5</v>
      </c>
      <c r="K206" s="21">
        <v>5</v>
      </c>
      <c r="L206" s="21">
        <v>8</v>
      </c>
      <c r="M206" s="21">
        <v>2</v>
      </c>
      <c r="N206" s="21">
        <v>5</v>
      </c>
      <c r="O206" s="21">
        <v>9</v>
      </c>
      <c r="P206" s="21">
        <v>3</v>
      </c>
      <c r="Q206" s="21">
        <v>5</v>
      </c>
      <c r="R206" s="21">
        <v>3</v>
      </c>
      <c r="S206" s="21">
        <v>3</v>
      </c>
      <c r="T206" s="21">
        <v>2</v>
      </c>
      <c r="U206" s="21">
        <v>2</v>
      </c>
      <c r="V206" s="21">
        <v>5</v>
      </c>
      <c r="W206" s="21">
        <v>5</v>
      </c>
      <c r="X206" s="21">
        <v>2</v>
      </c>
      <c r="Y206" s="21">
        <v>6</v>
      </c>
      <c r="Z206" s="21">
        <v>5</v>
      </c>
      <c r="AA206" s="21">
        <v>2</v>
      </c>
      <c r="AB206" s="21">
        <v>7</v>
      </c>
      <c r="AC206" s="21">
        <v>3</v>
      </c>
      <c r="AD206" s="21">
        <v>4</v>
      </c>
      <c r="AE206" s="21">
        <v>2</v>
      </c>
      <c r="AF206" s="21">
        <v>3</v>
      </c>
      <c r="AG206" s="21">
        <v>6</v>
      </c>
      <c r="AH206" s="21">
        <v>2</v>
      </c>
      <c r="AI206" s="21">
        <v>3</v>
      </c>
      <c r="AJ206" s="21">
        <v>5</v>
      </c>
      <c r="AK206" s="21">
        <v>2</v>
      </c>
      <c r="AL206" s="21">
        <v>1</v>
      </c>
      <c r="AM206" s="21">
        <v>3</v>
      </c>
      <c r="AN206" s="21">
        <v>5</v>
      </c>
      <c r="AO206" s="21">
        <v>2</v>
      </c>
      <c r="AP206" s="21">
        <v>4</v>
      </c>
      <c r="AQ206" s="21">
        <v>4</v>
      </c>
      <c r="AR206" s="21">
        <v>2</v>
      </c>
      <c r="AS206" s="21">
        <v>2</v>
      </c>
      <c r="AT206" s="21">
        <v>1</v>
      </c>
      <c r="AU206" s="21">
        <v>0</v>
      </c>
      <c r="AV206" s="21">
        <v>0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  <c r="BE206" s="21">
        <v>0</v>
      </c>
      <c r="BF206" s="21">
        <v>0</v>
      </c>
      <c r="BG206" s="21">
        <v>0</v>
      </c>
      <c r="BH206" s="21">
        <v>0</v>
      </c>
      <c r="BI206" s="21">
        <v>0</v>
      </c>
      <c r="BJ206" s="21">
        <v>0</v>
      </c>
      <c r="BK206" s="21">
        <v>0</v>
      </c>
      <c r="BL206" s="21">
        <v>0</v>
      </c>
      <c r="BM206" s="21">
        <v>0</v>
      </c>
      <c r="BN206" s="21">
        <v>0</v>
      </c>
      <c r="BO206" s="69">
        <f t="shared" si="3"/>
        <v>176</v>
      </c>
    </row>
    <row r="207" spans="1:67" x14ac:dyDescent="0.25">
      <c r="A207" s="70" t="s">
        <v>2588</v>
      </c>
      <c r="B207" s="24" t="s">
        <v>783</v>
      </c>
      <c r="C207" s="21">
        <v>8</v>
      </c>
      <c r="D207" s="21">
        <v>17</v>
      </c>
      <c r="E207" s="21">
        <v>14</v>
      </c>
      <c r="F207" s="21">
        <v>12</v>
      </c>
      <c r="G207" s="21">
        <v>7</v>
      </c>
      <c r="H207" s="21">
        <v>11</v>
      </c>
      <c r="I207" s="21">
        <v>10</v>
      </c>
      <c r="J207" s="21">
        <v>6</v>
      </c>
      <c r="K207" s="21">
        <v>10</v>
      </c>
      <c r="L207" s="21">
        <v>11</v>
      </c>
      <c r="M207" s="21">
        <v>11</v>
      </c>
      <c r="N207" s="21">
        <v>11</v>
      </c>
      <c r="O207" s="21">
        <v>14</v>
      </c>
      <c r="P207" s="21">
        <v>24</v>
      </c>
      <c r="Q207" s="21">
        <v>13</v>
      </c>
      <c r="R207" s="21">
        <v>11</v>
      </c>
      <c r="S207" s="21">
        <v>10</v>
      </c>
      <c r="T207" s="21">
        <v>12</v>
      </c>
      <c r="U207" s="21">
        <v>7</v>
      </c>
      <c r="V207" s="21">
        <v>8</v>
      </c>
      <c r="W207" s="21">
        <v>6</v>
      </c>
      <c r="X207" s="21">
        <v>7</v>
      </c>
      <c r="Y207" s="21">
        <v>21</v>
      </c>
      <c r="Z207" s="21">
        <v>21</v>
      </c>
      <c r="AA207" s="21">
        <v>24</v>
      </c>
      <c r="AB207" s="21">
        <v>28</v>
      </c>
      <c r="AC207" s="21">
        <v>12</v>
      </c>
      <c r="AD207" s="21">
        <v>21</v>
      </c>
      <c r="AE207" s="21">
        <v>7</v>
      </c>
      <c r="AF207" s="21">
        <v>9</v>
      </c>
      <c r="AG207" s="21">
        <v>6</v>
      </c>
      <c r="AH207" s="21">
        <v>6</v>
      </c>
      <c r="AI207" s="21">
        <v>11</v>
      </c>
      <c r="AJ207" s="21">
        <v>6</v>
      </c>
      <c r="AK207" s="21">
        <v>7</v>
      </c>
      <c r="AL207" s="21">
        <v>11</v>
      </c>
      <c r="AM207" s="21">
        <v>9</v>
      </c>
      <c r="AN207" s="21">
        <v>12</v>
      </c>
      <c r="AO207" s="21">
        <v>8</v>
      </c>
      <c r="AP207" s="21">
        <v>13</v>
      </c>
      <c r="AQ207" s="21">
        <v>11</v>
      </c>
      <c r="AR207" s="21">
        <v>14</v>
      </c>
      <c r="AS207" s="21">
        <v>10</v>
      </c>
      <c r="AT207" s="21">
        <v>5</v>
      </c>
      <c r="AU207" s="21">
        <v>0</v>
      </c>
      <c r="AV207" s="21">
        <v>0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  <c r="BE207" s="21">
        <v>0</v>
      </c>
      <c r="BF207" s="21">
        <v>0</v>
      </c>
      <c r="BG207" s="21">
        <v>0</v>
      </c>
      <c r="BH207" s="21">
        <v>0</v>
      </c>
      <c r="BI207" s="21">
        <v>0</v>
      </c>
      <c r="BJ207" s="21">
        <v>0</v>
      </c>
      <c r="BK207" s="21">
        <v>0</v>
      </c>
      <c r="BL207" s="21">
        <v>0</v>
      </c>
      <c r="BM207" s="21">
        <v>0</v>
      </c>
      <c r="BN207" s="21">
        <v>0</v>
      </c>
      <c r="BO207" s="69">
        <f t="shared" si="3"/>
        <v>512</v>
      </c>
    </row>
    <row r="208" spans="1:67" x14ac:dyDescent="0.25">
      <c r="A208" s="70" t="s">
        <v>2704</v>
      </c>
      <c r="B208" s="24" t="s">
        <v>853</v>
      </c>
      <c r="C208" s="21">
        <v>8</v>
      </c>
      <c r="D208" s="21">
        <v>3</v>
      </c>
      <c r="E208" s="21">
        <v>0</v>
      </c>
      <c r="F208" s="21">
        <v>2</v>
      </c>
      <c r="G208" s="21">
        <v>5</v>
      </c>
      <c r="H208" s="21">
        <v>5</v>
      </c>
      <c r="I208" s="21">
        <v>2</v>
      </c>
      <c r="J208" s="21">
        <v>10</v>
      </c>
      <c r="K208" s="21">
        <v>4</v>
      </c>
      <c r="L208" s="21">
        <v>5</v>
      </c>
      <c r="M208" s="21">
        <v>2</v>
      </c>
      <c r="N208" s="21">
        <v>6</v>
      </c>
      <c r="O208" s="21">
        <v>2</v>
      </c>
      <c r="P208" s="21">
        <v>7</v>
      </c>
      <c r="Q208" s="21">
        <v>8</v>
      </c>
      <c r="R208" s="21">
        <v>5</v>
      </c>
      <c r="S208" s="21">
        <v>2</v>
      </c>
      <c r="T208" s="21">
        <v>1</v>
      </c>
      <c r="U208" s="21">
        <v>4</v>
      </c>
      <c r="V208" s="21">
        <v>1</v>
      </c>
      <c r="W208" s="21">
        <v>3</v>
      </c>
      <c r="X208" s="21">
        <v>0</v>
      </c>
      <c r="Y208" s="21">
        <v>0</v>
      </c>
      <c r="Z208" s="21">
        <v>5</v>
      </c>
      <c r="AA208" s="21">
        <v>1</v>
      </c>
      <c r="AB208" s="21">
        <v>5</v>
      </c>
      <c r="AC208" s="21">
        <v>3</v>
      </c>
      <c r="AD208" s="21">
        <v>1</v>
      </c>
      <c r="AE208" s="21">
        <v>2</v>
      </c>
      <c r="AF208" s="21">
        <v>2</v>
      </c>
      <c r="AG208" s="21">
        <v>1</v>
      </c>
      <c r="AH208" s="21">
        <v>1</v>
      </c>
      <c r="AI208" s="21">
        <v>3</v>
      </c>
      <c r="AJ208" s="21">
        <v>3</v>
      </c>
      <c r="AK208" s="21">
        <v>0</v>
      </c>
      <c r="AL208" s="21">
        <v>0</v>
      </c>
      <c r="AM208" s="21">
        <v>1</v>
      </c>
      <c r="AN208" s="21">
        <v>2</v>
      </c>
      <c r="AO208" s="21">
        <v>1</v>
      </c>
      <c r="AP208" s="21">
        <v>1</v>
      </c>
      <c r="AQ208" s="21">
        <v>1</v>
      </c>
      <c r="AR208" s="21">
        <v>3</v>
      </c>
      <c r="AS208" s="21">
        <v>3</v>
      </c>
      <c r="AT208" s="21">
        <v>3</v>
      </c>
      <c r="AU208" s="21">
        <v>0</v>
      </c>
      <c r="AV208" s="21">
        <v>0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0</v>
      </c>
      <c r="BJ208" s="21">
        <v>0</v>
      </c>
      <c r="BK208" s="21">
        <v>0</v>
      </c>
      <c r="BL208" s="21">
        <v>0</v>
      </c>
      <c r="BM208" s="21">
        <v>0</v>
      </c>
      <c r="BN208" s="21">
        <v>0</v>
      </c>
      <c r="BO208" s="69">
        <f t="shared" si="3"/>
        <v>127</v>
      </c>
    </row>
    <row r="209" spans="1:67" ht="25.5" x14ac:dyDescent="0.25">
      <c r="A209" s="70" t="s">
        <v>2058</v>
      </c>
      <c r="B209" s="24" t="s">
        <v>306</v>
      </c>
      <c r="C209" s="21">
        <v>7</v>
      </c>
      <c r="D209" s="21">
        <v>1</v>
      </c>
      <c r="E209" s="21">
        <v>2</v>
      </c>
      <c r="F209" s="21">
        <v>4</v>
      </c>
      <c r="G209" s="21">
        <v>2</v>
      </c>
      <c r="H209" s="21">
        <v>9</v>
      </c>
      <c r="I209" s="21">
        <v>8</v>
      </c>
      <c r="J209" s="21">
        <v>3</v>
      </c>
      <c r="K209" s="21">
        <v>4</v>
      </c>
      <c r="L209" s="21">
        <v>5</v>
      </c>
      <c r="M209" s="21">
        <v>8</v>
      </c>
      <c r="N209" s="21">
        <v>6</v>
      </c>
      <c r="O209" s="21">
        <v>5</v>
      </c>
      <c r="P209" s="21">
        <v>5</v>
      </c>
      <c r="Q209" s="21">
        <v>5</v>
      </c>
      <c r="R209" s="21">
        <v>7</v>
      </c>
      <c r="S209" s="21">
        <v>3</v>
      </c>
      <c r="T209" s="21">
        <v>5</v>
      </c>
      <c r="U209" s="21">
        <v>5</v>
      </c>
      <c r="V209" s="21">
        <v>1</v>
      </c>
      <c r="W209" s="21">
        <v>3</v>
      </c>
      <c r="X209" s="21">
        <v>10</v>
      </c>
      <c r="Y209" s="21">
        <v>9</v>
      </c>
      <c r="Z209" s="21">
        <v>8</v>
      </c>
      <c r="AA209" s="21">
        <v>3</v>
      </c>
      <c r="AB209" s="21">
        <v>5</v>
      </c>
      <c r="AC209" s="21">
        <v>9</v>
      </c>
      <c r="AD209" s="21">
        <v>5</v>
      </c>
      <c r="AE209" s="21">
        <v>7</v>
      </c>
      <c r="AF209" s="21">
        <v>3</v>
      </c>
      <c r="AG209" s="21">
        <v>6</v>
      </c>
      <c r="AH209" s="21">
        <v>5</v>
      </c>
      <c r="AI209" s="21">
        <v>3</v>
      </c>
      <c r="AJ209" s="21">
        <v>3</v>
      </c>
      <c r="AK209" s="21">
        <v>4</v>
      </c>
      <c r="AL209" s="21">
        <v>10</v>
      </c>
      <c r="AM209" s="21">
        <v>4</v>
      </c>
      <c r="AN209" s="21">
        <v>5</v>
      </c>
      <c r="AO209" s="21">
        <v>2</v>
      </c>
      <c r="AP209" s="21">
        <v>5</v>
      </c>
      <c r="AQ209" s="21">
        <v>8</v>
      </c>
      <c r="AR209" s="21">
        <v>5</v>
      </c>
      <c r="AS209" s="21">
        <v>5</v>
      </c>
      <c r="AT209" s="21">
        <v>3</v>
      </c>
      <c r="AU209" s="21">
        <v>56</v>
      </c>
      <c r="AV209" s="21">
        <v>54</v>
      </c>
      <c r="AW209" s="21">
        <v>43</v>
      </c>
      <c r="AX209" s="21">
        <v>63</v>
      </c>
      <c r="AY209" s="21">
        <v>54</v>
      </c>
      <c r="AZ209" s="21">
        <v>49</v>
      </c>
      <c r="BA209" s="21">
        <v>67</v>
      </c>
      <c r="BB209" s="21">
        <v>49</v>
      </c>
      <c r="BC209" s="21">
        <v>48</v>
      </c>
      <c r="BD209" s="21">
        <v>48</v>
      </c>
      <c r="BE209" s="21">
        <v>36</v>
      </c>
      <c r="BF209" s="21">
        <v>32</v>
      </c>
      <c r="BG209" s="21">
        <v>34</v>
      </c>
      <c r="BH209" s="21">
        <v>52</v>
      </c>
      <c r="BI209" s="21">
        <v>44</v>
      </c>
      <c r="BJ209" s="21">
        <v>41</v>
      </c>
      <c r="BK209" s="21">
        <v>40</v>
      </c>
      <c r="BL209" s="21">
        <v>47</v>
      </c>
      <c r="BM209" s="21">
        <v>46</v>
      </c>
      <c r="BN209" s="21">
        <v>37</v>
      </c>
      <c r="BO209" s="69">
        <f t="shared" si="3"/>
        <v>1165</v>
      </c>
    </row>
    <row r="210" spans="1:67" x14ac:dyDescent="0.25">
      <c r="A210" s="70" t="s">
        <v>2161</v>
      </c>
      <c r="B210" s="24" t="s">
        <v>15</v>
      </c>
      <c r="C210" s="21">
        <v>7</v>
      </c>
      <c r="D210" s="21">
        <v>7</v>
      </c>
      <c r="E210" s="21">
        <v>6</v>
      </c>
      <c r="F210" s="21">
        <v>10</v>
      </c>
      <c r="G210" s="21">
        <v>4</v>
      </c>
      <c r="H210" s="21">
        <v>12</v>
      </c>
      <c r="I210" s="21">
        <v>10</v>
      </c>
      <c r="J210" s="21">
        <v>5</v>
      </c>
      <c r="K210" s="21">
        <v>8</v>
      </c>
      <c r="L210" s="21">
        <v>2</v>
      </c>
      <c r="M210" s="21">
        <v>5</v>
      </c>
      <c r="N210" s="21">
        <v>6</v>
      </c>
      <c r="O210" s="21">
        <v>6</v>
      </c>
      <c r="P210" s="21">
        <v>9</v>
      </c>
      <c r="Q210" s="21">
        <v>7</v>
      </c>
      <c r="R210" s="21">
        <v>5</v>
      </c>
      <c r="S210" s="21">
        <v>3</v>
      </c>
      <c r="T210" s="21">
        <v>4</v>
      </c>
      <c r="U210" s="21">
        <v>3</v>
      </c>
      <c r="V210" s="21">
        <v>3</v>
      </c>
      <c r="W210" s="21">
        <v>2</v>
      </c>
      <c r="X210" s="21">
        <v>5</v>
      </c>
      <c r="Y210" s="21">
        <v>5</v>
      </c>
      <c r="Z210" s="21">
        <v>4</v>
      </c>
      <c r="AA210" s="21">
        <v>1</v>
      </c>
      <c r="AB210" s="21">
        <v>5</v>
      </c>
      <c r="AC210" s="21">
        <v>6</v>
      </c>
      <c r="AD210" s="21">
        <v>2</v>
      </c>
      <c r="AE210" s="21">
        <v>5</v>
      </c>
      <c r="AF210" s="21">
        <v>1</v>
      </c>
      <c r="AG210" s="21">
        <v>6</v>
      </c>
      <c r="AH210" s="21">
        <v>6</v>
      </c>
      <c r="AI210" s="21">
        <v>1</v>
      </c>
      <c r="AJ210" s="21">
        <v>3</v>
      </c>
      <c r="AK210" s="21">
        <v>5</v>
      </c>
      <c r="AL210" s="21">
        <v>4</v>
      </c>
      <c r="AM210" s="21">
        <v>10</v>
      </c>
      <c r="AN210" s="21">
        <v>6</v>
      </c>
      <c r="AO210" s="21">
        <v>3</v>
      </c>
      <c r="AP210" s="21">
        <v>6</v>
      </c>
      <c r="AQ210" s="21">
        <v>1</v>
      </c>
      <c r="AR210" s="21">
        <v>5</v>
      </c>
      <c r="AS210" s="21">
        <v>10</v>
      </c>
      <c r="AT210" s="21">
        <v>4</v>
      </c>
      <c r="AU210" s="21">
        <v>7</v>
      </c>
      <c r="AV210" s="21">
        <v>7</v>
      </c>
      <c r="AW210" s="21">
        <v>7</v>
      </c>
      <c r="AX210" s="21">
        <v>5</v>
      </c>
      <c r="AY210" s="21">
        <v>8</v>
      </c>
      <c r="AZ210" s="21">
        <v>6</v>
      </c>
      <c r="BA210" s="21">
        <v>4</v>
      </c>
      <c r="BB210" s="21">
        <v>6</v>
      </c>
      <c r="BC210" s="21">
        <v>3</v>
      </c>
      <c r="BD210" s="21">
        <v>3</v>
      </c>
      <c r="BE210" s="21">
        <v>8</v>
      </c>
      <c r="BF210" s="21">
        <v>9</v>
      </c>
      <c r="BG210" s="21">
        <v>6</v>
      </c>
      <c r="BH210" s="21">
        <v>5</v>
      </c>
      <c r="BI210" s="21">
        <v>9</v>
      </c>
      <c r="BJ210" s="21">
        <v>7</v>
      </c>
      <c r="BK210" s="21">
        <v>0</v>
      </c>
      <c r="BL210" s="21">
        <v>9</v>
      </c>
      <c r="BM210" s="21">
        <v>2</v>
      </c>
      <c r="BN210" s="21">
        <v>5</v>
      </c>
      <c r="BO210" s="69">
        <f t="shared" si="3"/>
        <v>344</v>
      </c>
    </row>
    <row r="211" spans="1:67" x14ac:dyDescent="0.25">
      <c r="A211" s="70" t="s">
        <v>2182</v>
      </c>
      <c r="B211" s="24" t="s">
        <v>424</v>
      </c>
      <c r="C211" s="21">
        <v>7</v>
      </c>
      <c r="D211" s="21">
        <v>4</v>
      </c>
      <c r="E211" s="21">
        <v>10</v>
      </c>
      <c r="F211" s="21">
        <v>2</v>
      </c>
      <c r="G211" s="21">
        <v>6</v>
      </c>
      <c r="H211" s="21">
        <v>11</v>
      </c>
      <c r="I211" s="21">
        <v>2</v>
      </c>
      <c r="J211" s="21">
        <v>3</v>
      </c>
      <c r="K211" s="21">
        <v>3</v>
      </c>
      <c r="L211" s="21">
        <v>5</v>
      </c>
      <c r="M211" s="21">
        <v>7</v>
      </c>
      <c r="N211" s="21">
        <v>6</v>
      </c>
      <c r="O211" s="21">
        <v>11</v>
      </c>
      <c r="P211" s="21">
        <v>5</v>
      </c>
      <c r="Q211" s="21">
        <v>3</v>
      </c>
      <c r="R211" s="21">
        <v>6</v>
      </c>
      <c r="S211" s="21">
        <v>7</v>
      </c>
      <c r="T211" s="21">
        <v>4</v>
      </c>
      <c r="U211" s="21">
        <v>3</v>
      </c>
      <c r="V211" s="21">
        <v>6</v>
      </c>
      <c r="W211" s="21">
        <v>5</v>
      </c>
      <c r="X211" s="21">
        <v>6</v>
      </c>
      <c r="Y211" s="21">
        <v>6</v>
      </c>
      <c r="Z211" s="21">
        <v>13</v>
      </c>
      <c r="AA211" s="21">
        <v>7</v>
      </c>
      <c r="AB211" s="21">
        <v>8</v>
      </c>
      <c r="AC211" s="21">
        <v>1</v>
      </c>
      <c r="AD211" s="21">
        <v>6</v>
      </c>
      <c r="AE211" s="21">
        <v>5</v>
      </c>
      <c r="AF211" s="21">
        <v>7</v>
      </c>
      <c r="AG211" s="21">
        <v>3</v>
      </c>
      <c r="AH211" s="21">
        <v>6</v>
      </c>
      <c r="AI211" s="21">
        <v>8</v>
      </c>
      <c r="AJ211" s="21">
        <v>3</v>
      </c>
      <c r="AK211" s="21">
        <v>4</v>
      </c>
      <c r="AL211" s="21">
        <v>11</v>
      </c>
      <c r="AM211" s="21">
        <v>12</v>
      </c>
      <c r="AN211" s="21">
        <v>11</v>
      </c>
      <c r="AO211" s="21">
        <v>2</v>
      </c>
      <c r="AP211" s="21">
        <v>8</v>
      </c>
      <c r="AQ211" s="21">
        <v>5</v>
      </c>
      <c r="AR211" s="21">
        <v>5</v>
      </c>
      <c r="AS211" s="21">
        <v>4</v>
      </c>
      <c r="AT211" s="21">
        <v>3</v>
      </c>
      <c r="AU211" s="21">
        <v>2</v>
      </c>
      <c r="AV211" s="21">
        <v>4</v>
      </c>
      <c r="AW211" s="21">
        <v>3</v>
      </c>
      <c r="AX211" s="21">
        <v>7</v>
      </c>
      <c r="AY211" s="21">
        <v>3</v>
      </c>
      <c r="AZ211" s="21">
        <v>5</v>
      </c>
      <c r="BA211" s="21">
        <v>5</v>
      </c>
      <c r="BB211" s="21">
        <v>4</v>
      </c>
      <c r="BC211" s="21">
        <v>7</v>
      </c>
      <c r="BD211" s="21">
        <v>2</v>
      </c>
      <c r="BE211" s="21">
        <v>2</v>
      </c>
      <c r="BF211" s="21">
        <v>3</v>
      </c>
      <c r="BG211" s="21">
        <v>7</v>
      </c>
      <c r="BH211" s="21">
        <v>14</v>
      </c>
      <c r="BI211" s="21">
        <v>11</v>
      </c>
      <c r="BJ211" s="21">
        <v>16</v>
      </c>
      <c r="BK211" s="21">
        <v>13</v>
      </c>
      <c r="BL211" s="21">
        <v>18</v>
      </c>
      <c r="BM211" s="21">
        <v>7</v>
      </c>
      <c r="BN211" s="21">
        <v>5</v>
      </c>
      <c r="BO211" s="69">
        <f t="shared" si="3"/>
        <v>398</v>
      </c>
    </row>
    <row r="212" spans="1:67" ht="25.5" x14ac:dyDescent="0.25">
      <c r="A212" s="70" t="s">
        <v>2196</v>
      </c>
      <c r="B212" s="24" t="s">
        <v>437</v>
      </c>
      <c r="C212" s="21">
        <v>7</v>
      </c>
      <c r="D212" s="21">
        <v>12</v>
      </c>
      <c r="E212" s="21">
        <v>5</v>
      </c>
      <c r="F212" s="21">
        <v>1</v>
      </c>
      <c r="G212" s="21">
        <v>4</v>
      </c>
      <c r="H212" s="21">
        <v>5</v>
      </c>
      <c r="I212" s="21">
        <v>4</v>
      </c>
      <c r="J212" s="21">
        <v>5</v>
      </c>
      <c r="K212" s="21">
        <v>4</v>
      </c>
      <c r="L212" s="21">
        <v>3</v>
      </c>
      <c r="M212" s="21">
        <v>7</v>
      </c>
      <c r="N212" s="21">
        <v>5</v>
      </c>
      <c r="O212" s="21">
        <v>7</v>
      </c>
      <c r="P212" s="21">
        <v>1</v>
      </c>
      <c r="Q212" s="21">
        <v>7</v>
      </c>
      <c r="R212" s="21">
        <v>9</v>
      </c>
      <c r="S212" s="21">
        <v>1</v>
      </c>
      <c r="T212" s="21">
        <v>5</v>
      </c>
      <c r="U212" s="21">
        <v>4</v>
      </c>
      <c r="V212" s="21">
        <v>1</v>
      </c>
      <c r="W212" s="21">
        <v>3</v>
      </c>
      <c r="X212" s="21">
        <v>4</v>
      </c>
      <c r="Y212" s="21">
        <v>1</v>
      </c>
      <c r="Z212" s="21">
        <v>4</v>
      </c>
      <c r="AA212" s="21">
        <v>5</v>
      </c>
      <c r="AB212" s="21">
        <v>5</v>
      </c>
      <c r="AC212" s="21">
        <v>4</v>
      </c>
      <c r="AD212" s="21">
        <v>1</v>
      </c>
      <c r="AE212" s="21">
        <v>4</v>
      </c>
      <c r="AF212" s="21">
        <v>2</v>
      </c>
      <c r="AG212" s="21">
        <v>2</v>
      </c>
      <c r="AH212" s="21">
        <v>1</v>
      </c>
      <c r="AI212" s="21">
        <v>4</v>
      </c>
      <c r="AJ212" s="21">
        <v>4</v>
      </c>
      <c r="AK212" s="21">
        <v>4</v>
      </c>
      <c r="AL212" s="21">
        <v>1</v>
      </c>
      <c r="AM212" s="21">
        <v>3</v>
      </c>
      <c r="AN212" s="21">
        <v>3</v>
      </c>
      <c r="AO212" s="21">
        <v>8</v>
      </c>
      <c r="AP212" s="21">
        <v>4</v>
      </c>
      <c r="AQ212" s="21">
        <v>1</v>
      </c>
      <c r="AR212" s="21">
        <v>3</v>
      </c>
      <c r="AS212" s="21">
        <v>7</v>
      </c>
      <c r="AT212" s="21">
        <v>3</v>
      </c>
      <c r="AU212" s="21">
        <v>0</v>
      </c>
      <c r="AV212" s="21">
        <v>0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</v>
      </c>
      <c r="BJ212" s="21">
        <v>0</v>
      </c>
      <c r="BK212" s="21">
        <v>0</v>
      </c>
      <c r="BL212" s="21">
        <v>0</v>
      </c>
      <c r="BM212" s="21">
        <v>0</v>
      </c>
      <c r="BN212" s="21">
        <v>0</v>
      </c>
      <c r="BO212" s="69">
        <f t="shared" si="3"/>
        <v>178</v>
      </c>
    </row>
    <row r="213" spans="1:67" x14ac:dyDescent="0.25">
      <c r="A213" s="70" t="s">
        <v>2303</v>
      </c>
      <c r="B213" s="24" t="s">
        <v>21</v>
      </c>
      <c r="C213" s="21">
        <v>7</v>
      </c>
      <c r="D213" s="21">
        <v>10</v>
      </c>
      <c r="E213" s="21">
        <v>8</v>
      </c>
      <c r="F213" s="21">
        <v>20</v>
      </c>
      <c r="G213" s="21">
        <v>5</v>
      </c>
      <c r="H213" s="21">
        <v>15</v>
      </c>
      <c r="I213" s="21">
        <v>5</v>
      </c>
      <c r="J213" s="21">
        <v>5</v>
      </c>
      <c r="K213" s="21">
        <v>13</v>
      </c>
      <c r="L213" s="21">
        <v>8</v>
      </c>
      <c r="M213" s="21">
        <v>15</v>
      </c>
      <c r="N213" s="21">
        <v>18</v>
      </c>
      <c r="O213" s="21">
        <v>8</v>
      </c>
      <c r="P213" s="21">
        <v>3</v>
      </c>
      <c r="Q213" s="21">
        <v>11</v>
      </c>
      <c r="R213" s="21">
        <v>16</v>
      </c>
      <c r="S213" s="21">
        <v>11</v>
      </c>
      <c r="T213" s="21">
        <v>17</v>
      </c>
      <c r="U213" s="21">
        <v>6</v>
      </c>
      <c r="V213" s="21">
        <v>6</v>
      </c>
      <c r="W213" s="21">
        <v>1</v>
      </c>
      <c r="X213" s="21">
        <v>4</v>
      </c>
      <c r="Y213" s="21">
        <v>7</v>
      </c>
      <c r="Z213" s="21">
        <v>1</v>
      </c>
      <c r="AA213" s="21">
        <v>4</v>
      </c>
      <c r="AB213" s="21">
        <v>2</v>
      </c>
      <c r="AC213" s="21">
        <v>2</v>
      </c>
      <c r="AD213" s="21">
        <v>1</v>
      </c>
      <c r="AE213" s="21">
        <v>0</v>
      </c>
      <c r="AF213" s="21">
        <v>4</v>
      </c>
      <c r="AG213" s="21">
        <v>3</v>
      </c>
      <c r="AH213" s="21">
        <v>4</v>
      </c>
      <c r="AI213" s="21">
        <v>1</v>
      </c>
      <c r="AJ213" s="21">
        <v>7</v>
      </c>
      <c r="AK213" s="21">
        <v>6</v>
      </c>
      <c r="AL213" s="21">
        <v>2</v>
      </c>
      <c r="AM213" s="21">
        <v>3</v>
      </c>
      <c r="AN213" s="21">
        <v>3</v>
      </c>
      <c r="AO213" s="21">
        <v>2</v>
      </c>
      <c r="AP213" s="21">
        <v>4</v>
      </c>
      <c r="AQ213" s="21">
        <v>8</v>
      </c>
      <c r="AR213" s="21">
        <v>8</v>
      </c>
      <c r="AS213" s="21">
        <v>9</v>
      </c>
      <c r="AT213" s="21">
        <v>10</v>
      </c>
      <c r="AU213" s="21">
        <v>14</v>
      </c>
      <c r="AV213" s="21">
        <v>21</v>
      </c>
      <c r="AW213" s="21">
        <v>29</v>
      </c>
      <c r="AX213" s="21">
        <v>21</v>
      </c>
      <c r="AY213" s="21">
        <v>25</v>
      </c>
      <c r="AZ213" s="21">
        <v>22</v>
      </c>
      <c r="BA213" s="21">
        <v>18</v>
      </c>
      <c r="BB213" s="21">
        <v>20</v>
      </c>
      <c r="BC213" s="21">
        <v>12</v>
      </c>
      <c r="BD213" s="21">
        <v>18</v>
      </c>
      <c r="BE213" s="21">
        <v>21</v>
      </c>
      <c r="BF213" s="21">
        <v>15</v>
      </c>
      <c r="BG213" s="21">
        <v>11</v>
      </c>
      <c r="BH213" s="21">
        <v>17</v>
      </c>
      <c r="BI213" s="21">
        <v>11</v>
      </c>
      <c r="BJ213" s="21">
        <v>13</v>
      </c>
      <c r="BK213" s="21">
        <v>22</v>
      </c>
      <c r="BL213" s="21">
        <v>19</v>
      </c>
      <c r="BM213" s="21">
        <v>11</v>
      </c>
      <c r="BN213" s="21">
        <v>19</v>
      </c>
      <c r="BO213" s="69">
        <f t="shared" si="3"/>
        <v>662</v>
      </c>
    </row>
    <row r="214" spans="1:67" x14ac:dyDescent="0.25">
      <c r="A214" s="70" t="s">
        <v>2304</v>
      </c>
      <c r="B214" s="24" t="s">
        <v>546</v>
      </c>
      <c r="C214" s="21">
        <v>7</v>
      </c>
      <c r="D214" s="21">
        <v>7</v>
      </c>
      <c r="E214" s="21">
        <v>6</v>
      </c>
      <c r="F214" s="21">
        <v>7</v>
      </c>
      <c r="G214" s="21">
        <v>4</v>
      </c>
      <c r="H214" s="21">
        <v>8</v>
      </c>
      <c r="I214" s="21">
        <v>2</v>
      </c>
      <c r="J214" s="21">
        <v>3</v>
      </c>
      <c r="K214" s="21">
        <v>2</v>
      </c>
      <c r="L214" s="21">
        <v>1</v>
      </c>
      <c r="M214" s="21">
        <v>1</v>
      </c>
      <c r="N214" s="21">
        <v>1</v>
      </c>
      <c r="O214" s="21">
        <v>3</v>
      </c>
      <c r="P214" s="21">
        <v>0</v>
      </c>
      <c r="Q214" s="21">
        <v>0</v>
      </c>
      <c r="R214" s="21">
        <v>0</v>
      </c>
      <c r="S214" s="21">
        <v>2</v>
      </c>
      <c r="T214" s="21">
        <v>2</v>
      </c>
      <c r="U214" s="21">
        <v>1</v>
      </c>
      <c r="V214" s="21">
        <v>0</v>
      </c>
      <c r="W214" s="21">
        <v>9</v>
      </c>
      <c r="X214" s="21">
        <v>3</v>
      </c>
      <c r="Y214" s="21">
        <v>2</v>
      </c>
      <c r="Z214" s="21">
        <v>2</v>
      </c>
      <c r="AA214" s="21">
        <v>2</v>
      </c>
      <c r="AB214" s="21">
        <v>2</v>
      </c>
      <c r="AC214" s="21">
        <v>2</v>
      </c>
      <c r="AD214" s="21">
        <v>0</v>
      </c>
      <c r="AE214" s="21">
        <v>3</v>
      </c>
      <c r="AF214" s="21">
        <v>4</v>
      </c>
      <c r="AG214" s="21">
        <v>2</v>
      </c>
      <c r="AH214" s="21">
        <v>2</v>
      </c>
      <c r="AI214" s="21">
        <v>0</v>
      </c>
      <c r="AJ214" s="21">
        <v>2</v>
      </c>
      <c r="AK214" s="21">
        <v>1</v>
      </c>
      <c r="AL214" s="21">
        <v>1</v>
      </c>
      <c r="AM214" s="21">
        <v>1</v>
      </c>
      <c r="AN214" s="21">
        <v>1</v>
      </c>
      <c r="AO214" s="21">
        <v>2</v>
      </c>
      <c r="AP214" s="21">
        <v>4</v>
      </c>
      <c r="AQ214" s="21">
        <v>2</v>
      </c>
      <c r="AR214" s="21">
        <v>0</v>
      </c>
      <c r="AS214" s="21">
        <v>3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1</v>
      </c>
      <c r="BM214" s="21">
        <v>0</v>
      </c>
      <c r="BN214" s="21">
        <v>0</v>
      </c>
      <c r="BO214" s="69">
        <f t="shared" si="3"/>
        <v>108</v>
      </c>
    </row>
    <row r="215" spans="1:67" ht="25.5" x14ac:dyDescent="0.25">
      <c r="A215" s="70" t="s">
        <v>2392</v>
      </c>
      <c r="B215" s="24" t="s">
        <v>37</v>
      </c>
      <c r="C215" s="21">
        <v>7</v>
      </c>
      <c r="D215" s="21">
        <v>13</v>
      </c>
      <c r="E215" s="21">
        <v>5</v>
      </c>
      <c r="F215" s="21">
        <v>15</v>
      </c>
      <c r="G215" s="21">
        <v>5</v>
      </c>
      <c r="H215" s="21">
        <v>5</v>
      </c>
      <c r="I215" s="21">
        <v>9</v>
      </c>
      <c r="J215" s="21">
        <v>5</v>
      </c>
      <c r="K215" s="21">
        <v>6</v>
      </c>
      <c r="L215" s="21">
        <v>4</v>
      </c>
      <c r="M215" s="21">
        <v>12</v>
      </c>
      <c r="N215" s="21">
        <v>6</v>
      </c>
      <c r="O215" s="21">
        <v>9</v>
      </c>
      <c r="P215" s="21">
        <v>10</v>
      </c>
      <c r="Q215" s="21">
        <v>6</v>
      </c>
      <c r="R215" s="21">
        <v>3</v>
      </c>
      <c r="S215" s="21">
        <v>15</v>
      </c>
      <c r="T215" s="21">
        <v>11</v>
      </c>
      <c r="U215" s="21">
        <v>9</v>
      </c>
      <c r="V215" s="21">
        <v>4</v>
      </c>
      <c r="W215" s="21">
        <v>11</v>
      </c>
      <c r="X215" s="21">
        <v>10</v>
      </c>
      <c r="Y215" s="21">
        <v>5</v>
      </c>
      <c r="Z215" s="21">
        <v>8</v>
      </c>
      <c r="AA215" s="21">
        <v>9</v>
      </c>
      <c r="AB215" s="21">
        <v>10</v>
      </c>
      <c r="AC215" s="21">
        <v>8</v>
      </c>
      <c r="AD215" s="21">
        <v>1</v>
      </c>
      <c r="AE215" s="21">
        <v>9</v>
      </c>
      <c r="AF215" s="21">
        <v>8</v>
      </c>
      <c r="AG215" s="21">
        <v>4</v>
      </c>
      <c r="AH215" s="21">
        <v>6</v>
      </c>
      <c r="AI215" s="21">
        <v>4</v>
      </c>
      <c r="AJ215" s="21">
        <v>4</v>
      </c>
      <c r="AK215" s="21">
        <v>10</v>
      </c>
      <c r="AL215" s="21">
        <v>8</v>
      </c>
      <c r="AM215" s="21">
        <v>7</v>
      </c>
      <c r="AN215" s="21">
        <v>5</v>
      </c>
      <c r="AO215" s="21">
        <v>8</v>
      </c>
      <c r="AP215" s="21">
        <v>14</v>
      </c>
      <c r="AQ215" s="21">
        <v>8</v>
      </c>
      <c r="AR215" s="21">
        <v>4</v>
      </c>
      <c r="AS215" s="21">
        <v>7</v>
      </c>
      <c r="AT215" s="21">
        <v>1</v>
      </c>
      <c r="AU215" s="21">
        <v>20</v>
      </c>
      <c r="AV215" s="21">
        <v>26</v>
      </c>
      <c r="AW215" s="21">
        <v>18</v>
      </c>
      <c r="AX215" s="21">
        <v>20</v>
      </c>
      <c r="AY215" s="21">
        <v>29</v>
      </c>
      <c r="AZ215" s="21">
        <v>28</v>
      </c>
      <c r="BA215" s="21">
        <v>19</v>
      </c>
      <c r="BB215" s="21">
        <v>27</v>
      </c>
      <c r="BC215" s="21">
        <v>18</v>
      </c>
      <c r="BD215" s="21">
        <v>29</v>
      </c>
      <c r="BE215" s="21">
        <v>22</v>
      </c>
      <c r="BF215" s="21">
        <v>18</v>
      </c>
      <c r="BG215" s="21">
        <v>19</v>
      </c>
      <c r="BH215" s="21">
        <v>21</v>
      </c>
      <c r="BI215" s="21">
        <v>15</v>
      </c>
      <c r="BJ215" s="21">
        <v>27</v>
      </c>
      <c r="BK215" s="21">
        <v>23</v>
      </c>
      <c r="BL215" s="21">
        <v>20</v>
      </c>
      <c r="BM215" s="21">
        <v>10</v>
      </c>
      <c r="BN215" s="21">
        <v>13</v>
      </c>
      <c r="BO215" s="69">
        <f t="shared" si="3"/>
        <v>750</v>
      </c>
    </row>
    <row r="216" spans="1:67" x14ac:dyDescent="0.25">
      <c r="A216" s="70" t="s">
        <v>2945</v>
      </c>
      <c r="B216" s="24" t="s">
        <v>235</v>
      </c>
      <c r="C216" s="21">
        <v>7</v>
      </c>
      <c r="D216" s="21">
        <v>1</v>
      </c>
      <c r="E216" s="21">
        <v>0</v>
      </c>
      <c r="F216" s="21">
        <v>2</v>
      </c>
      <c r="G216" s="21">
        <v>0</v>
      </c>
      <c r="H216" s="21">
        <v>1</v>
      </c>
      <c r="I216" s="21">
        <v>1</v>
      </c>
      <c r="J216" s="21">
        <v>0</v>
      </c>
      <c r="K216" s="21">
        <v>1</v>
      </c>
      <c r="L216" s="21">
        <v>2</v>
      </c>
      <c r="M216" s="21">
        <v>1</v>
      </c>
      <c r="N216" s="21">
        <v>1</v>
      </c>
      <c r="O216" s="21">
        <v>2</v>
      </c>
      <c r="P216" s="21">
        <v>3</v>
      </c>
      <c r="Q216" s="21">
        <v>0</v>
      </c>
      <c r="R216" s="21">
        <v>3</v>
      </c>
      <c r="S216" s="21">
        <v>0</v>
      </c>
      <c r="T216" s="21">
        <v>0</v>
      </c>
      <c r="U216" s="21">
        <v>0</v>
      </c>
      <c r="V216" s="21">
        <v>0</v>
      </c>
      <c r="W216" s="21">
        <v>1</v>
      </c>
      <c r="X216" s="21">
        <v>0</v>
      </c>
      <c r="Y216" s="21">
        <v>0</v>
      </c>
      <c r="Z216" s="21">
        <v>0</v>
      </c>
      <c r="AA216" s="21">
        <v>2</v>
      </c>
      <c r="AB216" s="21">
        <v>1</v>
      </c>
      <c r="AC216" s="21">
        <v>1</v>
      </c>
      <c r="AD216" s="21">
        <v>0</v>
      </c>
      <c r="AE216" s="21">
        <v>1</v>
      </c>
      <c r="AF216" s="21">
        <v>1</v>
      </c>
      <c r="AG216" s="21">
        <v>1</v>
      </c>
      <c r="AH216" s="21">
        <v>1</v>
      </c>
      <c r="AI216" s="21">
        <v>1</v>
      </c>
      <c r="AJ216" s="21">
        <v>1</v>
      </c>
      <c r="AK216" s="21">
        <v>0</v>
      </c>
      <c r="AL216" s="21">
        <v>0</v>
      </c>
      <c r="AM216" s="21">
        <v>3</v>
      </c>
      <c r="AN216" s="21">
        <v>0</v>
      </c>
      <c r="AO216" s="21">
        <v>2</v>
      </c>
      <c r="AP216" s="21">
        <v>0</v>
      </c>
      <c r="AQ216" s="21">
        <v>1</v>
      </c>
      <c r="AR216" s="21">
        <v>1</v>
      </c>
      <c r="AS216" s="21">
        <v>0</v>
      </c>
      <c r="AT216" s="21">
        <v>2</v>
      </c>
      <c r="AU216" s="21">
        <v>2</v>
      </c>
      <c r="AV216" s="21">
        <v>1</v>
      </c>
      <c r="AW216" s="21">
        <v>3</v>
      </c>
      <c r="AX216" s="21">
        <v>0</v>
      </c>
      <c r="AY216" s="21">
        <v>0</v>
      </c>
      <c r="AZ216" s="21">
        <v>2</v>
      </c>
      <c r="BA216" s="21">
        <v>1</v>
      </c>
      <c r="BB216" s="21">
        <v>3</v>
      </c>
      <c r="BC216" s="21">
        <v>3</v>
      </c>
      <c r="BD216" s="21">
        <v>4</v>
      </c>
      <c r="BE216" s="21">
        <v>1</v>
      </c>
      <c r="BF216" s="21">
        <v>3</v>
      </c>
      <c r="BG216" s="21">
        <v>1</v>
      </c>
      <c r="BH216" s="21">
        <v>0</v>
      </c>
      <c r="BI216" s="21">
        <v>2</v>
      </c>
      <c r="BJ216" s="21">
        <v>4</v>
      </c>
      <c r="BK216" s="21">
        <v>3</v>
      </c>
      <c r="BL216" s="21">
        <v>1</v>
      </c>
      <c r="BM216" s="21">
        <v>0</v>
      </c>
      <c r="BN216" s="21">
        <v>2</v>
      </c>
      <c r="BO216" s="69">
        <f t="shared" si="3"/>
        <v>81</v>
      </c>
    </row>
    <row r="217" spans="1:67" ht="25.5" x14ac:dyDescent="0.25">
      <c r="A217" s="70" t="s">
        <v>2498</v>
      </c>
      <c r="B217" s="24" t="s">
        <v>702</v>
      </c>
      <c r="C217" s="21">
        <v>7</v>
      </c>
      <c r="D217" s="21">
        <v>2</v>
      </c>
      <c r="E217" s="21">
        <v>3</v>
      </c>
      <c r="F217" s="21">
        <v>3</v>
      </c>
      <c r="G217" s="21">
        <v>1</v>
      </c>
      <c r="H217" s="21">
        <v>5</v>
      </c>
      <c r="I217" s="21">
        <v>2</v>
      </c>
      <c r="J217" s="21">
        <v>2</v>
      </c>
      <c r="K217" s="21">
        <v>3</v>
      </c>
      <c r="L217" s="21">
        <v>2</v>
      </c>
      <c r="M217" s="21">
        <v>0</v>
      </c>
      <c r="N217" s="21">
        <v>3</v>
      </c>
      <c r="O217" s="21">
        <v>4</v>
      </c>
      <c r="P217" s="21">
        <v>0</v>
      </c>
      <c r="Q217" s="21">
        <v>4</v>
      </c>
      <c r="R217" s="21">
        <v>3</v>
      </c>
      <c r="S217" s="21">
        <v>4</v>
      </c>
      <c r="T217" s="21">
        <v>1</v>
      </c>
      <c r="U217" s="21">
        <v>2</v>
      </c>
      <c r="V217" s="21">
        <v>2</v>
      </c>
      <c r="W217" s="21">
        <v>1</v>
      </c>
      <c r="X217" s="21">
        <v>3</v>
      </c>
      <c r="Y217" s="21">
        <v>0</v>
      </c>
      <c r="Z217" s="21">
        <v>1</v>
      </c>
      <c r="AA217" s="21">
        <v>2</v>
      </c>
      <c r="AB217" s="21">
        <v>3</v>
      </c>
      <c r="AC217" s="21">
        <v>1</v>
      </c>
      <c r="AD217" s="21">
        <v>1</v>
      </c>
      <c r="AE217" s="21">
        <v>1</v>
      </c>
      <c r="AF217" s="21">
        <v>3</v>
      </c>
      <c r="AG217" s="21">
        <v>0</v>
      </c>
      <c r="AH217" s="21">
        <v>0</v>
      </c>
      <c r="AI217" s="21">
        <v>2</v>
      </c>
      <c r="AJ217" s="21">
        <v>4</v>
      </c>
      <c r="AK217" s="21">
        <v>2</v>
      </c>
      <c r="AL217" s="21">
        <v>8</v>
      </c>
      <c r="AM217" s="21">
        <v>5</v>
      </c>
      <c r="AN217" s="21">
        <v>6</v>
      </c>
      <c r="AO217" s="21">
        <v>3</v>
      </c>
      <c r="AP217" s="21">
        <v>6</v>
      </c>
      <c r="AQ217" s="21">
        <v>3</v>
      </c>
      <c r="AR217" s="21">
        <v>3</v>
      </c>
      <c r="AS217" s="21">
        <v>2</v>
      </c>
      <c r="AT217" s="21">
        <v>0</v>
      </c>
      <c r="AU217" s="21">
        <v>0</v>
      </c>
      <c r="AV217" s="21">
        <v>0</v>
      </c>
      <c r="AW217" s="21">
        <v>0</v>
      </c>
      <c r="AX217" s="21">
        <v>0</v>
      </c>
      <c r="AY217" s="21">
        <v>1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  <c r="BE217" s="21">
        <v>0</v>
      </c>
      <c r="BF217" s="21">
        <v>0</v>
      </c>
      <c r="BG217" s="21">
        <v>1</v>
      </c>
      <c r="BH217" s="21">
        <v>0</v>
      </c>
      <c r="BI217" s="21">
        <v>0</v>
      </c>
      <c r="BJ217" s="21">
        <v>0</v>
      </c>
      <c r="BK217" s="21">
        <v>0</v>
      </c>
      <c r="BL217" s="21">
        <v>0</v>
      </c>
      <c r="BM217" s="21">
        <v>0</v>
      </c>
      <c r="BN217" s="21">
        <v>1</v>
      </c>
      <c r="BO217" s="69">
        <f t="shared" si="3"/>
        <v>116</v>
      </c>
    </row>
    <row r="218" spans="1:67" ht="25.5" x14ac:dyDescent="0.25">
      <c r="A218" s="70" t="s">
        <v>2517</v>
      </c>
      <c r="B218" s="24" t="s">
        <v>716</v>
      </c>
      <c r="C218" s="21">
        <v>7</v>
      </c>
      <c r="D218" s="21">
        <v>4</v>
      </c>
      <c r="E218" s="21">
        <v>10</v>
      </c>
      <c r="F218" s="21">
        <v>5</v>
      </c>
      <c r="G218" s="21">
        <v>3</v>
      </c>
      <c r="H218" s="21">
        <v>3</v>
      </c>
      <c r="I218" s="21">
        <v>12</v>
      </c>
      <c r="J218" s="21">
        <v>14</v>
      </c>
      <c r="K218" s="21">
        <v>5</v>
      </c>
      <c r="L218" s="21">
        <v>8</v>
      </c>
      <c r="M218" s="21">
        <v>12</v>
      </c>
      <c r="N218" s="21">
        <v>6</v>
      </c>
      <c r="O218" s="21">
        <v>6</v>
      </c>
      <c r="P218" s="21">
        <v>3</v>
      </c>
      <c r="Q218" s="21">
        <v>4</v>
      </c>
      <c r="R218" s="21">
        <v>8</v>
      </c>
      <c r="S218" s="21">
        <v>4</v>
      </c>
      <c r="T218" s="21">
        <v>4</v>
      </c>
      <c r="U218" s="21">
        <v>3</v>
      </c>
      <c r="V218" s="21">
        <v>1</v>
      </c>
      <c r="W218" s="21">
        <v>4</v>
      </c>
      <c r="X218" s="21">
        <v>7</v>
      </c>
      <c r="Y218" s="21">
        <v>10</v>
      </c>
      <c r="Z218" s="21">
        <v>3</v>
      </c>
      <c r="AA218" s="21">
        <v>8</v>
      </c>
      <c r="AB218" s="21">
        <v>9</v>
      </c>
      <c r="AC218" s="21">
        <v>3</v>
      </c>
      <c r="AD218" s="21">
        <v>4</v>
      </c>
      <c r="AE218" s="21">
        <v>1</v>
      </c>
      <c r="AF218" s="21">
        <v>2</v>
      </c>
      <c r="AG218" s="21">
        <v>2</v>
      </c>
      <c r="AH218" s="21">
        <v>2</v>
      </c>
      <c r="AI218" s="21">
        <v>3</v>
      </c>
      <c r="AJ218" s="21">
        <v>2</v>
      </c>
      <c r="AK218" s="21">
        <v>5</v>
      </c>
      <c r="AL218" s="21">
        <v>3</v>
      </c>
      <c r="AM218" s="21">
        <v>3</v>
      </c>
      <c r="AN218" s="21">
        <v>3</v>
      </c>
      <c r="AO218" s="21">
        <v>7</v>
      </c>
      <c r="AP218" s="21">
        <v>3</v>
      </c>
      <c r="AQ218" s="21">
        <v>3</v>
      </c>
      <c r="AR218" s="21">
        <v>4</v>
      </c>
      <c r="AS218" s="21">
        <v>5</v>
      </c>
      <c r="AT218" s="21">
        <v>0</v>
      </c>
      <c r="AU218" s="21">
        <v>5</v>
      </c>
      <c r="AV218" s="21">
        <v>5</v>
      </c>
      <c r="AW218" s="21">
        <v>6</v>
      </c>
      <c r="AX218" s="21">
        <v>6</v>
      </c>
      <c r="AY218" s="21">
        <v>5</v>
      </c>
      <c r="AZ218" s="21">
        <v>8</v>
      </c>
      <c r="BA218" s="21">
        <v>3</v>
      </c>
      <c r="BB218" s="21">
        <v>5</v>
      </c>
      <c r="BC218" s="21">
        <v>6</v>
      </c>
      <c r="BD218" s="21">
        <v>2</v>
      </c>
      <c r="BE218" s="21">
        <v>4</v>
      </c>
      <c r="BF218" s="21">
        <v>5</v>
      </c>
      <c r="BG218" s="21">
        <v>0</v>
      </c>
      <c r="BH218" s="21">
        <v>2</v>
      </c>
      <c r="BI218" s="21">
        <v>3</v>
      </c>
      <c r="BJ218" s="21">
        <v>2</v>
      </c>
      <c r="BK218" s="21">
        <v>4</v>
      </c>
      <c r="BL218" s="21">
        <v>3</v>
      </c>
      <c r="BM218" s="21">
        <v>1</v>
      </c>
      <c r="BN218" s="21">
        <v>4</v>
      </c>
      <c r="BO218" s="69">
        <f t="shared" si="3"/>
        <v>297</v>
      </c>
    </row>
    <row r="219" spans="1:67" x14ac:dyDescent="0.25">
      <c r="A219" s="70" t="s">
        <v>2946</v>
      </c>
      <c r="B219" s="24" t="s">
        <v>1367</v>
      </c>
      <c r="C219" s="21">
        <v>7</v>
      </c>
      <c r="D219" s="21">
        <v>3</v>
      </c>
      <c r="E219" s="21">
        <v>5</v>
      </c>
      <c r="F219" s="21">
        <v>3</v>
      </c>
      <c r="G219" s="21">
        <v>5</v>
      </c>
      <c r="H219" s="21">
        <v>7</v>
      </c>
      <c r="I219" s="21">
        <v>7</v>
      </c>
      <c r="J219" s="21">
        <v>12</v>
      </c>
      <c r="K219" s="21">
        <v>1</v>
      </c>
      <c r="L219" s="21">
        <v>13</v>
      </c>
      <c r="M219" s="21">
        <v>6</v>
      </c>
      <c r="N219" s="21">
        <v>13</v>
      </c>
      <c r="O219" s="21">
        <v>11</v>
      </c>
      <c r="P219" s="21">
        <v>3</v>
      </c>
      <c r="Q219" s="21">
        <v>12</v>
      </c>
      <c r="R219" s="21">
        <v>11</v>
      </c>
      <c r="S219" s="21">
        <v>3</v>
      </c>
      <c r="T219" s="21">
        <v>7</v>
      </c>
      <c r="U219" s="21">
        <v>7</v>
      </c>
      <c r="V219" s="21">
        <v>2</v>
      </c>
      <c r="W219" s="21">
        <v>5</v>
      </c>
      <c r="X219" s="21">
        <v>6</v>
      </c>
      <c r="Y219" s="21">
        <v>3</v>
      </c>
      <c r="Z219" s="21">
        <v>8</v>
      </c>
      <c r="AA219" s="21">
        <v>6</v>
      </c>
      <c r="AB219" s="21">
        <v>4</v>
      </c>
      <c r="AC219" s="21">
        <v>4</v>
      </c>
      <c r="AD219" s="21">
        <v>7</v>
      </c>
      <c r="AE219" s="21">
        <v>3</v>
      </c>
      <c r="AF219" s="21">
        <v>2</v>
      </c>
      <c r="AG219" s="21">
        <v>4</v>
      </c>
      <c r="AH219" s="21">
        <v>6</v>
      </c>
      <c r="AI219" s="21">
        <v>2</v>
      </c>
      <c r="AJ219" s="21">
        <v>7</v>
      </c>
      <c r="AK219" s="21">
        <v>8</v>
      </c>
      <c r="AL219" s="21">
        <v>7</v>
      </c>
      <c r="AM219" s="21">
        <v>8</v>
      </c>
      <c r="AN219" s="21">
        <v>1</v>
      </c>
      <c r="AO219" s="21">
        <v>9</v>
      </c>
      <c r="AP219" s="21">
        <v>3</v>
      </c>
      <c r="AQ219" s="21">
        <v>0</v>
      </c>
      <c r="AR219" s="21">
        <v>4</v>
      </c>
      <c r="AS219" s="21">
        <v>3</v>
      </c>
      <c r="AT219" s="21">
        <v>6</v>
      </c>
      <c r="AU219" s="21">
        <v>0</v>
      </c>
      <c r="AV219" s="21">
        <v>0</v>
      </c>
      <c r="AW219" s="21">
        <v>0</v>
      </c>
      <c r="AX219" s="21">
        <v>0</v>
      </c>
      <c r="AY219" s="21">
        <v>0</v>
      </c>
      <c r="AZ219" s="21">
        <v>0</v>
      </c>
      <c r="BA219" s="21">
        <v>0</v>
      </c>
      <c r="BB219" s="21">
        <v>0</v>
      </c>
      <c r="BC219" s="21">
        <v>0</v>
      </c>
      <c r="BD219" s="21">
        <v>0</v>
      </c>
      <c r="BE219" s="21">
        <v>0</v>
      </c>
      <c r="BF219" s="21">
        <v>0</v>
      </c>
      <c r="BG219" s="21">
        <v>1</v>
      </c>
      <c r="BH219" s="21">
        <v>0</v>
      </c>
      <c r="BI219" s="21">
        <v>0</v>
      </c>
      <c r="BJ219" s="21">
        <v>0</v>
      </c>
      <c r="BK219" s="21">
        <v>0</v>
      </c>
      <c r="BL219" s="21">
        <v>0</v>
      </c>
      <c r="BM219" s="21">
        <v>0</v>
      </c>
      <c r="BN219" s="21">
        <v>0</v>
      </c>
      <c r="BO219" s="69">
        <f t="shared" si="3"/>
        <v>255</v>
      </c>
    </row>
    <row r="220" spans="1:67" x14ac:dyDescent="0.25">
      <c r="A220" s="70" t="s">
        <v>2623</v>
      </c>
      <c r="B220" s="24" t="s">
        <v>813</v>
      </c>
      <c r="C220" s="21">
        <v>7</v>
      </c>
      <c r="D220" s="21">
        <v>9</v>
      </c>
      <c r="E220" s="21">
        <v>6</v>
      </c>
      <c r="F220" s="21">
        <v>10</v>
      </c>
      <c r="G220" s="21">
        <v>8</v>
      </c>
      <c r="H220" s="21">
        <v>4</v>
      </c>
      <c r="I220" s="21">
        <v>6</v>
      </c>
      <c r="J220" s="21">
        <v>10</v>
      </c>
      <c r="K220" s="21">
        <v>12</v>
      </c>
      <c r="L220" s="21">
        <v>12</v>
      </c>
      <c r="M220" s="21">
        <v>26</v>
      </c>
      <c r="N220" s="21">
        <v>24</v>
      </c>
      <c r="O220" s="21">
        <v>23</v>
      </c>
      <c r="P220" s="21">
        <v>14</v>
      </c>
      <c r="Q220" s="21">
        <v>11</v>
      </c>
      <c r="R220" s="21">
        <v>14</v>
      </c>
      <c r="S220" s="21">
        <v>8</v>
      </c>
      <c r="T220" s="21">
        <v>7</v>
      </c>
      <c r="U220" s="21">
        <v>8</v>
      </c>
      <c r="V220" s="21">
        <v>9</v>
      </c>
      <c r="W220" s="21">
        <v>14</v>
      </c>
      <c r="X220" s="21">
        <v>7</v>
      </c>
      <c r="Y220" s="21">
        <v>10</v>
      </c>
      <c r="Z220" s="21">
        <v>11</v>
      </c>
      <c r="AA220" s="21">
        <v>8</v>
      </c>
      <c r="AB220" s="21">
        <v>9</v>
      </c>
      <c r="AC220" s="21">
        <v>4</v>
      </c>
      <c r="AD220" s="21">
        <v>7</v>
      </c>
      <c r="AE220" s="21">
        <v>3</v>
      </c>
      <c r="AF220" s="21">
        <v>5</v>
      </c>
      <c r="AG220" s="21">
        <v>8</v>
      </c>
      <c r="AH220" s="21">
        <v>3</v>
      </c>
      <c r="AI220" s="21">
        <v>3</v>
      </c>
      <c r="AJ220" s="21">
        <v>8</v>
      </c>
      <c r="AK220" s="21">
        <v>4</v>
      </c>
      <c r="AL220" s="21">
        <v>6</v>
      </c>
      <c r="AM220" s="21">
        <v>6</v>
      </c>
      <c r="AN220" s="21">
        <v>3</v>
      </c>
      <c r="AO220" s="21">
        <v>4</v>
      </c>
      <c r="AP220" s="21">
        <v>8</v>
      </c>
      <c r="AQ220" s="21">
        <v>2</v>
      </c>
      <c r="AR220" s="21">
        <v>6</v>
      </c>
      <c r="AS220" s="21">
        <v>8</v>
      </c>
      <c r="AT220" s="21">
        <v>29</v>
      </c>
      <c r="AU220" s="21">
        <v>0</v>
      </c>
      <c r="AV220" s="21">
        <v>0</v>
      </c>
      <c r="AW220" s="21">
        <v>0</v>
      </c>
      <c r="AX220" s="21">
        <v>0</v>
      </c>
      <c r="AY220" s="21">
        <v>3</v>
      </c>
      <c r="AZ220" s="21">
        <v>1</v>
      </c>
      <c r="BA220" s="21">
        <v>1</v>
      </c>
      <c r="BB220" s="21">
        <v>1</v>
      </c>
      <c r="BC220" s="21">
        <v>2</v>
      </c>
      <c r="BD220" s="21">
        <v>3</v>
      </c>
      <c r="BE220" s="21">
        <v>1</v>
      </c>
      <c r="BF220" s="21">
        <v>1</v>
      </c>
      <c r="BG220" s="21">
        <v>1</v>
      </c>
      <c r="BH220" s="21">
        <v>2</v>
      </c>
      <c r="BI220" s="21">
        <v>0</v>
      </c>
      <c r="BJ220" s="21">
        <v>0</v>
      </c>
      <c r="BK220" s="21">
        <v>0</v>
      </c>
      <c r="BL220" s="21">
        <v>1</v>
      </c>
      <c r="BM220" s="21">
        <v>2</v>
      </c>
      <c r="BN220" s="21">
        <v>0</v>
      </c>
      <c r="BO220" s="69">
        <f t="shared" si="3"/>
        <v>423</v>
      </c>
    </row>
    <row r="221" spans="1:67" ht="25.5" x14ac:dyDescent="0.25">
      <c r="A221" s="70" t="s">
        <v>2660</v>
      </c>
      <c r="B221" s="24" t="s">
        <v>1000</v>
      </c>
      <c r="C221" s="21">
        <v>7</v>
      </c>
      <c r="D221" s="21">
        <v>7</v>
      </c>
      <c r="E221" s="21">
        <v>8</v>
      </c>
      <c r="F221" s="21">
        <v>10</v>
      </c>
      <c r="G221" s="21">
        <v>2</v>
      </c>
      <c r="H221" s="21">
        <v>10</v>
      </c>
      <c r="I221" s="21">
        <v>3</v>
      </c>
      <c r="J221" s="21">
        <v>1</v>
      </c>
      <c r="K221" s="21">
        <v>9</v>
      </c>
      <c r="L221" s="21">
        <v>1</v>
      </c>
      <c r="M221" s="21">
        <v>10</v>
      </c>
      <c r="N221" s="21">
        <v>4</v>
      </c>
      <c r="O221" s="21">
        <v>8</v>
      </c>
      <c r="P221" s="21">
        <v>4</v>
      </c>
      <c r="Q221" s="21">
        <v>1</v>
      </c>
      <c r="R221" s="21">
        <v>4</v>
      </c>
      <c r="S221" s="21">
        <v>3</v>
      </c>
      <c r="T221" s="21">
        <v>2</v>
      </c>
      <c r="U221" s="21">
        <v>1</v>
      </c>
      <c r="V221" s="21">
        <v>6</v>
      </c>
      <c r="W221" s="21">
        <v>6</v>
      </c>
      <c r="X221" s="21">
        <v>4</v>
      </c>
      <c r="Y221" s="21">
        <v>3</v>
      </c>
      <c r="Z221" s="21">
        <v>8</v>
      </c>
      <c r="AA221" s="21">
        <v>5</v>
      </c>
      <c r="AB221" s="21">
        <v>1</v>
      </c>
      <c r="AC221" s="21">
        <v>0</v>
      </c>
      <c r="AD221" s="21">
        <v>2</v>
      </c>
      <c r="AE221" s="21">
        <v>4</v>
      </c>
      <c r="AF221" s="21">
        <v>5</v>
      </c>
      <c r="AG221" s="21">
        <v>4</v>
      </c>
      <c r="AH221" s="21">
        <v>3</v>
      </c>
      <c r="AI221" s="21">
        <v>3</v>
      </c>
      <c r="AJ221" s="21">
        <v>3</v>
      </c>
      <c r="AK221" s="21">
        <v>3</v>
      </c>
      <c r="AL221" s="21">
        <v>1</v>
      </c>
      <c r="AM221" s="21">
        <v>4</v>
      </c>
      <c r="AN221" s="21">
        <v>7</v>
      </c>
      <c r="AO221" s="21">
        <v>3</v>
      </c>
      <c r="AP221" s="21">
        <v>7</v>
      </c>
      <c r="AQ221" s="21">
        <v>6</v>
      </c>
      <c r="AR221" s="21">
        <v>0</v>
      </c>
      <c r="AS221" s="21">
        <v>2</v>
      </c>
      <c r="AT221" s="21">
        <v>0</v>
      </c>
      <c r="AU221" s="21">
        <v>0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>
        <v>0</v>
      </c>
      <c r="BN221" s="21">
        <v>0</v>
      </c>
      <c r="BO221" s="69">
        <f t="shared" si="3"/>
        <v>185</v>
      </c>
    </row>
    <row r="222" spans="1:67" x14ac:dyDescent="0.25">
      <c r="A222" s="70" t="s">
        <v>2665</v>
      </c>
      <c r="B222" s="24" t="s">
        <v>839</v>
      </c>
      <c r="C222" s="21">
        <v>7</v>
      </c>
      <c r="D222" s="21">
        <v>6</v>
      </c>
      <c r="E222" s="21">
        <v>2</v>
      </c>
      <c r="F222" s="21">
        <v>5</v>
      </c>
      <c r="G222" s="21">
        <v>2</v>
      </c>
      <c r="H222" s="21">
        <v>2</v>
      </c>
      <c r="I222" s="21">
        <v>8</v>
      </c>
      <c r="J222" s="21">
        <v>10</v>
      </c>
      <c r="K222" s="21">
        <v>3</v>
      </c>
      <c r="L222" s="21">
        <v>7</v>
      </c>
      <c r="M222" s="21">
        <v>4</v>
      </c>
      <c r="N222" s="21">
        <v>1</v>
      </c>
      <c r="O222" s="21">
        <v>2</v>
      </c>
      <c r="P222" s="21">
        <v>6</v>
      </c>
      <c r="Q222" s="21">
        <v>11</v>
      </c>
      <c r="R222" s="21">
        <v>4</v>
      </c>
      <c r="S222" s="21">
        <v>4</v>
      </c>
      <c r="T222" s="21">
        <v>6</v>
      </c>
      <c r="U222" s="21">
        <v>8</v>
      </c>
      <c r="V222" s="21">
        <v>4</v>
      </c>
      <c r="W222" s="21">
        <v>8</v>
      </c>
      <c r="X222" s="21">
        <v>4</v>
      </c>
      <c r="Y222" s="21">
        <v>2</v>
      </c>
      <c r="Z222" s="21">
        <v>3</v>
      </c>
      <c r="AA222" s="21">
        <v>2</v>
      </c>
      <c r="AB222" s="21">
        <v>8</v>
      </c>
      <c r="AC222" s="21">
        <v>1</v>
      </c>
      <c r="AD222" s="21">
        <v>4</v>
      </c>
      <c r="AE222" s="21">
        <v>2</v>
      </c>
      <c r="AF222" s="21">
        <v>2</v>
      </c>
      <c r="AG222" s="21">
        <v>0</v>
      </c>
      <c r="AH222" s="21">
        <v>3</v>
      </c>
      <c r="AI222" s="21">
        <v>4</v>
      </c>
      <c r="AJ222" s="21">
        <v>2</v>
      </c>
      <c r="AK222" s="21">
        <v>7</v>
      </c>
      <c r="AL222" s="21">
        <v>4</v>
      </c>
      <c r="AM222" s="21">
        <v>5</v>
      </c>
      <c r="AN222" s="21">
        <v>7</v>
      </c>
      <c r="AO222" s="21">
        <v>7</v>
      </c>
      <c r="AP222" s="21">
        <v>7</v>
      </c>
      <c r="AQ222" s="21">
        <v>2</v>
      </c>
      <c r="AR222" s="21">
        <v>2</v>
      </c>
      <c r="AS222" s="21">
        <v>1</v>
      </c>
      <c r="AT222" s="21">
        <v>2</v>
      </c>
      <c r="AU222" s="21">
        <v>0</v>
      </c>
      <c r="AV222" s="21">
        <v>1</v>
      </c>
      <c r="AW222" s="21">
        <v>1</v>
      </c>
      <c r="AX222" s="21">
        <v>0</v>
      </c>
      <c r="AY222" s="21">
        <v>0</v>
      </c>
      <c r="AZ222" s="21">
        <v>1</v>
      </c>
      <c r="BA222" s="21">
        <v>2</v>
      </c>
      <c r="BB222" s="21">
        <v>0</v>
      </c>
      <c r="BC222" s="21">
        <v>0</v>
      </c>
      <c r="BD222" s="21">
        <v>2</v>
      </c>
      <c r="BE222" s="21">
        <v>0</v>
      </c>
      <c r="BF222" s="21">
        <v>0</v>
      </c>
      <c r="BG222" s="21">
        <v>0</v>
      </c>
      <c r="BH222" s="21">
        <v>5</v>
      </c>
      <c r="BI222" s="21">
        <v>1</v>
      </c>
      <c r="BJ222" s="21">
        <v>0</v>
      </c>
      <c r="BK222" s="21">
        <v>0</v>
      </c>
      <c r="BL222" s="21">
        <v>0</v>
      </c>
      <c r="BM222" s="21">
        <v>0</v>
      </c>
      <c r="BN222" s="21">
        <v>1</v>
      </c>
      <c r="BO222" s="69">
        <f t="shared" si="3"/>
        <v>205</v>
      </c>
    </row>
    <row r="223" spans="1:67" x14ac:dyDescent="0.25">
      <c r="A223" s="70" t="s">
        <v>2780</v>
      </c>
      <c r="B223" s="24" t="s">
        <v>884</v>
      </c>
      <c r="C223" s="21">
        <v>7</v>
      </c>
      <c r="D223" s="21">
        <v>5</v>
      </c>
      <c r="E223" s="21">
        <v>1</v>
      </c>
      <c r="F223" s="21">
        <v>3</v>
      </c>
      <c r="G223" s="21">
        <v>3</v>
      </c>
      <c r="H223" s="21">
        <v>4</v>
      </c>
      <c r="I223" s="21">
        <v>2</v>
      </c>
      <c r="J223" s="21">
        <v>2</v>
      </c>
      <c r="K223" s="21">
        <v>2</v>
      </c>
      <c r="L223" s="21">
        <v>2</v>
      </c>
      <c r="M223" s="21">
        <v>2</v>
      </c>
      <c r="N223" s="21">
        <v>5</v>
      </c>
      <c r="O223" s="21">
        <v>4</v>
      </c>
      <c r="P223" s="21">
        <v>4</v>
      </c>
      <c r="Q223" s="21">
        <v>4</v>
      </c>
      <c r="R223" s="21">
        <v>0</v>
      </c>
      <c r="S223" s="21">
        <v>0</v>
      </c>
      <c r="T223" s="21">
        <v>2</v>
      </c>
      <c r="U223" s="21">
        <v>0</v>
      </c>
      <c r="V223" s="21">
        <v>2</v>
      </c>
      <c r="W223" s="21">
        <v>0</v>
      </c>
      <c r="X223" s="21">
        <v>3</v>
      </c>
      <c r="Y223" s="21">
        <v>1</v>
      </c>
      <c r="Z223" s="21">
        <v>0</v>
      </c>
      <c r="AA223" s="21">
        <v>3</v>
      </c>
      <c r="AB223" s="21">
        <v>2</v>
      </c>
      <c r="AC223" s="21">
        <v>1</v>
      </c>
      <c r="AD223" s="21">
        <v>0</v>
      </c>
      <c r="AE223" s="21">
        <v>4</v>
      </c>
      <c r="AF223" s="21">
        <v>4</v>
      </c>
      <c r="AG223" s="21">
        <v>4</v>
      </c>
      <c r="AH223" s="21">
        <v>7</v>
      </c>
      <c r="AI223" s="21">
        <v>3</v>
      </c>
      <c r="AJ223" s="21">
        <v>3</v>
      </c>
      <c r="AK223" s="21">
        <v>3</v>
      </c>
      <c r="AL223" s="21">
        <v>2</v>
      </c>
      <c r="AM223" s="21">
        <v>1</v>
      </c>
      <c r="AN223" s="21">
        <v>1</v>
      </c>
      <c r="AO223" s="21">
        <v>2</v>
      </c>
      <c r="AP223" s="21">
        <v>4</v>
      </c>
      <c r="AQ223" s="21">
        <v>0</v>
      </c>
      <c r="AR223" s="21">
        <v>3</v>
      </c>
      <c r="AS223" s="21">
        <v>2</v>
      </c>
      <c r="AT223" s="21">
        <v>3</v>
      </c>
      <c r="AU223" s="21">
        <v>0</v>
      </c>
      <c r="AV223" s="21">
        <v>0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21">
        <v>0</v>
      </c>
      <c r="BN223" s="21">
        <v>0</v>
      </c>
      <c r="BO223" s="69">
        <f t="shared" si="3"/>
        <v>110</v>
      </c>
    </row>
    <row r="224" spans="1:67" x14ac:dyDescent="0.25">
      <c r="A224" s="70" t="s">
        <v>2037</v>
      </c>
      <c r="B224" s="24" t="s">
        <v>287</v>
      </c>
      <c r="C224" s="21">
        <v>6</v>
      </c>
      <c r="D224" s="21">
        <v>6</v>
      </c>
      <c r="E224" s="21">
        <v>6</v>
      </c>
      <c r="F224" s="21">
        <v>6</v>
      </c>
      <c r="G224" s="21">
        <v>5</v>
      </c>
      <c r="H224" s="21">
        <v>2</v>
      </c>
      <c r="I224" s="21">
        <v>10</v>
      </c>
      <c r="J224" s="21">
        <v>4</v>
      </c>
      <c r="K224" s="21">
        <v>7</v>
      </c>
      <c r="L224" s="21">
        <v>4</v>
      </c>
      <c r="M224" s="21">
        <v>4</v>
      </c>
      <c r="N224" s="21">
        <v>3</v>
      </c>
      <c r="O224" s="21">
        <v>14</v>
      </c>
      <c r="P224" s="21">
        <v>11</v>
      </c>
      <c r="Q224" s="21">
        <v>10</v>
      </c>
      <c r="R224" s="21">
        <v>10</v>
      </c>
      <c r="S224" s="21">
        <v>14</v>
      </c>
      <c r="T224" s="21">
        <v>15</v>
      </c>
      <c r="U224" s="21">
        <v>11</v>
      </c>
      <c r="V224" s="21">
        <v>2</v>
      </c>
      <c r="W224" s="21">
        <v>3</v>
      </c>
      <c r="X224" s="21">
        <v>2</v>
      </c>
      <c r="Y224" s="21">
        <v>16</v>
      </c>
      <c r="Z224" s="21">
        <v>12</v>
      </c>
      <c r="AA224" s="21">
        <v>3</v>
      </c>
      <c r="AB224" s="21">
        <v>6</v>
      </c>
      <c r="AC224" s="21">
        <v>1</v>
      </c>
      <c r="AD224" s="21">
        <v>9</v>
      </c>
      <c r="AE224" s="21">
        <v>5</v>
      </c>
      <c r="AF224" s="21">
        <v>5</v>
      </c>
      <c r="AG224" s="21">
        <v>8</v>
      </c>
      <c r="AH224" s="21">
        <v>6</v>
      </c>
      <c r="AI224" s="21">
        <v>3</v>
      </c>
      <c r="AJ224" s="21">
        <v>5</v>
      </c>
      <c r="AK224" s="21">
        <v>4</v>
      </c>
      <c r="AL224" s="21">
        <v>4</v>
      </c>
      <c r="AM224" s="21">
        <v>4</v>
      </c>
      <c r="AN224" s="21">
        <v>2</v>
      </c>
      <c r="AO224" s="21">
        <v>1</v>
      </c>
      <c r="AP224" s="21">
        <v>4</v>
      </c>
      <c r="AQ224" s="21">
        <v>5</v>
      </c>
      <c r="AR224" s="21">
        <v>7</v>
      </c>
      <c r="AS224" s="21">
        <v>5</v>
      </c>
      <c r="AT224" s="21">
        <v>5</v>
      </c>
      <c r="AU224" s="21">
        <v>6</v>
      </c>
      <c r="AV224" s="21">
        <v>5</v>
      </c>
      <c r="AW224" s="21">
        <v>6</v>
      </c>
      <c r="AX224" s="21">
        <v>2</v>
      </c>
      <c r="AY224" s="21">
        <v>6</v>
      </c>
      <c r="AZ224" s="21">
        <v>6</v>
      </c>
      <c r="BA224" s="21">
        <v>3</v>
      </c>
      <c r="BB224" s="21">
        <v>5</v>
      </c>
      <c r="BC224" s="21">
        <v>7</v>
      </c>
      <c r="BD224" s="21">
        <v>4</v>
      </c>
      <c r="BE224" s="21">
        <v>5</v>
      </c>
      <c r="BF224" s="21">
        <v>2</v>
      </c>
      <c r="BG224" s="21">
        <v>3</v>
      </c>
      <c r="BH224" s="21">
        <v>6</v>
      </c>
      <c r="BI224" s="21">
        <v>0</v>
      </c>
      <c r="BJ224" s="21">
        <v>2</v>
      </c>
      <c r="BK224" s="21">
        <v>4</v>
      </c>
      <c r="BL224" s="21">
        <v>4</v>
      </c>
      <c r="BM224" s="21">
        <v>7</v>
      </c>
      <c r="BN224" s="21">
        <v>6</v>
      </c>
      <c r="BO224" s="69">
        <f t="shared" si="3"/>
        <v>364</v>
      </c>
    </row>
    <row r="225" spans="1:67" ht="25.5" x14ac:dyDescent="0.25">
      <c r="A225" s="70" t="s">
        <v>2218</v>
      </c>
      <c r="B225" s="24" t="s">
        <v>460</v>
      </c>
      <c r="C225" s="21">
        <v>6</v>
      </c>
      <c r="D225" s="21">
        <v>8</v>
      </c>
      <c r="E225" s="21">
        <v>8</v>
      </c>
      <c r="F225" s="21">
        <v>6</v>
      </c>
      <c r="G225" s="21">
        <v>3</v>
      </c>
      <c r="H225" s="21">
        <v>3</v>
      </c>
      <c r="I225" s="21">
        <v>6</v>
      </c>
      <c r="J225" s="21">
        <v>4</v>
      </c>
      <c r="K225" s="21">
        <v>2</v>
      </c>
      <c r="L225" s="21">
        <v>5</v>
      </c>
      <c r="M225" s="21">
        <v>4</v>
      </c>
      <c r="N225" s="21">
        <v>3</v>
      </c>
      <c r="O225" s="21">
        <v>6</v>
      </c>
      <c r="P225" s="21">
        <v>14</v>
      </c>
      <c r="Q225" s="21">
        <v>3</v>
      </c>
      <c r="R225" s="21">
        <v>5</v>
      </c>
      <c r="S225" s="21">
        <v>6</v>
      </c>
      <c r="T225" s="21">
        <v>12</v>
      </c>
      <c r="U225" s="21">
        <v>5</v>
      </c>
      <c r="V225" s="21">
        <v>2</v>
      </c>
      <c r="W225" s="21">
        <v>4</v>
      </c>
      <c r="X225" s="21">
        <v>6</v>
      </c>
      <c r="Y225" s="21">
        <v>4</v>
      </c>
      <c r="Z225" s="21">
        <v>9</v>
      </c>
      <c r="AA225" s="21">
        <v>2</v>
      </c>
      <c r="AB225" s="21">
        <v>5</v>
      </c>
      <c r="AC225" s="21">
        <v>2</v>
      </c>
      <c r="AD225" s="21">
        <v>8</v>
      </c>
      <c r="AE225" s="21">
        <v>10</v>
      </c>
      <c r="AF225" s="21">
        <v>11</v>
      </c>
      <c r="AG225" s="21">
        <v>5</v>
      </c>
      <c r="AH225" s="21">
        <v>9</v>
      </c>
      <c r="AI225" s="21">
        <v>1</v>
      </c>
      <c r="AJ225" s="21">
        <v>4</v>
      </c>
      <c r="AK225" s="21">
        <v>3</v>
      </c>
      <c r="AL225" s="21">
        <v>3</v>
      </c>
      <c r="AM225" s="21">
        <v>4</v>
      </c>
      <c r="AN225" s="21">
        <v>4</v>
      </c>
      <c r="AO225" s="21">
        <v>2</v>
      </c>
      <c r="AP225" s="21">
        <v>1</v>
      </c>
      <c r="AQ225" s="21">
        <v>2</v>
      </c>
      <c r="AR225" s="21">
        <v>7</v>
      </c>
      <c r="AS225" s="21">
        <v>5</v>
      </c>
      <c r="AT225" s="21">
        <v>5</v>
      </c>
      <c r="AU225" s="21">
        <v>9</v>
      </c>
      <c r="AV225" s="21">
        <v>11</v>
      </c>
      <c r="AW225" s="21">
        <v>12</v>
      </c>
      <c r="AX225" s="21">
        <v>19</v>
      </c>
      <c r="AY225" s="21">
        <v>7</v>
      </c>
      <c r="AZ225" s="21">
        <v>2</v>
      </c>
      <c r="BA225" s="21">
        <v>10</v>
      </c>
      <c r="BB225" s="21">
        <v>18</v>
      </c>
      <c r="BC225" s="21">
        <v>3</v>
      </c>
      <c r="BD225" s="21">
        <v>7</v>
      </c>
      <c r="BE225" s="21">
        <v>10</v>
      </c>
      <c r="BF225" s="21">
        <v>8</v>
      </c>
      <c r="BG225" s="21">
        <v>2</v>
      </c>
      <c r="BH225" s="21">
        <v>6</v>
      </c>
      <c r="BI225" s="21">
        <v>4</v>
      </c>
      <c r="BJ225" s="21">
        <v>0</v>
      </c>
      <c r="BK225" s="21">
        <v>5</v>
      </c>
      <c r="BL225" s="21">
        <v>8</v>
      </c>
      <c r="BM225" s="21">
        <v>10</v>
      </c>
      <c r="BN225" s="21">
        <v>6</v>
      </c>
      <c r="BO225" s="69">
        <f t="shared" si="3"/>
        <v>384</v>
      </c>
    </row>
    <row r="226" spans="1:67" ht="25.5" x14ac:dyDescent="0.25">
      <c r="A226" s="70" t="s">
        <v>2230</v>
      </c>
      <c r="B226" s="24" t="s">
        <v>472</v>
      </c>
      <c r="C226" s="21">
        <v>6</v>
      </c>
      <c r="D226" s="21">
        <v>0</v>
      </c>
      <c r="E226" s="21">
        <v>0</v>
      </c>
      <c r="F226" s="21">
        <v>1</v>
      </c>
      <c r="G226" s="21">
        <v>1</v>
      </c>
      <c r="H226" s="21">
        <v>1</v>
      </c>
      <c r="I226" s="21">
        <v>1</v>
      </c>
      <c r="J226" s="21">
        <v>0</v>
      </c>
      <c r="K226" s="21">
        <v>1</v>
      </c>
      <c r="L226" s="21">
        <v>2</v>
      </c>
      <c r="M226" s="21">
        <v>2</v>
      </c>
      <c r="N226" s="21">
        <v>0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3</v>
      </c>
      <c r="V226" s="21">
        <v>0</v>
      </c>
      <c r="W226" s="21">
        <v>1</v>
      </c>
      <c r="X226" s="21">
        <v>0</v>
      </c>
      <c r="Y226" s="21">
        <v>2</v>
      </c>
      <c r="Z226" s="21">
        <v>0</v>
      </c>
      <c r="AA226" s="21">
        <v>0</v>
      </c>
      <c r="AB226" s="21">
        <v>2</v>
      </c>
      <c r="AC226" s="21">
        <v>0</v>
      </c>
      <c r="AD226" s="21">
        <v>0</v>
      </c>
      <c r="AE226" s="21">
        <v>0</v>
      </c>
      <c r="AF226" s="21">
        <v>2</v>
      </c>
      <c r="AG226" s="21">
        <v>4</v>
      </c>
      <c r="AH226" s="21">
        <v>2</v>
      </c>
      <c r="AI226" s="21">
        <v>0</v>
      </c>
      <c r="AJ226" s="21">
        <v>2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1</v>
      </c>
      <c r="AQ226" s="21">
        <v>1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>
        <v>0</v>
      </c>
      <c r="BJ226" s="21">
        <v>0</v>
      </c>
      <c r="BK226" s="21">
        <v>0</v>
      </c>
      <c r="BL226" s="21">
        <v>0</v>
      </c>
      <c r="BM226" s="21">
        <v>0</v>
      </c>
      <c r="BN226" s="21">
        <v>0</v>
      </c>
      <c r="BO226" s="69">
        <f t="shared" si="3"/>
        <v>35</v>
      </c>
    </row>
    <row r="227" spans="1:67" x14ac:dyDescent="0.25">
      <c r="A227" s="70" t="s">
        <v>2233</v>
      </c>
      <c r="B227" s="24" t="s">
        <v>477</v>
      </c>
      <c r="C227" s="21">
        <v>6</v>
      </c>
      <c r="D227" s="21">
        <v>7</v>
      </c>
      <c r="E227" s="21">
        <v>5</v>
      </c>
      <c r="F227" s="21">
        <v>3</v>
      </c>
      <c r="G227" s="21">
        <v>2</v>
      </c>
      <c r="H227" s="21">
        <v>2</v>
      </c>
      <c r="I227" s="21">
        <v>1</v>
      </c>
      <c r="J227" s="21">
        <v>5</v>
      </c>
      <c r="K227" s="21">
        <v>5</v>
      </c>
      <c r="L227" s="21">
        <v>0</v>
      </c>
      <c r="M227" s="21">
        <v>5</v>
      </c>
      <c r="N227" s="21">
        <v>2</v>
      </c>
      <c r="O227" s="21">
        <v>3</v>
      </c>
      <c r="P227" s="21">
        <v>7</v>
      </c>
      <c r="Q227" s="21">
        <v>5</v>
      </c>
      <c r="R227" s="21">
        <v>4</v>
      </c>
      <c r="S227" s="21">
        <v>2</v>
      </c>
      <c r="T227" s="21">
        <v>3</v>
      </c>
      <c r="U227" s="21">
        <v>2</v>
      </c>
      <c r="V227" s="21">
        <v>4</v>
      </c>
      <c r="W227" s="21">
        <v>2</v>
      </c>
      <c r="X227" s="21">
        <v>10</v>
      </c>
      <c r="Y227" s="21">
        <v>6</v>
      </c>
      <c r="Z227" s="21">
        <v>3</v>
      </c>
      <c r="AA227" s="21">
        <v>3</v>
      </c>
      <c r="AB227" s="21">
        <v>9</v>
      </c>
      <c r="AC227" s="21">
        <v>2</v>
      </c>
      <c r="AD227" s="21">
        <v>1</v>
      </c>
      <c r="AE227" s="21">
        <v>1</v>
      </c>
      <c r="AF227" s="21">
        <v>2</v>
      </c>
      <c r="AG227" s="21">
        <v>4</v>
      </c>
      <c r="AH227" s="21">
        <v>6</v>
      </c>
      <c r="AI227" s="21">
        <v>1</v>
      </c>
      <c r="AJ227" s="21">
        <v>0</v>
      </c>
      <c r="AK227" s="21">
        <v>7</v>
      </c>
      <c r="AL227" s="21">
        <v>3</v>
      </c>
      <c r="AM227" s="21">
        <v>2</v>
      </c>
      <c r="AN227" s="21">
        <v>4</v>
      </c>
      <c r="AO227" s="21">
        <v>1</v>
      </c>
      <c r="AP227" s="21">
        <v>2</v>
      </c>
      <c r="AQ227" s="21">
        <v>3</v>
      </c>
      <c r="AR227" s="21">
        <v>1</v>
      </c>
      <c r="AS227" s="21">
        <v>2</v>
      </c>
      <c r="AT227" s="21">
        <v>2</v>
      </c>
      <c r="AU227" s="21">
        <v>0</v>
      </c>
      <c r="AV227" s="21">
        <v>1</v>
      </c>
      <c r="AW227" s="21">
        <v>0</v>
      </c>
      <c r="AX227" s="21">
        <v>0</v>
      </c>
      <c r="AY227" s="21">
        <v>1</v>
      </c>
      <c r="AZ227" s="21">
        <v>0</v>
      </c>
      <c r="BA227" s="21">
        <v>0</v>
      </c>
      <c r="BB227" s="21">
        <v>0</v>
      </c>
      <c r="BC227" s="21">
        <v>1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>
        <v>0</v>
      </c>
      <c r="BJ227" s="21">
        <v>0</v>
      </c>
      <c r="BK227" s="21">
        <v>0</v>
      </c>
      <c r="BL227" s="21">
        <v>0</v>
      </c>
      <c r="BM227" s="21">
        <v>0</v>
      </c>
      <c r="BN227" s="21">
        <v>0</v>
      </c>
      <c r="BO227" s="69">
        <f t="shared" si="3"/>
        <v>153</v>
      </c>
    </row>
    <row r="228" spans="1:67" x14ac:dyDescent="0.25">
      <c r="A228" s="70" t="s">
        <v>2289</v>
      </c>
      <c r="B228" s="24" t="s">
        <v>534</v>
      </c>
      <c r="C228" s="21">
        <v>6</v>
      </c>
      <c r="D228" s="21">
        <v>3</v>
      </c>
      <c r="E228" s="21">
        <v>2</v>
      </c>
      <c r="F228" s="21">
        <v>1</v>
      </c>
      <c r="G228" s="21">
        <v>4</v>
      </c>
      <c r="H228" s="21">
        <v>2</v>
      </c>
      <c r="I228" s="21">
        <v>1</v>
      </c>
      <c r="J228" s="21">
        <v>1</v>
      </c>
      <c r="K228" s="21">
        <v>0</v>
      </c>
      <c r="L228" s="21">
        <v>1</v>
      </c>
      <c r="M228" s="21">
        <v>4</v>
      </c>
      <c r="N228" s="21">
        <v>2</v>
      </c>
      <c r="O228" s="21">
        <v>1</v>
      </c>
      <c r="P228" s="21">
        <v>0</v>
      </c>
      <c r="Q228" s="21">
        <v>0</v>
      </c>
      <c r="R228" s="21">
        <v>0</v>
      </c>
      <c r="S228" s="21">
        <v>2</v>
      </c>
      <c r="T228" s="21">
        <v>0</v>
      </c>
      <c r="U228" s="21">
        <v>0</v>
      </c>
      <c r="V228" s="21">
        <v>0</v>
      </c>
      <c r="W228" s="21">
        <v>1</v>
      </c>
      <c r="X228" s="21">
        <v>1</v>
      </c>
      <c r="Y228" s="21">
        <v>2</v>
      </c>
      <c r="Z228" s="21">
        <v>3</v>
      </c>
      <c r="AA228" s="21">
        <v>2</v>
      </c>
      <c r="AB228" s="21">
        <v>1</v>
      </c>
      <c r="AC228" s="21">
        <v>1</v>
      </c>
      <c r="AD228" s="21">
        <v>0</v>
      </c>
      <c r="AE228" s="21">
        <v>1</v>
      </c>
      <c r="AF228" s="21">
        <v>2</v>
      </c>
      <c r="AG228" s="21">
        <v>4</v>
      </c>
      <c r="AH228" s="21">
        <v>1</v>
      </c>
      <c r="AI228" s="21">
        <v>2</v>
      </c>
      <c r="AJ228" s="21">
        <v>1</v>
      </c>
      <c r="AK228" s="21">
        <v>0</v>
      </c>
      <c r="AL228" s="21">
        <v>1</v>
      </c>
      <c r="AM228" s="21">
        <v>1</v>
      </c>
      <c r="AN228" s="21">
        <v>1</v>
      </c>
      <c r="AO228" s="21">
        <v>2</v>
      </c>
      <c r="AP228" s="21">
        <v>1</v>
      </c>
      <c r="AQ228" s="21">
        <v>0</v>
      </c>
      <c r="AR228" s="21">
        <v>0</v>
      </c>
      <c r="AS228" s="21">
        <v>0</v>
      </c>
      <c r="AT228" s="21">
        <v>0</v>
      </c>
      <c r="AU228" s="21">
        <v>1</v>
      </c>
      <c r="AV228" s="21">
        <v>0</v>
      </c>
      <c r="AW228" s="21">
        <v>1</v>
      </c>
      <c r="AX228" s="21">
        <v>1</v>
      </c>
      <c r="AY228" s="21">
        <v>1</v>
      </c>
      <c r="AZ228" s="21">
        <v>0</v>
      </c>
      <c r="BA228" s="21">
        <v>0</v>
      </c>
      <c r="BB228" s="21">
        <v>0</v>
      </c>
      <c r="BC228" s="21">
        <v>0</v>
      </c>
      <c r="BD228" s="21">
        <v>1</v>
      </c>
      <c r="BE228" s="21">
        <v>0</v>
      </c>
      <c r="BF228" s="21">
        <v>0</v>
      </c>
      <c r="BG228" s="21">
        <v>1</v>
      </c>
      <c r="BH228" s="21">
        <v>0</v>
      </c>
      <c r="BI228" s="21">
        <v>0</v>
      </c>
      <c r="BJ228" s="21">
        <v>0</v>
      </c>
      <c r="BK228" s="21">
        <v>0</v>
      </c>
      <c r="BL228" s="21">
        <v>0</v>
      </c>
      <c r="BM228" s="21">
        <v>0</v>
      </c>
      <c r="BN228" s="21">
        <v>0</v>
      </c>
      <c r="BO228" s="69">
        <f t="shared" si="3"/>
        <v>64</v>
      </c>
    </row>
    <row r="229" spans="1:67" x14ac:dyDescent="0.25">
      <c r="A229" s="70" t="s">
        <v>2468</v>
      </c>
      <c r="B229" s="24" t="s">
        <v>680</v>
      </c>
      <c r="C229" s="21">
        <v>6</v>
      </c>
      <c r="D229" s="21">
        <v>13</v>
      </c>
      <c r="E229" s="21">
        <v>3</v>
      </c>
      <c r="F229" s="21">
        <v>4</v>
      </c>
      <c r="G229" s="21">
        <v>2</v>
      </c>
      <c r="H229" s="21">
        <v>4</v>
      </c>
      <c r="I229" s="21">
        <v>5</v>
      </c>
      <c r="J229" s="21">
        <v>7</v>
      </c>
      <c r="K229" s="21">
        <v>2</v>
      </c>
      <c r="L229" s="21">
        <v>3</v>
      </c>
      <c r="M229" s="21">
        <v>6</v>
      </c>
      <c r="N229" s="21">
        <v>6</v>
      </c>
      <c r="O229" s="21">
        <v>7</v>
      </c>
      <c r="P229" s="21">
        <v>6</v>
      </c>
      <c r="Q229" s="21">
        <v>4</v>
      </c>
      <c r="R229" s="21">
        <v>4</v>
      </c>
      <c r="S229" s="21">
        <v>1</v>
      </c>
      <c r="T229" s="21">
        <v>2</v>
      </c>
      <c r="U229" s="21">
        <v>1</v>
      </c>
      <c r="V229" s="21">
        <v>2</v>
      </c>
      <c r="W229" s="21">
        <v>1</v>
      </c>
      <c r="X229" s="21">
        <v>2</v>
      </c>
      <c r="Y229" s="21">
        <v>1</v>
      </c>
      <c r="Z229" s="21">
        <v>4</v>
      </c>
      <c r="AA229" s="21">
        <v>2</v>
      </c>
      <c r="AB229" s="21">
        <v>6</v>
      </c>
      <c r="AC229" s="21">
        <v>7</v>
      </c>
      <c r="AD229" s="21">
        <v>3</v>
      </c>
      <c r="AE229" s="21">
        <v>3</v>
      </c>
      <c r="AF229" s="21">
        <v>11</v>
      </c>
      <c r="AG229" s="21">
        <v>13</v>
      </c>
      <c r="AH229" s="21">
        <v>13</v>
      </c>
      <c r="AI229" s="21">
        <v>6</v>
      </c>
      <c r="AJ229" s="21">
        <v>9</v>
      </c>
      <c r="AK229" s="21">
        <v>23</v>
      </c>
      <c r="AL229" s="21">
        <v>34</v>
      </c>
      <c r="AM229" s="21">
        <v>24</v>
      </c>
      <c r="AN229" s="21">
        <v>12</v>
      </c>
      <c r="AO229" s="21">
        <v>3</v>
      </c>
      <c r="AP229" s="21">
        <v>8</v>
      </c>
      <c r="AQ229" s="21">
        <v>11</v>
      </c>
      <c r="AR229" s="21">
        <v>8</v>
      </c>
      <c r="AS229" s="21">
        <v>5</v>
      </c>
      <c r="AT229" s="21">
        <v>1</v>
      </c>
      <c r="AU229" s="21">
        <v>0</v>
      </c>
      <c r="AV229" s="21">
        <v>0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0</v>
      </c>
      <c r="BM229" s="21">
        <v>0</v>
      </c>
      <c r="BN229" s="21">
        <v>0</v>
      </c>
      <c r="BO229" s="69">
        <f t="shared" si="3"/>
        <v>298</v>
      </c>
    </row>
    <row r="230" spans="1:67" ht="25.5" x14ac:dyDescent="0.25">
      <c r="A230" s="70" t="s">
        <v>2487</v>
      </c>
      <c r="B230" s="24" t="s">
        <v>695</v>
      </c>
      <c r="C230" s="21">
        <v>6</v>
      </c>
      <c r="D230" s="21">
        <v>9</v>
      </c>
      <c r="E230" s="21">
        <v>3</v>
      </c>
      <c r="F230" s="21">
        <v>5</v>
      </c>
      <c r="G230" s="21">
        <v>12</v>
      </c>
      <c r="H230" s="21">
        <v>14</v>
      </c>
      <c r="I230" s="21">
        <v>5</v>
      </c>
      <c r="J230" s="21">
        <v>7</v>
      </c>
      <c r="K230" s="21">
        <v>9</v>
      </c>
      <c r="L230" s="21">
        <v>9</v>
      </c>
      <c r="M230" s="21">
        <v>8</v>
      </c>
      <c r="N230" s="21">
        <v>14</v>
      </c>
      <c r="O230" s="21">
        <v>8</v>
      </c>
      <c r="P230" s="21">
        <v>6</v>
      </c>
      <c r="Q230" s="21">
        <v>8</v>
      </c>
      <c r="R230" s="21">
        <v>7</v>
      </c>
      <c r="S230" s="21">
        <v>8</v>
      </c>
      <c r="T230" s="21">
        <v>7</v>
      </c>
      <c r="U230" s="21">
        <v>8</v>
      </c>
      <c r="V230" s="21">
        <v>3</v>
      </c>
      <c r="W230" s="21">
        <v>7</v>
      </c>
      <c r="X230" s="21">
        <v>5</v>
      </c>
      <c r="Y230" s="21">
        <v>12</v>
      </c>
      <c r="Z230" s="21">
        <v>10</v>
      </c>
      <c r="AA230" s="21">
        <v>11</v>
      </c>
      <c r="AB230" s="21">
        <v>3</v>
      </c>
      <c r="AC230" s="21">
        <v>5</v>
      </c>
      <c r="AD230" s="21">
        <v>4</v>
      </c>
      <c r="AE230" s="21">
        <v>3</v>
      </c>
      <c r="AF230" s="21">
        <v>6</v>
      </c>
      <c r="AG230" s="21">
        <v>5</v>
      </c>
      <c r="AH230" s="21">
        <v>5</v>
      </c>
      <c r="AI230" s="21">
        <v>6</v>
      </c>
      <c r="AJ230" s="21">
        <v>3</v>
      </c>
      <c r="AK230" s="21">
        <v>8</v>
      </c>
      <c r="AL230" s="21">
        <v>7</v>
      </c>
      <c r="AM230" s="21">
        <v>6</v>
      </c>
      <c r="AN230" s="21">
        <v>9</v>
      </c>
      <c r="AO230" s="21">
        <v>2</v>
      </c>
      <c r="AP230" s="21">
        <v>3</v>
      </c>
      <c r="AQ230" s="21">
        <v>5</v>
      </c>
      <c r="AR230" s="21">
        <v>6</v>
      </c>
      <c r="AS230" s="21">
        <v>8</v>
      </c>
      <c r="AT230" s="21">
        <v>6</v>
      </c>
      <c r="AU230" s="21">
        <v>0</v>
      </c>
      <c r="AV230" s="21">
        <v>0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0</v>
      </c>
      <c r="BE230" s="21">
        <v>1</v>
      </c>
      <c r="BF230" s="21">
        <v>0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1</v>
      </c>
      <c r="BM230" s="21">
        <v>0</v>
      </c>
      <c r="BN230" s="21">
        <v>0</v>
      </c>
      <c r="BO230" s="69">
        <f t="shared" si="3"/>
        <v>303</v>
      </c>
    </row>
    <row r="231" spans="1:67" x14ac:dyDescent="0.25">
      <c r="A231" s="70" t="s">
        <v>2947</v>
      </c>
      <c r="B231" s="24" t="s">
        <v>810</v>
      </c>
      <c r="C231" s="21">
        <v>6</v>
      </c>
      <c r="D231" s="21">
        <v>0</v>
      </c>
      <c r="E231" s="21">
        <v>3</v>
      </c>
      <c r="F231" s="21">
        <v>3</v>
      </c>
      <c r="G231" s="21">
        <v>1</v>
      </c>
      <c r="H231" s="21">
        <v>5</v>
      </c>
      <c r="I231" s="21">
        <v>4</v>
      </c>
      <c r="J231" s="21">
        <v>1</v>
      </c>
      <c r="K231" s="21">
        <v>2</v>
      </c>
      <c r="L231" s="21">
        <v>5</v>
      </c>
      <c r="M231" s="21">
        <v>0</v>
      </c>
      <c r="N231" s="21">
        <v>2</v>
      </c>
      <c r="O231" s="21">
        <v>1</v>
      </c>
      <c r="P231" s="21">
        <v>3</v>
      </c>
      <c r="Q231" s="21">
        <v>3</v>
      </c>
      <c r="R231" s="21">
        <v>1</v>
      </c>
      <c r="S231" s="21">
        <v>1</v>
      </c>
      <c r="T231" s="21">
        <v>1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1</v>
      </c>
      <c r="AJ231" s="21">
        <v>0</v>
      </c>
      <c r="AK231" s="21">
        <v>0</v>
      </c>
      <c r="AL231" s="21">
        <v>2</v>
      </c>
      <c r="AM231" s="21">
        <v>0</v>
      </c>
      <c r="AN231" s="21">
        <v>1</v>
      </c>
      <c r="AO231" s="21">
        <v>0</v>
      </c>
      <c r="AP231" s="21">
        <v>0</v>
      </c>
      <c r="AQ231" s="21">
        <v>0</v>
      </c>
      <c r="AR231" s="21">
        <v>0</v>
      </c>
      <c r="AS231" s="21">
        <v>0</v>
      </c>
      <c r="AT231" s="21">
        <v>0</v>
      </c>
      <c r="AU231" s="21">
        <v>1</v>
      </c>
      <c r="AV231" s="21">
        <v>0</v>
      </c>
      <c r="AW231" s="21">
        <v>0</v>
      </c>
      <c r="AX231" s="21">
        <v>1</v>
      </c>
      <c r="AY231" s="21">
        <v>0</v>
      </c>
      <c r="AZ231" s="21">
        <v>0</v>
      </c>
      <c r="BA231" s="21">
        <v>2</v>
      </c>
      <c r="BB231" s="21">
        <v>1</v>
      </c>
      <c r="BC231" s="21">
        <v>0</v>
      </c>
      <c r="BD231" s="21">
        <v>0</v>
      </c>
      <c r="BE231" s="21">
        <v>0</v>
      </c>
      <c r="BF231" s="21">
        <v>0</v>
      </c>
      <c r="BG231" s="21">
        <v>0</v>
      </c>
      <c r="BH231" s="21">
        <v>0</v>
      </c>
      <c r="BI231" s="21">
        <v>0</v>
      </c>
      <c r="BJ231" s="21">
        <v>0</v>
      </c>
      <c r="BK231" s="21">
        <v>0</v>
      </c>
      <c r="BL231" s="21">
        <v>1</v>
      </c>
      <c r="BM231" s="21">
        <v>0</v>
      </c>
      <c r="BN231" s="21">
        <v>0</v>
      </c>
      <c r="BO231" s="69">
        <f t="shared" si="3"/>
        <v>52</v>
      </c>
    </row>
    <row r="232" spans="1:67" x14ac:dyDescent="0.25">
      <c r="A232" s="70" t="s">
        <v>2622</v>
      </c>
      <c r="B232" s="24" t="s">
        <v>812</v>
      </c>
      <c r="C232" s="21">
        <v>6</v>
      </c>
      <c r="D232" s="21">
        <v>3</v>
      </c>
      <c r="E232" s="21">
        <v>1</v>
      </c>
      <c r="F232" s="21">
        <v>6</v>
      </c>
      <c r="G232" s="21">
        <v>5</v>
      </c>
      <c r="H232" s="21">
        <v>5</v>
      </c>
      <c r="I232" s="21">
        <v>2</v>
      </c>
      <c r="J232" s="21">
        <v>5</v>
      </c>
      <c r="K232" s="21">
        <v>4</v>
      </c>
      <c r="L232" s="21">
        <v>1</v>
      </c>
      <c r="M232" s="21">
        <v>4</v>
      </c>
      <c r="N232" s="21">
        <v>3</v>
      </c>
      <c r="O232" s="21">
        <v>4</v>
      </c>
      <c r="P232" s="21">
        <v>6</v>
      </c>
      <c r="Q232" s="21">
        <v>4</v>
      </c>
      <c r="R232" s="21">
        <v>2</v>
      </c>
      <c r="S232" s="21">
        <v>2</v>
      </c>
      <c r="T232" s="21">
        <v>3</v>
      </c>
      <c r="U232" s="21">
        <v>6</v>
      </c>
      <c r="V232" s="21">
        <v>3</v>
      </c>
      <c r="W232" s="21">
        <v>2</v>
      </c>
      <c r="X232" s="21">
        <v>1</v>
      </c>
      <c r="Y232" s="21">
        <v>2</v>
      </c>
      <c r="Z232" s="21">
        <v>3</v>
      </c>
      <c r="AA232" s="21">
        <v>5</v>
      </c>
      <c r="AB232" s="21">
        <v>1</v>
      </c>
      <c r="AC232" s="21">
        <v>5</v>
      </c>
      <c r="AD232" s="21">
        <v>4</v>
      </c>
      <c r="AE232" s="21">
        <v>1</v>
      </c>
      <c r="AF232" s="21">
        <v>5</v>
      </c>
      <c r="AG232" s="21">
        <v>1</v>
      </c>
      <c r="AH232" s="21">
        <v>3</v>
      </c>
      <c r="AI232" s="21">
        <v>2</v>
      </c>
      <c r="AJ232" s="21">
        <v>2</v>
      </c>
      <c r="AK232" s="21">
        <v>8</v>
      </c>
      <c r="AL232" s="21">
        <v>2</v>
      </c>
      <c r="AM232" s="21">
        <v>6</v>
      </c>
      <c r="AN232" s="21">
        <v>5</v>
      </c>
      <c r="AO232" s="21">
        <v>5</v>
      </c>
      <c r="AP232" s="21">
        <v>4</v>
      </c>
      <c r="AQ232" s="21">
        <v>4</v>
      </c>
      <c r="AR232" s="21">
        <v>0</v>
      </c>
      <c r="AS232" s="21">
        <v>2</v>
      </c>
      <c r="AT232" s="21">
        <v>5</v>
      </c>
      <c r="AU232" s="21">
        <v>0</v>
      </c>
      <c r="AV232" s="21">
        <v>0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1">
        <v>1</v>
      </c>
      <c r="BJ232" s="21">
        <v>0</v>
      </c>
      <c r="BK232" s="21">
        <v>0</v>
      </c>
      <c r="BL232" s="21">
        <v>0</v>
      </c>
      <c r="BM232" s="21">
        <v>0</v>
      </c>
      <c r="BN232" s="21">
        <v>0</v>
      </c>
      <c r="BO232" s="69">
        <f t="shared" si="3"/>
        <v>154</v>
      </c>
    </row>
    <row r="233" spans="1:67" x14ac:dyDescent="0.25">
      <c r="A233" s="70" t="s">
        <v>2629</v>
      </c>
      <c r="B233" s="24" t="s">
        <v>820</v>
      </c>
      <c r="C233" s="21">
        <v>6</v>
      </c>
      <c r="D233" s="21">
        <v>3</v>
      </c>
      <c r="E233" s="21">
        <v>6</v>
      </c>
      <c r="F233" s="21">
        <v>4</v>
      </c>
      <c r="G233" s="21">
        <v>2</v>
      </c>
      <c r="H233" s="21">
        <v>5</v>
      </c>
      <c r="I233" s="21">
        <v>4</v>
      </c>
      <c r="J233" s="21">
        <v>1</v>
      </c>
      <c r="K233" s="21">
        <v>1</v>
      </c>
      <c r="L233" s="21">
        <v>2</v>
      </c>
      <c r="M233" s="21">
        <v>0</v>
      </c>
      <c r="N233" s="21">
        <v>5</v>
      </c>
      <c r="O233" s="21">
        <v>3</v>
      </c>
      <c r="P233" s="21">
        <v>5</v>
      </c>
      <c r="Q233" s="21">
        <v>3</v>
      </c>
      <c r="R233" s="21">
        <v>4</v>
      </c>
      <c r="S233" s="21">
        <v>1</v>
      </c>
      <c r="T233" s="21">
        <v>2</v>
      </c>
      <c r="U233" s="21">
        <v>1</v>
      </c>
      <c r="V233" s="21">
        <v>3</v>
      </c>
      <c r="W233" s="21">
        <v>2</v>
      </c>
      <c r="X233" s="21">
        <v>1</v>
      </c>
      <c r="Y233" s="21">
        <v>1</v>
      </c>
      <c r="Z233" s="21">
        <v>3</v>
      </c>
      <c r="AA233" s="21">
        <v>3</v>
      </c>
      <c r="AB233" s="21">
        <v>10</v>
      </c>
      <c r="AC233" s="21">
        <v>4</v>
      </c>
      <c r="AD233" s="21">
        <v>8</v>
      </c>
      <c r="AE233" s="21">
        <v>1</v>
      </c>
      <c r="AF233" s="21">
        <v>0</v>
      </c>
      <c r="AG233" s="21">
        <v>2</v>
      </c>
      <c r="AH233" s="21">
        <v>0</v>
      </c>
      <c r="AI233" s="21">
        <v>3</v>
      </c>
      <c r="AJ233" s="21">
        <v>0</v>
      </c>
      <c r="AK233" s="21">
        <v>1</v>
      </c>
      <c r="AL233" s="21">
        <v>3</v>
      </c>
      <c r="AM233" s="21">
        <v>0</v>
      </c>
      <c r="AN233" s="21">
        <v>0</v>
      </c>
      <c r="AO233" s="21">
        <v>3</v>
      </c>
      <c r="AP233" s="21">
        <v>0</v>
      </c>
      <c r="AQ233" s="21">
        <v>1</v>
      </c>
      <c r="AR233" s="21">
        <v>1</v>
      </c>
      <c r="AS233" s="21">
        <v>1</v>
      </c>
      <c r="AT233" s="21">
        <v>3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1">
        <v>0</v>
      </c>
      <c r="BA233" s="21">
        <v>1</v>
      </c>
      <c r="BB233" s="21">
        <v>0</v>
      </c>
      <c r="BC233" s="21">
        <v>0</v>
      </c>
      <c r="BD233" s="21">
        <v>0</v>
      </c>
      <c r="BE233" s="21">
        <v>1</v>
      </c>
      <c r="BF233" s="21">
        <v>0</v>
      </c>
      <c r="BG233" s="21">
        <v>0</v>
      </c>
      <c r="BH233" s="21">
        <v>1</v>
      </c>
      <c r="BI233" s="21">
        <v>0</v>
      </c>
      <c r="BJ233" s="21">
        <v>0</v>
      </c>
      <c r="BK233" s="21">
        <v>0</v>
      </c>
      <c r="BL233" s="21">
        <v>0</v>
      </c>
      <c r="BM233" s="21">
        <v>3</v>
      </c>
      <c r="BN233" s="21">
        <v>1</v>
      </c>
      <c r="BO233" s="69">
        <f t="shared" si="3"/>
        <v>119</v>
      </c>
    </row>
    <row r="234" spans="1:67" x14ac:dyDescent="0.25">
      <c r="A234" s="70" t="s">
        <v>2640</v>
      </c>
      <c r="B234" s="24" t="s">
        <v>986</v>
      </c>
      <c r="C234" s="21">
        <v>6</v>
      </c>
      <c r="D234" s="21">
        <v>7</v>
      </c>
      <c r="E234" s="21">
        <v>11</v>
      </c>
      <c r="F234" s="21">
        <v>5</v>
      </c>
      <c r="G234" s="21">
        <v>4</v>
      </c>
      <c r="H234" s="21">
        <v>9</v>
      </c>
      <c r="I234" s="21">
        <v>8</v>
      </c>
      <c r="J234" s="21">
        <v>7</v>
      </c>
      <c r="K234" s="21">
        <v>5</v>
      </c>
      <c r="L234" s="21">
        <v>8</v>
      </c>
      <c r="M234" s="21">
        <v>3</v>
      </c>
      <c r="N234" s="21">
        <v>7</v>
      </c>
      <c r="O234" s="21">
        <v>12</v>
      </c>
      <c r="P234" s="21">
        <v>3</v>
      </c>
      <c r="Q234" s="21">
        <v>9</v>
      </c>
      <c r="R234" s="21">
        <v>5</v>
      </c>
      <c r="S234" s="21">
        <v>10</v>
      </c>
      <c r="T234" s="21">
        <v>4</v>
      </c>
      <c r="U234" s="21">
        <v>5</v>
      </c>
      <c r="V234" s="21">
        <v>4</v>
      </c>
      <c r="W234" s="21">
        <v>7</v>
      </c>
      <c r="X234" s="21">
        <v>4</v>
      </c>
      <c r="Y234" s="21">
        <v>8</v>
      </c>
      <c r="Z234" s="21">
        <v>10</v>
      </c>
      <c r="AA234" s="21">
        <v>1</v>
      </c>
      <c r="AB234" s="21">
        <v>3</v>
      </c>
      <c r="AC234" s="21">
        <v>8</v>
      </c>
      <c r="AD234" s="21">
        <v>1</v>
      </c>
      <c r="AE234" s="21">
        <v>2</v>
      </c>
      <c r="AF234" s="21">
        <v>2</v>
      </c>
      <c r="AG234" s="21">
        <v>6</v>
      </c>
      <c r="AH234" s="21">
        <v>4</v>
      </c>
      <c r="AI234" s="21">
        <v>9</v>
      </c>
      <c r="AJ234" s="21">
        <v>4</v>
      </c>
      <c r="AK234" s="21">
        <v>3</v>
      </c>
      <c r="AL234" s="21">
        <v>14</v>
      </c>
      <c r="AM234" s="21">
        <v>5</v>
      </c>
      <c r="AN234" s="21">
        <v>7</v>
      </c>
      <c r="AO234" s="21">
        <v>6</v>
      </c>
      <c r="AP234" s="21">
        <v>4</v>
      </c>
      <c r="AQ234" s="21">
        <v>7</v>
      </c>
      <c r="AR234" s="21">
        <v>9</v>
      </c>
      <c r="AS234" s="21">
        <v>5</v>
      </c>
      <c r="AT234" s="21">
        <v>7</v>
      </c>
      <c r="AU234" s="21">
        <v>0</v>
      </c>
      <c r="AV234" s="21">
        <v>0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  <c r="BE234" s="21">
        <v>0</v>
      </c>
      <c r="BF234" s="21">
        <v>0</v>
      </c>
      <c r="BG234" s="21">
        <v>0</v>
      </c>
      <c r="BH234" s="21">
        <v>0</v>
      </c>
      <c r="BI234" s="21">
        <v>0</v>
      </c>
      <c r="BJ234" s="21">
        <v>0</v>
      </c>
      <c r="BK234" s="21">
        <v>0</v>
      </c>
      <c r="BL234" s="21">
        <v>0</v>
      </c>
      <c r="BM234" s="21">
        <v>0</v>
      </c>
      <c r="BN234" s="21">
        <v>0</v>
      </c>
      <c r="BO234" s="69">
        <f t="shared" si="3"/>
        <v>268</v>
      </c>
    </row>
    <row r="235" spans="1:67" x14ac:dyDescent="0.25">
      <c r="A235" s="70" t="s">
        <v>2663</v>
      </c>
      <c r="B235" s="24" t="s">
        <v>837</v>
      </c>
      <c r="C235" s="21">
        <v>6</v>
      </c>
      <c r="D235" s="21">
        <v>3</v>
      </c>
      <c r="E235" s="21">
        <v>6</v>
      </c>
      <c r="F235" s="21">
        <v>4</v>
      </c>
      <c r="G235" s="21">
        <v>4</v>
      </c>
      <c r="H235" s="21">
        <v>2</v>
      </c>
      <c r="I235" s="21">
        <v>1</v>
      </c>
      <c r="J235" s="21">
        <v>5</v>
      </c>
      <c r="K235" s="21">
        <v>4</v>
      </c>
      <c r="L235" s="21">
        <v>5</v>
      </c>
      <c r="M235" s="21">
        <v>5</v>
      </c>
      <c r="N235" s="21">
        <v>2</v>
      </c>
      <c r="O235" s="21">
        <v>10</v>
      </c>
      <c r="P235" s="21">
        <v>4</v>
      </c>
      <c r="Q235" s="21">
        <v>6</v>
      </c>
      <c r="R235" s="21">
        <v>6</v>
      </c>
      <c r="S235" s="21">
        <v>5</v>
      </c>
      <c r="T235" s="21">
        <v>3</v>
      </c>
      <c r="U235" s="21">
        <v>3</v>
      </c>
      <c r="V235" s="21">
        <v>5</v>
      </c>
      <c r="W235" s="21">
        <v>9</v>
      </c>
      <c r="X235" s="21">
        <v>1</v>
      </c>
      <c r="Y235" s="21">
        <v>5</v>
      </c>
      <c r="Z235" s="21">
        <v>12</v>
      </c>
      <c r="AA235" s="21">
        <v>5</v>
      </c>
      <c r="AB235" s="21">
        <v>7</v>
      </c>
      <c r="AC235" s="21">
        <v>8</v>
      </c>
      <c r="AD235" s="21">
        <v>4</v>
      </c>
      <c r="AE235" s="21">
        <v>4</v>
      </c>
      <c r="AF235" s="21">
        <v>2</v>
      </c>
      <c r="AG235" s="21">
        <v>0</v>
      </c>
      <c r="AH235" s="21">
        <v>0</v>
      </c>
      <c r="AI235" s="21">
        <v>0</v>
      </c>
      <c r="AJ235" s="21">
        <v>4</v>
      </c>
      <c r="AK235" s="21">
        <v>4</v>
      </c>
      <c r="AL235" s="21">
        <v>2</v>
      </c>
      <c r="AM235" s="21">
        <v>5</v>
      </c>
      <c r="AN235" s="21">
        <v>4</v>
      </c>
      <c r="AO235" s="21">
        <v>2</v>
      </c>
      <c r="AP235" s="21">
        <v>4</v>
      </c>
      <c r="AQ235" s="21">
        <v>7</v>
      </c>
      <c r="AR235" s="21">
        <v>3</v>
      </c>
      <c r="AS235" s="21">
        <v>2</v>
      </c>
      <c r="AT235" s="21">
        <v>2</v>
      </c>
      <c r="AU235" s="21">
        <v>0</v>
      </c>
      <c r="AV235" s="21">
        <v>1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1">
        <v>1</v>
      </c>
      <c r="BJ235" s="21">
        <v>0</v>
      </c>
      <c r="BK235" s="21">
        <v>0</v>
      </c>
      <c r="BL235" s="21">
        <v>0</v>
      </c>
      <c r="BM235" s="21">
        <v>0</v>
      </c>
      <c r="BN235" s="21">
        <v>0</v>
      </c>
      <c r="BO235" s="69">
        <f t="shared" si="3"/>
        <v>187</v>
      </c>
    </row>
    <row r="236" spans="1:67" x14ac:dyDescent="0.25">
      <c r="A236" s="70" t="s">
        <v>2948</v>
      </c>
      <c r="B236" s="24" t="s">
        <v>134</v>
      </c>
      <c r="C236" s="21">
        <v>6</v>
      </c>
      <c r="D236" s="21">
        <v>18</v>
      </c>
      <c r="E236" s="21">
        <v>11</v>
      </c>
      <c r="F236" s="21">
        <v>24</v>
      </c>
      <c r="G236" s="21">
        <v>60</v>
      </c>
      <c r="H236" s="21">
        <v>49</v>
      </c>
      <c r="I236" s="21">
        <v>21</v>
      </c>
      <c r="J236" s="21">
        <v>11</v>
      </c>
      <c r="K236" s="21">
        <v>15</v>
      </c>
      <c r="L236" s="21">
        <v>10</v>
      </c>
      <c r="M236" s="21">
        <v>12</v>
      </c>
      <c r="N236" s="21">
        <v>5</v>
      </c>
      <c r="O236" s="21">
        <v>7</v>
      </c>
      <c r="P236" s="21">
        <v>10</v>
      </c>
      <c r="Q236" s="21">
        <v>19</v>
      </c>
      <c r="R236" s="21">
        <v>8</v>
      </c>
      <c r="S236" s="21">
        <v>12</v>
      </c>
      <c r="T236" s="21">
        <v>23</v>
      </c>
      <c r="U236" s="21">
        <v>20</v>
      </c>
      <c r="V236" s="21">
        <v>4</v>
      </c>
      <c r="W236" s="21">
        <v>5</v>
      </c>
      <c r="X236" s="21">
        <v>9</v>
      </c>
      <c r="Y236" s="21">
        <v>5</v>
      </c>
      <c r="Z236" s="21">
        <v>9</v>
      </c>
      <c r="AA236" s="21">
        <v>7</v>
      </c>
      <c r="AB236" s="21">
        <v>9</v>
      </c>
      <c r="AC236" s="21">
        <v>4</v>
      </c>
      <c r="AD236" s="21">
        <v>5</v>
      </c>
      <c r="AE236" s="21">
        <v>9</v>
      </c>
      <c r="AF236" s="21">
        <v>7</v>
      </c>
      <c r="AG236" s="21">
        <v>11</v>
      </c>
      <c r="AH236" s="21">
        <v>8</v>
      </c>
      <c r="AI236" s="21">
        <v>7</v>
      </c>
      <c r="AJ236" s="21">
        <v>3</v>
      </c>
      <c r="AK236" s="21">
        <v>22</v>
      </c>
      <c r="AL236" s="21">
        <v>13</v>
      </c>
      <c r="AM236" s="21">
        <v>7</v>
      </c>
      <c r="AN236" s="21">
        <v>10</v>
      </c>
      <c r="AO236" s="21">
        <v>1</v>
      </c>
      <c r="AP236" s="21">
        <v>6</v>
      </c>
      <c r="AQ236" s="21">
        <v>4</v>
      </c>
      <c r="AR236" s="21">
        <v>2</v>
      </c>
      <c r="AS236" s="21">
        <v>3</v>
      </c>
      <c r="AT236" s="21">
        <v>4</v>
      </c>
      <c r="AU236" s="21">
        <v>0</v>
      </c>
      <c r="AV236" s="21">
        <v>5</v>
      </c>
      <c r="AW236" s="21">
        <v>7</v>
      </c>
      <c r="AX236" s="21">
        <v>1</v>
      </c>
      <c r="AY236" s="21">
        <v>0</v>
      </c>
      <c r="AZ236" s="21">
        <v>5</v>
      </c>
      <c r="BA236" s="21">
        <v>4</v>
      </c>
      <c r="BB236" s="21">
        <v>3</v>
      </c>
      <c r="BC236" s="21">
        <v>2</v>
      </c>
      <c r="BD236" s="21">
        <v>2</v>
      </c>
      <c r="BE236" s="21">
        <v>0</v>
      </c>
      <c r="BF236" s="21">
        <v>2</v>
      </c>
      <c r="BG236" s="21">
        <v>5</v>
      </c>
      <c r="BH236" s="21">
        <v>7</v>
      </c>
      <c r="BI236" s="21">
        <v>4</v>
      </c>
      <c r="BJ236" s="21">
        <v>5</v>
      </c>
      <c r="BK236" s="21">
        <v>4</v>
      </c>
      <c r="BL236" s="21">
        <v>1</v>
      </c>
      <c r="BM236" s="21">
        <v>2</v>
      </c>
      <c r="BN236" s="21">
        <v>1</v>
      </c>
      <c r="BO236" s="69">
        <f t="shared" si="3"/>
        <v>575</v>
      </c>
    </row>
    <row r="237" spans="1:67" x14ac:dyDescent="0.25">
      <c r="A237" s="70" t="s">
        <v>2850</v>
      </c>
      <c r="B237" s="24" t="s">
        <v>171</v>
      </c>
      <c r="C237" s="21">
        <v>6</v>
      </c>
      <c r="D237" s="21">
        <v>3</v>
      </c>
      <c r="E237" s="21">
        <v>1</v>
      </c>
      <c r="F237" s="21">
        <v>6</v>
      </c>
      <c r="G237" s="21">
        <v>2</v>
      </c>
      <c r="H237" s="21">
        <v>2</v>
      </c>
      <c r="I237" s="21">
        <v>1</v>
      </c>
      <c r="J237" s="21">
        <v>1</v>
      </c>
      <c r="K237" s="21">
        <v>3</v>
      </c>
      <c r="L237" s="21">
        <v>0</v>
      </c>
      <c r="M237" s="21">
        <v>2</v>
      </c>
      <c r="N237" s="21">
        <v>3</v>
      </c>
      <c r="O237" s="21">
        <v>0</v>
      </c>
      <c r="P237" s="21">
        <v>1</v>
      </c>
      <c r="Q237" s="21">
        <v>2</v>
      </c>
      <c r="R237" s="21">
        <v>0</v>
      </c>
      <c r="S237" s="21">
        <v>0</v>
      </c>
      <c r="T237" s="21">
        <v>1</v>
      </c>
      <c r="U237" s="21">
        <v>0</v>
      </c>
      <c r="V237" s="21">
        <v>0</v>
      </c>
      <c r="W237" s="21">
        <v>1</v>
      </c>
      <c r="X237" s="21">
        <v>0</v>
      </c>
      <c r="Y237" s="21">
        <v>0</v>
      </c>
      <c r="Z237" s="21">
        <v>1</v>
      </c>
      <c r="AA237" s="21">
        <v>0</v>
      </c>
      <c r="AB237" s="21">
        <v>1</v>
      </c>
      <c r="AC237" s="21">
        <v>1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6</v>
      </c>
      <c r="AV237" s="21">
        <v>4</v>
      </c>
      <c r="AW237" s="21">
        <v>7</v>
      </c>
      <c r="AX237" s="21">
        <v>1</v>
      </c>
      <c r="AY237" s="21">
        <v>7</v>
      </c>
      <c r="AZ237" s="21">
        <v>5</v>
      </c>
      <c r="BA237" s="21">
        <v>2</v>
      </c>
      <c r="BB237" s="21">
        <v>7</v>
      </c>
      <c r="BC237" s="21">
        <v>7</v>
      </c>
      <c r="BD237" s="21">
        <v>11</v>
      </c>
      <c r="BE237" s="21">
        <v>3</v>
      </c>
      <c r="BF237" s="21">
        <v>2</v>
      </c>
      <c r="BG237" s="21">
        <v>1</v>
      </c>
      <c r="BH237" s="21">
        <v>0</v>
      </c>
      <c r="BI237" s="21">
        <v>0</v>
      </c>
      <c r="BJ237" s="21">
        <v>0</v>
      </c>
      <c r="BK237" s="21">
        <v>0</v>
      </c>
      <c r="BL237" s="21">
        <v>0</v>
      </c>
      <c r="BM237" s="21">
        <v>0</v>
      </c>
      <c r="BN237" s="21">
        <v>0</v>
      </c>
      <c r="BO237" s="69">
        <f t="shared" si="3"/>
        <v>101</v>
      </c>
    </row>
    <row r="238" spans="1:67" x14ac:dyDescent="0.25">
      <c r="A238" s="70" t="s">
        <v>2902</v>
      </c>
      <c r="B238" s="24" t="s">
        <v>933</v>
      </c>
      <c r="C238" s="21">
        <v>6</v>
      </c>
      <c r="D238" s="21">
        <v>2</v>
      </c>
      <c r="E238" s="21">
        <v>0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0</v>
      </c>
      <c r="N238" s="21">
        <v>0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1</v>
      </c>
      <c r="AV238" s="21">
        <v>0</v>
      </c>
      <c r="AW238" s="21">
        <v>2</v>
      </c>
      <c r="AX238" s="21">
        <v>0</v>
      </c>
      <c r="AY238" s="21">
        <v>1</v>
      </c>
      <c r="AZ238" s="21">
        <v>0</v>
      </c>
      <c r="BA238" s="21">
        <v>1</v>
      </c>
      <c r="BB238" s="21">
        <v>0</v>
      </c>
      <c r="BC238" s="21">
        <v>0</v>
      </c>
      <c r="BD238" s="21">
        <v>3</v>
      </c>
      <c r="BE238" s="21">
        <v>1</v>
      </c>
      <c r="BF238" s="21">
        <v>0</v>
      </c>
      <c r="BG238" s="21">
        <v>0</v>
      </c>
      <c r="BH238" s="21">
        <v>0</v>
      </c>
      <c r="BI238" s="21">
        <v>0</v>
      </c>
      <c r="BJ238" s="21">
        <v>0</v>
      </c>
      <c r="BK238" s="21">
        <v>0</v>
      </c>
      <c r="BL238" s="21">
        <v>0</v>
      </c>
      <c r="BM238" s="21">
        <v>0</v>
      </c>
      <c r="BN238" s="21">
        <v>0</v>
      </c>
      <c r="BO238" s="69">
        <f t="shared" si="3"/>
        <v>17</v>
      </c>
    </row>
    <row r="239" spans="1:67" x14ac:dyDescent="0.25">
      <c r="A239" s="70" t="s">
        <v>2949</v>
      </c>
      <c r="B239" s="24" t="s">
        <v>201</v>
      </c>
      <c r="C239" s="21">
        <v>5</v>
      </c>
      <c r="D239" s="21">
        <v>1</v>
      </c>
      <c r="E239" s="21">
        <v>3</v>
      </c>
      <c r="F239" s="21">
        <v>1</v>
      </c>
      <c r="G239" s="21">
        <v>2</v>
      </c>
      <c r="H239" s="21">
        <v>2</v>
      </c>
      <c r="I239" s="21">
        <v>1</v>
      </c>
      <c r="J239" s="21">
        <v>3</v>
      </c>
      <c r="K239" s="21">
        <v>2</v>
      </c>
      <c r="L239" s="21">
        <v>4</v>
      </c>
      <c r="M239" s="21">
        <v>3</v>
      </c>
      <c r="N239" s="21">
        <v>3</v>
      </c>
      <c r="O239" s="21">
        <v>4</v>
      </c>
      <c r="P239" s="21">
        <v>0</v>
      </c>
      <c r="Q239" s="21">
        <v>0</v>
      </c>
      <c r="R239" s="21">
        <v>2</v>
      </c>
      <c r="S239" s="21">
        <v>2</v>
      </c>
      <c r="T239" s="21">
        <v>1</v>
      </c>
      <c r="U239" s="21">
        <v>1</v>
      </c>
      <c r="V239" s="21">
        <v>0</v>
      </c>
      <c r="W239" s="21">
        <v>1</v>
      </c>
      <c r="X239" s="21">
        <v>1</v>
      </c>
      <c r="Y239" s="21">
        <v>3</v>
      </c>
      <c r="Z239" s="21">
        <v>0</v>
      </c>
      <c r="AA239" s="21">
        <v>2</v>
      </c>
      <c r="AB239" s="21">
        <v>1</v>
      </c>
      <c r="AC239" s="21">
        <v>1</v>
      </c>
      <c r="AD239" s="21">
        <v>2</v>
      </c>
      <c r="AE239" s="21">
        <v>1</v>
      </c>
      <c r="AF239" s="21">
        <v>1</v>
      </c>
      <c r="AG239" s="21">
        <v>0</v>
      </c>
      <c r="AH239" s="21">
        <v>3</v>
      </c>
      <c r="AI239" s="21">
        <v>2</v>
      </c>
      <c r="AJ239" s="21">
        <v>0</v>
      </c>
      <c r="AK239" s="21">
        <v>1</v>
      </c>
      <c r="AL239" s="21">
        <v>2</v>
      </c>
      <c r="AM239" s="21">
        <v>2</v>
      </c>
      <c r="AN239" s="21">
        <v>2</v>
      </c>
      <c r="AO239" s="21">
        <v>3</v>
      </c>
      <c r="AP239" s="21">
        <v>0</v>
      </c>
      <c r="AQ239" s="21">
        <v>0</v>
      </c>
      <c r="AR239" s="21">
        <v>0</v>
      </c>
      <c r="AS239" s="21">
        <v>0</v>
      </c>
      <c r="AT239" s="21">
        <v>0</v>
      </c>
      <c r="AU239" s="21">
        <v>0</v>
      </c>
      <c r="AV239" s="21">
        <v>0</v>
      </c>
      <c r="AW239" s="21">
        <v>2</v>
      </c>
      <c r="AX239" s="21">
        <v>0</v>
      </c>
      <c r="AY239" s="21">
        <v>0</v>
      </c>
      <c r="AZ239" s="21">
        <v>2</v>
      </c>
      <c r="BA239" s="21">
        <v>0</v>
      </c>
      <c r="BB239" s="21">
        <v>1</v>
      </c>
      <c r="BC239" s="21">
        <v>1</v>
      </c>
      <c r="BD239" s="21">
        <v>1</v>
      </c>
      <c r="BE239" s="21">
        <v>0</v>
      </c>
      <c r="BF239" s="21">
        <v>1</v>
      </c>
      <c r="BG239" s="21">
        <v>1</v>
      </c>
      <c r="BH239" s="21">
        <v>0</v>
      </c>
      <c r="BI239" s="21">
        <v>0</v>
      </c>
      <c r="BJ239" s="21">
        <v>1</v>
      </c>
      <c r="BK239" s="21">
        <v>0</v>
      </c>
      <c r="BL239" s="21">
        <v>1</v>
      </c>
      <c r="BM239" s="21">
        <v>1</v>
      </c>
      <c r="BN239" s="21">
        <v>1</v>
      </c>
      <c r="BO239" s="69">
        <f t="shared" si="3"/>
        <v>81</v>
      </c>
    </row>
    <row r="240" spans="1:67" x14ac:dyDescent="0.25">
      <c r="A240" s="70" t="s">
        <v>2048</v>
      </c>
      <c r="B240" s="24" t="s">
        <v>296</v>
      </c>
      <c r="C240" s="21">
        <v>5</v>
      </c>
      <c r="D240" s="21">
        <v>2</v>
      </c>
      <c r="E240" s="21">
        <v>3</v>
      </c>
      <c r="F240" s="21">
        <v>1</v>
      </c>
      <c r="G240" s="21">
        <v>1</v>
      </c>
      <c r="H240" s="21">
        <v>0</v>
      </c>
      <c r="I240" s="21">
        <v>1</v>
      </c>
      <c r="J240" s="21">
        <v>2</v>
      </c>
      <c r="K240" s="21">
        <v>2</v>
      </c>
      <c r="L240" s="21">
        <v>1</v>
      </c>
      <c r="M240" s="21">
        <v>2</v>
      </c>
      <c r="N240" s="21">
        <v>4</v>
      </c>
      <c r="O240" s="21">
        <v>3</v>
      </c>
      <c r="P240" s="21">
        <v>2</v>
      </c>
      <c r="Q240" s="21">
        <v>3</v>
      </c>
      <c r="R240" s="21">
        <v>1</v>
      </c>
      <c r="S240" s="21">
        <v>1</v>
      </c>
      <c r="T240" s="21">
        <v>3</v>
      </c>
      <c r="U240" s="21">
        <v>0</v>
      </c>
      <c r="V240" s="21">
        <v>0</v>
      </c>
      <c r="W240" s="21">
        <v>0</v>
      </c>
      <c r="X240" s="21">
        <v>1</v>
      </c>
      <c r="Y240" s="21">
        <v>2</v>
      </c>
      <c r="Z240" s="21">
        <v>2</v>
      </c>
      <c r="AA240" s="21">
        <v>2</v>
      </c>
      <c r="AB240" s="21">
        <v>1</v>
      </c>
      <c r="AC240" s="21">
        <v>0</v>
      </c>
      <c r="AD240" s="21">
        <v>1</v>
      </c>
      <c r="AE240" s="21">
        <v>0</v>
      </c>
      <c r="AF240" s="21">
        <v>3</v>
      </c>
      <c r="AG240" s="21">
        <v>2</v>
      </c>
      <c r="AH240" s="21">
        <v>2</v>
      </c>
      <c r="AI240" s="21">
        <v>0</v>
      </c>
      <c r="AJ240" s="21">
        <v>2</v>
      </c>
      <c r="AK240" s="21">
        <v>0</v>
      </c>
      <c r="AL240" s="21">
        <v>2</v>
      </c>
      <c r="AM240" s="21">
        <v>4</v>
      </c>
      <c r="AN240" s="21">
        <v>3</v>
      </c>
      <c r="AO240" s="21">
        <v>1</v>
      </c>
      <c r="AP240" s="21">
        <v>3</v>
      </c>
      <c r="AQ240" s="21">
        <v>2</v>
      </c>
      <c r="AR240" s="21">
        <v>3</v>
      </c>
      <c r="AS240" s="21">
        <v>0</v>
      </c>
      <c r="AT240" s="21">
        <v>7</v>
      </c>
      <c r="AU240" s="21">
        <v>0</v>
      </c>
      <c r="AV240" s="21">
        <v>0</v>
      </c>
      <c r="AW240" s="21">
        <v>0</v>
      </c>
      <c r="AX240" s="21">
        <v>0</v>
      </c>
      <c r="AY240" s="21">
        <v>0</v>
      </c>
      <c r="AZ240" s="21">
        <v>0</v>
      </c>
      <c r="BA240" s="21">
        <v>0</v>
      </c>
      <c r="BB240" s="21">
        <v>0</v>
      </c>
      <c r="BC240" s="21">
        <v>0</v>
      </c>
      <c r="BD240" s="21">
        <v>0</v>
      </c>
      <c r="BE240" s="21">
        <v>0</v>
      </c>
      <c r="BF240" s="21">
        <v>0</v>
      </c>
      <c r="BG240" s="21">
        <v>0</v>
      </c>
      <c r="BH240" s="21">
        <v>0</v>
      </c>
      <c r="BI240" s="21">
        <v>0</v>
      </c>
      <c r="BJ240" s="21">
        <v>0</v>
      </c>
      <c r="BK240" s="21">
        <v>0</v>
      </c>
      <c r="BL240" s="21">
        <v>0</v>
      </c>
      <c r="BM240" s="21">
        <v>0</v>
      </c>
      <c r="BN240" s="21">
        <v>0</v>
      </c>
      <c r="BO240" s="69">
        <f t="shared" si="3"/>
        <v>80</v>
      </c>
    </row>
    <row r="241" spans="1:67" x14ac:dyDescent="0.25">
      <c r="A241" s="70" t="s">
        <v>2078</v>
      </c>
      <c r="B241" s="24" t="s">
        <v>8</v>
      </c>
      <c r="C241" s="21">
        <v>5</v>
      </c>
      <c r="D241" s="21">
        <v>4</v>
      </c>
      <c r="E241" s="21">
        <v>1</v>
      </c>
      <c r="F241" s="21">
        <v>3</v>
      </c>
      <c r="G241" s="21">
        <v>0</v>
      </c>
      <c r="H241" s="21">
        <v>0</v>
      </c>
      <c r="I241" s="21">
        <v>1</v>
      </c>
      <c r="J241" s="21">
        <v>1</v>
      </c>
      <c r="K241" s="21">
        <v>1</v>
      </c>
      <c r="L241" s="21">
        <v>1</v>
      </c>
      <c r="M241" s="21">
        <v>2</v>
      </c>
      <c r="N241" s="21">
        <v>0</v>
      </c>
      <c r="O241" s="21">
        <v>1</v>
      </c>
      <c r="P241" s="21">
        <v>0</v>
      </c>
      <c r="Q241" s="21">
        <v>2</v>
      </c>
      <c r="R241" s="21">
        <v>5</v>
      </c>
      <c r="S241" s="21">
        <v>1</v>
      </c>
      <c r="T241" s="21">
        <v>0</v>
      </c>
      <c r="U241" s="21">
        <v>0</v>
      </c>
      <c r="V241" s="21">
        <v>1</v>
      </c>
      <c r="W241" s="21">
        <v>2</v>
      </c>
      <c r="X241" s="21">
        <v>0</v>
      </c>
      <c r="Y241" s="21">
        <v>0</v>
      </c>
      <c r="Z241" s="21">
        <v>2</v>
      </c>
      <c r="AA241" s="21">
        <v>1</v>
      </c>
      <c r="AB241" s="21">
        <v>2</v>
      </c>
      <c r="AC241" s="21">
        <v>2</v>
      </c>
      <c r="AD241" s="21">
        <v>2</v>
      </c>
      <c r="AE241" s="21">
        <v>0</v>
      </c>
      <c r="AF241" s="21">
        <v>0</v>
      </c>
      <c r="AG241" s="21">
        <v>0</v>
      </c>
      <c r="AH241" s="21">
        <v>2</v>
      </c>
      <c r="AI241" s="21">
        <v>0</v>
      </c>
      <c r="AJ241" s="21">
        <v>3</v>
      </c>
      <c r="AK241" s="21">
        <v>0</v>
      </c>
      <c r="AL241" s="21">
        <v>0</v>
      </c>
      <c r="AM241" s="21">
        <v>1</v>
      </c>
      <c r="AN241" s="21">
        <v>1</v>
      </c>
      <c r="AO241" s="21">
        <v>2</v>
      </c>
      <c r="AP241" s="21">
        <v>1</v>
      </c>
      <c r="AQ241" s="21">
        <v>1</v>
      </c>
      <c r="AR241" s="21">
        <v>4</v>
      </c>
      <c r="AS241" s="21">
        <v>1</v>
      </c>
      <c r="AT241" s="21">
        <v>1</v>
      </c>
      <c r="AU241" s="21">
        <v>0</v>
      </c>
      <c r="AV241" s="21">
        <v>1</v>
      </c>
      <c r="AW241" s="21">
        <v>1</v>
      </c>
      <c r="AX241" s="21">
        <v>0</v>
      </c>
      <c r="AY241" s="21">
        <v>0</v>
      </c>
      <c r="AZ241" s="21">
        <v>0</v>
      </c>
      <c r="BA241" s="21">
        <v>0</v>
      </c>
      <c r="BB241" s="21">
        <v>0</v>
      </c>
      <c r="BC241" s="21">
        <v>1</v>
      </c>
      <c r="BD241" s="21">
        <v>2</v>
      </c>
      <c r="BE241" s="21">
        <v>0</v>
      </c>
      <c r="BF241" s="21">
        <v>0</v>
      </c>
      <c r="BG241" s="21">
        <v>0</v>
      </c>
      <c r="BH241" s="21">
        <v>1</v>
      </c>
      <c r="BI241" s="21">
        <v>0</v>
      </c>
      <c r="BJ241" s="21">
        <v>0</v>
      </c>
      <c r="BK241" s="21">
        <v>0</v>
      </c>
      <c r="BL241" s="21">
        <v>0</v>
      </c>
      <c r="BM241" s="21">
        <v>0</v>
      </c>
      <c r="BN241" s="21">
        <v>0</v>
      </c>
      <c r="BO241" s="69">
        <f t="shared" si="3"/>
        <v>63</v>
      </c>
    </row>
    <row r="242" spans="1:67" ht="25.5" x14ac:dyDescent="0.25">
      <c r="A242" s="70" t="s">
        <v>2129</v>
      </c>
      <c r="B242" s="24" t="s">
        <v>373</v>
      </c>
      <c r="C242" s="21">
        <v>5</v>
      </c>
      <c r="D242" s="21">
        <v>2</v>
      </c>
      <c r="E242" s="21">
        <v>0</v>
      </c>
      <c r="F242" s="21">
        <v>2</v>
      </c>
      <c r="G242" s="21">
        <v>1</v>
      </c>
      <c r="H242" s="21">
        <v>5</v>
      </c>
      <c r="I242" s="21">
        <v>2</v>
      </c>
      <c r="J242" s="21">
        <v>1</v>
      </c>
      <c r="K242" s="21">
        <v>3</v>
      </c>
      <c r="L242" s="21">
        <v>4</v>
      </c>
      <c r="M242" s="21">
        <v>0</v>
      </c>
      <c r="N242" s="21">
        <v>3</v>
      </c>
      <c r="O242" s="21">
        <v>0</v>
      </c>
      <c r="P242" s="21">
        <v>2</v>
      </c>
      <c r="Q242" s="21">
        <v>1</v>
      </c>
      <c r="R242" s="21">
        <v>3</v>
      </c>
      <c r="S242" s="21">
        <v>0</v>
      </c>
      <c r="T242" s="21">
        <v>2</v>
      </c>
      <c r="U242" s="21">
        <v>1</v>
      </c>
      <c r="V242" s="21">
        <v>1</v>
      </c>
      <c r="W242" s="21">
        <v>2</v>
      </c>
      <c r="X242" s="21">
        <v>0</v>
      </c>
      <c r="Y242" s="21">
        <v>2</v>
      </c>
      <c r="Z242" s="21">
        <v>0</v>
      </c>
      <c r="AA242" s="21">
        <v>6</v>
      </c>
      <c r="AB242" s="21">
        <v>6</v>
      </c>
      <c r="AC242" s="21">
        <v>1</v>
      </c>
      <c r="AD242" s="21">
        <v>0</v>
      </c>
      <c r="AE242" s="21">
        <v>0</v>
      </c>
      <c r="AF242" s="21">
        <v>6</v>
      </c>
      <c r="AG242" s="21">
        <v>4</v>
      </c>
      <c r="AH242" s="21">
        <v>1</v>
      </c>
      <c r="AI242" s="21">
        <v>1</v>
      </c>
      <c r="AJ242" s="21">
        <v>2</v>
      </c>
      <c r="AK242" s="21">
        <v>0</v>
      </c>
      <c r="AL242" s="21">
        <v>1</v>
      </c>
      <c r="AM242" s="21">
        <v>2</v>
      </c>
      <c r="AN242" s="21">
        <v>3</v>
      </c>
      <c r="AO242" s="21">
        <v>4</v>
      </c>
      <c r="AP242" s="21">
        <v>5</v>
      </c>
      <c r="AQ242" s="21">
        <v>1</v>
      </c>
      <c r="AR242" s="21">
        <v>1</v>
      </c>
      <c r="AS242" s="21">
        <v>3</v>
      </c>
      <c r="AT242" s="21">
        <v>0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21">
        <v>0</v>
      </c>
      <c r="BC242" s="21">
        <v>0</v>
      </c>
      <c r="BD242" s="21">
        <v>0</v>
      </c>
      <c r="BE242" s="21">
        <v>0</v>
      </c>
      <c r="BF242" s="21">
        <v>1</v>
      </c>
      <c r="BG242" s="21">
        <v>0</v>
      </c>
      <c r="BH242" s="21">
        <v>0</v>
      </c>
      <c r="BI242" s="21">
        <v>0</v>
      </c>
      <c r="BJ242" s="21">
        <v>0</v>
      </c>
      <c r="BK242" s="21">
        <v>0</v>
      </c>
      <c r="BL242" s="21">
        <v>0</v>
      </c>
      <c r="BM242" s="21">
        <v>0</v>
      </c>
      <c r="BN242" s="21">
        <v>0</v>
      </c>
      <c r="BO242" s="69">
        <f t="shared" si="3"/>
        <v>90</v>
      </c>
    </row>
    <row r="243" spans="1:67" ht="25.5" x14ac:dyDescent="0.25">
      <c r="A243" s="70" t="s">
        <v>2147</v>
      </c>
      <c r="B243" s="24" t="s">
        <v>389</v>
      </c>
      <c r="C243" s="21">
        <v>5</v>
      </c>
      <c r="D243" s="21">
        <v>1</v>
      </c>
      <c r="E243" s="21">
        <v>3</v>
      </c>
      <c r="F243" s="21">
        <v>6</v>
      </c>
      <c r="G243" s="21">
        <v>4</v>
      </c>
      <c r="H243" s="21">
        <v>2</v>
      </c>
      <c r="I243" s="21">
        <v>1</v>
      </c>
      <c r="J243" s="21">
        <v>3</v>
      </c>
      <c r="K243" s="21">
        <v>1</v>
      </c>
      <c r="L243" s="21">
        <v>2</v>
      </c>
      <c r="M243" s="21">
        <v>3</v>
      </c>
      <c r="N243" s="21">
        <v>2</v>
      </c>
      <c r="O243" s="21">
        <v>2</v>
      </c>
      <c r="P243" s="21">
        <v>8</v>
      </c>
      <c r="Q243" s="21">
        <v>4</v>
      </c>
      <c r="R243" s="21">
        <v>4</v>
      </c>
      <c r="S243" s="21">
        <v>5</v>
      </c>
      <c r="T243" s="21">
        <v>5</v>
      </c>
      <c r="U243" s="21">
        <v>3</v>
      </c>
      <c r="V243" s="21">
        <v>2</v>
      </c>
      <c r="W243" s="21">
        <v>1</v>
      </c>
      <c r="X243" s="21">
        <v>4</v>
      </c>
      <c r="Y243" s="21">
        <v>5</v>
      </c>
      <c r="Z243" s="21">
        <v>6</v>
      </c>
      <c r="AA243" s="21">
        <v>2</v>
      </c>
      <c r="AB243" s="21">
        <v>3</v>
      </c>
      <c r="AC243" s="21">
        <v>1</v>
      </c>
      <c r="AD243" s="21">
        <v>3</v>
      </c>
      <c r="AE243" s="21">
        <v>3</v>
      </c>
      <c r="AF243" s="21">
        <v>2</v>
      </c>
      <c r="AG243" s="21">
        <v>6</v>
      </c>
      <c r="AH243" s="21">
        <v>1</v>
      </c>
      <c r="AI243" s="21">
        <v>3</v>
      </c>
      <c r="AJ243" s="21">
        <v>0</v>
      </c>
      <c r="AK243" s="21">
        <v>0</v>
      </c>
      <c r="AL243" s="21">
        <v>4</v>
      </c>
      <c r="AM243" s="21">
        <v>0</v>
      </c>
      <c r="AN243" s="21">
        <v>0</v>
      </c>
      <c r="AO243" s="21">
        <v>2</v>
      </c>
      <c r="AP243" s="21">
        <v>0</v>
      </c>
      <c r="AQ243" s="21">
        <v>1</v>
      </c>
      <c r="AR243" s="21">
        <v>2</v>
      </c>
      <c r="AS243" s="21">
        <v>1</v>
      </c>
      <c r="AT243" s="21">
        <v>1</v>
      </c>
      <c r="AU243" s="21">
        <v>0</v>
      </c>
      <c r="AV243" s="21">
        <v>0</v>
      </c>
      <c r="AW243" s="21">
        <v>2</v>
      </c>
      <c r="AX243" s="21">
        <v>0</v>
      </c>
      <c r="AY243" s="21">
        <v>1</v>
      </c>
      <c r="AZ243" s="21">
        <v>0</v>
      </c>
      <c r="BA243" s="21">
        <v>0</v>
      </c>
      <c r="BB243" s="21">
        <v>0</v>
      </c>
      <c r="BC243" s="21">
        <v>1</v>
      </c>
      <c r="BD243" s="21">
        <v>1</v>
      </c>
      <c r="BE243" s="21">
        <v>0</v>
      </c>
      <c r="BF243" s="21">
        <v>0</v>
      </c>
      <c r="BG243" s="21">
        <v>0</v>
      </c>
      <c r="BH243" s="21">
        <v>0</v>
      </c>
      <c r="BI243" s="21">
        <v>0</v>
      </c>
      <c r="BJ243" s="21">
        <v>0</v>
      </c>
      <c r="BK243" s="21">
        <v>0</v>
      </c>
      <c r="BL243" s="21">
        <v>0</v>
      </c>
      <c r="BM243" s="21">
        <v>0</v>
      </c>
      <c r="BN243" s="21">
        <v>0</v>
      </c>
      <c r="BO243" s="69">
        <f t="shared" si="3"/>
        <v>122</v>
      </c>
    </row>
    <row r="244" spans="1:67" ht="25.5" x14ac:dyDescent="0.25">
      <c r="A244" s="70" t="s">
        <v>2157</v>
      </c>
      <c r="B244" s="24" t="s">
        <v>400</v>
      </c>
      <c r="C244" s="21">
        <v>5</v>
      </c>
      <c r="D244" s="21">
        <v>1</v>
      </c>
      <c r="E244" s="21">
        <v>2</v>
      </c>
      <c r="F244" s="21">
        <v>0</v>
      </c>
      <c r="G244" s="21">
        <v>4</v>
      </c>
      <c r="H244" s="21">
        <v>4</v>
      </c>
      <c r="I244" s="21">
        <v>2</v>
      </c>
      <c r="J244" s="21">
        <v>0</v>
      </c>
      <c r="K244" s="21">
        <v>0</v>
      </c>
      <c r="L244" s="21">
        <v>2</v>
      </c>
      <c r="M244" s="21">
        <v>1</v>
      </c>
      <c r="N244" s="21">
        <v>1</v>
      </c>
      <c r="O244" s="21">
        <v>1</v>
      </c>
      <c r="P244" s="21">
        <v>0</v>
      </c>
      <c r="Q244" s="21">
        <v>1</v>
      </c>
      <c r="R244" s="21">
        <v>1</v>
      </c>
      <c r="S244" s="21">
        <v>1</v>
      </c>
      <c r="T244" s="21">
        <v>0</v>
      </c>
      <c r="U244" s="21">
        <v>1</v>
      </c>
      <c r="V244" s="21">
        <v>0</v>
      </c>
      <c r="W244" s="21">
        <v>0</v>
      </c>
      <c r="X244" s="21">
        <v>0</v>
      </c>
      <c r="Y244" s="21">
        <v>2</v>
      </c>
      <c r="Z244" s="21">
        <v>0</v>
      </c>
      <c r="AA244" s="21">
        <v>0</v>
      </c>
      <c r="AB244" s="21">
        <v>0</v>
      </c>
      <c r="AC244" s="21">
        <v>3</v>
      </c>
      <c r="AD244" s="21">
        <v>1</v>
      </c>
      <c r="AE244" s="21">
        <v>0</v>
      </c>
      <c r="AF244" s="21">
        <v>0</v>
      </c>
      <c r="AG244" s="21">
        <v>0</v>
      </c>
      <c r="AH244" s="21">
        <v>4</v>
      </c>
      <c r="AI244" s="21">
        <v>1</v>
      </c>
      <c r="AJ244" s="21">
        <v>0</v>
      </c>
      <c r="AK244" s="21">
        <v>3</v>
      </c>
      <c r="AL244" s="21">
        <v>1</v>
      </c>
      <c r="AM244" s="21">
        <v>2</v>
      </c>
      <c r="AN244" s="21">
        <v>0</v>
      </c>
      <c r="AO244" s="21">
        <v>0</v>
      </c>
      <c r="AP244" s="21">
        <v>1</v>
      </c>
      <c r="AQ244" s="21">
        <v>2</v>
      </c>
      <c r="AR244" s="21">
        <v>0</v>
      </c>
      <c r="AS244" s="21">
        <v>0</v>
      </c>
      <c r="AT244" s="21">
        <v>1</v>
      </c>
      <c r="AU244" s="21">
        <v>14</v>
      </c>
      <c r="AV244" s="21">
        <v>7</v>
      </c>
      <c r="AW244" s="21">
        <v>10</v>
      </c>
      <c r="AX244" s="21">
        <v>5</v>
      </c>
      <c r="AY244" s="21">
        <v>4</v>
      </c>
      <c r="AZ244" s="21">
        <v>8</v>
      </c>
      <c r="BA244" s="21">
        <v>8</v>
      </c>
      <c r="BB244" s="21">
        <v>10</v>
      </c>
      <c r="BC244" s="21">
        <v>7</v>
      </c>
      <c r="BD244" s="21">
        <v>4</v>
      </c>
      <c r="BE244" s="21">
        <v>3</v>
      </c>
      <c r="BF244" s="21">
        <v>4</v>
      </c>
      <c r="BG244" s="21">
        <v>4</v>
      </c>
      <c r="BH244" s="21">
        <v>5</v>
      </c>
      <c r="BI244" s="21">
        <v>3</v>
      </c>
      <c r="BJ244" s="21">
        <v>6</v>
      </c>
      <c r="BK244" s="21">
        <v>2</v>
      </c>
      <c r="BL244" s="21">
        <v>4</v>
      </c>
      <c r="BM244" s="21">
        <v>8</v>
      </c>
      <c r="BN244" s="21">
        <v>9</v>
      </c>
      <c r="BO244" s="69">
        <f t="shared" si="3"/>
        <v>173</v>
      </c>
    </row>
    <row r="245" spans="1:67" ht="25.5" x14ac:dyDescent="0.25">
      <c r="A245" s="70" t="s">
        <v>2164</v>
      </c>
      <c r="B245" s="24" t="s">
        <v>406</v>
      </c>
      <c r="C245" s="21">
        <v>5</v>
      </c>
      <c r="D245" s="21">
        <v>6</v>
      </c>
      <c r="E245" s="21">
        <v>1</v>
      </c>
      <c r="F245" s="21">
        <v>4</v>
      </c>
      <c r="G245" s="21">
        <v>6</v>
      </c>
      <c r="H245" s="21">
        <v>3</v>
      </c>
      <c r="I245" s="21">
        <v>0</v>
      </c>
      <c r="J245" s="21">
        <v>1</v>
      </c>
      <c r="K245" s="21">
        <v>4</v>
      </c>
      <c r="L245" s="21">
        <v>1</v>
      </c>
      <c r="M245" s="21">
        <v>3</v>
      </c>
      <c r="N245" s="21">
        <v>5</v>
      </c>
      <c r="O245" s="21">
        <v>4</v>
      </c>
      <c r="P245" s="21">
        <v>4</v>
      </c>
      <c r="Q245" s="21">
        <v>2</v>
      </c>
      <c r="R245" s="21">
        <v>2</v>
      </c>
      <c r="S245" s="21">
        <v>1</v>
      </c>
      <c r="T245" s="21">
        <v>2</v>
      </c>
      <c r="U245" s="21">
        <v>3</v>
      </c>
      <c r="V245" s="21">
        <v>6</v>
      </c>
      <c r="W245" s="21">
        <v>2</v>
      </c>
      <c r="X245" s="21">
        <v>0</v>
      </c>
      <c r="Y245" s="21">
        <v>1</v>
      </c>
      <c r="Z245" s="21">
        <v>3</v>
      </c>
      <c r="AA245" s="21">
        <v>1</v>
      </c>
      <c r="AB245" s="21">
        <v>5</v>
      </c>
      <c r="AC245" s="21">
        <v>1</v>
      </c>
      <c r="AD245" s="21">
        <v>2</v>
      </c>
      <c r="AE245" s="21">
        <v>1</v>
      </c>
      <c r="AF245" s="21">
        <v>1</v>
      </c>
      <c r="AG245" s="21">
        <v>0</v>
      </c>
      <c r="AH245" s="21">
        <v>4</v>
      </c>
      <c r="AI245" s="21">
        <v>0</v>
      </c>
      <c r="AJ245" s="21">
        <v>1</v>
      </c>
      <c r="AK245" s="21">
        <v>1</v>
      </c>
      <c r="AL245" s="21">
        <v>1</v>
      </c>
      <c r="AM245" s="21">
        <v>4</v>
      </c>
      <c r="AN245" s="21">
        <v>4</v>
      </c>
      <c r="AO245" s="21">
        <v>3</v>
      </c>
      <c r="AP245" s="21">
        <v>6</v>
      </c>
      <c r="AQ245" s="21">
        <v>5</v>
      </c>
      <c r="AR245" s="21">
        <v>2</v>
      </c>
      <c r="AS245" s="21">
        <v>7</v>
      </c>
      <c r="AT245" s="21">
        <v>2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21">
        <v>0</v>
      </c>
      <c r="BC245" s="21">
        <v>0</v>
      </c>
      <c r="BD245" s="21">
        <v>0</v>
      </c>
      <c r="BE245" s="21">
        <v>0</v>
      </c>
      <c r="BF245" s="21">
        <v>0</v>
      </c>
      <c r="BG245" s="21">
        <v>1</v>
      </c>
      <c r="BH245" s="21">
        <v>0</v>
      </c>
      <c r="BI245" s="21">
        <v>0</v>
      </c>
      <c r="BJ245" s="21">
        <v>0</v>
      </c>
      <c r="BK245" s="21">
        <v>0</v>
      </c>
      <c r="BL245" s="21">
        <v>0</v>
      </c>
      <c r="BM245" s="21">
        <v>0</v>
      </c>
      <c r="BN245" s="21">
        <v>0</v>
      </c>
      <c r="BO245" s="69">
        <f t="shared" si="3"/>
        <v>121</v>
      </c>
    </row>
    <row r="246" spans="1:67" ht="25.5" x14ac:dyDescent="0.25">
      <c r="A246" s="70" t="s">
        <v>2174</v>
      </c>
      <c r="B246" s="24" t="s">
        <v>417</v>
      </c>
      <c r="C246" s="21">
        <v>5</v>
      </c>
      <c r="D246" s="21">
        <v>5</v>
      </c>
      <c r="E246" s="21">
        <v>4</v>
      </c>
      <c r="F246" s="21">
        <v>6</v>
      </c>
      <c r="G246" s="21">
        <v>8</v>
      </c>
      <c r="H246" s="21">
        <v>2</v>
      </c>
      <c r="I246" s="21">
        <v>2</v>
      </c>
      <c r="J246" s="21">
        <v>4</v>
      </c>
      <c r="K246" s="21">
        <v>5</v>
      </c>
      <c r="L246" s="21">
        <v>4</v>
      </c>
      <c r="M246" s="21">
        <v>4</v>
      </c>
      <c r="N246" s="21">
        <v>3</v>
      </c>
      <c r="O246" s="21">
        <v>8</v>
      </c>
      <c r="P246" s="21">
        <v>5</v>
      </c>
      <c r="Q246" s="21">
        <v>0</v>
      </c>
      <c r="R246" s="21">
        <v>3</v>
      </c>
      <c r="S246" s="21">
        <v>4</v>
      </c>
      <c r="T246" s="21">
        <v>6</v>
      </c>
      <c r="U246" s="21">
        <v>2</v>
      </c>
      <c r="V246" s="21">
        <v>2</v>
      </c>
      <c r="W246" s="21">
        <v>6</v>
      </c>
      <c r="X246" s="21">
        <v>3</v>
      </c>
      <c r="Y246" s="21">
        <v>3</v>
      </c>
      <c r="Z246" s="21">
        <v>3</v>
      </c>
      <c r="AA246" s="21">
        <v>1</v>
      </c>
      <c r="AB246" s="21">
        <v>3</v>
      </c>
      <c r="AC246" s="21">
        <v>1</v>
      </c>
      <c r="AD246" s="21">
        <v>4</v>
      </c>
      <c r="AE246" s="21">
        <v>0</v>
      </c>
      <c r="AF246" s="21">
        <v>1</v>
      </c>
      <c r="AG246" s="21">
        <v>5</v>
      </c>
      <c r="AH246" s="21">
        <v>0</v>
      </c>
      <c r="AI246" s="21">
        <v>3</v>
      </c>
      <c r="AJ246" s="21">
        <v>1</v>
      </c>
      <c r="AK246" s="21">
        <v>2</v>
      </c>
      <c r="AL246" s="21">
        <v>4</v>
      </c>
      <c r="AM246" s="21">
        <v>3</v>
      </c>
      <c r="AN246" s="21">
        <v>4</v>
      </c>
      <c r="AO246" s="21">
        <v>2</v>
      </c>
      <c r="AP246" s="21">
        <v>2</v>
      </c>
      <c r="AQ246" s="21">
        <v>1</v>
      </c>
      <c r="AR246" s="21">
        <v>2</v>
      </c>
      <c r="AS246" s="21">
        <v>1</v>
      </c>
      <c r="AT246" s="21">
        <v>3</v>
      </c>
      <c r="AU246" s="21">
        <v>2</v>
      </c>
      <c r="AV246" s="21">
        <v>2</v>
      </c>
      <c r="AW246" s="21">
        <v>3</v>
      </c>
      <c r="AX246" s="21">
        <v>3</v>
      </c>
      <c r="AY246" s="21">
        <v>1</v>
      </c>
      <c r="AZ246" s="21">
        <v>1</v>
      </c>
      <c r="BA246" s="21">
        <v>0</v>
      </c>
      <c r="BB246" s="21">
        <v>2</v>
      </c>
      <c r="BC246" s="21">
        <v>0</v>
      </c>
      <c r="BD246" s="21">
        <v>2</v>
      </c>
      <c r="BE246" s="21">
        <v>1</v>
      </c>
      <c r="BF246" s="21">
        <v>0</v>
      </c>
      <c r="BG246" s="21">
        <v>3</v>
      </c>
      <c r="BH246" s="21">
        <v>1</v>
      </c>
      <c r="BI246" s="21">
        <v>0</v>
      </c>
      <c r="BJ246" s="21">
        <v>0</v>
      </c>
      <c r="BK246" s="21">
        <v>0</v>
      </c>
      <c r="BL246" s="21">
        <v>2</v>
      </c>
      <c r="BM246" s="21">
        <v>0</v>
      </c>
      <c r="BN246" s="21">
        <v>0</v>
      </c>
      <c r="BO246" s="69">
        <f t="shared" si="3"/>
        <v>163</v>
      </c>
    </row>
    <row r="247" spans="1:67" ht="25.5" x14ac:dyDescent="0.25">
      <c r="A247" s="70" t="s">
        <v>2209</v>
      </c>
      <c r="B247" s="24" t="s">
        <v>449</v>
      </c>
      <c r="C247" s="21">
        <v>5</v>
      </c>
      <c r="D247" s="21">
        <v>0</v>
      </c>
      <c r="E247" s="21">
        <v>2</v>
      </c>
      <c r="F247" s="21">
        <v>1</v>
      </c>
      <c r="G247" s="21">
        <v>2</v>
      </c>
      <c r="H247" s="21">
        <v>3</v>
      </c>
      <c r="I247" s="21">
        <v>0</v>
      </c>
      <c r="J247" s="21">
        <v>0</v>
      </c>
      <c r="K247" s="21">
        <v>0</v>
      </c>
      <c r="L247" s="21">
        <v>1</v>
      </c>
      <c r="M247" s="21">
        <v>0</v>
      </c>
      <c r="N247" s="21">
        <v>1</v>
      </c>
      <c r="O247" s="21">
        <v>0</v>
      </c>
      <c r="P247" s="21">
        <v>2</v>
      </c>
      <c r="Q247" s="21">
        <v>0</v>
      </c>
      <c r="R247" s="21">
        <v>0</v>
      </c>
      <c r="S247" s="21">
        <v>0</v>
      </c>
      <c r="T247" s="21">
        <v>1</v>
      </c>
      <c r="U247" s="21">
        <v>0</v>
      </c>
      <c r="V247" s="21">
        <v>0</v>
      </c>
      <c r="W247" s="21">
        <v>0</v>
      </c>
      <c r="X247" s="21">
        <v>0</v>
      </c>
      <c r="Y247" s="21">
        <v>2</v>
      </c>
      <c r="Z247" s="21">
        <v>0</v>
      </c>
      <c r="AA247" s="21">
        <v>0</v>
      </c>
      <c r="AB247" s="21">
        <v>0</v>
      </c>
      <c r="AC247" s="21">
        <v>1</v>
      </c>
      <c r="AD247" s="21">
        <v>0</v>
      </c>
      <c r="AE247" s="21">
        <v>0</v>
      </c>
      <c r="AF247" s="21">
        <v>0</v>
      </c>
      <c r="AG247" s="21">
        <v>1</v>
      </c>
      <c r="AH247" s="21">
        <v>0</v>
      </c>
      <c r="AI247" s="21">
        <v>0</v>
      </c>
      <c r="AJ247" s="21">
        <v>0</v>
      </c>
      <c r="AK247" s="21">
        <v>2</v>
      </c>
      <c r="AL247" s="21">
        <v>0</v>
      </c>
      <c r="AM247" s="21">
        <v>0</v>
      </c>
      <c r="AN247" s="21">
        <v>0</v>
      </c>
      <c r="AO247" s="21">
        <v>0</v>
      </c>
      <c r="AP247" s="21">
        <v>2</v>
      </c>
      <c r="AQ247" s="21">
        <v>0</v>
      </c>
      <c r="AR247" s="21">
        <v>1</v>
      </c>
      <c r="AS247" s="21">
        <v>1</v>
      </c>
      <c r="AT247" s="21">
        <v>5</v>
      </c>
      <c r="AU247" s="21">
        <v>0</v>
      </c>
      <c r="AV247" s="21">
        <v>0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0</v>
      </c>
      <c r="BE247" s="21">
        <v>0</v>
      </c>
      <c r="BF247" s="21">
        <v>0</v>
      </c>
      <c r="BG247" s="21">
        <v>0</v>
      </c>
      <c r="BH247" s="21">
        <v>0</v>
      </c>
      <c r="BI247" s="21">
        <v>0</v>
      </c>
      <c r="BJ247" s="21">
        <v>0</v>
      </c>
      <c r="BK247" s="21">
        <v>0</v>
      </c>
      <c r="BL247" s="21">
        <v>0</v>
      </c>
      <c r="BM247" s="21">
        <v>0</v>
      </c>
      <c r="BN247" s="21">
        <v>0</v>
      </c>
      <c r="BO247" s="69">
        <f t="shared" si="3"/>
        <v>33</v>
      </c>
    </row>
    <row r="248" spans="1:67" ht="25.5" x14ac:dyDescent="0.25">
      <c r="A248" s="70" t="s">
        <v>2222</v>
      </c>
      <c r="B248" s="24" t="s">
        <v>464</v>
      </c>
      <c r="C248" s="21">
        <v>5</v>
      </c>
      <c r="D248" s="21">
        <v>5</v>
      </c>
      <c r="E248" s="21">
        <v>3</v>
      </c>
      <c r="F248" s="21">
        <v>4</v>
      </c>
      <c r="G248" s="21">
        <v>1</v>
      </c>
      <c r="H248" s="21">
        <v>6</v>
      </c>
      <c r="I248" s="21">
        <v>5</v>
      </c>
      <c r="J248" s="21">
        <v>0</v>
      </c>
      <c r="K248" s="21">
        <v>4</v>
      </c>
      <c r="L248" s="21">
        <v>6</v>
      </c>
      <c r="M248" s="21">
        <v>4</v>
      </c>
      <c r="N248" s="21">
        <v>2</v>
      </c>
      <c r="O248" s="21">
        <v>3</v>
      </c>
      <c r="P248" s="21">
        <v>3</v>
      </c>
      <c r="Q248" s="21">
        <v>2</v>
      </c>
      <c r="R248" s="21">
        <v>1</v>
      </c>
      <c r="S248" s="21">
        <v>4</v>
      </c>
      <c r="T248" s="21">
        <v>3</v>
      </c>
      <c r="U248" s="21">
        <v>3</v>
      </c>
      <c r="V248" s="21">
        <v>4</v>
      </c>
      <c r="W248" s="21">
        <v>0</v>
      </c>
      <c r="X248" s="21">
        <v>2</v>
      </c>
      <c r="Y248" s="21">
        <v>5</v>
      </c>
      <c r="Z248" s="21">
        <v>0</v>
      </c>
      <c r="AA248" s="21">
        <v>2</v>
      </c>
      <c r="AB248" s="21">
        <v>1</v>
      </c>
      <c r="AC248" s="21">
        <v>4</v>
      </c>
      <c r="AD248" s="21">
        <v>1</v>
      </c>
      <c r="AE248" s="21">
        <v>2</v>
      </c>
      <c r="AF248" s="21">
        <v>6</v>
      </c>
      <c r="AG248" s="21">
        <v>4</v>
      </c>
      <c r="AH248" s="21">
        <v>0</v>
      </c>
      <c r="AI248" s="21">
        <v>2</v>
      </c>
      <c r="AJ248" s="21">
        <v>1</v>
      </c>
      <c r="AK248" s="21">
        <v>4</v>
      </c>
      <c r="AL248" s="21">
        <v>1</v>
      </c>
      <c r="AM248" s="21">
        <v>0</v>
      </c>
      <c r="AN248" s="21">
        <v>5</v>
      </c>
      <c r="AO248" s="21">
        <v>1</v>
      </c>
      <c r="AP248" s="21">
        <v>1</v>
      </c>
      <c r="AQ248" s="21">
        <v>4</v>
      </c>
      <c r="AR248" s="21">
        <v>4</v>
      </c>
      <c r="AS248" s="21">
        <v>5</v>
      </c>
      <c r="AT248" s="21">
        <v>1</v>
      </c>
      <c r="AU248" s="21">
        <v>123</v>
      </c>
      <c r="AV248" s="21">
        <v>120</v>
      </c>
      <c r="AW248" s="21">
        <v>201</v>
      </c>
      <c r="AX248" s="21">
        <v>179</v>
      </c>
      <c r="AY248" s="21">
        <v>113</v>
      </c>
      <c r="AZ248" s="21">
        <v>154</v>
      </c>
      <c r="BA248" s="21">
        <v>96</v>
      </c>
      <c r="BB248" s="21">
        <v>89</v>
      </c>
      <c r="BC248" s="21">
        <v>80</v>
      </c>
      <c r="BD248" s="21">
        <v>43</v>
      </c>
      <c r="BE248" s="21">
        <v>45</v>
      </c>
      <c r="BF248" s="21">
        <v>85</v>
      </c>
      <c r="BG248" s="21">
        <v>78</v>
      </c>
      <c r="BH248" s="21">
        <v>54</v>
      </c>
      <c r="BI248" s="21">
        <v>55</v>
      </c>
      <c r="BJ248" s="21">
        <v>55</v>
      </c>
      <c r="BK248" s="21">
        <v>56</v>
      </c>
      <c r="BL248" s="21">
        <v>85</v>
      </c>
      <c r="BM248" s="21">
        <v>65</v>
      </c>
      <c r="BN248" s="21">
        <v>57</v>
      </c>
      <c r="BO248" s="69">
        <f t="shared" si="3"/>
        <v>1957</v>
      </c>
    </row>
    <row r="249" spans="1:67" x14ac:dyDescent="0.25">
      <c r="A249" s="70" t="s">
        <v>2950</v>
      </c>
      <c r="B249" s="24" t="s">
        <v>488</v>
      </c>
      <c r="C249" s="21">
        <v>5</v>
      </c>
      <c r="D249" s="21">
        <v>5</v>
      </c>
      <c r="E249" s="21">
        <v>11</v>
      </c>
      <c r="F249" s="21">
        <v>16</v>
      </c>
      <c r="G249" s="21">
        <v>13</v>
      </c>
      <c r="H249" s="21">
        <v>13</v>
      </c>
      <c r="I249" s="21">
        <v>9</v>
      </c>
      <c r="J249" s="21">
        <v>10</v>
      </c>
      <c r="K249" s="21">
        <v>8</v>
      </c>
      <c r="L249" s="21">
        <v>11</v>
      </c>
      <c r="M249" s="21">
        <v>5</v>
      </c>
      <c r="N249" s="21">
        <v>6</v>
      </c>
      <c r="O249" s="21">
        <v>6</v>
      </c>
      <c r="P249" s="21">
        <v>6</v>
      </c>
      <c r="Q249" s="21">
        <v>8</v>
      </c>
      <c r="R249" s="21">
        <v>12</v>
      </c>
      <c r="S249" s="21">
        <v>12</v>
      </c>
      <c r="T249" s="21">
        <v>14</v>
      </c>
      <c r="U249" s="21">
        <v>12</v>
      </c>
      <c r="V249" s="21">
        <v>3</v>
      </c>
      <c r="W249" s="21">
        <v>6</v>
      </c>
      <c r="X249" s="21">
        <v>7</v>
      </c>
      <c r="Y249" s="21">
        <v>10</v>
      </c>
      <c r="Z249" s="21">
        <v>10</v>
      </c>
      <c r="AA249" s="21">
        <v>7</v>
      </c>
      <c r="AB249" s="21">
        <v>9</v>
      </c>
      <c r="AC249" s="21">
        <v>9</v>
      </c>
      <c r="AD249" s="21">
        <v>8</v>
      </c>
      <c r="AE249" s="21">
        <v>4</v>
      </c>
      <c r="AF249" s="21">
        <v>5</v>
      </c>
      <c r="AG249" s="21">
        <v>8</v>
      </c>
      <c r="AH249" s="21">
        <v>6</v>
      </c>
      <c r="AI249" s="21">
        <v>6</v>
      </c>
      <c r="AJ249" s="21">
        <v>11</v>
      </c>
      <c r="AK249" s="21">
        <v>12</v>
      </c>
      <c r="AL249" s="21">
        <v>6</v>
      </c>
      <c r="AM249" s="21">
        <v>14</v>
      </c>
      <c r="AN249" s="21">
        <v>14</v>
      </c>
      <c r="AO249" s="21">
        <v>9</v>
      </c>
      <c r="AP249" s="21">
        <v>11</v>
      </c>
      <c r="AQ249" s="21">
        <v>6</v>
      </c>
      <c r="AR249" s="21">
        <v>4</v>
      </c>
      <c r="AS249" s="21">
        <v>3</v>
      </c>
      <c r="AT249" s="21">
        <v>9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  <c r="BE249" s="21">
        <v>0</v>
      </c>
      <c r="BF249" s="21">
        <v>1</v>
      </c>
      <c r="BG249" s="21">
        <v>0</v>
      </c>
      <c r="BH249" s="21">
        <v>0</v>
      </c>
      <c r="BI249" s="21">
        <v>0</v>
      </c>
      <c r="BJ249" s="21">
        <v>0</v>
      </c>
      <c r="BK249" s="21">
        <v>0</v>
      </c>
      <c r="BL249" s="21">
        <v>0</v>
      </c>
      <c r="BM249" s="21">
        <v>0</v>
      </c>
      <c r="BN249" s="21">
        <v>0</v>
      </c>
      <c r="BO249" s="69">
        <f t="shared" si="3"/>
        <v>380</v>
      </c>
    </row>
    <row r="250" spans="1:67" ht="25.5" x14ac:dyDescent="0.25">
      <c r="A250" s="70" t="s">
        <v>2334</v>
      </c>
      <c r="B250" s="24" t="s">
        <v>570</v>
      </c>
      <c r="C250" s="21">
        <v>5</v>
      </c>
      <c r="D250" s="21">
        <v>0</v>
      </c>
      <c r="E250" s="21">
        <v>1</v>
      </c>
      <c r="F250" s="21">
        <v>2</v>
      </c>
      <c r="G250" s="21">
        <v>3</v>
      </c>
      <c r="H250" s="21">
        <v>0</v>
      </c>
      <c r="I250" s="21">
        <v>0</v>
      </c>
      <c r="J250" s="21">
        <v>1</v>
      </c>
      <c r="K250" s="21">
        <v>3</v>
      </c>
      <c r="L250" s="21">
        <v>1</v>
      </c>
      <c r="M250" s="21">
        <v>2</v>
      </c>
      <c r="N250" s="21">
        <v>2</v>
      </c>
      <c r="O250" s="21">
        <v>1</v>
      </c>
      <c r="P250" s="21">
        <v>4</v>
      </c>
      <c r="Q250" s="21">
        <v>3</v>
      </c>
      <c r="R250" s="21">
        <v>0</v>
      </c>
      <c r="S250" s="21">
        <v>0</v>
      </c>
      <c r="T250" s="21">
        <v>3</v>
      </c>
      <c r="U250" s="21">
        <v>4</v>
      </c>
      <c r="V250" s="21">
        <v>0</v>
      </c>
      <c r="W250" s="21">
        <v>0</v>
      </c>
      <c r="X250" s="21">
        <v>2</v>
      </c>
      <c r="Y250" s="21">
        <v>0</v>
      </c>
      <c r="Z250" s="21">
        <v>1</v>
      </c>
      <c r="AA250" s="21">
        <v>3</v>
      </c>
      <c r="AB250" s="21">
        <v>1</v>
      </c>
      <c r="AC250" s="21">
        <v>1</v>
      </c>
      <c r="AD250" s="21">
        <v>0</v>
      </c>
      <c r="AE250" s="21">
        <v>0</v>
      </c>
      <c r="AF250" s="21">
        <v>2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1</v>
      </c>
      <c r="AM250" s="21">
        <v>0</v>
      </c>
      <c r="AN250" s="21">
        <v>0</v>
      </c>
      <c r="AO250" s="21">
        <v>0</v>
      </c>
      <c r="AP250" s="21">
        <v>0</v>
      </c>
      <c r="AQ250" s="21">
        <v>0</v>
      </c>
      <c r="AR250" s="21">
        <v>1</v>
      </c>
      <c r="AS250" s="21">
        <v>2</v>
      </c>
      <c r="AT250" s="21">
        <v>1</v>
      </c>
      <c r="AU250" s="21">
        <v>0</v>
      </c>
      <c r="AV250" s="21">
        <v>0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0</v>
      </c>
      <c r="BM250" s="21">
        <v>0</v>
      </c>
      <c r="BN250" s="21">
        <v>0</v>
      </c>
      <c r="BO250" s="69">
        <f t="shared" si="3"/>
        <v>50</v>
      </c>
    </row>
    <row r="251" spans="1:67" x14ac:dyDescent="0.25">
      <c r="A251" s="70" t="s">
        <v>2340</v>
      </c>
      <c r="B251" s="24" t="s">
        <v>573</v>
      </c>
      <c r="C251" s="21">
        <v>5</v>
      </c>
      <c r="D251" s="21">
        <v>0</v>
      </c>
      <c r="E251" s="21">
        <v>6</v>
      </c>
      <c r="F251" s="21">
        <v>12</v>
      </c>
      <c r="G251" s="21">
        <v>4</v>
      </c>
      <c r="H251" s="21">
        <v>2</v>
      </c>
      <c r="I251" s="21">
        <v>1</v>
      </c>
      <c r="J251" s="21">
        <v>4</v>
      </c>
      <c r="K251" s="21">
        <v>8</v>
      </c>
      <c r="L251" s="21">
        <v>8</v>
      </c>
      <c r="M251" s="21">
        <v>8</v>
      </c>
      <c r="N251" s="21">
        <v>7</v>
      </c>
      <c r="O251" s="21">
        <v>4</v>
      </c>
      <c r="P251" s="21">
        <v>7</v>
      </c>
      <c r="Q251" s="21">
        <v>6</v>
      </c>
      <c r="R251" s="21">
        <v>9</v>
      </c>
      <c r="S251" s="21">
        <v>8</v>
      </c>
      <c r="T251" s="21">
        <v>8</v>
      </c>
      <c r="U251" s="21">
        <v>4</v>
      </c>
      <c r="V251" s="21">
        <v>2</v>
      </c>
      <c r="W251" s="21">
        <v>1</v>
      </c>
      <c r="X251" s="21">
        <v>6</v>
      </c>
      <c r="Y251" s="21">
        <v>4</v>
      </c>
      <c r="Z251" s="21">
        <v>7</v>
      </c>
      <c r="AA251" s="21">
        <v>3</v>
      </c>
      <c r="AB251" s="21">
        <v>7</v>
      </c>
      <c r="AC251" s="21">
        <v>5</v>
      </c>
      <c r="AD251" s="21">
        <v>2</v>
      </c>
      <c r="AE251" s="21">
        <v>7</v>
      </c>
      <c r="AF251" s="21">
        <v>4</v>
      </c>
      <c r="AG251" s="21">
        <v>7</v>
      </c>
      <c r="AH251" s="21">
        <v>1</v>
      </c>
      <c r="AI251" s="21">
        <v>5</v>
      </c>
      <c r="AJ251" s="21">
        <v>4</v>
      </c>
      <c r="AK251" s="21">
        <v>2</v>
      </c>
      <c r="AL251" s="21">
        <v>9</v>
      </c>
      <c r="AM251" s="21">
        <v>2</v>
      </c>
      <c r="AN251" s="21">
        <v>3</v>
      </c>
      <c r="AO251" s="21">
        <v>4</v>
      </c>
      <c r="AP251" s="21">
        <v>2</v>
      </c>
      <c r="AQ251" s="21">
        <v>8</v>
      </c>
      <c r="AR251" s="21">
        <v>5</v>
      </c>
      <c r="AS251" s="21">
        <v>5</v>
      </c>
      <c r="AT251" s="21">
        <v>1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  <c r="BE251" s="21">
        <v>0</v>
      </c>
      <c r="BF251" s="21">
        <v>0</v>
      </c>
      <c r="BG251" s="21">
        <v>0</v>
      </c>
      <c r="BH251" s="21">
        <v>0</v>
      </c>
      <c r="BI251" s="21">
        <v>0</v>
      </c>
      <c r="BJ251" s="21">
        <v>0</v>
      </c>
      <c r="BK251" s="21">
        <v>0</v>
      </c>
      <c r="BL251" s="21">
        <v>1</v>
      </c>
      <c r="BM251" s="21">
        <v>0</v>
      </c>
      <c r="BN251" s="21">
        <v>0</v>
      </c>
      <c r="BO251" s="69">
        <f t="shared" si="3"/>
        <v>218</v>
      </c>
    </row>
    <row r="252" spans="1:67" ht="25.5" x14ac:dyDescent="0.25">
      <c r="A252" s="70" t="s">
        <v>2347</v>
      </c>
      <c r="B252" s="24" t="s">
        <v>581</v>
      </c>
      <c r="C252" s="21">
        <v>5</v>
      </c>
      <c r="D252" s="21">
        <v>2</v>
      </c>
      <c r="E252" s="21">
        <v>4</v>
      </c>
      <c r="F252" s="21">
        <v>3</v>
      </c>
      <c r="G252" s="21">
        <v>3</v>
      </c>
      <c r="H252" s="21">
        <v>4</v>
      </c>
      <c r="I252" s="21">
        <v>3</v>
      </c>
      <c r="J252" s="21">
        <v>2</v>
      </c>
      <c r="K252" s="21">
        <v>3</v>
      </c>
      <c r="L252" s="21">
        <v>2</v>
      </c>
      <c r="M252" s="21">
        <v>3</v>
      </c>
      <c r="N252" s="21">
        <v>1</v>
      </c>
      <c r="O252" s="21">
        <v>5</v>
      </c>
      <c r="P252" s="21">
        <v>1</v>
      </c>
      <c r="Q252" s="21">
        <v>1</v>
      </c>
      <c r="R252" s="21">
        <v>6</v>
      </c>
      <c r="S252" s="21">
        <v>3</v>
      </c>
      <c r="T252" s="21">
        <v>2</v>
      </c>
      <c r="U252" s="21">
        <v>1</v>
      </c>
      <c r="V252" s="21">
        <v>3</v>
      </c>
      <c r="W252" s="21">
        <v>7</v>
      </c>
      <c r="X252" s="21">
        <v>3</v>
      </c>
      <c r="Y252" s="21">
        <v>4</v>
      </c>
      <c r="Z252" s="21">
        <v>6</v>
      </c>
      <c r="AA252" s="21">
        <v>7</v>
      </c>
      <c r="AB252" s="21">
        <v>1</v>
      </c>
      <c r="AC252" s="21">
        <v>3</v>
      </c>
      <c r="AD252" s="21">
        <v>1</v>
      </c>
      <c r="AE252" s="21">
        <v>2</v>
      </c>
      <c r="AF252" s="21">
        <v>4</v>
      </c>
      <c r="AG252" s="21">
        <v>8</v>
      </c>
      <c r="AH252" s="21">
        <v>3</v>
      </c>
      <c r="AI252" s="21">
        <v>1</v>
      </c>
      <c r="AJ252" s="21">
        <v>3</v>
      </c>
      <c r="AK252" s="21">
        <v>5</v>
      </c>
      <c r="AL252" s="21">
        <v>4</v>
      </c>
      <c r="AM252" s="21">
        <v>2</v>
      </c>
      <c r="AN252" s="21">
        <v>5</v>
      </c>
      <c r="AO252" s="21">
        <v>1</v>
      </c>
      <c r="AP252" s="21">
        <v>0</v>
      </c>
      <c r="AQ252" s="21">
        <v>1</v>
      </c>
      <c r="AR252" s="21">
        <v>3</v>
      </c>
      <c r="AS252" s="21">
        <v>6</v>
      </c>
      <c r="AT252" s="21">
        <v>1</v>
      </c>
      <c r="AU252" s="21">
        <v>0</v>
      </c>
      <c r="AV252" s="21">
        <v>0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0</v>
      </c>
      <c r="BM252" s="21">
        <v>0</v>
      </c>
      <c r="BN252" s="21">
        <v>0</v>
      </c>
      <c r="BO252" s="69">
        <f t="shared" si="3"/>
        <v>138</v>
      </c>
    </row>
    <row r="253" spans="1:67" ht="25.5" x14ac:dyDescent="0.25">
      <c r="A253" s="70" t="s">
        <v>2951</v>
      </c>
      <c r="B253" s="24" t="s">
        <v>1256</v>
      </c>
      <c r="C253" s="21">
        <v>5</v>
      </c>
      <c r="D253" s="21">
        <v>9</v>
      </c>
      <c r="E253" s="21">
        <v>4</v>
      </c>
      <c r="F253" s="21">
        <v>1</v>
      </c>
      <c r="G253" s="21">
        <v>2</v>
      </c>
      <c r="H253" s="21">
        <v>8</v>
      </c>
      <c r="I253" s="21">
        <v>2</v>
      </c>
      <c r="J253" s="21">
        <v>1</v>
      </c>
      <c r="K253" s="21">
        <v>1</v>
      </c>
      <c r="L253" s="21">
        <v>1</v>
      </c>
      <c r="M253" s="21">
        <v>4</v>
      </c>
      <c r="N253" s="21">
        <v>5</v>
      </c>
      <c r="O253" s="21">
        <v>2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1</v>
      </c>
      <c r="V253" s="21">
        <v>1</v>
      </c>
      <c r="W253" s="21">
        <v>2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1">
        <v>1</v>
      </c>
      <c r="AT253" s="21">
        <v>0</v>
      </c>
      <c r="AU253" s="21">
        <v>0</v>
      </c>
      <c r="AV253" s="21">
        <v>1</v>
      </c>
      <c r="AW253" s="21">
        <v>0</v>
      </c>
      <c r="AX253" s="21">
        <v>2</v>
      </c>
      <c r="AY253" s="21">
        <v>1</v>
      </c>
      <c r="AZ253" s="21">
        <v>0</v>
      </c>
      <c r="BA253" s="21">
        <v>2</v>
      </c>
      <c r="BB253" s="21">
        <v>0</v>
      </c>
      <c r="BC253" s="21">
        <v>0</v>
      </c>
      <c r="BD253" s="21">
        <v>1</v>
      </c>
      <c r="BE253" s="21">
        <v>0</v>
      </c>
      <c r="BF253" s="21">
        <v>0</v>
      </c>
      <c r="BG253" s="21">
        <v>0</v>
      </c>
      <c r="BH253" s="21">
        <v>0</v>
      </c>
      <c r="BI253" s="21">
        <v>0</v>
      </c>
      <c r="BJ253" s="21">
        <v>0</v>
      </c>
      <c r="BK253" s="21">
        <v>0</v>
      </c>
      <c r="BL253" s="21">
        <v>1</v>
      </c>
      <c r="BM253" s="21">
        <v>0</v>
      </c>
      <c r="BN253" s="21">
        <v>0</v>
      </c>
      <c r="BO253" s="69">
        <f t="shared" si="3"/>
        <v>58</v>
      </c>
    </row>
    <row r="254" spans="1:67" ht="25.5" x14ac:dyDescent="0.25">
      <c r="A254" s="70" t="s">
        <v>2452</v>
      </c>
      <c r="B254" s="24" t="s">
        <v>667</v>
      </c>
      <c r="C254" s="21">
        <v>5</v>
      </c>
      <c r="D254" s="21">
        <v>19</v>
      </c>
      <c r="E254" s="21">
        <v>28</v>
      </c>
      <c r="F254" s="21">
        <v>16</v>
      </c>
      <c r="G254" s="21">
        <v>7</v>
      </c>
      <c r="H254" s="21">
        <v>8</v>
      </c>
      <c r="I254" s="21">
        <v>12</v>
      </c>
      <c r="J254" s="21">
        <v>10</v>
      </c>
      <c r="K254" s="21">
        <v>14</v>
      </c>
      <c r="L254" s="21">
        <v>12</v>
      </c>
      <c r="M254" s="21">
        <v>9</v>
      </c>
      <c r="N254" s="21">
        <v>9</v>
      </c>
      <c r="O254" s="21">
        <v>13</v>
      </c>
      <c r="P254" s="21">
        <v>10</v>
      </c>
      <c r="Q254" s="21">
        <v>12</v>
      </c>
      <c r="R254" s="21">
        <v>5</v>
      </c>
      <c r="S254" s="21">
        <v>3</v>
      </c>
      <c r="T254" s="21">
        <v>6</v>
      </c>
      <c r="U254" s="21">
        <v>5</v>
      </c>
      <c r="V254" s="21">
        <v>8</v>
      </c>
      <c r="W254" s="21">
        <v>3</v>
      </c>
      <c r="X254" s="21">
        <v>10</v>
      </c>
      <c r="Y254" s="21">
        <v>4</v>
      </c>
      <c r="Z254" s="21">
        <v>5</v>
      </c>
      <c r="AA254" s="21">
        <v>4</v>
      </c>
      <c r="AB254" s="21">
        <v>2</v>
      </c>
      <c r="AC254" s="21">
        <v>3</v>
      </c>
      <c r="AD254" s="21">
        <v>4</v>
      </c>
      <c r="AE254" s="21">
        <v>2</v>
      </c>
      <c r="AF254" s="21">
        <v>2</v>
      </c>
      <c r="AG254" s="21">
        <v>7</v>
      </c>
      <c r="AH254" s="21">
        <v>3</v>
      </c>
      <c r="AI254" s="21">
        <v>3</v>
      </c>
      <c r="AJ254" s="21">
        <v>12</v>
      </c>
      <c r="AK254" s="21">
        <v>49</v>
      </c>
      <c r="AL254" s="21">
        <v>5</v>
      </c>
      <c r="AM254" s="21">
        <v>3</v>
      </c>
      <c r="AN254" s="21">
        <v>4</v>
      </c>
      <c r="AO254" s="21">
        <v>2</v>
      </c>
      <c r="AP254" s="21">
        <v>3</v>
      </c>
      <c r="AQ254" s="21">
        <v>4</v>
      </c>
      <c r="AR254" s="21">
        <v>6</v>
      </c>
      <c r="AS254" s="21">
        <v>2</v>
      </c>
      <c r="AT254" s="21">
        <v>1</v>
      </c>
      <c r="AU254" s="21">
        <v>0</v>
      </c>
      <c r="AV254" s="21">
        <v>1</v>
      </c>
      <c r="AW254" s="21">
        <v>1</v>
      </c>
      <c r="AX254" s="21">
        <v>0</v>
      </c>
      <c r="AY254" s="21">
        <v>2</v>
      </c>
      <c r="AZ254" s="21">
        <v>0</v>
      </c>
      <c r="BA254" s="21">
        <v>0</v>
      </c>
      <c r="BB254" s="21">
        <v>1</v>
      </c>
      <c r="BC254" s="21">
        <v>0</v>
      </c>
      <c r="BD254" s="21">
        <v>1</v>
      </c>
      <c r="BE254" s="21">
        <v>0</v>
      </c>
      <c r="BF254" s="21">
        <v>1</v>
      </c>
      <c r="BG254" s="21">
        <v>0</v>
      </c>
      <c r="BH254" s="21">
        <v>0</v>
      </c>
      <c r="BI254" s="21">
        <v>0</v>
      </c>
      <c r="BJ254" s="21">
        <v>1</v>
      </c>
      <c r="BK254" s="21">
        <v>0</v>
      </c>
      <c r="BL254" s="21">
        <v>0</v>
      </c>
      <c r="BM254" s="21">
        <v>1</v>
      </c>
      <c r="BN254" s="21">
        <v>1</v>
      </c>
      <c r="BO254" s="69">
        <f t="shared" si="3"/>
        <v>364</v>
      </c>
    </row>
    <row r="255" spans="1:67" ht="25.5" x14ac:dyDescent="0.25">
      <c r="A255" s="70" t="s">
        <v>2465</v>
      </c>
      <c r="B255" s="24" t="s">
        <v>678</v>
      </c>
      <c r="C255" s="21">
        <v>5</v>
      </c>
      <c r="D255" s="21">
        <v>1</v>
      </c>
      <c r="E255" s="21">
        <v>1</v>
      </c>
      <c r="F255" s="21">
        <v>3</v>
      </c>
      <c r="G255" s="21">
        <v>0</v>
      </c>
      <c r="H255" s="21">
        <v>0</v>
      </c>
      <c r="I255" s="21">
        <v>2</v>
      </c>
      <c r="J255" s="21">
        <v>2</v>
      </c>
      <c r="K255" s="21">
        <v>1</v>
      </c>
      <c r="L255" s="21">
        <v>2</v>
      </c>
      <c r="M255" s="21">
        <v>4</v>
      </c>
      <c r="N255" s="21">
        <v>3</v>
      </c>
      <c r="O255" s="21">
        <v>3</v>
      </c>
      <c r="P255" s="21">
        <v>4</v>
      </c>
      <c r="Q255" s="21">
        <v>0</v>
      </c>
      <c r="R255" s="21">
        <v>4</v>
      </c>
      <c r="S255" s="21">
        <v>2</v>
      </c>
      <c r="T255" s="21">
        <v>1</v>
      </c>
      <c r="U255" s="21">
        <v>1</v>
      </c>
      <c r="V255" s="21">
        <v>0</v>
      </c>
      <c r="W255" s="21">
        <v>2</v>
      </c>
      <c r="X255" s="21">
        <v>2</v>
      </c>
      <c r="Y255" s="21">
        <v>3</v>
      </c>
      <c r="Z255" s="21">
        <v>1</v>
      </c>
      <c r="AA255" s="21">
        <v>5</v>
      </c>
      <c r="AB255" s="21">
        <v>1</v>
      </c>
      <c r="AC255" s="21">
        <v>0</v>
      </c>
      <c r="AD255" s="21">
        <v>2</v>
      </c>
      <c r="AE255" s="21">
        <v>4</v>
      </c>
      <c r="AF255" s="21">
        <v>2</v>
      </c>
      <c r="AG255" s="21">
        <v>0</v>
      </c>
      <c r="AH255" s="21">
        <v>3</v>
      </c>
      <c r="AI255" s="21">
        <v>1</v>
      </c>
      <c r="AJ255" s="21">
        <v>1</v>
      </c>
      <c r="AK255" s="21">
        <v>0</v>
      </c>
      <c r="AL255" s="21">
        <v>1</v>
      </c>
      <c r="AM255" s="21">
        <v>1</v>
      </c>
      <c r="AN255" s="21">
        <v>1</v>
      </c>
      <c r="AO255" s="21">
        <v>3</v>
      </c>
      <c r="AP255" s="21">
        <v>1</v>
      </c>
      <c r="AQ255" s="21">
        <v>1</v>
      </c>
      <c r="AR255" s="21">
        <v>2</v>
      </c>
      <c r="AS255" s="21">
        <v>1</v>
      </c>
      <c r="AT255" s="21">
        <v>1</v>
      </c>
      <c r="AU255" s="21">
        <v>0</v>
      </c>
      <c r="AV255" s="21">
        <v>3</v>
      </c>
      <c r="AW255" s="21">
        <v>1</v>
      </c>
      <c r="AX255" s="21">
        <v>1</v>
      </c>
      <c r="AY255" s="21">
        <v>1</v>
      </c>
      <c r="AZ255" s="21">
        <v>0</v>
      </c>
      <c r="BA255" s="21">
        <v>0</v>
      </c>
      <c r="BB255" s="21">
        <v>1</v>
      </c>
      <c r="BC255" s="21">
        <v>1</v>
      </c>
      <c r="BD255" s="21">
        <v>3</v>
      </c>
      <c r="BE255" s="21">
        <v>2</v>
      </c>
      <c r="BF255" s="21">
        <v>1</v>
      </c>
      <c r="BG255" s="21">
        <v>0</v>
      </c>
      <c r="BH255" s="21">
        <v>2</v>
      </c>
      <c r="BI255" s="21">
        <v>1</v>
      </c>
      <c r="BJ255" s="21">
        <v>3</v>
      </c>
      <c r="BK255" s="21">
        <v>1</v>
      </c>
      <c r="BL255" s="21">
        <v>2</v>
      </c>
      <c r="BM255" s="21">
        <v>2</v>
      </c>
      <c r="BN255" s="21">
        <v>0</v>
      </c>
      <c r="BO255" s="69">
        <f t="shared" si="3"/>
        <v>103</v>
      </c>
    </row>
    <row r="256" spans="1:67" ht="25.5" x14ac:dyDescent="0.25">
      <c r="A256" s="70" t="s">
        <v>2469</v>
      </c>
      <c r="B256" s="24" t="s">
        <v>681</v>
      </c>
      <c r="C256" s="21">
        <v>5</v>
      </c>
      <c r="D256" s="21">
        <v>2</v>
      </c>
      <c r="E256" s="21">
        <v>3</v>
      </c>
      <c r="F256" s="21">
        <v>2</v>
      </c>
      <c r="G256" s="21">
        <v>0</v>
      </c>
      <c r="H256" s="21">
        <v>3</v>
      </c>
      <c r="I256" s="21">
        <v>0</v>
      </c>
      <c r="J256" s="21">
        <v>2</v>
      </c>
      <c r="K256" s="21">
        <v>4</v>
      </c>
      <c r="L256" s="21">
        <v>0</v>
      </c>
      <c r="M256" s="21">
        <v>3</v>
      </c>
      <c r="N256" s="21">
        <v>0</v>
      </c>
      <c r="O256" s="21">
        <v>0</v>
      </c>
      <c r="P256" s="21">
        <v>2</v>
      </c>
      <c r="Q256" s="21">
        <v>2</v>
      </c>
      <c r="R256" s="21">
        <v>1</v>
      </c>
      <c r="S256" s="21">
        <v>2</v>
      </c>
      <c r="T256" s="21">
        <v>0</v>
      </c>
      <c r="U256" s="21">
        <v>1</v>
      </c>
      <c r="V256" s="21">
        <v>2</v>
      </c>
      <c r="W256" s="21">
        <v>3</v>
      </c>
      <c r="X256" s="21">
        <v>1</v>
      </c>
      <c r="Y256" s="21">
        <v>0</v>
      </c>
      <c r="Z256" s="21">
        <v>2</v>
      </c>
      <c r="AA256" s="21">
        <v>0</v>
      </c>
      <c r="AB256" s="21">
        <v>0</v>
      </c>
      <c r="AC256" s="21">
        <v>3</v>
      </c>
      <c r="AD256" s="21">
        <v>1</v>
      </c>
      <c r="AE256" s="21">
        <v>0</v>
      </c>
      <c r="AF256" s="21">
        <v>4</v>
      </c>
      <c r="AG256" s="21">
        <v>2</v>
      </c>
      <c r="AH256" s="21">
        <v>0</v>
      </c>
      <c r="AI256" s="21">
        <v>3</v>
      </c>
      <c r="AJ256" s="21">
        <v>2</v>
      </c>
      <c r="AK256" s="21">
        <v>0</v>
      </c>
      <c r="AL256" s="21">
        <v>0</v>
      </c>
      <c r="AM256" s="21">
        <v>0</v>
      </c>
      <c r="AN256" s="21">
        <v>3</v>
      </c>
      <c r="AO256" s="21">
        <v>0</v>
      </c>
      <c r="AP256" s="21">
        <v>0</v>
      </c>
      <c r="AQ256" s="21">
        <v>1</v>
      </c>
      <c r="AR256" s="21">
        <v>1</v>
      </c>
      <c r="AS256" s="21">
        <v>0</v>
      </c>
      <c r="AT256" s="21">
        <v>5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1">
        <v>0</v>
      </c>
      <c r="BA256" s="21">
        <v>1</v>
      </c>
      <c r="BB256" s="21">
        <v>1</v>
      </c>
      <c r="BC256" s="21">
        <v>0</v>
      </c>
      <c r="BD256" s="21">
        <v>0</v>
      </c>
      <c r="BE256" s="21">
        <v>0</v>
      </c>
      <c r="BF256" s="21">
        <v>0</v>
      </c>
      <c r="BG256" s="21">
        <v>0</v>
      </c>
      <c r="BH256" s="21">
        <v>1</v>
      </c>
      <c r="BI256" s="21">
        <v>0</v>
      </c>
      <c r="BJ256" s="21">
        <v>0</v>
      </c>
      <c r="BK256" s="21">
        <v>1</v>
      </c>
      <c r="BL256" s="21">
        <v>0</v>
      </c>
      <c r="BM256" s="21">
        <v>0</v>
      </c>
      <c r="BN256" s="21">
        <v>0</v>
      </c>
      <c r="BO256" s="69">
        <f t="shared" si="3"/>
        <v>69</v>
      </c>
    </row>
    <row r="257" spans="1:67" x14ac:dyDescent="0.25">
      <c r="A257" s="70" t="s">
        <v>2952</v>
      </c>
      <c r="B257" s="24" t="s">
        <v>788</v>
      </c>
      <c r="C257" s="21">
        <v>5</v>
      </c>
      <c r="D257" s="21">
        <v>6</v>
      </c>
      <c r="E257" s="21">
        <v>3</v>
      </c>
      <c r="F257" s="21">
        <v>7</v>
      </c>
      <c r="G257" s="21">
        <v>17</v>
      </c>
      <c r="H257" s="21">
        <v>34</v>
      </c>
      <c r="I257" s="21">
        <v>36</v>
      </c>
      <c r="J257" s="21">
        <v>39</v>
      </c>
      <c r="K257" s="21">
        <v>35</v>
      </c>
      <c r="L257" s="21">
        <v>16</v>
      </c>
      <c r="M257" s="21">
        <v>25</v>
      </c>
      <c r="N257" s="21">
        <v>23</v>
      </c>
      <c r="O257" s="21">
        <v>37</v>
      </c>
      <c r="P257" s="21">
        <v>22</v>
      </c>
      <c r="Q257" s="21">
        <v>13</v>
      </c>
      <c r="R257" s="21">
        <v>11</v>
      </c>
      <c r="S257" s="21">
        <v>14</v>
      </c>
      <c r="T257" s="21">
        <v>14</v>
      </c>
      <c r="U257" s="21">
        <v>12</v>
      </c>
      <c r="V257" s="21">
        <v>7</v>
      </c>
      <c r="W257" s="21">
        <v>10</v>
      </c>
      <c r="X257" s="21">
        <v>8</v>
      </c>
      <c r="Y257" s="21">
        <v>5</v>
      </c>
      <c r="Z257" s="21">
        <v>5</v>
      </c>
      <c r="AA257" s="21">
        <v>9</v>
      </c>
      <c r="AB257" s="21">
        <v>1</v>
      </c>
      <c r="AC257" s="21">
        <v>4</v>
      </c>
      <c r="AD257" s="21">
        <v>1</v>
      </c>
      <c r="AE257" s="21">
        <v>4</v>
      </c>
      <c r="AF257" s="21">
        <v>7</v>
      </c>
      <c r="AG257" s="21">
        <v>5</v>
      </c>
      <c r="AH257" s="21">
        <v>10</v>
      </c>
      <c r="AI257" s="21">
        <v>2</v>
      </c>
      <c r="AJ257" s="21">
        <v>2</v>
      </c>
      <c r="AK257" s="21">
        <v>1</v>
      </c>
      <c r="AL257" s="21">
        <v>3</v>
      </c>
      <c r="AM257" s="21">
        <v>1</v>
      </c>
      <c r="AN257" s="21">
        <v>1</v>
      </c>
      <c r="AO257" s="21">
        <v>2</v>
      </c>
      <c r="AP257" s="21">
        <v>1</v>
      </c>
      <c r="AQ257" s="21">
        <v>4</v>
      </c>
      <c r="AR257" s="21">
        <v>0</v>
      </c>
      <c r="AS257" s="21">
        <v>9</v>
      </c>
      <c r="AT257" s="21">
        <v>5</v>
      </c>
      <c r="AU257" s="21">
        <v>0</v>
      </c>
      <c r="AV257" s="21">
        <v>0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1</v>
      </c>
      <c r="BC257" s="21">
        <v>1</v>
      </c>
      <c r="BD257" s="21">
        <v>0</v>
      </c>
      <c r="BE257" s="21">
        <v>2</v>
      </c>
      <c r="BF257" s="21">
        <v>0</v>
      </c>
      <c r="BG257" s="21">
        <v>0</v>
      </c>
      <c r="BH257" s="21">
        <v>0</v>
      </c>
      <c r="BI257" s="21">
        <v>0</v>
      </c>
      <c r="BJ257" s="21">
        <v>0</v>
      </c>
      <c r="BK257" s="21">
        <v>0</v>
      </c>
      <c r="BL257" s="21">
        <v>0</v>
      </c>
      <c r="BM257" s="21">
        <v>0</v>
      </c>
      <c r="BN257" s="21">
        <v>0</v>
      </c>
      <c r="BO257" s="69">
        <f t="shared" si="3"/>
        <v>480</v>
      </c>
    </row>
    <row r="258" spans="1:67" ht="25.5" x14ac:dyDescent="0.25">
      <c r="A258" s="70" t="s">
        <v>2598</v>
      </c>
      <c r="B258" s="24" t="s">
        <v>792</v>
      </c>
      <c r="C258" s="21">
        <v>5</v>
      </c>
      <c r="D258" s="21">
        <v>4</v>
      </c>
      <c r="E258" s="21">
        <v>5</v>
      </c>
      <c r="F258" s="21">
        <v>9</v>
      </c>
      <c r="G258" s="21">
        <v>5</v>
      </c>
      <c r="H258" s="21">
        <v>12</v>
      </c>
      <c r="I258" s="21">
        <v>8</v>
      </c>
      <c r="J258" s="21">
        <v>15</v>
      </c>
      <c r="K258" s="21">
        <v>8</v>
      </c>
      <c r="L258" s="21">
        <v>14</v>
      </c>
      <c r="M258" s="21">
        <v>13</v>
      </c>
      <c r="N258" s="21">
        <v>9</v>
      </c>
      <c r="O258" s="21">
        <v>3</v>
      </c>
      <c r="P258" s="21">
        <v>6</v>
      </c>
      <c r="Q258" s="21">
        <v>5</v>
      </c>
      <c r="R258" s="21">
        <v>7</v>
      </c>
      <c r="S258" s="21">
        <v>8</v>
      </c>
      <c r="T258" s="21">
        <v>3</v>
      </c>
      <c r="U258" s="21">
        <v>3</v>
      </c>
      <c r="V258" s="21">
        <v>4</v>
      </c>
      <c r="W258" s="21">
        <v>3</v>
      </c>
      <c r="X258" s="21">
        <v>3</v>
      </c>
      <c r="Y258" s="21">
        <v>7</v>
      </c>
      <c r="Z258" s="21">
        <v>6</v>
      </c>
      <c r="AA258" s="21">
        <v>4</v>
      </c>
      <c r="AB258" s="21">
        <v>8</v>
      </c>
      <c r="AC258" s="21">
        <v>1</v>
      </c>
      <c r="AD258" s="21">
        <v>7</v>
      </c>
      <c r="AE258" s="21">
        <v>5</v>
      </c>
      <c r="AF258" s="21">
        <v>5</v>
      </c>
      <c r="AG258" s="21">
        <v>5</v>
      </c>
      <c r="AH258" s="21">
        <v>7</v>
      </c>
      <c r="AI258" s="21">
        <v>6</v>
      </c>
      <c r="AJ258" s="21">
        <v>4</v>
      </c>
      <c r="AK258" s="21">
        <v>10</v>
      </c>
      <c r="AL258" s="21">
        <v>9</v>
      </c>
      <c r="AM258" s="21">
        <v>2</v>
      </c>
      <c r="AN258" s="21">
        <v>3</v>
      </c>
      <c r="AO258" s="21">
        <v>1</v>
      </c>
      <c r="AP258" s="21">
        <v>4</v>
      </c>
      <c r="AQ258" s="21">
        <v>6</v>
      </c>
      <c r="AR258" s="21">
        <v>3</v>
      </c>
      <c r="AS258" s="21">
        <v>2</v>
      </c>
      <c r="AT258" s="21">
        <v>5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1</v>
      </c>
      <c r="BC258" s="21">
        <v>0</v>
      </c>
      <c r="BD258" s="21">
        <v>0</v>
      </c>
      <c r="BE258" s="21">
        <v>0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0</v>
      </c>
      <c r="BM258" s="21">
        <v>0</v>
      </c>
      <c r="BN258" s="21">
        <v>0</v>
      </c>
      <c r="BO258" s="69">
        <f t="shared" si="3"/>
        <v>263</v>
      </c>
    </row>
    <row r="259" spans="1:67" x14ac:dyDescent="0.25">
      <c r="A259" s="70" t="s">
        <v>2607</v>
      </c>
      <c r="B259" s="24" t="s">
        <v>800</v>
      </c>
      <c r="C259" s="21">
        <v>5</v>
      </c>
      <c r="D259" s="21">
        <v>6</v>
      </c>
      <c r="E259" s="21">
        <v>9</v>
      </c>
      <c r="F259" s="21">
        <v>10</v>
      </c>
      <c r="G259" s="21">
        <v>12</v>
      </c>
      <c r="H259" s="21">
        <v>13</v>
      </c>
      <c r="I259" s="21">
        <v>18</v>
      </c>
      <c r="J259" s="21">
        <v>37</v>
      </c>
      <c r="K259" s="21">
        <v>8</v>
      </c>
      <c r="L259" s="21">
        <v>11</v>
      </c>
      <c r="M259" s="21">
        <v>9</v>
      </c>
      <c r="N259" s="21">
        <v>12</v>
      </c>
      <c r="O259" s="21">
        <v>12</v>
      </c>
      <c r="P259" s="21">
        <v>9</v>
      </c>
      <c r="Q259" s="21">
        <v>11</v>
      </c>
      <c r="R259" s="21">
        <v>6</v>
      </c>
      <c r="S259" s="21">
        <v>12</v>
      </c>
      <c r="T259" s="21">
        <v>11</v>
      </c>
      <c r="U259" s="21">
        <v>5</v>
      </c>
      <c r="V259" s="21">
        <v>3</v>
      </c>
      <c r="W259" s="21">
        <v>5</v>
      </c>
      <c r="X259" s="21">
        <v>9</v>
      </c>
      <c r="Y259" s="21">
        <v>11</v>
      </c>
      <c r="Z259" s="21">
        <v>10</v>
      </c>
      <c r="AA259" s="21">
        <v>10</v>
      </c>
      <c r="AB259" s="21">
        <v>5</v>
      </c>
      <c r="AC259" s="21">
        <v>1</v>
      </c>
      <c r="AD259" s="21">
        <v>2</v>
      </c>
      <c r="AE259" s="21">
        <v>0</v>
      </c>
      <c r="AF259" s="21">
        <v>5</v>
      </c>
      <c r="AG259" s="21">
        <v>8</v>
      </c>
      <c r="AH259" s="21">
        <v>7</v>
      </c>
      <c r="AI259" s="21">
        <v>1</v>
      </c>
      <c r="AJ259" s="21">
        <v>7</v>
      </c>
      <c r="AK259" s="21">
        <v>5</v>
      </c>
      <c r="AL259" s="21">
        <v>9</v>
      </c>
      <c r="AM259" s="21">
        <v>3</v>
      </c>
      <c r="AN259" s="21">
        <v>7</v>
      </c>
      <c r="AO259" s="21">
        <v>6</v>
      </c>
      <c r="AP259" s="21">
        <v>1</v>
      </c>
      <c r="AQ259" s="21">
        <v>6</v>
      </c>
      <c r="AR259" s="21">
        <v>3</v>
      </c>
      <c r="AS259" s="21">
        <v>5</v>
      </c>
      <c r="AT259" s="21">
        <v>4</v>
      </c>
      <c r="AU259" s="21">
        <v>0</v>
      </c>
      <c r="AV259" s="21">
        <v>0</v>
      </c>
      <c r="AW259" s="21">
        <v>0</v>
      </c>
      <c r="AX259" s="21">
        <v>1</v>
      </c>
      <c r="AY259" s="21">
        <v>0</v>
      </c>
      <c r="AZ259" s="21">
        <v>0</v>
      </c>
      <c r="BA259" s="21">
        <v>2</v>
      </c>
      <c r="BB259" s="21">
        <v>0</v>
      </c>
      <c r="BC259" s="21">
        <v>0</v>
      </c>
      <c r="BD259" s="21">
        <v>0</v>
      </c>
      <c r="BE259" s="21">
        <v>0</v>
      </c>
      <c r="BF259" s="21">
        <v>1</v>
      </c>
      <c r="BG259" s="21">
        <v>2</v>
      </c>
      <c r="BH259" s="21">
        <v>3</v>
      </c>
      <c r="BI259" s="21">
        <v>2</v>
      </c>
      <c r="BJ259" s="21">
        <v>5</v>
      </c>
      <c r="BK259" s="21">
        <v>8</v>
      </c>
      <c r="BL259" s="21">
        <v>4</v>
      </c>
      <c r="BM259" s="21">
        <v>1</v>
      </c>
      <c r="BN259" s="21">
        <v>5</v>
      </c>
      <c r="BO259" s="69">
        <f t="shared" si="3"/>
        <v>383</v>
      </c>
    </row>
    <row r="260" spans="1:67" ht="25.5" x14ac:dyDescent="0.25">
      <c r="A260" s="70" t="s">
        <v>2670</v>
      </c>
      <c r="B260" s="24" t="s">
        <v>1004</v>
      </c>
      <c r="C260" s="21">
        <v>5</v>
      </c>
      <c r="D260" s="21">
        <v>1</v>
      </c>
      <c r="E260" s="21">
        <v>3</v>
      </c>
      <c r="F260" s="21">
        <v>8</v>
      </c>
      <c r="G260" s="21">
        <v>3</v>
      </c>
      <c r="H260" s="21">
        <v>1</v>
      </c>
      <c r="I260" s="21">
        <v>6</v>
      </c>
      <c r="J260" s="21">
        <v>2</v>
      </c>
      <c r="K260" s="21">
        <v>1</v>
      </c>
      <c r="L260" s="21">
        <v>2</v>
      </c>
      <c r="M260" s="21">
        <v>2</v>
      </c>
      <c r="N260" s="21">
        <v>3</v>
      </c>
      <c r="O260" s="21">
        <v>1</v>
      </c>
      <c r="P260" s="21">
        <v>0</v>
      </c>
      <c r="Q260" s="21">
        <v>0</v>
      </c>
      <c r="R260" s="21">
        <v>1</v>
      </c>
      <c r="S260" s="21">
        <v>3</v>
      </c>
      <c r="T260" s="21">
        <v>8</v>
      </c>
      <c r="U260" s="21">
        <v>5</v>
      </c>
      <c r="V260" s="21">
        <v>0</v>
      </c>
      <c r="W260" s="21">
        <v>0</v>
      </c>
      <c r="X260" s="21">
        <v>2</v>
      </c>
      <c r="Y260" s="21">
        <v>4</v>
      </c>
      <c r="Z260" s="21">
        <v>2</v>
      </c>
      <c r="AA260" s="21">
        <v>3</v>
      </c>
      <c r="AB260" s="21">
        <v>5</v>
      </c>
      <c r="AC260" s="21">
        <v>4</v>
      </c>
      <c r="AD260" s="21">
        <v>1</v>
      </c>
      <c r="AE260" s="21">
        <v>1</v>
      </c>
      <c r="AF260" s="21">
        <v>4</v>
      </c>
      <c r="AG260" s="21">
        <v>2</v>
      </c>
      <c r="AH260" s="21">
        <v>3</v>
      </c>
      <c r="AI260" s="21">
        <v>2</v>
      </c>
      <c r="AJ260" s="21">
        <v>2</v>
      </c>
      <c r="AK260" s="21">
        <v>6</v>
      </c>
      <c r="AL260" s="21">
        <v>0</v>
      </c>
      <c r="AM260" s="21">
        <v>0</v>
      </c>
      <c r="AN260" s="21">
        <v>3</v>
      </c>
      <c r="AO260" s="21">
        <v>1</v>
      </c>
      <c r="AP260" s="21">
        <v>0</v>
      </c>
      <c r="AQ260" s="21">
        <v>1</v>
      </c>
      <c r="AR260" s="21">
        <v>0</v>
      </c>
      <c r="AS260" s="21">
        <v>1</v>
      </c>
      <c r="AT260" s="21">
        <v>1</v>
      </c>
      <c r="AU260" s="21">
        <v>0</v>
      </c>
      <c r="AV260" s="21">
        <v>0</v>
      </c>
      <c r="AW260" s="21">
        <v>0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0</v>
      </c>
      <c r="BD260" s="21">
        <v>0</v>
      </c>
      <c r="BE260" s="21">
        <v>0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0</v>
      </c>
      <c r="BM260" s="21">
        <v>0</v>
      </c>
      <c r="BN260" s="21">
        <v>0</v>
      </c>
      <c r="BO260" s="69">
        <f t="shared" si="3"/>
        <v>103</v>
      </c>
    </row>
    <row r="261" spans="1:67" x14ac:dyDescent="0.25">
      <c r="A261" s="70" t="s">
        <v>2710</v>
      </c>
      <c r="B261" s="24" t="s">
        <v>1026</v>
      </c>
      <c r="C261" s="21">
        <v>5</v>
      </c>
      <c r="D261" s="21">
        <v>4</v>
      </c>
      <c r="E261" s="21">
        <v>3</v>
      </c>
      <c r="F261" s="21">
        <v>9</v>
      </c>
      <c r="G261" s="21">
        <v>8</v>
      </c>
      <c r="H261" s="21">
        <v>6</v>
      </c>
      <c r="I261" s="21">
        <v>5</v>
      </c>
      <c r="J261" s="21">
        <v>6</v>
      </c>
      <c r="K261" s="21">
        <v>9</v>
      </c>
      <c r="L261" s="21">
        <v>6</v>
      </c>
      <c r="M261" s="21">
        <v>6</v>
      </c>
      <c r="N261" s="21">
        <v>8</v>
      </c>
      <c r="O261" s="21">
        <v>2</v>
      </c>
      <c r="P261" s="21">
        <v>3</v>
      </c>
      <c r="Q261" s="21">
        <v>5</v>
      </c>
      <c r="R261" s="21">
        <v>5</v>
      </c>
      <c r="S261" s="21">
        <v>8</v>
      </c>
      <c r="T261" s="21">
        <v>2</v>
      </c>
      <c r="U261" s="21">
        <v>9</v>
      </c>
      <c r="V261" s="21">
        <v>3</v>
      </c>
      <c r="W261" s="21">
        <v>5</v>
      </c>
      <c r="X261" s="21">
        <v>6</v>
      </c>
      <c r="Y261" s="21">
        <v>5</v>
      </c>
      <c r="Z261" s="21">
        <v>5</v>
      </c>
      <c r="AA261" s="21">
        <v>5</v>
      </c>
      <c r="AB261" s="21">
        <v>4</v>
      </c>
      <c r="AC261" s="21">
        <v>6</v>
      </c>
      <c r="AD261" s="21">
        <v>8</v>
      </c>
      <c r="AE261" s="21">
        <v>12</v>
      </c>
      <c r="AF261" s="21">
        <v>4</v>
      </c>
      <c r="AG261" s="21">
        <v>4</v>
      </c>
      <c r="AH261" s="21">
        <v>2</v>
      </c>
      <c r="AI261" s="21">
        <v>3</v>
      </c>
      <c r="AJ261" s="21">
        <v>4</v>
      </c>
      <c r="AK261" s="21">
        <v>3</v>
      </c>
      <c r="AL261" s="21">
        <v>2</v>
      </c>
      <c r="AM261" s="21">
        <v>3</v>
      </c>
      <c r="AN261" s="21">
        <v>3</v>
      </c>
      <c r="AO261" s="21">
        <v>2</v>
      </c>
      <c r="AP261" s="21">
        <v>4</v>
      </c>
      <c r="AQ261" s="21">
        <v>7</v>
      </c>
      <c r="AR261" s="21">
        <v>5</v>
      </c>
      <c r="AS261" s="21">
        <v>1</v>
      </c>
      <c r="AT261" s="21">
        <v>1</v>
      </c>
      <c r="AU261" s="21">
        <v>0</v>
      </c>
      <c r="AV261" s="21">
        <v>1</v>
      </c>
      <c r="AW261" s="21">
        <v>0</v>
      </c>
      <c r="AX261" s="21">
        <v>0</v>
      </c>
      <c r="AY261" s="21">
        <v>0</v>
      </c>
      <c r="AZ261" s="21">
        <v>0</v>
      </c>
      <c r="BA261" s="21">
        <v>0</v>
      </c>
      <c r="BB261" s="21">
        <v>0</v>
      </c>
      <c r="BC261" s="21">
        <v>0</v>
      </c>
      <c r="BD261" s="21">
        <v>0</v>
      </c>
      <c r="BE261" s="21">
        <v>0</v>
      </c>
      <c r="BF261" s="21">
        <v>1</v>
      </c>
      <c r="BG261" s="21">
        <v>0</v>
      </c>
      <c r="BH261" s="21">
        <v>0</v>
      </c>
      <c r="BI261" s="21">
        <v>0</v>
      </c>
      <c r="BJ261" s="21">
        <v>0</v>
      </c>
      <c r="BK261" s="21">
        <v>0</v>
      </c>
      <c r="BL261" s="21">
        <v>0</v>
      </c>
      <c r="BM261" s="21">
        <v>0</v>
      </c>
      <c r="BN261" s="21">
        <v>0</v>
      </c>
      <c r="BO261" s="69">
        <f t="shared" si="3"/>
        <v>218</v>
      </c>
    </row>
    <row r="262" spans="1:67" x14ac:dyDescent="0.25">
      <c r="A262" s="70" t="s">
        <v>2732</v>
      </c>
      <c r="B262" s="24" t="s">
        <v>865</v>
      </c>
      <c r="C262" s="21">
        <v>5</v>
      </c>
      <c r="D262" s="21">
        <v>2</v>
      </c>
      <c r="E262" s="21">
        <v>6</v>
      </c>
      <c r="F262" s="21">
        <v>7</v>
      </c>
      <c r="G262" s="21">
        <v>3</v>
      </c>
      <c r="H262" s="21">
        <v>0</v>
      </c>
      <c r="I262" s="21">
        <v>3</v>
      </c>
      <c r="J262" s="21">
        <v>5</v>
      </c>
      <c r="K262" s="21">
        <v>0</v>
      </c>
      <c r="L262" s="21">
        <v>1</v>
      </c>
      <c r="M262" s="21">
        <v>3</v>
      </c>
      <c r="N262" s="21">
        <v>4</v>
      </c>
      <c r="O262" s="21">
        <v>3</v>
      </c>
      <c r="P262" s="21">
        <v>2</v>
      </c>
      <c r="Q262" s="21">
        <v>4</v>
      </c>
      <c r="R262" s="21">
        <v>0</v>
      </c>
      <c r="S262" s="21">
        <v>1</v>
      </c>
      <c r="T262" s="21">
        <v>2</v>
      </c>
      <c r="U262" s="21">
        <v>5</v>
      </c>
      <c r="V262" s="21">
        <v>2</v>
      </c>
      <c r="W262" s="21">
        <v>0</v>
      </c>
      <c r="X262" s="21">
        <v>2</v>
      </c>
      <c r="Y262" s="21">
        <v>4</v>
      </c>
      <c r="Z262" s="21">
        <v>5</v>
      </c>
      <c r="AA262" s="21">
        <v>2</v>
      </c>
      <c r="AB262" s="21">
        <v>3</v>
      </c>
      <c r="AC262" s="21">
        <v>0</v>
      </c>
      <c r="AD262" s="21">
        <v>1</v>
      </c>
      <c r="AE262" s="21">
        <v>2</v>
      </c>
      <c r="AF262" s="21">
        <v>3</v>
      </c>
      <c r="AG262" s="21">
        <v>1</v>
      </c>
      <c r="AH262" s="21">
        <v>4</v>
      </c>
      <c r="AI262" s="21">
        <v>5</v>
      </c>
      <c r="AJ262" s="21">
        <v>2</v>
      </c>
      <c r="AK262" s="21">
        <v>7</v>
      </c>
      <c r="AL262" s="21">
        <v>4</v>
      </c>
      <c r="AM262" s="21">
        <v>3</v>
      </c>
      <c r="AN262" s="21">
        <v>5</v>
      </c>
      <c r="AO262" s="21">
        <v>2</v>
      </c>
      <c r="AP262" s="21">
        <v>2</v>
      </c>
      <c r="AQ262" s="21">
        <v>3</v>
      </c>
      <c r="AR262" s="21">
        <v>5</v>
      </c>
      <c r="AS262" s="21">
        <v>2</v>
      </c>
      <c r="AT262" s="21">
        <v>1</v>
      </c>
      <c r="AU262" s="21">
        <v>1</v>
      </c>
      <c r="AV262" s="21">
        <v>1</v>
      </c>
      <c r="AW262" s="21">
        <v>2</v>
      </c>
      <c r="AX262" s="21">
        <v>0</v>
      </c>
      <c r="AY262" s="21">
        <v>2</v>
      </c>
      <c r="AZ262" s="21">
        <v>2</v>
      </c>
      <c r="BA262" s="21">
        <v>0</v>
      </c>
      <c r="BB262" s="21">
        <v>2</v>
      </c>
      <c r="BC262" s="21">
        <v>0</v>
      </c>
      <c r="BD262" s="21">
        <v>1</v>
      </c>
      <c r="BE262" s="21">
        <v>1</v>
      </c>
      <c r="BF262" s="21">
        <v>4</v>
      </c>
      <c r="BG262" s="21">
        <v>5</v>
      </c>
      <c r="BH262" s="21">
        <v>1</v>
      </c>
      <c r="BI262" s="21">
        <v>3</v>
      </c>
      <c r="BJ262" s="21">
        <v>1</v>
      </c>
      <c r="BK262" s="21">
        <v>0</v>
      </c>
      <c r="BL262" s="21">
        <v>0</v>
      </c>
      <c r="BM262" s="21">
        <v>0</v>
      </c>
      <c r="BN262" s="21">
        <v>2</v>
      </c>
      <c r="BO262" s="69">
        <f t="shared" si="3"/>
        <v>154</v>
      </c>
    </row>
    <row r="263" spans="1:67" ht="25.5" x14ac:dyDescent="0.25">
      <c r="A263" s="70" t="s">
        <v>2805</v>
      </c>
      <c r="B263" s="24" t="s">
        <v>1076</v>
      </c>
      <c r="C263" s="21">
        <v>5</v>
      </c>
      <c r="D263" s="21">
        <v>0</v>
      </c>
      <c r="E263" s="21">
        <v>5</v>
      </c>
      <c r="F263" s="21">
        <v>6</v>
      </c>
      <c r="G263" s="21">
        <v>2</v>
      </c>
      <c r="H263" s="21">
        <v>2</v>
      </c>
      <c r="I263" s="21">
        <v>2</v>
      </c>
      <c r="J263" s="21">
        <v>2</v>
      </c>
      <c r="K263" s="21">
        <v>1</v>
      </c>
      <c r="L263" s="21">
        <v>0</v>
      </c>
      <c r="M263" s="21">
        <v>0</v>
      </c>
      <c r="N263" s="21">
        <v>1</v>
      </c>
      <c r="O263" s="21">
        <v>0</v>
      </c>
      <c r="P263" s="21">
        <v>3</v>
      </c>
      <c r="Q263" s="21">
        <v>0</v>
      </c>
      <c r="R263" s="21">
        <v>1</v>
      </c>
      <c r="S263" s="21">
        <v>0</v>
      </c>
      <c r="T263" s="21">
        <v>0</v>
      </c>
      <c r="U263" s="21">
        <v>1</v>
      </c>
      <c r="V263" s="21">
        <v>1</v>
      </c>
      <c r="W263" s="21">
        <v>0</v>
      </c>
      <c r="X263" s="21">
        <v>1</v>
      </c>
      <c r="Y263" s="21">
        <v>2</v>
      </c>
      <c r="Z263" s="21">
        <v>1</v>
      </c>
      <c r="AA263" s="21">
        <v>1</v>
      </c>
      <c r="AB263" s="21">
        <v>0</v>
      </c>
      <c r="AC263" s="21">
        <v>1</v>
      </c>
      <c r="AD263" s="21">
        <v>5</v>
      </c>
      <c r="AE263" s="21">
        <v>3</v>
      </c>
      <c r="AF263" s="21">
        <v>1</v>
      </c>
      <c r="AG263" s="21">
        <v>1</v>
      </c>
      <c r="AH263" s="21">
        <v>3</v>
      </c>
      <c r="AI263" s="21">
        <v>0</v>
      </c>
      <c r="AJ263" s="21">
        <v>0</v>
      </c>
      <c r="AK263" s="21">
        <v>0</v>
      </c>
      <c r="AL263" s="21">
        <v>0</v>
      </c>
      <c r="AM263" s="21">
        <v>1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1</v>
      </c>
      <c r="AT263" s="21">
        <v>0</v>
      </c>
      <c r="AU263" s="21">
        <v>0</v>
      </c>
      <c r="AV263" s="21">
        <v>0</v>
      </c>
      <c r="AW263" s="21">
        <v>0</v>
      </c>
      <c r="AX263" s="21">
        <v>0</v>
      </c>
      <c r="AY263" s="21">
        <v>0</v>
      </c>
      <c r="AZ263" s="21">
        <v>2</v>
      </c>
      <c r="BA263" s="21">
        <v>0</v>
      </c>
      <c r="BB263" s="21">
        <v>2</v>
      </c>
      <c r="BC263" s="21">
        <v>0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1</v>
      </c>
      <c r="BK263" s="21">
        <v>0</v>
      </c>
      <c r="BL263" s="21">
        <v>0</v>
      </c>
      <c r="BM263" s="21">
        <v>0</v>
      </c>
      <c r="BN263" s="21">
        <v>0</v>
      </c>
      <c r="BO263" s="69">
        <f t="shared" si="3"/>
        <v>58</v>
      </c>
    </row>
    <row r="264" spans="1:67" x14ac:dyDescent="0.25">
      <c r="A264" s="70" t="s">
        <v>2832</v>
      </c>
      <c r="B264" s="24" t="s">
        <v>906</v>
      </c>
      <c r="C264" s="21">
        <v>5</v>
      </c>
      <c r="D264" s="21">
        <v>8</v>
      </c>
      <c r="E264" s="21">
        <v>9</v>
      </c>
      <c r="F264" s="21">
        <v>4</v>
      </c>
      <c r="G264" s="21">
        <v>7</v>
      </c>
      <c r="H264" s="21">
        <v>3</v>
      </c>
      <c r="I264" s="21">
        <v>7</v>
      </c>
      <c r="J264" s="21">
        <v>10</v>
      </c>
      <c r="K264" s="21">
        <v>5</v>
      </c>
      <c r="L264" s="21">
        <v>2</v>
      </c>
      <c r="M264" s="21">
        <v>1</v>
      </c>
      <c r="N264" s="21">
        <v>4</v>
      </c>
      <c r="O264" s="21">
        <v>1</v>
      </c>
      <c r="P264" s="21">
        <v>2</v>
      </c>
      <c r="Q264" s="21">
        <v>4</v>
      </c>
      <c r="R264" s="21">
        <v>0</v>
      </c>
      <c r="S264" s="21">
        <v>1</v>
      </c>
      <c r="T264" s="21">
        <v>0</v>
      </c>
      <c r="U264" s="21">
        <v>0</v>
      </c>
      <c r="V264" s="21">
        <v>1</v>
      </c>
      <c r="W264" s="21">
        <v>0</v>
      </c>
      <c r="X264" s="21">
        <v>1</v>
      </c>
      <c r="Y264" s="21">
        <v>0</v>
      </c>
      <c r="Z264" s="21">
        <v>0</v>
      </c>
      <c r="AA264" s="21">
        <v>1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</v>
      </c>
      <c r="AR264" s="21">
        <v>0</v>
      </c>
      <c r="AS264" s="21">
        <v>0</v>
      </c>
      <c r="AT264" s="21">
        <v>0</v>
      </c>
      <c r="AU264" s="21">
        <v>2</v>
      </c>
      <c r="AV264" s="21">
        <v>1</v>
      </c>
      <c r="AW264" s="21">
        <v>2</v>
      </c>
      <c r="AX264" s="21">
        <v>1</v>
      </c>
      <c r="AY264" s="21">
        <v>1</v>
      </c>
      <c r="AZ264" s="21">
        <v>1</v>
      </c>
      <c r="BA264" s="21">
        <v>1</v>
      </c>
      <c r="BB264" s="21">
        <v>0</v>
      </c>
      <c r="BC264" s="21">
        <v>0</v>
      </c>
      <c r="BD264" s="21">
        <v>0</v>
      </c>
      <c r="BE264" s="21">
        <v>0</v>
      </c>
      <c r="BF264" s="21">
        <v>0</v>
      </c>
      <c r="BG264" s="21">
        <v>0</v>
      </c>
      <c r="BH264" s="21">
        <v>0</v>
      </c>
      <c r="BI264" s="21">
        <v>0</v>
      </c>
      <c r="BJ264" s="21">
        <v>0</v>
      </c>
      <c r="BK264" s="21">
        <v>0</v>
      </c>
      <c r="BL264" s="21">
        <v>0</v>
      </c>
      <c r="BM264" s="21">
        <v>0</v>
      </c>
      <c r="BN264" s="21">
        <v>0</v>
      </c>
      <c r="BO264" s="69">
        <f t="shared" si="3"/>
        <v>85</v>
      </c>
    </row>
    <row r="265" spans="1:67" x14ac:dyDescent="0.25">
      <c r="A265" s="70" t="s">
        <v>2953</v>
      </c>
      <c r="B265" s="24" t="s">
        <v>1148</v>
      </c>
      <c r="C265" s="21">
        <v>4</v>
      </c>
      <c r="D265" s="21">
        <v>8</v>
      </c>
      <c r="E265" s="21">
        <v>5</v>
      </c>
      <c r="F265" s="21">
        <v>4</v>
      </c>
      <c r="G265" s="21">
        <v>4</v>
      </c>
      <c r="H265" s="21">
        <v>7</v>
      </c>
      <c r="I265" s="21">
        <v>1</v>
      </c>
      <c r="J265" s="21">
        <v>3</v>
      </c>
      <c r="K265" s="21">
        <v>7</v>
      </c>
      <c r="L265" s="21">
        <v>4</v>
      </c>
      <c r="M265" s="21">
        <v>3</v>
      </c>
      <c r="N265" s="21">
        <v>6</v>
      </c>
      <c r="O265" s="21">
        <v>8</v>
      </c>
      <c r="P265" s="21">
        <v>8</v>
      </c>
      <c r="Q265" s="21">
        <v>10</v>
      </c>
      <c r="R265" s="21">
        <v>17</v>
      </c>
      <c r="S265" s="21">
        <v>9</v>
      </c>
      <c r="T265" s="21">
        <v>12</v>
      </c>
      <c r="U265" s="21">
        <v>3</v>
      </c>
      <c r="V265" s="21">
        <v>6</v>
      </c>
      <c r="W265" s="21">
        <v>4</v>
      </c>
      <c r="X265" s="21">
        <v>2</v>
      </c>
      <c r="Y265" s="21">
        <v>7</v>
      </c>
      <c r="Z265" s="21">
        <v>3</v>
      </c>
      <c r="AA265" s="21">
        <v>8</v>
      </c>
      <c r="AB265" s="21">
        <v>7</v>
      </c>
      <c r="AC265" s="21">
        <v>4</v>
      </c>
      <c r="AD265" s="21">
        <v>1</v>
      </c>
      <c r="AE265" s="21">
        <v>2</v>
      </c>
      <c r="AF265" s="21">
        <v>11</v>
      </c>
      <c r="AG265" s="21">
        <v>6</v>
      </c>
      <c r="AH265" s="21">
        <v>10</v>
      </c>
      <c r="AI265" s="21">
        <v>4</v>
      </c>
      <c r="AJ265" s="21">
        <v>14</v>
      </c>
      <c r="AK265" s="21">
        <v>5</v>
      </c>
      <c r="AL265" s="21">
        <v>13</v>
      </c>
      <c r="AM265" s="21">
        <v>13</v>
      </c>
      <c r="AN265" s="21">
        <v>13</v>
      </c>
      <c r="AO265" s="21">
        <v>9</v>
      </c>
      <c r="AP265" s="21">
        <v>21</v>
      </c>
      <c r="AQ265" s="21">
        <v>7</v>
      </c>
      <c r="AR265" s="21">
        <v>8</v>
      </c>
      <c r="AS265" s="21">
        <v>8</v>
      </c>
      <c r="AT265" s="21">
        <v>13</v>
      </c>
      <c r="AU265" s="21">
        <v>11</v>
      </c>
      <c r="AV265" s="21">
        <v>18</v>
      </c>
      <c r="AW265" s="21">
        <v>39</v>
      </c>
      <c r="AX265" s="21">
        <v>18</v>
      </c>
      <c r="AY265" s="21">
        <v>9</v>
      </c>
      <c r="AZ265" s="21">
        <v>5</v>
      </c>
      <c r="BA265" s="21">
        <v>9</v>
      </c>
      <c r="BB265" s="21">
        <v>14</v>
      </c>
      <c r="BC265" s="21">
        <v>23</v>
      </c>
      <c r="BD265" s="21">
        <v>10</v>
      </c>
      <c r="BE265" s="21">
        <v>6</v>
      </c>
      <c r="BF265" s="21">
        <v>9</v>
      </c>
      <c r="BG265" s="21">
        <v>5</v>
      </c>
      <c r="BH265" s="21">
        <v>13</v>
      </c>
      <c r="BI265" s="21">
        <v>13</v>
      </c>
      <c r="BJ265" s="21">
        <v>42</v>
      </c>
      <c r="BK265" s="21">
        <v>19</v>
      </c>
      <c r="BL265" s="21">
        <v>6</v>
      </c>
      <c r="BM265" s="21">
        <v>7</v>
      </c>
      <c r="BN265" s="21">
        <v>12</v>
      </c>
      <c r="BO265" s="69">
        <f t="shared" si="3"/>
        <v>610</v>
      </c>
    </row>
    <row r="266" spans="1:67" x14ac:dyDescent="0.25">
      <c r="A266" s="70" t="s">
        <v>2041</v>
      </c>
      <c r="B266" s="24" t="s">
        <v>290</v>
      </c>
      <c r="C266" s="21">
        <v>4</v>
      </c>
      <c r="D266" s="21">
        <v>4</v>
      </c>
      <c r="E266" s="21">
        <v>1</v>
      </c>
      <c r="F266" s="21">
        <v>0</v>
      </c>
      <c r="G266" s="21">
        <v>1</v>
      </c>
      <c r="H266" s="21">
        <v>3</v>
      </c>
      <c r="I266" s="21">
        <v>0</v>
      </c>
      <c r="J266" s="21">
        <v>0</v>
      </c>
      <c r="K266" s="21">
        <v>1</v>
      </c>
      <c r="L266" s="21">
        <v>0</v>
      </c>
      <c r="M266" s="21">
        <v>1</v>
      </c>
      <c r="N266" s="21">
        <v>1</v>
      </c>
      <c r="O266" s="21">
        <v>1</v>
      </c>
      <c r="P266" s="21">
        <v>1</v>
      </c>
      <c r="Q266" s="21">
        <v>2</v>
      </c>
      <c r="R266" s="21">
        <v>2</v>
      </c>
      <c r="S266" s="21">
        <v>0</v>
      </c>
      <c r="T266" s="21">
        <v>2</v>
      </c>
      <c r="U266" s="21">
        <v>3</v>
      </c>
      <c r="V266" s="21">
        <v>2</v>
      </c>
      <c r="W266" s="21">
        <v>0</v>
      </c>
      <c r="X266" s="21">
        <v>3</v>
      </c>
      <c r="Y266" s="21">
        <v>0</v>
      </c>
      <c r="Z266" s="21">
        <v>1</v>
      </c>
      <c r="AA266" s="21">
        <v>2</v>
      </c>
      <c r="AB266" s="21">
        <v>3</v>
      </c>
      <c r="AC266" s="21">
        <v>1</v>
      </c>
      <c r="AD266" s="21">
        <v>1</v>
      </c>
      <c r="AE266" s="21">
        <v>0</v>
      </c>
      <c r="AF266" s="21">
        <v>2</v>
      </c>
      <c r="AG266" s="21">
        <v>2</v>
      </c>
      <c r="AH266" s="21">
        <v>2</v>
      </c>
      <c r="AI266" s="21">
        <v>2</v>
      </c>
      <c r="AJ266" s="21">
        <v>1</v>
      </c>
      <c r="AK266" s="21">
        <v>1</v>
      </c>
      <c r="AL266" s="21">
        <v>1</v>
      </c>
      <c r="AM266" s="21">
        <v>1</v>
      </c>
      <c r="AN266" s="21">
        <v>2</v>
      </c>
      <c r="AO266" s="21">
        <v>1</v>
      </c>
      <c r="AP266" s="21">
        <v>5</v>
      </c>
      <c r="AQ266" s="21">
        <v>1</v>
      </c>
      <c r="AR266" s="21">
        <v>1</v>
      </c>
      <c r="AS266" s="21">
        <v>1</v>
      </c>
      <c r="AT266" s="21">
        <v>1</v>
      </c>
      <c r="AU266" s="21">
        <v>1</v>
      </c>
      <c r="AV266" s="21">
        <v>1</v>
      </c>
      <c r="AW266" s="21">
        <v>0</v>
      </c>
      <c r="AX266" s="21">
        <v>4</v>
      </c>
      <c r="AY266" s="21">
        <v>2</v>
      </c>
      <c r="AZ266" s="21">
        <v>2</v>
      </c>
      <c r="BA266" s="21">
        <v>0</v>
      </c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1">
        <v>0</v>
      </c>
      <c r="BH266" s="21">
        <v>0</v>
      </c>
      <c r="BI266" s="21">
        <v>0</v>
      </c>
      <c r="BJ266" s="21">
        <v>0</v>
      </c>
      <c r="BK266" s="21">
        <v>2</v>
      </c>
      <c r="BL266" s="21">
        <v>0</v>
      </c>
      <c r="BM266" s="21">
        <v>0</v>
      </c>
      <c r="BN266" s="21">
        <v>0</v>
      </c>
      <c r="BO266" s="69">
        <f t="shared" si="3"/>
        <v>76</v>
      </c>
    </row>
    <row r="267" spans="1:67" ht="25.5" x14ac:dyDescent="0.25">
      <c r="A267" s="70" t="s">
        <v>2097</v>
      </c>
      <c r="B267" s="24" t="s">
        <v>341</v>
      </c>
      <c r="C267" s="21">
        <v>4</v>
      </c>
      <c r="D267" s="21">
        <v>1</v>
      </c>
      <c r="E267" s="21">
        <v>4</v>
      </c>
      <c r="F267" s="21">
        <v>8</v>
      </c>
      <c r="G267" s="21">
        <v>4</v>
      </c>
      <c r="H267" s="21">
        <v>2</v>
      </c>
      <c r="I267" s="21">
        <v>2</v>
      </c>
      <c r="J267" s="21">
        <v>3</v>
      </c>
      <c r="K267" s="21">
        <v>2</v>
      </c>
      <c r="L267" s="21">
        <v>2</v>
      </c>
      <c r="M267" s="21">
        <v>3</v>
      </c>
      <c r="N267" s="21">
        <v>2</v>
      </c>
      <c r="O267" s="21">
        <v>1</v>
      </c>
      <c r="P267" s="21">
        <v>3</v>
      </c>
      <c r="Q267" s="21">
        <v>6</v>
      </c>
      <c r="R267" s="21">
        <v>3</v>
      </c>
      <c r="S267" s="21">
        <v>3</v>
      </c>
      <c r="T267" s="21">
        <v>3</v>
      </c>
      <c r="U267" s="21">
        <v>6</v>
      </c>
      <c r="V267" s="21">
        <v>0</v>
      </c>
      <c r="W267" s="21">
        <v>3</v>
      </c>
      <c r="X267" s="21">
        <v>1</v>
      </c>
      <c r="Y267" s="21">
        <v>2</v>
      </c>
      <c r="Z267" s="21">
        <v>6</v>
      </c>
      <c r="AA267" s="21">
        <v>2</v>
      </c>
      <c r="AB267" s="21">
        <v>0</v>
      </c>
      <c r="AC267" s="21">
        <v>2</v>
      </c>
      <c r="AD267" s="21">
        <v>1</v>
      </c>
      <c r="AE267" s="21">
        <v>3</v>
      </c>
      <c r="AF267" s="21">
        <v>7</v>
      </c>
      <c r="AG267" s="21">
        <v>2</v>
      </c>
      <c r="AH267" s="21">
        <v>4</v>
      </c>
      <c r="AI267" s="21">
        <v>1</v>
      </c>
      <c r="AJ267" s="21">
        <v>2</v>
      </c>
      <c r="AK267" s="21">
        <v>1</v>
      </c>
      <c r="AL267" s="21">
        <v>0</v>
      </c>
      <c r="AM267" s="21">
        <v>5</v>
      </c>
      <c r="AN267" s="21">
        <v>5</v>
      </c>
      <c r="AO267" s="21">
        <v>3</v>
      </c>
      <c r="AP267" s="21">
        <v>2</v>
      </c>
      <c r="AQ267" s="21">
        <v>4</v>
      </c>
      <c r="AR267" s="21">
        <v>4</v>
      </c>
      <c r="AS267" s="21">
        <v>5</v>
      </c>
      <c r="AT267" s="21">
        <v>3</v>
      </c>
      <c r="AU267" s="21">
        <v>7</v>
      </c>
      <c r="AV267" s="21">
        <v>8</v>
      </c>
      <c r="AW267" s="21">
        <v>7</v>
      </c>
      <c r="AX267" s="21">
        <v>13</v>
      </c>
      <c r="AY267" s="21">
        <v>11</v>
      </c>
      <c r="AZ267" s="21">
        <v>6</v>
      </c>
      <c r="BA267" s="21">
        <v>3</v>
      </c>
      <c r="BB267" s="21">
        <v>8</v>
      </c>
      <c r="BC267" s="21">
        <v>6</v>
      </c>
      <c r="BD267" s="21">
        <v>10</v>
      </c>
      <c r="BE267" s="21">
        <v>4</v>
      </c>
      <c r="BF267" s="21">
        <v>5</v>
      </c>
      <c r="BG267" s="21">
        <v>4</v>
      </c>
      <c r="BH267" s="21">
        <v>5</v>
      </c>
      <c r="BI267" s="21">
        <v>8</v>
      </c>
      <c r="BJ267" s="21">
        <v>6</v>
      </c>
      <c r="BK267" s="21">
        <v>4</v>
      </c>
      <c r="BL267" s="21">
        <v>4</v>
      </c>
      <c r="BM267" s="21">
        <v>3</v>
      </c>
      <c r="BN267" s="21">
        <v>2</v>
      </c>
      <c r="BO267" s="69">
        <f t="shared" ref="BO267:BO330" si="4">SUM(C267:BN267)</f>
        <v>254</v>
      </c>
    </row>
    <row r="268" spans="1:67" ht="25.5" x14ac:dyDescent="0.25">
      <c r="A268" s="70" t="s">
        <v>2119</v>
      </c>
      <c r="B268" s="24" t="s">
        <v>362</v>
      </c>
      <c r="C268" s="21">
        <v>4</v>
      </c>
      <c r="D268" s="21">
        <v>3</v>
      </c>
      <c r="E268" s="21">
        <v>8</v>
      </c>
      <c r="F268" s="21">
        <v>3</v>
      </c>
      <c r="G268" s="21">
        <v>1</v>
      </c>
      <c r="H268" s="21">
        <v>1</v>
      </c>
      <c r="I268" s="21">
        <v>4</v>
      </c>
      <c r="J268" s="21">
        <v>3</v>
      </c>
      <c r="K268" s="21">
        <v>3</v>
      </c>
      <c r="L268" s="21">
        <v>1</v>
      </c>
      <c r="M268" s="21">
        <v>1</v>
      </c>
      <c r="N268" s="21">
        <v>1</v>
      </c>
      <c r="O268" s="21">
        <v>1</v>
      </c>
      <c r="P268" s="21">
        <v>0</v>
      </c>
      <c r="Q268" s="21">
        <v>0</v>
      </c>
      <c r="R268" s="21">
        <v>1</v>
      </c>
      <c r="S268" s="21">
        <v>0</v>
      </c>
      <c r="T268" s="21">
        <v>2</v>
      </c>
      <c r="U268" s="21">
        <v>2</v>
      </c>
      <c r="V268" s="21">
        <v>2</v>
      </c>
      <c r="W268" s="21">
        <v>4</v>
      </c>
      <c r="X268" s="21">
        <v>1</v>
      </c>
      <c r="Y268" s="21">
        <v>5</v>
      </c>
      <c r="Z268" s="21">
        <v>3</v>
      </c>
      <c r="AA268" s="21">
        <v>1</v>
      </c>
      <c r="AB268" s="21">
        <v>0</v>
      </c>
      <c r="AC268" s="21">
        <v>2</v>
      </c>
      <c r="AD268" s="21">
        <v>1</v>
      </c>
      <c r="AE268" s="21">
        <v>0</v>
      </c>
      <c r="AF268" s="21">
        <v>2</v>
      </c>
      <c r="AG268" s="21">
        <v>1</v>
      </c>
      <c r="AH268" s="21">
        <v>1</v>
      </c>
      <c r="AI268" s="21">
        <v>2</v>
      </c>
      <c r="AJ268" s="21">
        <v>0</v>
      </c>
      <c r="AK268" s="21">
        <v>5</v>
      </c>
      <c r="AL268" s="21">
        <v>0</v>
      </c>
      <c r="AM268" s="21">
        <v>0</v>
      </c>
      <c r="AN268" s="21">
        <v>1</v>
      </c>
      <c r="AO268" s="21">
        <v>0</v>
      </c>
      <c r="AP268" s="21">
        <v>1</v>
      </c>
      <c r="AQ268" s="21">
        <v>0</v>
      </c>
      <c r="AR268" s="21">
        <v>0</v>
      </c>
      <c r="AS268" s="21">
        <v>1</v>
      </c>
      <c r="AT268" s="21">
        <v>1</v>
      </c>
      <c r="AU268" s="21">
        <v>0</v>
      </c>
      <c r="AV268" s="21">
        <v>2</v>
      </c>
      <c r="AW268" s="21">
        <v>4</v>
      </c>
      <c r="AX268" s="21">
        <v>0</v>
      </c>
      <c r="AY268" s="21">
        <v>1</v>
      </c>
      <c r="AZ268" s="21">
        <v>0</v>
      </c>
      <c r="BA268" s="21">
        <v>0</v>
      </c>
      <c r="BB268" s="21">
        <v>1</v>
      </c>
      <c r="BC268" s="21">
        <v>1</v>
      </c>
      <c r="BD268" s="21">
        <v>3</v>
      </c>
      <c r="BE268" s="21">
        <v>1</v>
      </c>
      <c r="BF268" s="21">
        <v>1</v>
      </c>
      <c r="BG268" s="21">
        <v>0</v>
      </c>
      <c r="BH268" s="21">
        <v>1</v>
      </c>
      <c r="BI268" s="21">
        <v>0</v>
      </c>
      <c r="BJ268" s="21">
        <v>0</v>
      </c>
      <c r="BK268" s="21">
        <v>1</v>
      </c>
      <c r="BL268" s="21">
        <v>1</v>
      </c>
      <c r="BM268" s="21">
        <v>1</v>
      </c>
      <c r="BN268" s="21">
        <v>0</v>
      </c>
      <c r="BO268" s="69">
        <f t="shared" si="4"/>
        <v>91</v>
      </c>
    </row>
    <row r="269" spans="1:67" ht="25.5" x14ac:dyDescent="0.25">
      <c r="A269" s="70" t="s">
        <v>2211</v>
      </c>
      <c r="B269" s="24" t="s">
        <v>453</v>
      </c>
      <c r="C269" s="21">
        <v>4</v>
      </c>
      <c r="D269" s="21">
        <v>0</v>
      </c>
      <c r="E269" s="21">
        <v>2</v>
      </c>
      <c r="F269" s="21">
        <v>2</v>
      </c>
      <c r="G269" s="21">
        <v>0</v>
      </c>
      <c r="H269" s="21">
        <v>1</v>
      </c>
      <c r="I269" s="21">
        <v>2</v>
      </c>
      <c r="J269" s="21">
        <v>2</v>
      </c>
      <c r="K269" s="21">
        <v>0</v>
      </c>
      <c r="L269" s="21">
        <v>0</v>
      </c>
      <c r="M269" s="21">
        <v>2</v>
      </c>
      <c r="N269" s="21">
        <v>0</v>
      </c>
      <c r="O269" s="21">
        <v>1</v>
      </c>
      <c r="P269" s="21">
        <v>1</v>
      </c>
      <c r="Q269" s="21">
        <v>1</v>
      </c>
      <c r="R269" s="21">
        <v>1</v>
      </c>
      <c r="S269" s="21">
        <v>0</v>
      </c>
      <c r="T269" s="21">
        <v>1</v>
      </c>
      <c r="U269" s="21">
        <v>0</v>
      </c>
      <c r="V269" s="21">
        <v>0</v>
      </c>
      <c r="W269" s="21">
        <v>0</v>
      </c>
      <c r="X269" s="21">
        <v>1</v>
      </c>
      <c r="Y269" s="21">
        <v>1</v>
      </c>
      <c r="Z269" s="21">
        <v>1</v>
      </c>
      <c r="AA269" s="21">
        <v>1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1</v>
      </c>
      <c r="AI269" s="21">
        <v>0</v>
      </c>
      <c r="AJ269" s="21">
        <v>1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1</v>
      </c>
      <c r="AQ269" s="21">
        <v>0</v>
      </c>
      <c r="AR269" s="21">
        <v>0</v>
      </c>
      <c r="AS269" s="21">
        <v>2</v>
      </c>
      <c r="AT269" s="21">
        <v>0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1">
        <v>0</v>
      </c>
      <c r="BA269" s="21">
        <v>1</v>
      </c>
      <c r="BB269" s="21">
        <v>0</v>
      </c>
      <c r="BC269" s="21">
        <v>0</v>
      </c>
      <c r="BD269" s="21">
        <v>0</v>
      </c>
      <c r="BE269" s="21">
        <v>1</v>
      </c>
      <c r="BF269" s="21">
        <v>0</v>
      </c>
      <c r="BG269" s="21">
        <v>0</v>
      </c>
      <c r="BH269" s="21">
        <v>0</v>
      </c>
      <c r="BI269" s="21">
        <v>0</v>
      </c>
      <c r="BJ269" s="21">
        <v>0</v>
      </c>
      <c r="BK269" s="21">
        <v>0</v>
      </c>
      <c r="BL269" s="21">
        <v>0</v>
      </c>
      <c r="BM269" s="21">
        <v>0</v>
      </c>
      <c r="BN269" s="21">
        <v>0</v>
      </c>
      <c r="BO269" s="69">
        <f t="shared" si="4"/>
        <v>31</v>
      </c>
    </row>
    <row r="270" spans="1:67" ht="25.5" x14ac:dyDescent="0.25">
      <c r="A270" s="70" t="s">
        <v>2249</v>
      </c>
      <c r="B270" s="24" t="s">
        <v>98</v>
      </c>
      <c r="C270" s="21">
        <v>4</v>
      </c>
      <c r="D270" s="21">
        <v>2</v>
      </c>
      <c r="E270" s="21">
        <v>3</v>
      </c>
      <c r="F270" s="21">
        <v>3</v>
      </c>
      <c r="G270" s="21">
        <v>3</v>
      </c>
      <c r="H270" s="21">
        <v>3</v>
      </c>
      <c r="I270" s="21">
        <v>2</v>
      </c>
      <c r="J270" s="21">
        <v>2</v>
      </c>
      <c r="K270" s="21">
        <v>1</v>
      </c>
      <c r="L270" s="21">
        <v>5</v>
      </c>
      <c r="M270" s="21">
        <v>0</v>
      </c>
      <c r="N270" s="21">
        <v>1</v>
      </c>
      <c r="O270" s="21">
        <v>1</v>
      </c>
      <c r="P270" s="21">
        <v>1</v>
      </c>
      <c r="Q270" s="21">
        <v>1</v>
      </c>
      <c r="R270" s="21">
        <v>0</v>
      </c>
      <c r="S270" s="21">
        <v>1</v>
      </c>
      <c r="T270" s="21">
        <v>4</v>
      </c>
      <c r="U270" s="21">
        <v>1</v>
      </c>
      <c r="V270" s="21">
        <v>2</v>
      </c>
      <c r="W270" s="21">
        <v>2</v>
      </c>
      <c r="X270" s="21">
        <v>0</v>
      </c>
      <c r="Y270" s="21">
        <v>4</v>
      </c>
      <c r="Z270" s="21">
        <v>2</v>
      </c>
      <c r="AA270" s="21">
        <v>5</v>
      </c>
      <c r="AB270" s="21">
        <v>2</v>
      </c>
      <c r="AC270" s="21">
        <v>1</v>
      </c>
      <c r="AD270" s="21">
        <v>0</v>
      </c>
      <c r="AE270" s="21">
        <v>1</v>
      </c>
      <c r="AF270" s="21">
        <v>6</v>
      </c>
      <c r="AG270" s="21">
        <v>2</v>
      </c>
      <c r="AH270" s="21">
        <v>1</v>
      </c>
      <c r="AI270" s="21">
        <v>2</v>
      </c>
      <c r="AJ270" s="21">
        <v>1</v>
      </c>
      <c r="AK270" s="21">
        <v>3</v>
      </c>
      <c r="AL270" s="21">
        <v>3</v>
      </c>
      <c r="AM270" s="21">
        <v>1</v>
      </c>
      <c r="AN270" s="21">
        <v>6</v>
      </c>
      <c r="AO270" s="21">
        <v>5</v>
      </c>
      <c r="AP270" s="21">
        <v>5</v>
      </c>
      <c r="AQ270" s="21">
        <v>3</v>
      </c>
      <c r="AR270" s="21">
        <v>1</v>
      </c>
      <c r="AS270" s="21">
        <v>2</v>
      </c>
      <c r="AT270" s="21">
        <v>4</v>
      </c>
      <c r="AU270" s="21">
        <v>0</v>
      </c>
      <c r="AV270" s="21">
        <v>0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21">
        <v>0</v>
      </c>
      <c r="BC270" s="21">
        <v>0</v>
      </c>
      <c r="BD270" s="21">
        <v>0</v>
      </c>
      <c r="BE270" s="21">
        <v>0</v>
      </c>
      <c r="BF270" s="21">
        <v>0</v>
      </c>
      <c r="BG270" s="21">
        <v>0</v>
      </c>
      <c r="BH270" s="21">
        <v>0</v>
      </c>
      <c r="BI270" s="21">
        <v>0</v>
      </c>
      <c r="BJ270" s="21">
        <v>0</v>
      </c>
      <c r="BK270" s="21">
        <v>0</v>
      </c>
      <c r="BL270" s="21">
        <v>0</v>
      </c>
      <c r="BM270" s="21">
        <v>1</v>
      </c>
      <c r="BN270" s="21">
        <v>0</v>
      </c>
      <c r="BO270" s="69">
        <f t="shared" si="4"/>
        <v>103</v>
      </c>
    </row>
    <row r="271" spans="1:67" x14ac:dyDescent="0.25">
      <c r="A271" s="70" t="s">
        <v>2954</v>
      </c>
      <c r="B271" s="24" t="s">
        <v>223</v>
      </c>
      <c r="C271" s="21">
        <v>4</v>
      </c>
      <c r="D271" s="21">
        <v>4</v>
      </c>
      <c r="E271" s="21">
        <v>2</v>
      </c>
      <c r="F271" s="21">
        <v>3</v>
      </c>
      <c r="G271" s="21">
        <v>2</v>
      </c>
      <c r="H271" s="21">
        <v>7</v>
      </c>
      <c r="I271" s="21">
        <v>3</v>
      </c>
      <c r="J271" s="21">
        <v>3</v>
      </c>
      <c r="K271" s="21">
        <v>4</v>
      </c>
      <c r="L271" s="21">
        <v>1</v>
      </c>
      <c r="M271" s="21">
        <v>3</v>
      </c>
      <c r="N271" s="21">
        <v>7</v>
      </c>
      <c r="O271" s="21">
        <v>3</v>
      </c>
      <c r="P271" s="21">
        <v>4</v>
      </c>
      <c r="Q271" s="21">
        <v>1</v>
      </c>
      <c r="R271" s="21">
        <v>7</v>
      </c>
      <c r="S271" s="21">
        <v>3</v>
      </c>
      <c r="T271" s="21">
        <v>6</v>
      </c>
      <c r="U271" s="21">
        <v>2</v>
      </c>
      <c r="V271" s="21">
        <v>2</v>
      </c>
      <c r="W271" s="21">
        <v>1</v>
      </c>
      <c r="X271" s="21">
        <v>7</v>
      </c>
      <c r="Y271" s="21">
        <v>0</v>
      </c>
      <c r="Z271" s="21">
        <v>3</v>
      </c>
      <c r="AA271" s="21">
        <v>7</v>
      </c>
      <c r="AB271" s="21">
        <v>4</v>
      </c>
      <c r="AC271" s="21">
        <v>5</v>
      </c>
      <c r="AD271" s="21">
        <v>3</v>
      </c>
      <c r="AE271" s="21">
        <v>4</v>
      </c>
      <c r="AF271" s="21">
        <v>8</v>
      </c>
      <c r="AG271" s="21">
        <v>2</v>
      </c>
      <c r="AH271" s="21">
        <v>4</v>
      </c>
      <c r="AI271" s="21">
        <v>6</v>
      </c>
      <c r="AJ271" s="21">
        <v>9</v>
      </c>
      <c r="AK271" s="21">
        <v>10</v>
      </c>
      <c r="AL271" s="21">
        <v>10</v>
      </c>
      <c r="AM271" s="21">
        <v>6</v>
      </c>
      <c r="AN271" s="21">
        <v>9</v>
      </c>
      <c r="AO271" s="21">
        <v>7</v>
      </c>
      <c r="AP271" s="21">
        <v>7</v>
      </c>
      <c r="AQ271" s="21">
        <v>7</v>
      </c>
      <c r="AR271" s="21">
        <v>10</v>
      </c>
      <c r="AS271" s="21">
        <v>7</v>
      </c>
      <c r="AT271" s="21">
        <v>6</v>
      </c>
      <c r="AU271" s="21">
        <v>0</v>
      </c>
      <c r="AV271" s="21">
        <v>0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21">
        <v>0</v>
      </c>
      <c r="BC271" s="21">
        <v>0</v>
      </c>
      <c r="BD271" s="21">
        <v>0</v>
      </c>
      <c r="BE271" s="21">
        <v>0</v>
      </c>
      <c r="BF271" s="21">
        <v>0</v>
      </c>
      <c r="BG271" s="21">
        <v>0</v>
      </c>
      <c r="BH271" s="21">
        <v>0</v>
      </c>
      <c r="BI271" s="21">
        <v>0</v>
      </c>
      <c r="BJ271" s="21">
        <v>0</v>
      </c>
      <c r="BK271" s="21">
        <v>0</v>
      </c>
      <c r="BL271" s="21">
        <v>0</v>
      </c>
      <c r="BM271" s="21">
        <v>0</v>
      </c>
      <c r="BN271" s="21">
        <v>0</v>
      </c>
      <c r="BO271" s="69">
        <f t="shared" si="4"/>
        <v>213</v>
      </c>
    </row>
    <row r="272" spans="1:67" x14ac:dyDescent="0.25">
      <c r="A272" s="70" t="s">
        <v>2302</v>
      </c>
      <c r="B272" s="24" t="s">
        <v>545</v>
      </c>
      <c r="C272" s="21">
        <v>4</v>
      </c>
      <c r="D272" s="21">
        <v>1</v>
      </c>
      <c r="E272" s="21">
        <v>2</v>
      </c>
      <c r="F272" s="21">
        <v>0</v>
      </c>
      <c r="G272" s="21">
        <v>2</v>
      </c>
      <c r="H272" s="21">
        <v>2</v>
      </c>
      <c r="I272" s="21">
        <v>2</v>
      </c>
      <c r="J272" s="21">
        <v>3</v>
      </c>
      <c r="K272" s="21">
        <v>7</v>
      </c>
      <c r="L272" s="21">
        <v>2</v>
      </c>
      <c r="M272" s="21">
        <v>2</v>
      </c>
      <c r="N272" s="21">
        <v>2</v>
      </c>
      <c r="O272" s="21">
        <v>2</v>
      </c>
      <c r="P272" s="21">
        <v>0</v>
      </c>
      <c r="Q272" s="21">
        <v>2</v>
      </c>
      <c r="R272" s="21">
        <v>0</v>
      </c>
      <c r="S272" s="21">
        <v>2</v>
      </c>
      <c r="T272" s="21">
        <v>1</v>
      </c>
      <c r="U272" s="21">
        <v>1</v>
      </c>
      <c r="V272" s="21">
        <v>3</v>
      </c>
      <c r="W272" s="21">
        <v>4</v>
      </c>
      <c r="X272" s="21">
        <v>2</v>
      </c>
      <c r="Y272" s="21">
        <v>1</v>
      </c>
      <c r="Z272" s="21">
        <v>3</v>
      </c>
      <c r="AA272" s="21">
        <v>5</v>
      </c>
      <c r="AB272" s="21">
        <v>4</v>
      </c>
      <c r="AC272" s="21">
        <v>2</v>
      </c>
      <c r="AD272" s="21">
        <v>1</v>
      </c>
      <c r="AE272" s="21">
        <v>2</v>
      </c>
      <c r="AF272" s="21">
        <v>1</v>
      </c>
      <c r="AG272" s="21">
        <v>2</v>
      </c>
      <c r="AH272" s="21">
        <v>2</v>
      </c>
      <c r="AI272" s="21">
        <v>1</v>
      </c>
      <c r="AJ272" s="21">
        <v>1</v>
      </c>
      <c r="AK272" s="21">
        <v>2</v>
      </c>
      <c r="AL272" s="21">
        <v>1</v>
      </c>
      <c r="AM272" s="21">
        <v>1</v>
      </c>
      <c r="AN272" s="21">
        <v>1</v>
      </c>
      <c r="AO272" s="21">
        <v>0</v>
      </c>
      <c r="AP272" s="21">
        <v>1</v>
      </c>
      <c r="AQ272" s="21">
        <v>2</v>
      </c>
      <c r="AR272" s="21">
        <v>2</v>
      </c>
      <c r="AS272" s="21">
        <v>4</v>
      </c>
      <c r="AT272" s="21">
        <v>2</v>
      </c>
      <c r="AU272" s="21">
        <v>0</v>
      </c>
      <c r="AV272" s="21">
        <v>0</v>
      </c>
      <c r="AW272" s="21">
        <v>1</v>
      </c>
      <c r="AX272" s="21">
        <v>1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1</v>
      </c>
      <c r="BK272" s="21">
        <v>0</v>
      </c>
      <c r="BL272" s="21">
        <v>0</v>
      </c>
      <c r="BM272" s="21">
        <v>0</v>
      </c>
      <c r="BN272" s="21">
        <v>0</v>
      </c>
      <c r="BO272" s="69">
        <f t="shared" si="4"/>
        <v>90</v>
      </c>
    </row>
    <row r="273" spans="1:67" x14ac:dyDescent="0.25">
      <c r="A273" s="70" t="s">
        <v>2372</v>
      </c>
      <c r="B273" s="24" t="s">
        <v>33</v>
      </c>
      <c r="C273" s="21">
        <v>4</v>
      </c>
      <c r="D273" s="21">
        <v>1</v>
      </c>
      <c r="E273" s="21">
        <v>3</v>
      </c>
      <c r="F273" s="21">
        <v>5</v>
      </c>
      <c r="G273" s="21">
        <v>3</v>
      </c>
      <c r="H273" s="21">
        <v>3</v>
      </c>
      <c r="I273" s="21">
        <v>1</v>
      </c>
      <c r="J273" s="21">
        <v>1</v>
      </c>
      <c r="K273" s="21">
        <v>0</v>
      </c>
      <c r="L273" s="21">
        <v>1</v>
      </c>
      <c r="M273" s="21">
        <v>1</v>
      </c>
      <c r="N273" s="21">
        <v>0</v>
      </c>
      <c r="O273" s="21">
        <v>0</v>
      </c>
      <c r="P273" s="21">
        <v>1</v>
      </c>
      <c r="Q273" s="21">
        <v>2</v>
      </c>
      <c r="R273" s="21">
        <v>1</v>
      </c>
      <c r="S273" s="21">
        <v>0</v>
      </c>
      <c r="T273" s="21">
        <v>1</v>
      </c>
      <c r="U273" s="21">
        <v>2</v>
      </c>
      <c r="V273" s="21">
        <v>1</v>
      </c>
      <c r="W273" s="21">
        <v>1</v>
      </c>
      <c r="X273" s="21">
        <v>1</v>
      </c>
      <c r="Y273" s="21">
        <v>0</v>
      </c>
      <c r="Z273" s="21">
        <v>1</v>
      </c>
      <c r="AA273" s="21">
        <v>3</v>
      </c>
      <c r="AB273" s="21">
        <v>0</v>
      </c>
      <c r="AC273" s="21">
        <v>0</v>
      </c>
      <c r="AD273" s="21">
        <v>1</v>
      </c>
      <c r="AE273" s="21">
        <v>1</v>
      </c>
      <c r="AF273" s="21">
        <v>0</v>
      </c>
      <c r="AG273" s="21">
        <v>0</v>
      </c>
      <c r="AH273" s="21">
        <v>1</v>
      </c>
      <c r="AI273" s="21">
        <v>1</v>
      </c>
      <c r="AJ273" s="21">
        <v>2</v>
      </c>
      <c r="AK273" s="21">
        <v>2</v>
      </c>
      <c r="AL273" s="21">
        <v>0</v>
      </c>
      <c r="AM273" s="21">
        <v>0</v>
      </c>
      <c r="AN273" s="21">
        <v>0</v>
      </c>
      <c r="AO273" s="21">
        <v>2</v>
      </c>
      <c r="AP273" s="21">
        <v>2</v>
      </c>
      <c r="AQ273" s="21">
        <v>1</v>
      </c>
      <c r="AR273" s="21">
        <v>1</v>
      </c>
      <c r="AS273" s="21">
        <v>1</v>
      </c>
      <c r="AT273" s="21">
        <v>2</v>
      </c>
      <c r="AU273" s="21">
        <v>1</v>
      </c>
      <c r="AV273" s="21">
        <v>4</v>
      </c>
      <c r="AW273" s="21">
        <v>3</v>
      </c>
      <c r="AX273" s="21">
        <v>2</v>
      </c>
      <c r="AY273" s="21">
        <v>1</v>
      </c>
      <c r="AZ273" s="21">
        <v>1</v>
      </c>
      <c r="BA273" s="21">
        <v>1</v>
      </c>
      <c r="BB273" s="21">
        <v>2</v>
      </c>
      <c r="BC273" s="21">
        <v>0</v>
      </c>
      <c r="BD273" s="21">
        <v>2</v>
      </c>
      <c r="BE273" s="21">
        <v>3</v>
      </c>
      <c r="BF273" s="21">
        <v>2</v>
      </c>
      <c r="BG273" s="21">
        <v>2</v>
      </c>
      <c r="BH273" s="21">
        <v>2</v>
      </c>
      <c r="BI273" s="21">
        <v>5</v>
      </c>
      <c r="BJ273" s="21">
        <v>2</v>
      </c>
      <c r="BK273" s="21">
        <v>6</v>
      </c>
      <c r="BL273" s="21">
        <v>3</v>
      </c>
      <c r="BM273" s="21">
        <v>4</v>
      </c>
      <c r="BN273" s="21">
        <v>4</v>
      </c>
      <c r="BO273" s="69">
        <f t="shared" si="4"/>
        <v>104</v>
      </c>
    </row>
    <row r="274" spans="1:67" ht="25.5" x14ac:dyDescent="0.25">
      <c r="A274" s="70" t="s">
        <v>2395</v>
      </c>
      <c r="B274" s="24" t="s">
        <v>620</v>
      </c>
      <c r="C274" s="21">
        <v>4</v>
      </c>
      <c r="D274" s="21">
        <v>4</v>
      </c>
      <c r="E274" s="21">
        <v>4</v>
      </c>
      <c r="F274" s="21">
        <v>3</v>
      </c>
      <c r="G274" s="21">
        <v>4</v>
      </c>
      <c r="H274" s="21">
        <v>6</v>
      </c>
      <c r="I274" s="21">
        <v>6</v>
      </c>
      <c r="J274" s="21">
        <v>8</v>
      </c>
      <c r="K274" s="21">
        <v>5</v>
      </c>
      <c r="L274" s="21">
        <v>5</v>
      </c>
      <c r="M274" s="21">
        <v>6</v>
      </c>
      <c r="N274" s="21">
        <v>5</v>
      </c>
      <c r="O274" s="21">
        <v>5</v>
      </c>
      <c r="P274" s="21">
        <v>6</v>
      </c>
      <c r="Q274" s="21">
        <v>5</v>
      </c>
      <c r="R274" s="21">
        <v>5</v>
      </c>
      <c r="S274" s="21">
        <v>4</v>
      </c>
      <c r="T274" s="21">
        <v>6</v>
      </c>
      <c r="U274" s="21">
        <v>4</v>
      </c>
      <c r="V274" s="21">
        <v>6</v>
      </c>
      <c r="W274" s="21">
        <v>3</v>
      </c>
      <c r="X274" s="21">
        <v>4</v>
      </c>
      <c r="Y274" s="21">
        <v>7</v>
      </c>
      <c r="Z274" s="21">
        <v>5</v>
      </c>
      <c r="AA274" s="21">
        <v>10</v>
      </c>
      <c r="AB274" s="21">
        <v>4</v>
      </c>
      <c r="AC274" s="21">
        <v>3</v>
      </c>
      <c r="AD274" s="21">
        <v>2</v>
      </c>
      <c r="AE274" s="21">
        <v>4</v>
      </c>
      <c r="AF274" s="21">
        <v>2</v>
      </c>
      <c r="AG274" s="21">
        <v>4</v>
      </c>
      <c r="AH274" s="21">
        <v>7</v>
      </c>
      <c r="AI274" s="21">
        <v>1</v>
      </c>
      <c r="AJ274" s="21">
        <v>2</v>
      </c>
      <c r="AK274" s="21">
        <v>4</v>
      </c>
      <c r="AL274" s="21">
        <v>1</v>
      </c>
      <c r="AM274" s="21">
        <v>2</v>
      </c>
      <c r="AN274" s="21">
        <v>2</v>
      </c>
      <c r="AO274" s="21">
        <v>2</v>
      </c>
      <c r="AP274" s="21">
        <v>6</v>
      </c>
      <c r="AQ274" s="21">
        <v>3</v>
      </c>
      <c r="AR274" s="21">
        <v>3</v>
      </c>
      <c r="AS274" s="21">
        <v>4</v>
      </c>
      <c r="AT274" s="21">
        <v>1</v>
      </c>
      <c r="AU274" s="21">
        <v>3</v>
      </c>
      <c r="AV274" s="21">
        <v>1</v>
      </c>
      <c r="AW274" s="21">
        <v>0</v>
      </c>
      <c r="AX274" s="21">
        <v>2</v>
      </c>
      <c r="AY274" s="21">
        <v>1</v>
      </c>
      <c r="AZ274" s="21">
        <v>3</v>
      </c>
      <c r="BA274" s="21">
        <v>0</v>
      </c>
      <c r="BB274" s="21">
        <v>0</v>
      </c>
      <c r="BC274" s="21">
        <v>1</v>
      </c>
      <c r="BD274" s="21">
        <v>2</v>
      </c>
      <c r="BE274" s="21">
        <v>2</v>
      </c>
      <c r="BF274" s="21">
        <v>2</v>
      </c>
      <c r="BG274" s="21">
        <v>0</v>
      </c>
      <c r="BH274" s="21">
        <v>0</v>
      </c>
      <c r="BI274" s="21">
        <v>2</v>
      </c>
      <c r="BJ274" s="21">
        <v>2</v>
      </c>
      <c r="BK274" s="21">
        <v>1</v>
      </c>
      <c r="BL274" s="21">
        <v>5</v>
      </c>
      <c r="BM274" s="21">
        <v>1</v>
      </c>
      <c r="BN274" s="21">
        <v>1</v>
      </c>
      <c r="BO274" s="69">
        <f t="shared" si="4"/>
        <v>216</v>
      </c>
    </row>
    <row r="275" spans="1:67" x14ac:dyDescent="0.25">
      <c r="A275" s="70" t="s">
        <v>2955</v>
      </c>
      <c r="B275" s="24" t="s">
        <v>662</v>
      </c>
      <c r="C275" s="21">
        <v>4</v>
      </c>
      <c r="D275" s="21">
        <v>0</v>
      </c>
      <c r="E275" s="21">
        <v>2</v>
      </c>
      <c r="F275" s="21">
        <v>2</v>
      </c>
      <c r="G275" s="21">
        <v>5</v>
      </c>
      <c r="H275" s="21">
        <v>8</v>
      </c>
      <c r="I275" s="21">
        <v>3</v>
      </c>
      <c r="J275" s="21">
        <v>3</v>
      </c>
      <c r="K275" s="21">
        <v>4</v>
      </c>
      <c r="L275" s="21">
        <v>7</v>
      </c>
      <c r="M275" s="21">
        <v>3</v>
      </c>
      <c r="N275" s="21">
        <v>1</v>
      </c>
      <c r="O275" s="21">
        <v>5</v>
      </c>
      <c r="P275" s="21">
        <v>4</v>
      </c>
      <c r="Q275" s="21">
        <v>3</v>
      </c>
      <c r="R275" s="21">
        <v>9</v>
      </c>
      <c r="S275" s="21">
        <v>4</v>
      </c>
      <c r="T275" s="21">
        <v>1</v>
      </c>
      <c r="U275" s="21">
        <v>4</v>
      </c>
      <c r="V275" s="21">
        <v>0</v>
      </c>
      <c r="W275" s="21">
        <v>5</v>
      </c>
      <c r="X275" s="21">
        <v>2</v>
      </c>
      <c r="Y275" s="21">
        <v>1</v>
      </c>
      <c r="Z275" s="21">
        <v>0</v>
      </c>
      <c r="AA275" s="21">
        <v>1</v>
      </c>
      <c r="AB275" s="21">
        <v>1</v>
      </c>
      <c r="AC275" s="21">
        <v>1</v>
      </c>
      <c r="AD275" s="21">
        <v>1</v>
      </c>
      <c r="AE275" s="21">
        <v>1</v>
      </c>
      <c r="AF275" s="21">
        <v>1</v>
      </c>
      <c r="AG275" s="21">
        <v>1</v>
      </c>
      <c r="AH275" s="21">
        <v>1</v>
      </c>
      <c r="AI275" s="21">
        <v>2</v>
      </c>
      <c r="AJ275" s="21">
        <v>1</v>
      </c>
      <c r="AK275" s="21">
        <v>1</v>
      </c>
      <c r="AL275" s="21">
        <v>1</v>
      </c>
      <c r="AM275" s="21">
        <v>1</v>
      </c>
      <c r="AN275" s="21">
        <v>3</v>
      </c>
      <c r="AO275" s="21">
        <v>1</v>
      </c>
      <c r="AP275" s="21">
        <v>1</v>
      </c>
      <c r="AQ275" s="21">
        <v>0</v>
      </c>
      <c r="AR275" s="21">
        <v>1</v>
      </c>
      <c r="AS275" s="21">
        <v>2</v>
      </c>
      <c r="AT275" s="21">
        <v>0</v>
      </c>
      <c r="AU275" s="21">
        <v>0</v>
      </c>
      <c r="AV275" s="21">
        <v>0</v>
      </c>
      <c r="AW275" s="21">
        <v>1</v>
      </c>
      <c r="AX275" s="21">
        <v>0</v>
      </c>
      <c r="AY275" s="21">
        <v>0</v>
      </c>
      <c r="AZ275" s="21">
        <v>0</v>
      </c>
      <c r="BA275" s="21">
        <v>4</v>
      </c>
      <c r="BB275" s="21">
        <v>2</v>
      </c>
      <c r="BC275" s="21">
        <v>0</v>
      </c>
      <c r="BD275" s="21">
        <v>0</v>
      </c>
      <c r="BE275" s="21">
        <v>0</v>
      </c>
      <c r="BF275" s="21">
        <v>0</v>
      </c>
      <c r="BG275" s="21">
        <v>1</v>
      </c>
      <c r="BH275" s="21">
        <v>0</v>
      </c>
      <c r="BI275" s="21">
        <v>0</v>
      </c>
      <c r="BJ275" s="21">
        <v>0</v>
      </c>
      <c r="BK275" s="21">
        <v>0</v>
      </c>
      <c r="BL275" s="21">
        <v>1</v>
      </c>
      <c r="BM275" s="21">
        <v>0</v>
      </c>
      <c r="BN275" s="21">
        <v>2</v>
      </c>
      <c r="BO275" s="69">
        <f t="shared" si="4"/>
        <v>113</v>
      </c>
    </row>
    <row r="276" spans="1:67" ht="25.5" x14ac:dyDescent="0.25">
      <c r="A276" s="70" t="s">
        <v>2484</v>
      </c>
      <c r="B276" s="24" t="s">
        <v>692</v>
      </c>
      <c r="C276" s="21">
        <v>4</v>
      </c>
      <c r="D276" s="21">
        <v>5</v>
      </c>
      <c r="E276" s="21">
        <v>4</v>
      </c>
      <c r="F276" s="21">
        <v>7</v>
      </c>
      <c r="G276" s="21">
        <v>2</v>
      </c>
      <c r="H276" s="21">
        <v>5</v>
      </c>
      <c r="I276" s="21">
        <v>4</v>
      </c>
      <c r="J276" s="21">
        <v>5</v>
      </c>
      <c r="K276" s="21">
        <v>2</v>
      </c>
      <c r="L276" s="21">
        <v>5</v>
      </c>
      <c r="M276" s="21">
        <v>6</v>
      </c>
      <c r="N276" s="21">
        <v>13</v>
      </c>
      <c r="O276" s="21">
        <v>6</v>
      </c>
      <c r="P276" s="21">
        <v>3</v>
      </c>
      <c r="Q276" s="21">
        <v>6</v>
      </c>
      <c r="R276" s="21">
        <v>6</v>
      </c>
      <c r="S276" s="21">
        <v>2</v>
      </c>
      <c r="T276" s="21">
        <v>7</v>
      </c>
      <c r="U276" s="21">
        <v>6</v>
      </c>
      <c r="V276" s="21">
        <v>3</v>
      </c>
      <c r="W276" s="21">
        <v>3</v>
      </c>
      <c r="X276" s="21">
        <v>5</v>
      </c>
      <c r="Y276" s="21">
        <v>4</v>
      </c>
      <c r="Z276" s="21">
        <v>3</v>
      </c>
      <c r="AA276" s="21">
        <v>9</v>
      </c>
      <c r="AB276" s="21">
        <v>4</v>
      </c>
      <c r="AC276" s="21">
        <v>6</v>
      </c>
      <c r="AD276" s="21">
        <v>3</v>
      </c>
      <c r="AE276" s="21">
        <v>1</v>
      </c>
      <c r="AF276" s="21">
        <v>7</v>
      </c>
      <c r="AG276" s="21">
        <v>4</v>
      </c>
      <c r="AH276" s="21">
        <v>3</v>
      </c>
      <c r="AI276" s="21">
        <v>5</v>
      </c>
      <c r="AJ276" s="21">
        <v>6</v>
      </c>
      <c r="AK276" s="21">
        <v>6</v>
      </c>
      <c r="AL276" s="21">
        <v>4</v>
      </c>
      <c r="AM276" s="21">
        <v>2</v>
      </c>
      <c r="AN276" s="21">
        <v>2</v>
      </c>
      <c r="AO276" s="21">
        <v>0</v>
      </c>
      <c r="AP276" s="21">
        <v>9</v>
      </c>
      <c r="AQ276" s="21">
        <v>3</v>
      </c>
      <c r="AR276" s="21">
        <v>2</v>
      </c>
      <c r="AS276" s="21">
        <v>7</v>
      </c>
      <c r="AT276" s="21">
        <v>8</v>
      </c>
      <c r="AU276" s="21">
        <v>1</v>
      </c>
      <c r="AV276" s="21">
        <v>0</v>
      </c>
      <c r="AW276" s="21">
        <v>3</v>
      </c>
      <c r="AX276" s="21">
        <v>0</v>
      </c>
      <c r="AY276" s="21">
        <v>1</v>
      </c>
      <c r="AZ276" s="21">
        <v>0</v>
      </c>
      <c r="BA276" s="21">
        <v>0</v>
      </c>
      <c r="BB276" s="21">
        <v>1</v>
      </c>
      <c r="BC276" s="21">
        <v>2</v>
      </c>
      <c r="BD276" s="21">
        <v>0</v>
      </c>
      <c r="BE276" s="21">
        <v>1</v>
      </c>
      <c r="BF276" s="21">
        <v>1</v>
      </c>
      <c r="BG276" s="21">
        <v>0</v>
      </c>
      <c r="BH276" s="21">
        <v>0</v>
      </c>
      <c r="BI276" s="21">
        <v>2</v>
      </c>
      <c r="BJ276" s="21">
        <v>0</v>
      </c>
      <c r="BK276" s="21">
        <v>0</v>
      </c>
      <c r="BL276" s="21">
        <v>0</v>
      </c>
      <c r="BM276" s="21">
        <v>0</v>
      </c>
      <c r="BN276" s="21">
        <v>1</v>
      </c>
      <c r="BO276" s="69">
        <f t="shared" si="4"/>
        <v>220</v>
      </c>
    </row>
    <row r="277" spans="1:67" x14ac:dyDescent="0.25">
      <c r="A277" s="70" t="s">
        <v>2485</v>
      </c>
      <c r="B277" s="24" t="s">
        <v>693</v>
      </c>
      <c r="C277" s="21">
        <v>4</v>
      </c>
      <c r="D277" s="21">
        <v>2</v>
      </c>
      <c r="E277" s="21">
        <v>2</v>
      </c>
      <c r="F277" s="21">
        <v>5</v>
      </c>
      <c r="G277" s="21">
        <v>1</v>
      </c>
      <c r="H277" s="21">
        <v>0</v>
      </c>
      <c r="I277" s="21">
        <v>0</v>
      </c>
      <c r="J277" s="21">
        <v>0</v>
      </c>
      <c r="K277" s="21">
        <v>0</v>
      </c>
      <c r="L277" s="21">
        <v>3</v>
      </c>
      <c r="M277" s="21">
        <v>1</v>
      </c>
      <c r="N277" s="21">
        <v>3</v>
      </c>
      <c r="O277" s="21">
        <v>1</v>
      </c>
      <c r="P277" s="21">
        <v>1</v>
      </c>
      <c r="Q277" s="21">
        <v>3</v>
      </c>
      <c r="R277" s="21">
        <v>0</v>
      </c>
      <c r="S277" s="21">
        <v>1</v>
      </c>
      <c r="T277" s="21">
        <v>1</v>
      </c>
      <c r="U277" s="21">
        <v>1</v>
      </c>
      <c r="V277" s="21">
        <v>2</v>
      </c>
      <c r="W277" s="21">
        <v>3</v>
      </c>
      <c r="X277" s="21">
        <v>3</v>
      </c>
      <c r="Y277" s="21">
        <v>3</v>
      </c>
      <c r="Z277" s="21">
        <v>2</v>
      </c>
      <c r="AA277" s="21">
        <v>0</v>
      </c>
      <c r="AB277" s="21">
        <v>1</v>
      </c>
      <c r="AC277" s="21">
        <v>2</v>
      </c>
      <c r="AD277" s="21">
        <v>1</v>
      </c>
      <c r="AE277" s="21">
        <v>1</v>
      </c>
      <c r="AF277" s="21">
        <v>1</v>
      </c>
      <c r="AG277" s="21">
        <v>3</v>
      </c>
      <c r="AH277" s="21">
        <v>1</v>
      </c>
      <c r="AI277" s="21">
        <v>1</v>
      </c>
      <c r="AJ277" s="21">
        <v>1</v>
      </c>
      <c r="AK277" s="21">
        <v>0</v>
      </c>
      <c r="AL277" s="21">
        <v>2</v>
      </c>
      <c r="AM277" s="21">
        <v>4</v>
      </c>
      <c r="AN277" s="21">
        <v>3</v>
      </c>
      <c r="AO277" s="21">
        <v>5</v>
      </c>
      <c r="AP277" s="21">
        <v>2</v>
      </c>
      <c r="AQ277" s="21">
        <v>1</v>
      </c>
      <c r="AR277" s="21">
        <v>4</v>
      </c>
      <c r="AS277" s="21">
        <v>3</v>
      </c>
      <c r="AT277" s="21">
        <v>3</v>
      </c>
      <c r="AU277" s="21">
        <v>0</v>
      </c>
      <c r="AV277" s="21">
        <v>0</v>
      </c>
      <c r="AW277" s="21">
        <v>2</v>
      </c>
      <c r="AX277" s="21">
        <v>1</v>
      </c>
      <c r="AY277" s="21">
        <v>1</v>
      </c>
      <c r="AZ277" s="21">
        <v>3</v>
      </c>
      <c r="BA277" s="21">
        <v>1</v>
      </c>
      <c r="BB277" s="21">
        <v>0</v>
      </c>
      <c r="BC277" s="21">
        <v>1</v>
      </c>
      <c r="BD277" s="21">
        <v>0</v>
      </c>
      <c r="BE277" s="21">
        <v>1</v>
      </c>
      <c r="BF277" s="21">
        <v>1</v>
      </c>
      <c r="BG277" s="21">
        <v>2</v>
      </c>
      <c r="BH277" s="21">
        <v>2</v>
      </c>
      <c r="BI277" s="21">
        <v>2</v>
      </c>
      <c r="BJ277" s="21">
        <v>0</v>
      </c>
      <c r="BK277" s="21">
        <v>0</v>
      </c>
      <c r="BL277" s="21">
        <v>1</v>
      </c>
      <c r="BM277" s="21">
        <v>2</v>
      </c>
      <c r="BN277" s="21">
        <v>2</v>
      </c>
      <c r="BO277" s="69">
        <f t="shared" si="4"/>
        <v>103</v>
      </c>
    </row>
    <row r="278" spans="1:67" ht="25.5" x14ac:dyDescent="0.25">
      <c r="A278" s="70" t="s">
        <v>2499</v>
      </c>
      <c r="B278" s="24" t="s">
        <v>703</v>
      </c>
      <c r="C278" s="21">
        <v>4</v>
      </c>
      <c r="D278" s="21">
        <v>4</v>
      </c>
      <c r="E278" s="21">
        <v>3</v>
      </c>
      <c r="F278" s="21">
        <v>3</v>
      </c>
      <c r="G278" s="21">
        <v>6</v>
      </c>
      <c r="H278" s="21">
        <v>1</v>
      </c>
      <c r="I278" s="21">
        <v>0</v>
      </c>
      <c r="J278" s="21">
        <v>4</v>
      </c>
      <c r="K278" s="21">
        <v>1</v>
      </c>
      <c r="L278" s="21">
        <v>5</v>
      </c>
      <c r="M278" s="21">
        <v>3</v>
      </c>
      <c r="N278" s="21">
        <v>0</v>
      </c>
      <c r="O278" s="21">
        <v>3</v>
      </c>
      <c r="P278" s="21">
        <v>3</v>
      </c>
      <c r="Q278" s="21">
        <v>6</v>
      </c>
      <c r="R278" s="21">
        <v>3</v>
      </c>
      <c r="S278" s="21">
        <v>1</v>
      </c>
      <c r="T278" s="21">
        <v>5</v>
      </c>
      <c r="U278" s="21">
        <v>4</v>
      </c>
      <c r="V278" s="21">
        <v>3</v>
      </c>
      <c r="W278" s="21">
        <v>3</v>
      </c>
      <c r="X278" s="21">
        <v>1</v>
      </c>
      <c r="Y278" s="21">
        <v>2</v>
      </c>
      <c r="Z278" s="21">
        <v>4</v>
      </c>
      <c r="AA278" s="21">
        <v>0</v>
      </c>
      <c r="AB278" s="21">
        <v>4</v>
      </c>
      <c r="AC278" s="21">
        <v>5</v>
      </c>
      <c r="AD278" s="21">
        <v>0</v>
      </c>
      <c r="AE278" s="21">
        <v>1</v>
      </c>
      <c r="AF278" s="21">
        <v>1</v>
      </c>
      <c r="AG278" s="21">
        <v>2</v>
      </c>
      <c r="AH278" s="21">
        <v>4</v>
      </c>
      <c r="AI278" s="21">
        <v>0</v>
      </c>
      <c r="AJ278" s="21">
        <v>0</v>
      </c>
      <c r="AK278" s="21">
        <v>4</v>
      </c>
      <c r="AL278" s="21">
        <v>2</v>
      </c>
      <c r="AM278" s="21">
        <v>3</v>
      </c>
      <c r="AN278" s="21">
        <v>4</v>
      </c>
      <c r="AO278" s="21">
        <v>2</v>
      </c>
      <c r="AP278" s="21">
        <v>1</v>
      </c>
      <c r="AQ278" s="21">
        <v>3</v>
      </c>
      <c r="AR278" s="21">
        <v>1</v>
      </c>
      <c r="AS278" s="21">
        <v>1</v>
      </c>
      <c r="AT278" s="21">
        <v>1</v>
      </c>
      <c r="AU278" s="21">
        <v>0</v>
      </c>
      <c r="AV278" s="21">
        <v>0</v>
      </c>
      <c r="AW278" s="21">
        <v>0</v>
      </c>
      <c r="AX278" s="21">
        <v>0</v>
      </c>
      <c r="AY278" s="21">
        <v>0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0</v>
      </c>
      <c r="BM278" s="21">
        <v>0</v>
      </c>
      <c r="BN278" s="21">
        <v>0</v>
      </c>
      <c r="BO278" s="69">
        <f t="shared" si="4"/>
        <v>111</v>
      </c>
    </row>
    <row r="279" spans="1:67" x14ac:dyDescent="0.25">
      <c r="A279" s="70" t="s">
        <v>2507</v>
      </c>
      <c r="B279" s="24" t="s">
        <v>52</v>
      </c>
      <c r="C279" s="21">
        <v>4</v>
      </c>
      <c r="D279" s="21">
        <v>2</v>
      </c>
      <c r="E279" s="21">
        <v>5</v>
      </c>
      <c r="F279" s="21">
        <v>1</v>
      </c>
      <c r="G279" s="21">
        <v>4</v>
      </c>
      <c r="H279" s="21">
        <v>6</v>
      </c>
      <c r="I279" s="21">
        <v>2</v>
      </c>
      <c r="J279" s="21">
        <v>5</v>
      </c>
      <c r="K279" s="21">
        <v>5</v>
      </c>
      <c r="L279" s="21">
        <v>8</v>
      </c>
      <c r="M279" s="21">
        <v>4</v>
      </c>
      <c r="N279" s="21">
        <v>5</v>
      </c>
      <c r="O279" s="21">
        <v>10</v>
      </c>
      <c r="P279" s="21">
        <v>5</v>
      </c>
      <c r="Q279" s="21">
        <v>7</v>
      </c>
      <c r="R279" s="21">
        <v>8</v>
      </c>
      <c r="S279" s="21">
        <v>9</v>
      </c>
      <c r="T279" s="21">
        <v>4</v>
      </c>
      <c r="U279" s="21">
        <v>12</v>
      </c>
      <c r="V279" s="21">
        <v>4</v>
      </c>
      <c r="W279" s="21">
        <v>2</v>
      </c>
      <c r="X279" s="21">
        <v>7</v>
      </c>
      <c r="Y279" s="21">
        <v>2</v>
      </c>
      <c r="Z279" s="21">
        <v>2</v>
      </c>
      <c r="AA279" s="21">
        <v>2</v>
      </c>
      <c r="AB279" s="21">
        <v>4</v>
      </c>
      <c r="AC279" s="21">
        <v>8</v>
      </c>
      <c r="AD279" s="21">
        <v>5</v>
      </c>
      <c r="AE279" s="21">
        <v>9</v>
      </c>
      <c r="AF279" s="21">
        <v>11</v>
      </c>
      <c r="AG279" s="21">
        <v>10</v>
      </c>
      <c r="AH279" s="21">
        <v>15</v>
      </c>
      <c r="AI279" s="21">
        <v>12</v>
      </c>
      <c r="AJ279" s="21">
        <v>9</v>
      </c>
      <c r="AK279" s="21">
        <v>1</v>
      </c>
      <c r="AL279" s="21">
        <v>1</v>
      </c>
      <c r="AM279" s="21">
        <v>0</v>
      </c>
      <c r="AN279" s="21">
        <v>1</v>
      </c>
      <c r="AO279" s="21">
        <v>1</v>
      </c>
      <c r="AP279" s="21">
        <v>4</v>
      </c>
      <c r="AQ279" s="21">
        <v>1</v>
      </c>
      <c r="AR279" s="21">
        <v>2</v>
      </c>
      <c r="AS279" s="21">
        <v>0</v>
      </c>
      <c r="AT279" s="21">
        <v>4</v>
      </c>
      <c r="AU279" s="21">
        <v>0</v>
      </c>
      <c r="AV279" s="21">
        <v>0</v>
      </c>
      <c r="AW279" s="21">
        <v>0</v>
      </c>
      <c r="AX279" s="21">
        <v>0</v>
      </c>
      <c r="AY279" s="21">
        <v>1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0</v>
      </c>
      <c r="BI279" s="21">
        <v>0</v>
      </c>
      <c r="BJ279" s="21">
        <v>0</v>
      </c>
      <c r="BK279" s="21">
        <v>0</v>
      </c>
      <c r="BL279" s="21">
        <v>1</v>
      </c>
      <c r="BM279" s="21">
        <v>0</v>
      </c>
      <c r="BN279" s="21">
        <v>0</v>
      </c>
      <c r="BO279" s="69">
        <f t="shared" si="4"/>
        <v>225</v>
      </c>
    </row>
    <row r="280" spans="1:67" x14ac:dyDescent="0.25">
      <c r="A280" s="70" t="s">
        <v>2541</v>
      </c>
      <c r="B280" s="24" t="s">
        <v>742</v>
      </c>
      <c r="C280" s="21">
        <v>4</v>
      </c>
      <c r="D280" s="21">
        <v>1</v>
      </c>
      <c r="E280" s="21">
        <v>2</v>
      </c>
      <c r="F280" s="21">
        <v>3</v>
      </c>
      <c r="G280" s="21">
        <v>3</v>
      </c>
      <c r="H280" s="21">
        <v>3</v>
      </c>
      <c r="I280" s="21">
        <v>2</v>
      </c>
      <c r="J280" s="21">
        <v>2</v>
      </c>
      <c r="K280" s="21">
        <v>1</v>
      </c>
      <c r="L280" s="21">
        <v>2</v>
      </c>
      <c r="M280" s="21">
        <v>5</v>
      </c>
      <c r="N280" s="21">
        <v>2</v>
      </c>
      <c r="O280" s="21">
        <v>0</v>
      </c>
      <c r="P280" s="21">
        <v>1</v>
      </c>
      <c r="Q280" s="21">
        <v>2</v>
      </c>
      <c r="R280" s="21">
        <v>3</v>
      </c>
      <c r="S280" s="21">
        <v>3</v>
      </c>
      <c r="T280" s="21">
        <v>1</v>
      </c>
      <c r="U280" s="21">
        <v>4</v>
      </c>
      <c r="V280" s="21">
        <v>2</v>
      </c>
      <c r="W280" s="21">
        <v>3</v>
      </c>
      <c r="X280" s="21">
        <v>4</v>
      </c>
      <c r="Y280" s="21">
        <v>2</v>
      </c>
      <c r="Z280" s="21">
        <v>1</v>
      </c>
      <c r="AA280" s="21">
        <v>4</v>
      </c>
      <c r="AB280" s="21">
        <v>3</v>
      </c>
      <c r="AC280" s="21">
        <v>1</v>
      </c>
      <c r="AD280" s="21">
        <v>2</v>
      </c>
      <c r="AE280" s="21">
        <v>1</v>
      </c>
      <c r="AF280" s="21">
        <v>5</v>
      </c>
      <c r="AG280" s="21">
        <v>1</v>
      </c>
      <c r="AH280" s="21">
        <v>0</v>
      </c>
      <c r="AI280" s="21">
        <v>1</v>
      </c>
      <c r="AJ280" s="21">
        <v>1</v>
      </c>
      <c r="AK280" s="21">
        <v>1</v>
      </c>
      <c r="AL280" s="21">
        <v>3</v>
      </c>
      <c r="AM280" s="21">
        <v>2</v>
      </c>
      <c r="AN280" s="21">
        <v>1</v>
      </c>
      <c r="AO280" s="21">
        <v>0</v>
      </c>
      <c r="AP280" s="21">
        <v>1</v>
      </c>
      <c r="AQ280" s="21">
        <v>3</v>
      </c>
      <c r="AR280" s="21">
        <v>3</v>
      </c>
      <c r="AS280" s="21">
        <v>1</v>
      </c>
      <c r="AT280" s="21">
        <v>4</v>
      </c>
      <c r="AU280" s="21">
        <v>0</v>
      </c>
      <c r="AV280" s="21">
        <v>1</v>
      </c>
      <c r="AW280" s="21">
        <v>3</v>
      </c>
      <c r="AX280" s="21">
        <v>1</v>
      </c>
      <c r="AY280" s="21">
        <v>1</v>
      </c>
      <c r="AZ280" s="21">
        <v>4</v>
      </c>
      <c r="BA280" s="21">
        <v>2</v>
      </c>
      <c r="BB280" s="21">
        <v>1</v>
      </c>
      <c r="BC280" s="21">
        <v>2</v>
      </c>
      <c r="BD280" s="21">
        <v>9</v>
      </c>
      <c r="BE280" s="21">
        <v>0</v>
      </c>
      <c r="BF280" s="21">
        <v>2</v>
      </c>
      <c r="BG280" s="21">
        <v>6</v>
      </c>
      <c r="BH280" s="21">
        <v>1</v>
      </c>
      <c r="BI280" s="21">
        <v>2</v>
      </c>
      <c r="BJ280" s="21">
        <v>2</v>
      </c>
      <c r="BK280" s="21">
        <v>2</v>
      </c>
      <c r="BL280" s="21">
        <v>0</v>
      </c>
      <c r="BM280" s="21">
        <v>0</v>
      </c>
      <c r="BN280" s="21">
        <v>1</v>
      </c>
      <c r="BO280" s="69">
        <f t="shared" si="4"/>
        <v>134</v>
      </c>
    </row>
    <row r="281" spans="1:67" x14ac:dyDescent="0.25">
      <c r="A281" s="70" t="s">
        <v>2562</v>
      </c>
      <c r="B281" s="24" t="s">
        <v>761</v>
      </c>
      <c r="C281" s="21">
        <v>4</v>
      </c>
      <c r="D281" s="21">
        <v>1</v>
      </c>
      <c r="E281" s="21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1</v>
      </c>
      <c r="O281" s="21">
        <v>2</v>
      </c>
      <c r="P281" s="21">
        <v>1</v>
      </c>
      <c r="Q281" s="21">
        <v>0</v>
      </c>
      <c r="R281" s="21">
        <v>1</v>
      </c>
      <c r="S281" s="21">
        <v>0</v>
      </c>
      <c r="T281" s="21">
        <v>0</v>
      </c>
      <c r="U281" s="21">
        <v>0</v>
      </c>
      <c r="V281" s="21">
        <v>0</v>
      </c>
      <c r="W281" s="21">
        <v>1</v>
      </c>
      <c r="X281" s="21">
        <v>0</v>
      </c>
      <c r="Y281" s="21">
        <v>1</v>
      </c>
      <c r="Z281" s="21">
        <v>1</v>
      </c>
      <c r="AA281" s="21">
        <v>0</v>
      </c>
      <c r="AB281" s="21">
        <v>0</v>
      </c>
      <c r="AC281" s="21">
        <v>0</v>
      </c>
      <c r="AD281" s="21">
        <v>2</v>
      </c>
      <c r="AE281" s="21">
        <v>1</v>
      </c>
      <c r="AF281" s="21">
        <v>0</v>
      </c>
      <c r="AG281" s="21">
        <v>1</v>
      </c>
      <c r="AH281" s="21">
        <v>1</v>
      </c>
      <c r="AI281" s="21">
        <v>0</v>
      </c>
      <c r="AJ281" s="21">
        <v>0</v>
      </c>
      <c r="AK281" s="21">
        <v>1</v>
      </c>
      <c r="AL281" s="21">
        <v>2</v>
      </c>
      <c r="AM281" s="21">
        <v>1</v>
      </c>
      <c r="AN281" s="21">
        <v>0</v>
      </c>
      <c r="AO281" s="21">
        <v>0</v>
      </c>
      <c r="AP281" s="21">
        <v>1</v>
      </c>
      <c r="AQ281" s="21">
        <v>1</v>
      </c>
      <c r="AR281" s="21">
        <v>2</v>
      </c>
      <c r="AS281" s="21">
        <v>0</v>
      </c>
      <c r="AT281" s="21">
        <v>0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>
        <v>0</v>
      </c>
      <c r="BJ281" s="21">
        <v>1</v>
      </c>
      <c r="BK281" s="21">
        <v>0</v>
      </c>
      <c r="BL281" s="21">
        <v>0</v>
      </c>
      <c r="BM281" s="21">
        <v>0</v>
      </c>
      <c r="BN281" s="21">
        <v>0</v>
      </c>
      <c r="BO281" s="69">
        <f t="shared" si="4"/>
        <v>27</v>
      </c>
    </row>
    <row r="282" spans="1:67" x14ac:dyDescent="0.25">
      <c r="A282" s="70" t="s">
        <v>2956</v>
      </c>
      <c r="B282" s="24" t="s">
        <v>1361</v>
      </c>
      <c r="C282" s="21">
        <v>4</v>
      </c>
      <c r="D282" s="21">
        <v>3</v>
      </c>
      <c r="E282" s="21">
        <v>6</v>
      </c>
      <c r="F282" s="21">
        <v>5</v>
      </c>
      <c r="G282" s="21">
        <v>3</v>
      </c>
      <c r="H282" s="21">
        <v>6</v>
      </c>
      <c r="I282" s="21">
        <v>10</v>
      </c>
      <c r="J282" s="21">
        <v>7</v>
      </c>
      <c r="K282" s="21">
        <v>4</v>
      </c>
      <c r="L282" s="21">
        <v>12</v>
      </c>
      <c r="M282" s="21">
        <v>5</v>
      </c>
      <c r="N282" s="21">
        <v>6</v>
      </c>
      <c r="O282" s="21">
        <v>6</v>
      </c>
      <c r="P282" s="21">
        <v>10</v>
      </c>
      <c r="Q282" s="21">
        <v>10</v>
      </c>
      <c r="R282" s="21">
        <v>3</v>
      </c>
      <c r="S282" s="21">
        <v>2</v>
      </c>
      <c r="T282" s="21">
        <v>1</v>
      </c>
      <c r="U282" s="21">
        <v>4</v>
      </c>
      <c r="V282" s="21">
        <v>2</v>
      </c>
      <c r="W282" s="21">
        <v>1</v>
      </c>
      <c r="X282" s="21">
        <v>0</v>
      </c>
      <c r="Y282" s="21">
        <v>2</v>
      </c>
      <c r="Z282" s="21">
        <v>2</v>
      </c>
      <c r="AA282" s="21">
        <v>2</v>
      </c>
      <c r="AB282" s="21">
        <v>1</v>
      </c>
      <c r="AC282" s="21">
        <v>1</v>
      </c>
      <c r="AD282" s="21">
        <v>0</v>
      </c>
      <c r="AE282" s="21">
        <v>0</v>
      </c>
      <c r="AF282" s="21">
        <v>2</v>
      </c>
      <c r="AG282" s="21">
        <v>2</v>
      </c>
      <c r="AH282" s="21">
        <v>0</v>
      </c>
      <c r="AI282" s="21">
        <v>2</v>
      </c>
      <c r="AJ282" s="21">
        <v>0</v>
      </c>
      <c r="AK282" s="21">
        <v>1</v>
      </c>
      <c r="AL282" s="21">
        <v>1</v>
      </c>
      <c r="AM282" s="21">
        <v>1</v>
      </c>
      <c r="AN282" s="21">
        <v>1</v>
      </c>
      <c r="AO282" s="21">
        <v>0</v>
      </c>
      <c r="AP282" s="21">
        <v>0</v>
      </c>
      <c r="AQ282" s="21">
        <v>0</v>
      </c>
      <c r="AR282" s="21">
        <v>1</v>
      </c>
      <c r="AS282" s="21">
        <v>0</v>
      </c>
      <c r="AT282" s="21">
        <v>0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1</v>
      </c>
      <c r="BK282" s="21">
        <v>0</v>
      </c>
      <c r="BL282" s="21">
        <v>0</v>
      </c>
      <c r="BM282" s="21">
        <v>0</v>
      </c>
      <c r="BN282" s="21">
        <v>0</v>
      </c>
      <c r="BO282" s="69">
        <f t="shared" si="4"/>
        <v>130</v>
      </c>
    </row>
    <row r="283" spans="1:67" x14ac:dyDescent="0.25">
      <c r="A283" s="70" t="s">
        <v>2609</v>
      </c>
      <c r="B283" s="24" t="s">
        <v>802</v>
      </c>
      <c r="C283" s="21">
        <v>4</v>
      </c>
      <c r="D283" s="21">
        <v>6</v>
      </c>
      <c r="E283" s="21">
        <v>0</v>
      </c>
      <c r="F283" s="21">
        <v>3</v>
      </c>
      <c r="G283" s="21">
        <v>0</v>
      </c>
      <c r="H283" s="21">
        <v>1</v>
      </c>
      <c r="I283" s="21">
        <v>3</v>
      </c>
      <c r="J283" s="21">
        <v>4</v>
      </c>
      <c r="K283" s="21">
        <v>0</v>
      </c>
      <c r="L283" s="21">
        <v>3</v>
      </c>
      <c r="M283" s="21">
        <v>2</v>
      </c>
      <c r="N283" s="21">
        <v>2</v>
      </c>
      <c r="O283" s="21">
        <v>1</v>
      </c>
      <c r="P283" s="21">
        <v>4</v>
      </c>
      <c r="Q283" s="21">
        <v>5</v>
      </c>
      <c r="R283" s="21">
        <v>1</v>
      </c>
      <c r="S283" s="21">
        <v>1</v>
      </c>
      <c r="T283" s="21">
        <v>2</v>
      </c>
      <c r="U283" s="21">
        <v>5</v>
      </c>
      <c r="V283" s="21">
        <v>0</v>
      </c>
      <c r="W283" s="21">
        <v>4</v>
      </c>
      <c r="X283" s="21">
        <v>6</v>
      </c>
      <c r="Y283" s="21">
        <v>1</v>
      </c>
      <c r="Z283" s="21">
        <v>6</v>
      </c>
      <c r="AA283" s="21">
        <v>1</v>
      </c>
      <c r="AB283" s="21">
        <v>2</v>
      </c>
      <c r="AC283" s="21">
        <v>4</v>
      </c>
      <c r="AD283" s="21">
        <v>1</v>
      </c>
      <c r="AE283" s="21">
        <v>1</v>
      </c>
      <c r="AF283" s="21">
        <v>1</v>
      </c>
      <c r="AG283" s="21">
        <v>1</v>
      </c>
      <c r="AH283" s="21">
        <v>2</v>
      </c>
      <c r="AI283" s="21">
        <v>1</v>
      </c>
      <c r="AJ283" s="21">
        <v>3</v>
      </c>
      <c r="AK283" s="21">
        <v>4</v>
      </c>
      <c r="AL283" s="21">
        <v>1</v>
      </c>
      <c r="AM283" s="21">
        <v>1</v>
      </c>
      <c r="AN283" s="21">
        <v>0</v>
      </c>
      <c r="AO283" s="21">
        <v>2</v>
      </c>
      <c r="AP283" s="21">
        <v>1</v>
      </c>
      <c r="AQ283" s="21">
        <v>0</v>
      </c>
      <c r="AR283" s="21">
        <v>0</v>
      </c>
      <c r="AS283" s="21">
        <v>1</v>
      </c>
      <c r="AT283" s="21">
        <v>2</v>
      </c>
      <c r="AU283" s="21">
        <v>0</v>
      </c>
      <c r="AV283" s="21">
        <v>0</v>
      </c>
      <c r="AW283" s="21">
        <v>1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1</v>
      </c>
      <c r="BK283" s="21">
        <v>0</v>
      </c>
      <c r="BL283" s="21">
        <v>0</v>
      </c>
      <c r="BM283" s="21">
        <v>0</v>
      </c>
      <c r="BN283" s="21">
        <v>0</v>
      </c>
      <c r="BO283" s="69">
        <f t="shared" si="4"/>
        <v>95</v>
      </c>
    </row>
    <row r="284" spans="1:67" ht="25.5" x14ac:dyDescent="0.25">
      <c r="A284" s="70" t="s">
        <v>2652</v>
      </c>
      <c r="B284" s="24" t="s">
        <v>994</v>
      </c>
      <c r="C284" s="21">
        <v>4</v>
      </c>
      <c r="D284" s="21">
        <v>0</v>
      </c>
      <c r="E284" s="21">
        <v>0</v>
      </c>
      <c r="F284" s="21">
        <v>0</v>
      </c>
      <c r="G284" s="21">
        <v>1</v>
      </c>
      <c r="H284" s="21">
        <v>0</v>
      </c>
      <c r="I284" s="21">
        <v>1</v>
      </c>
      <c r="J284" s="21">
        <v>1</v>
      </c>
      <c r="K284" s="21">
        <v>2</v>
      </c>
      <c r="L284" s="21">
        <v>2</v>
      </c>
      <c r="M284" s="21">
        <v>0</v>
      </c>
      <c r="N284" s="21">
        <v>1</v>
      </c>
      <c r="O284" s="21">
        <v>0</v>
      </c>
      <c r="P284" s="21">
        <v>1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1</v>
      </c>
      <c r="AE284" s="21">
        <v>0</v>
      </c>
      <c r="AF284" s="21">
        <v>1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1</v>
      </c>
      <c r="AP284" s="21">
        <v>0</v>
      </c>
      <c r="AQ284" s="21">
        <v>1</v>
      </c>
      <c r="AR284" s="21">
        <v>0</v>
      </c>
      <c r="AS284" s="21">
        <v>0</v>
      </c>
      <c r="AT284" s="21">
        <v>2</v>
      </c>
      <c r="AU284" s="21">
        <v>0</v>
      </c>
      <c r="AV284" s="21">
        <v>0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1</v>
      </c>
      <c r="BM284" s="21">
        <v>0</v>
      </c>
      <c r="BN284" s="21">
        <v>0</v>
      </c>
      <c r="BO284" s="69">
        <f t="shared" si="4"/>
        <v>20</v>
      </c>
    </row>
    <row r="285" spans="1:67" x14ac:dyDescent="0.25">
      <c r="A285" s="70" t="s">
        <v>2694</v>
      </c>
      <c r="B285" s="24" t="s">
        <v>848</v>
      </c>
      <c r="C285" s="21">
        <v>4</v>
      </c>
      <c r="D285" s="21">
        <v>6</v>
      </c>
      <c r="E285" s="21">
        <v>3</v>
      </c>
      <c r="F285" s="21">
        <v>0</v>
      </c>
      <c r="G285" s="21">
        <v>1</v>
      </c>
      <c r="H285" s="21">
        <v>4</v>
      </c>
      <c r="I285" s="21">
        <v>4</v>
      </c>
      <c r="J285" s="21">
        <v>7</v>
      </c>
      <c r="K285" s="21">
        <v>6</v>
      </c>
      <c r="L285" s="21">
        <v>5</v>
      </c>
      <c r="M285" s="21">
        <v>12</v>
      </c>
      <c r="N285" s="21">
        <v>12</v>
      </c>
      <c r="O285" s="21">
        <v>7</v>
      </c>
      <c r="P285" s="21">
        <v>8</v>
      </c>
      <c r="Q285" s="21">
        <v>5</v>
      </c>
      <c r="R285" s="21">
        <v>6</v>
      </c>
      <c r="S285" s="21">
        <v>10</v>
      </c>
      <c r="T285" s="21">
        <v>7</v>
      </c>
      <c r="U285" s="21">
        <v>3</v>
      </c>
      <c r="V285" s="21">
        <v>3</v>
      </c>
      <c r="W285" s="21">
        <v>7</v>
      </c>
      <c r="X285" s="21">
        <v>4</v>
      </c>
      <c r="Y285" s="21">
        <v>5</v>
      </c>
      <c r="Z285" s="21">
        <v>10</v>
      </c>
      <c r="AA285" s="21">
        <v>10</v>
      </c>
      <c r="AB285" s="21">
        <v>11</v>
      </c>
      <c r="AC285" s="21">
        <v>5</v>
      </c>
      <c r="AD285" s="21">
        <v>3</v>
      </c>
      <c r="AE285" s="21">
        <v>2</v>
      </c>
      <c r="AF285" s="21">
        <v>2</v>
      </c>
      <c r="AG285" s="21">
        <v>2</v>
      </c>
      <c r="AH285" s="21">
        <v>3</v>
      </c>
      <c r="AI285" s="21">
        <v>2</v>
      </c>
      <c r="AJ285" s="21">
        <v>3</v>
      </c>
      <c r="AK285" s="21">
        <v>5</v>
      </c>
      <c r="AL285" s="21">
        <v>3</v>
      </c>
      <c r="AM285" s="21">
        <v>4</v>
      </c>
      <c r="AN285" s="21">
        <v>6</v>
      </c>
      <c r="AO285" s="21">
        <v>3</v>
      </c>
      <c r="AP285" s="21">
        <v>5</v>
      </c>
      <c r="AQ285" s="21">
        <v>3</v>
      </c>
      <c r="AR285" s="21">
        <v>8</v>
      </c>
      <c r="AS285" s="21">
        <v>5</v>
      </c>
      <c r="AT285" s="21">
        <v>4</v>
      </c>
      <c r="AU285" s="21">
        <v>1</v>
      </c>
      <c r="AV285" s="21">
        <v>0</v>
      </c>
      <c r="AW285" s="21">
        <v>0</v>
      </c>
      <c r="AX285" s="21">
        <v>1</v>
      </c>
      <c r="AY285" s="21">
        <v>2</v>
      </c>
      <c r="AZ285" s="21">
        <v>1</v>
      </c>
      <c r="BA285" s="21">
        <v>1</v>
      </c>
      <c r="BB285" s="21">
        <v>1</v>
      </c>
      <c r="BC285" s="21">
        <v>0</v>
      </c>
      <c r="BD285" s="21">
        <v>1</v>
      </c>
      <c r="BE285" s="21">
        <v>0</v>
      </c>
      <c r="BF285" s="21">
        <v>0</v>
      </c>
      <c r="BG285" s="21">
        <v>1</v>
      </c>
      <c r="BH285" s="21">
        <v>0</v>
      </c>
      <c r="BI285" s="21">
        <v>1</v>
      </c>
      <c r="BJ285" s="21">
        <v>0</v>
      </c>
      <c r="BK285" s="21">
        <v>1</v>
      </c>
      <c r="BL285" s="21">
        <v>0</v>
      </c>
      <c r="BM285" s="21">
        <v>0</v>
      </c>
      <c r="BN285" s="21">
        <v>2</v>
      </c>
      <c r="BO285" s="69">
        <f t="shared" si="4"/>
        <v>241</v>
      </c>
    </row>
    <row r="286" spans="1:67" x14ac:dyDescent="0.25">
      <c r="A286" s="70" t="s">
        <v>2790</v>
      </c>
      <c r="B286" s="24" t="s">
        <v>1067</v>
      </c>
      <c r="C286" s="21">
        <v>4</v>
      </c>
      <c r="D286" s="21">
        <v>7</v>
      </c>
      <c r="E286" s="21">
        <v>0</v>
      </c>
      <c r="F286" s="21">
        <v>3</v>
      </c>
      <c r="G286" s="21">
        <v>0</v>
      </c>
      <c r="H286" s="21">
        <v>2</v>
      </c>
      <c r="I286" s="21">
        <v>3</v>
      </c>
      <c r="J286" s="21">
        <v>0</v>
      </c>
      <c r="K286" s="21">
        <v>2</v>
      </c>
      <c r="L286" s="21">
        <v>10</v>
      </c>
      <c r="M286" s="21">
        <v>3</v>
      </c>
      <c r="N286" s="21">
        <v>2</v>
      </c>
      <c r="O286" s="21">
        <v>1</v>
      </c>
      <c r="P286" s="21">
        <v>0</v>
      </c>
      <c r="Q286" s="21">
        <v>0</v>
      </c>
      <c r="R286" s="21">
        <v>0</v>
      </c>
      <c r="S286" s="21">
        <v>0</v>
      </c>
      <c r="T286" s="21">
        <v>1</v>
      </c>
      <c r="U286" s="21">
        <v>1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1</v>
      </c>
      <c r="AC286" s="21">
        <v>4</v>
      </c>
      <c r="AD286" s="21">
        <v>3</v>
      </c>
      <c r="AE286" s="21">
        <v>3</v>
      </c>
      <c r="AF286" s="21">
        <v>0</v>
      </c>
      <c r="AG286" s="21">
        <v>1</v>
      </c>
      <c r="AH286" s="21">
        <v>2</v>
      </c>
      <c r="AI286" s="21">
        <v>3</v>
      </c>
      <c r="AJ286" s="21">
        <v>1</v>
      </c>
      <c r="AK286" s="21">
        <v>1</v>
      </c>
      <c r="AL286" s="21">
        <v>0</v>
      </c>
      <c r="AM286" s="21">
        <v>0</v>
      </c>
      <c r="AN286" s="21">
        <v>1</v>
      </c>
      <c r="AO286" s="21">
        <v>1</v>
      </c>
      <c r="AP286" s="21">
        <v>0</v>
      </c>
      <c r="AQ286" s="21">
        <v>0</v>
      </c>
      <c r="AR286" s="21">
        <v>1</v>
      </c>
      <c r="AS286" s="21">
        <v>0</v>
      </c>
      <c r="AT286" s="21">
        <v>1</v>
      </c>
      <c r="AU286" s="21">
        <v>0</v>
      </c>
      <c r="AV286" s="21">
        <v>0</v>
      </c>
      <c r="AW286" s="21">
        <v>0</v>
      </c>
      <c r="AX286" s="21">
        <v>0</v>
      </c>
      <c r="AY286" s="21">
        <v>0</v>
      </c>
      <c r="AZ286" s="21">
        <v>1</v>
      </c>
      <c r="BA286" s="21">
        <v>0</v>
      </c>
      <c r="BB286" s="21">
        <v>0</v>
      </c>
      <c r="BC286" s="21">
        <v>0</v>
      </c>
      <c r="BD286" s="21">
        <v>1</v>
      </c>
      <c r="BE286" s="21">
        <v>0</v>
      </c>
      <c r="BF286" s="21">
        <v>1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0</v>
      </c>
      <c r="BM286" s="21">
        <v>0</v>
      </c>
      <c r="BN286" s="21">
        <v>2</v>
      </c>
      <c r="BO286" s="69">
        <f t="shared" si="4"/>
        <v>67</v>
      </c>
    </row>
    <row r="287" spans="1:67" x14ac:dyDescent="0.25">
      <c r="A287" s="70" t="s">
        <v>2794</v>
      </c>
      <c r="B287" s="24" t="s">
        <v>1069</v>
      </c>
      <c r="C287" s="21">
        <v>4</v>
      </c>
      <c r="D287" s="21">
        <v>10</v>
      </c>
      <c r="E287" s="21">
        <v>1</v>
      </c>
      <c r="F287" s="21">
        <v>1</v>
      </c>
      <c r="G287" s="21">
        <v>0</v>
      </c>
      <c r="H287" s="21">
        <v>12</v>
      </c>
      <c r="I287" s="21">
        <v>9</v>
      </c>
      <c r="J287" s="21">
        <v>25</v>
      </c>
      <c r="K287" s="21">
        <v>7</v>
      </c>
      <c r="L287" s="21">
        <v>2</v>
      </c>
      <c r="M287" s="21">
        <v>3</v>
      </c>
      <c r="N287" s="21">
        <v>1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1</v>
      </c>
      <c r="X287" s="21">
        <v>1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1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0</v>
      </c>
      <c r="AL287" s="21">
        <v>0</v>
      </c>
      <c r="AM287" s="21">
        <v>0</v>
      </c>
      <c r="AN287" s="21">
        <v>1</v>
      </c>
      <c r="AO287" s="21">
        <v>0</v>
      </c>
      <c r="AP287" s="21">
        <v>0</v>
      </c>
      <c r="AQ287" s="21">
        <v>0</v>
      </c>
      <c r="AR287" s="21">
        <v>0</v>
      </c>
      <c r="AS287" s="21">
        <v>0</v>
      </c>
      <c r="AT287" s="21">
        <v>0</v>
      </c>
      <c r="AU287" s="21">
        <v>5</v>
      </c>
      <c r="AV287" s="21">
        <v>4</v>
      </c>
      <c r="AW287" s="21">
        <v>6</v>
      </c>
      <c r="AX287" s="21">
        <v>6</v>
      </c>
      <c r="AY287" s="21">
        <v>9</v>
      </c>
      <c r="AZ287" s="21">
        <v>12</v>
      </c>
      <c r="BA287" s="21">
        <v>4</v>
      </c>
      <c r="BB287" s="21">
        <v>10</v>
      </c>
      <c r="BC287" s="21">
        <v>5</v>
      </c>
      <c r="BD287" s="21">
        <v>14</v>
      </c>
      <c r="BE287" s="21">
        <v>4</v>
      </c>
      <c r="BF287" s="21">
        <v>6</v>
      </c>
      <c r="BG287" s="21">
        <v>4</v>
      </c>
      <c r="BH287" s="21">
        <v>8</v>
      </c>
      <c r="BI287" s="21">
        <v>9</v>
      </c>
      <c r="BJ287" s="21">
        <v>5</v>
      </c>
      <c r="BK287" s="21">
        <v>4</v>
      </c>
      <c r="BL287" s="21">
        <v>5</v>
      </c>
      <c r="BM287" s="21">
        <v>10</v>
      </c>
      <c r="BN287" s="21">
        <v>6</v>
      </c>
      <c r="BO287" s="69">
        <f t="shared" si="4"/>
        <v>215</v>
      </c>
    </row>
    <row r="288" spans="1:67" x14ac:dyDescent="0.25">
      <c r="A288" s="70" t="s">
        <v>2853</v>
      </c>
      <c r="B288" s="24" t="s">
        <v>912</v>
      </c>
      <c r="C288" s="21">
        <v>4</v>
      </c>
      <c r="D288" s="21">
        <v>2</v>
      </c>
      <c r="E288" s="21">
        <v>2</v>
      </c>
      <c r="F288" s="21">
        <v>0</v>
      </c>
      <c r="G288" s="21">
        <v>1</v>
      </c>
      <c r="H288" s="21">
        <v>2</v>
      </c>
      <c r="I288" s="21">
        <v>0</v>
      </c>
      <c r="J288" s="21">
        <v>4</v>
      </c>
      <c r="K288" s="21">
        <v>2</v>
      </c>
      <c r="L288" s="21">
        <v>0</v>
      </c>
      <c r="M288" s="21">
        <v>2</v>
      </c>
      <c r="N288" s="21">
        <v>3</v>
      </c>
      <c r="O288" s="21">
        <v>2</v>
      </c>
      <c r="P288" s="21">
        <v>3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0</v>
      </c>
      <c r="AT288" s="21">
        <v>0</v>
      </c>
      <c r="AU288" s="21">
        <v>0</v>
      </c>
      <c r="AV288" s="21">
        <v>0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0</v>
      </c>
      <c r="BE288" s="21">
        <v>1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>
        <v>0</v>
      </c>
      <c r="BN288" s="21">
        <v>0</v>
      </c>
      <c r="BO288" s="69">
        <f t="shared" si="4"/>
        <v>28</v>
      </c>
    </row>
    <row r="289" spans="1:67" ht="25.5" x14ac:dyDescent="0.25">
      <c r="A289" s="70" t="s">
        <v>2874</v>
      </c>
      <c r="B289" s="24" t="s">
        <v>195</v>
      </c>
      <c r="C289" s="21">
        <v>4</v>
      </c>
      <c r="D289" s="21">
        <v>8</v>
      </c>
      <c r="E289" s="21">
        <v>2</v>
      </c>
      <c r="F289" s="21">
        <v>5</v>
      </c>
      <c r="G289" s="21">
        <v>9</v>
      </c>
      <c r="H289" s="21">
        <v>15</v>
      </c>
      <c r="I289" s="21">
        <v>9</v>
      </c>
      <c r="J289" s="21">
        <v>0</v>
      </c>
      <c r="K289" s="21">
        <v>2</v>
      </c>
      <c r="L289" s="21">
        <v>0</v>
      </c>
      <c r="M289" s="21">
        <v>0</v>
      </c>
      <c r="N289" s="21">
        <v>0</v>
      </c>
      <c r="O289" s="21">
        <v>2</v>
      </c>
      <c r="P289" s="21">
        <v>3</v>
      </c>
      <c r="Q289" s="21">
        <v>2</v>
      </c>
      <c r="R289" s="21">
        <v>0</v>
      </c>
      <c r="S289" s="21">
        <v>0</v>
      </c>
      <c r="T289" s="21">
        <v>0</v>
      </c>
      <c r="U289" s="21">
        <v>4</v>
      </c>
      <c r="V289" s="21">
        <v>3</v>
      </c>
      <c r="W289" s="21">
        <v>2</v>
      </c>
      <c r="X289" s="21">
        <v>0</v>
      </c>
      <c r="Y289" s="21">
        <v>0</v>
      </c>
      <c r="Z289" s="21">
        <v>2</v>
      </c>
      <c r="AA289" s="21">
        <v>0</v>
      </c>
      <c r="AB289" s="21">
        <v>0</v>
      </c>
      <c r="AC289" s="21">
        <v>1</v>
      </c>
      <c r="AD289" s="21">
        <v>1</v>
      </c>
      <c r="AE289" s="21">
        <v>1</v>
      </c>
      <c r="AF289" s="21">
        <v>0</v>
      </c>
      <c r="AG289" s="21">
        <v>0</v>
      </c>
      <c r="AH289" s="21">
        <v>0</v>
      </c>
      <c r="AI289" s="21">
        <v>0</v>
      </c>
      <c r="AJ289" s="21">
        <v>0</v>
      </c>
      <c r="AK289" s="21">
        <v>0</v>
      </c>
      <c r="AL289" s="21">
        <v>0</v>
      </c>
      <c r="AM289" s="21">
        <v>0</v>
      </c>
      <c r="AN289" s="21">
        <v>0</v>
      </c>
      <c r="AO289" s="21">
        <v>0</v>
      </c>
      <c r="AP289" s="21">
        <v>0</v>
      </c>
      <c r="AQ289" s="21">
        <v>0</v>
      </c>
      <c r="AR289" s="21">
        <v>0</v>
      </c>
      <c r="AS289" s="21">
        <v>0</v>
      </c>
      <c r="AT289" s="21">
        <v>0</v>
      </c>
      <c r="AU289" s="21">
        <v>0</v>
      </c>
      <c r="AV289" s="21">
        <v>1</v>
      </c>
      <c r="AW289" s="21">
        <v>4</v>
      </c>
      <c r="AX289" s="21">
        <v>6</v>
      </c>
      <c r="AY289" s="21">
        <v>3</v>
      </c>
      <c r="AZ289" s="21">
        <v>0</v>
      </c>
      <c r="BA289" s="21">
        <v>0</v>
      </c>
      <c r="BB289" s="21">
        <v>1</v>
      </c>
      <c r="BC289" s="21">
        <v>0</v>
      </c>
      <c r="BD289" s="21">
        <v>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>
        <v>0</v>
      </c>
      <c r="BN289" s="21">
        <v>0</v>
      </c>
      <c r="BO289" s="69">
        <f t="shared" si="4"/>
        <v>90</v>
      </c>
    </row>
    <row r="290" spans="1:67" x14ac:dyDescent="0.25">
      <c r="A290" s="70" t="s">
        <v>2957</v>
      </c>
      <c r="B290" s="24" t="s">
        <v>206</v>
      </c>
      <c r="C290" s="21">
        <v>3</v>
      </c>
      <c r="D290" s="21">
        <v>0</v>
      </c>
      <c r="E290" s="21">
        <v>0</v>
      </c>
      <c r="F290" s="21">
        <v>0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1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0</v>
      </c>
      <c r="AK290" s="21">
        <v>0</v>
      </c>
      <c r="AL290" s="21">
        <v>0</v>
      </c>
      <c r="AM290" s="21">
        <v>0</v>
      </c>
      <c r="AN290" s="21">
        <v>0</v>
      </c>
      <c r="AO290" s="21">
        <v>0</v>
      </c>
      <c r="AP290" s="21">
        <v>0</v>
      </c>
      <c r="AQ290" s="21">
        <v>0</v>
      </c>
      <c r="AR290" s="21">
        <v>0</v>
      </c>
      <c r="AS290" s="21">
        <v>0</v>
      </c>
      <c r="AT290" s="21">
        <v>0</v>
      </c>
      <c r="AU290" s="21">
        <v>0</v>
      </c>
      <c r="AV290" s="21">
        <v>0</v>
      </c>
      <c r="AW290" s="21">
        <v>0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0</v>
      </c>
      <c r="BM290" s="21">
        <v>0</v>
      </c>
      <c r="BN290" s="21">
        <v>0</v>
      </c>
      <c r="BO290" s="69">
        <f t="shared" si="4"/>
        <v>4</v>
      </c>
    </row>
    <row r="291" spans="1:67" ht="25.5" x14ac:dyDescent="0.25">
      <c r="A291" s="70" t="s">
        <v>2042</v>
      </c>
      <c r="B291" s="24" t="s">
        <v>291</v>
      </c>
      <c r="C291" s="21">
        <v>3</v>
      </c>
      <c r="D291" s="21">
        <v>2</v>
      </c>
      <c r="E291" s="21">
        <v>1</v>
      </c>
      <c r="F291" s="21">
        <v>2</v>
      </c>
      <c r="G291" s="21">
        <v>0</v>
      </c>
      <c r="H291" s="21">
        <v>3</v>
      </c>
      <c r="I291" s="21">
        <v>1</v>
      </c>
      <c r="J291" s="21">
        <v>0</v>
      </c>
      <c r="K291" s="21">
        <v>0</v>
      </c>
      <c r="L291" s="21">
        <v>0</v>
      </c>
      <c r="M291" s="21">
        <v>1</v>
      </c>
      <c r="N291" s="21">
        <v>1</v>
      </c>
      <c r="O291" s="21">
        <v>1</v>
      </c>
      <c r="P291" s="21">
        <v>0</v>
      </c>
      <c r="Q291" s="21">
        <v>3</v>
      </c>
      <c r="R291" s="21">
        <v>0</v>
      </c>
      <c r="S291" s="21">
        <v>0</v>
      </c>
      <c r="T291" s="21">
        <v>1</v>
      </c>
      <c r="U291" s="21">
        <v>0</v>
      </c>
      <c r="V291" s="21">
        <v>0</v>
      </c>
      <c r="W291" s="21">
        <v>1</v>
      </c>
      <c r="X291" s="21">
        <v>1</v>
      </c>
      <c r="Y291" s="21">
        <v>1</v>
      </c>
      <c r="Z291" s="21">
        <v>0</v>
      </c>
      <c r="AA291" s="21">
        <v>0</v>
      </c>
      <c r="AB291" s="21">
        <v>4</v>
      </c>
      <c r="AC291" s="21">
        <v>0</v>
      </c>
      <c r="AD291" s="21">
        <v>0</v>
      </c>
      <c r="AE291" s="21">
        <v>0</v>
      </c>
      <c r="AF291" s="21">
        <v>1</v>
      </c>
      <c r="AG291" s="21">
        <v>0</v>
      </c>
      <c r="AH291" s="21">
        <v>0</v>
      </c>
      <c r="AI291" s="21">
        <v>0</v>
      </c>
      <c r="AJ291" s="21">
        <v>0</v>
      </c>
      <c r="AK291" s="21">
        <v>1</v>
      </c>
      <c r="AL291" s="21">
        <v>2</v>
      </c>
      <c r="AM291" s="21">
        <v>0</v>
      </c>
      <c r="AN291" s="21">
        <v>1</v>
      </c>
      <c r="AO291" s="21">
        <v>0</v>
      </c>
      <c r="AP291" s="21">
        <v>1</v>
      </c>
      <c r="AQ291" s="21">
        <v>0</v>
      </c>
      <c r="AR291" s="21">
        <v>0</v>
      </c>
      <c r="AS291" s="21">
        <v>1</v>
      </c>
      <c r="AT291" s="21">
        <v>2</v>
      </c>
      <c r="AU291" s="21">
        <v>0</v>
      </c>
      <c r="AV291" s="21">
        <v>0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>
        <v>0</v>
      </c>
      <c r="BN291" s="21">
        <v>0</v>
      </c>
      <c r="BO291" s="69">
        <f t="shared" si="4"/>
        <v>35</v>
      </c>
    </row>
    <row r="292" spans="1:67" ht="25.5" x14ac:dyDescent="0.25">
      <c r="A292" s="70" t="s">
        <v>2069</v>
      </c>
      <c r="B292" s="24" t="s">
        <v>944</v>
      </c>
      <c r="C292" s="21">
        <v>3</v>
      </c>
      <c r="D292" s="21">
        <v>0</v>
      </c>
      <c r="E292" s="21">
        <v>0</v>
      </c>
      <c r="F292" s="21">
        <v>0</v>
      </c>
      <c r="G292" s="21">
        <v>0</v>
      </c>
      <c r="H292" s="21">
        <v>1</v>
      </c>
      <c r="I292" s="21">
        <v>1</v>
      </c>
      <c r="J292" s="21">
        <v>1</v>
      </c>
      <c r="K292" s="21">
        <v>1</v>
      </c>
      <c r="L292" s="21">
        <v>0</v>
      </c>
      <c r="M292" s="21">
        <v>1</v>
      </c>
      <c r="N292" s="21">
        <v>0</v>
      </c>
      <c r="O292" s="21">
        <v>0</v>
      </c>
      <c r="P292" s="21">
        <v>0</v>
      </c>
      <c r="Q292" s="21">
        <v>1</v>
      </c>
      <c r="R292" s="21">
        <v>0</v>
      </c>
      <c r="S292" s="21">
        <v>1</v>
      </c>
      <c r="T292" s="21">
        <v>0</v>
      </c>
      <c r="U292" s="21">
        <v>2</v>
      </c>
      <c r="V292" s="21">
        <v>1</v>
      </c>
      <c r="W292" s="21">
        <v>1</v>
      </c>
      <c r="X292" s="21">
        <v>1</v>
      </c>
      <c r="Y292" s="21">
        <v>1</v>
      </c>
      <c r="Z292" s="21">
        <v>0</v>
      </c>
      <c r="AA292" s="21">
        <v>2</v>
      </c>
      <c r="AB292" s="21">
        <v>1</v>
      </c>
      <c r="AC292" s="21">
        <v>0</v>
      </c>
      <c r="AD292" s="21">
        <v>0</v>
      </c>
      <c r="AE292" s="21">
        <v>0</v>
      </c>
      <c r="AF292" s="21">
        <v>0</v>
      </c>
      <c r="AG292" s="21">
        <v>2</v>
      </c>
      <c r="AH292" s="21">
        <v>0</v>
      </c>
      <c r="AI292" s="21">
        <v>1</v>
      </c>
      <c r="AJ292" s="21">
        <v>0</v>
      </c>
      <c r="AK292" s="21">
        <v>2</v>
      </c>
      <c r="AL292" s="21">
        <v>1</v>
      </c>
      <c r="AM292" s="21">
        <v>3</v>
      </c>
      <c r="AN292" s="21">
        <v>0</v>
      </c>
      <c r="AO292" s="21">
        <v>2</v>
      </c>
      <c r="AP292" s="21">
        <v>0</v>
      </c>
      <c r="AQ292" s="21">
        <v>3</v>
      </c>
      <c r="AR292" s="21">
        <v>1</v>
      </c>
      <c r="AS292" s="21">
        <v>0</v>
      </c>
      <c r="AT292" s="21">
        <v>0</v>
      </c>
      <c r="AU292" s="21">
        <v>0</v>
      </c>
      <c r="AV292" s="21">
        <v>0</v>
      </c>
      <c r="AW292" s="21">
        <v>0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0</v>
      </c>
      <c r="BM292" s="21">
        <v>0</v>
      </c>
      <c r="BN292" s="21">
        <v>0</v>
      </c>
      <c r="BO292" s="69">
        <f t="shared" si="4"/>
        <v>34</v>
      </c>
    </row>
    <row r="293" spans="1:67" ht="25.5" x14ac:dyDescent="0.25">
      <c r="A293" s="70" t="s">
        <v>2093</v>
      </c>
      <c r="B293" s="24" t="s">
        <v>10</v>
      </c>
      <c r="C293" s="21">
        <v>3</v>
      </c>
      <c r="D293" s="21">
        <v>0</v>
      </c>
      <c r="E293" s="21">
        <v>1</v>
      </c>
      <c r="F293" s="21">
        <v>1</v>
      </c>
      <c r="G293" s="21">
        <v>0</v>
      </c>
      <c r="H293" s="21">
        <v>0</v>
      </c>
      <c r="I293" s="21">
        <v>1</v>
      </c>
      <c r="J293" s="21">
        <v>2</v>
      </c>
      <c r="K293" s="21">
        <v>1</v>
      </c>
      <c r="L293" s="21">
        <v>0</v>
      </c>
      <c r="M293" s="21">
        <v>2</v>
      </c>
      <c r="N293" s="21">
        <v>3</v>
      </c>
      <c r="O293" s="21">
        <v>1</v>
      </c>
      <c r="P293" s="21">
        <v>1</v>
      </c>
      <c r="Q293" s="21">
        <v>3</v>
      </c>
      <c r="R293" s="21">
        <v>0</v>
      </c>
      <c r="S293" s="21">
        <v>1</v>
      </c>
      <c r="T293" s="21">
        <v>1</v>
      </c>
      <c r="U293" s="21">
        <v>0</v>
      </c>
      <c r="V293" s="21">
        <v>0</v>
      </c>
      <c r="W293" s="21">
        <v>1</v>
      </c>
      <c r="X293" s="21">
        <v>1</v>
      </c>
      <c r="Y293" s="21">
        <v>0</v>
      </c>
      <c r="Z293" s="21">
        <v>1</v>
      </c>
      <c r="AA293" s="21">
        <v>4</v>
      </c>
      <c r="AB293" s="21">
        <v>1</v>
      </c>
      <c r="AC293" s="21">
        <v>2</v>
      </c>
      <c r="AD293" s="21">
        <v>1</v>
      </c>
      <c r="AE293" s="21">
        <v>2</v>
      </c>
      <c r="AF293" s="21">
        <v>2</v>
      </c>
      <c r="AG293" s="21">
        <v>0</v>
      </c>
      <c r="AH293" s="21">
        <v>4</v>
      </c>
      <c r="AI293" s="21">
        <v>1</v>
      </c>
      <c r="AJ293" s="21">
        <v>0</v>
      </c>
      <c r="AK293" s="21">
        <v>1</v>
      </c>
      <c r="AL293" s="21">
        <v>1</v>
      </c>
      <c r="AM293" s="21">
        <v>0</v>
      </c>
      <c r="AN293" s="21">
        <v>1</v>
      </c>
      <c r="AO293" s="21">
        <v>1</v>
      </c>
      <c r="AP293" s="21">
        <v>0</v>
      </c>
      <c r="AQ293" s="21">
        <v>0</v>
      </c>
      <c r="AR293" s="21">
        <v>1</v>
      </c>
      <c r="AS293" s="21">
        <v>0</v>
      </c>
      <c r="AT293" s="21">
        <v>1</v>
      </c>
      <c r="AU293" s="21">
        <v>0</v>
      </c>
      <c r="AV293" s="21">
        <v>0</v>
      </c>
      <c r="AW293" s="21">
        <v>0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1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1</v>
      </c>
      <c r="BK293" s="21">
        <v>0</v>
      </c>
      <c r="BL293" s="21">
        <v>1</v>
      </c>
      <c r="BM293" s="21">
        <v>0</v>
      </c>
      <c r="BN293" s="21">
        <v>0</v>
      </c>
      <c r="BO293" s="69">
        <f t="shared" si="4"/>
        <v>50</v>
      </c>
    </row>
    <row r="294" spans="1:67" ht="25.5" x14ac:dyDescent="0.25">
      <c r="A294" s="70" t="s">
        <v>2102</v>
      </c>
      <c r="B294" s="24" t="s">
        <v>97</v>
      </c>
      <c r="C294" s="21">
        <v>3</v>
      </c>
      <c r="D294" s="21">
        <v>4</v>
      </c>
      <c r="E294" s="21">
        <v>7</v>
      </c>
      <c r="F294" s="21">
        <v>8</v>
      </c>
      <c r="G294" s="21">
        <v>4</v>
      </c>
      <c r="H294" s="21">
        <v>8</v>
      </c>
      <c r="I294" s="21">
        <v>4</v>
      </c>
      <c r="J294" s="21">
        <v>3</v>
      </c>
      <c r="K294" s="21">
        <v>5</v>
      </c>
      <c r="L294" s="21">
        <v>2</v>
      </c>
      <c r="M294" s="21">
        <v>5</v>
      </c>
      <c r="N294" s="21">
        <v>1</v>
      </c>
      <c r="O294" s="21">
        <v>5</v>
      </c>
      <c r="P294" s="21">
        <v>7</v>
      </c>
      <c r="Q294" s="21">
        <v>2</v>
      </c>
      <c r="R294" s="21">
        <v>3</v>
      </c>
      <c r="S294" s="21">
        <v>6</v>
      </c>
      <c r="T294" s="21">
        <v>3</v>
      </c>
      <c r="U294" s="21">
        <v>3</v>
      </c>
      <c r="V294" s="21">
        <v>4</v>
      </c>
      <c r="W294" s="21">
        <v>2</v>
      </c>
      <c r="X294" s="21">
        <v>6</v>
      </c>
      <c r="Y294" s="21">
        <v>9</v>
      </c>
      <c r="Z294" s="21">
        <v>9</v>
      </c>
      <c r="AA294" s="21">
        <v>7</v>
      </c>
      <c r="AB294" s="21">
        <v>10</v>
      </c>
      <c r="AC294" s="21">
        <v>6</v>
      </c>
      <c r="AD294" s="21">
        <v>3</v>
      </c>
      <c r="AE294" s="21">
        <v>4</v>
      </c>
      <c r="AF294" s="21">
        <v>8</v>
      </c>
      <c r="AG294" s="21">
        <v>8</v>
      </c>
      <c r="AH294" s="21">
        <v>5</v>
      </c>
      <c r="AI294" s="21">
        <v>7</v>
      </c>
      <c r="AJ294" s="21">
        <v>7</v>
      </c>
      <c r="AK294" s="21">
        <v>7</v>
      </c>
      <c r="AL294" s="21">
        <v>4</v>
      </c>
      <c r="AM294" s="21">
        <v>8</v>
      </c>
      <c r="AN294" s="21">
        <v>5</v>
      </c>
      <c r="AO294" s="21">
        <v>3</v>
      </c>
      <c r="AP294" s="21">
        <v>6</v>
      </c>
      <c r="AQ294" s="21">
        <v>4</v>
      </c>
      <c r="AR294" s="21">
        <v>5</v>
      </c>
      <c r="AS294" s="21">
        <v>5</v>
      </c>
      <c r="AT294" s="21">
        <v>4</v>
      </c>
      <c r="AU294" s="21">
        <v>12</v>
      </c>
      <c r="AV294" s="21">
        <v>19</v>
      </c>
      <c r="AW294" s="21">
        <v>12</v>
      </c>
      <c r="AX294" s="21">
        <v>24</v>
      </c>
      <c r="AY294" s="21">
        <v>15</v>
      </c>
      <c r="AZ294" s="21">
        <v>22</v>
      </c>
      <c r="BA294" s="21">
        <v>22</v>
      </c>
      <c r="BB294" s="21">
        <v>8</v>
      </c>
      <c r="BC294" s="21">
        <v>11</v>
      </c>
      <c r="BD294" s="21">
        <v>13</v>
      </c>
      <c r="BE294" s="21">
        <v>12</v>
      </c>
      <c r="BF294" s="21">
        <v>10</v>
      </c>
      <c r="BG294" s="21">
        <v>16</v>
      </c>
      <c r="BH294" s="21">
        <v>7</v>
      </c>
      <c r="BI294" s="21">
        <v>10</v>
      </c>
      <c r="BJ294" s="21">
        <v>11</v>
      </c>
      <c r="BK294" s="21">
        <v>13</v>
      </c>
      <c r="BL294" s="21">
        <v>7</v>
      </c>
      <c r="BM294" s="21">
        <v>11</v>
      </c>
      <c r="BN294" s="21">
        <v>8</v>
      </c>
      <c r="BO294" s="69">
        <f t="shared" si="4"/>
        <v>492</v>
      </c>
    </row>
    <row r="295" spans="1:67" ht="25.5" x14ac:dyDescent="0.25">
      <c r="A295" s="70" t="s">
        <v>2107</v>
      </c>
      <c r="B295" s="24" t="s">
        <v>349</v>
      </c>
      <c r="C295" s="21">
        <v>3</v>
      </c>
      <c r="D295" s="21">
        <v>5</v>
      </c>
      <c r="E295" s="21">
        <v>4</v>
      </c>
      <c r="F295" s="21">
        <v>2</v>
      </c>
      <c r="G295" s="21">
        <v>2</v>
      </c>
      <c r="H295" s="21">
        <v>8</v>
      </c>
      <c r="I295" s="21">
        <v>5</v>
      </c>
      <c r="J295" s="21">
        <v>4</v>
      </c>
      <c r="K295" s="21">
        <v>4</v>
      </c>
      <c r="L295" s="21">
        <v>3</v>
      </c>
      <c r="M295" s="21">
        <v>6</v>
      </c>
      <c r="N295" s="21">
        <v>4</v>
      </c>
      <c r="O295" s="21">
        <v>3</v>
      </c>
      <c r="P295" s="21">
        <v>4</v>
      </c>
      <c r="Q295" s="21">
        <v>2</v>
      </c>
      <c r="R295" s="21">
        <v>3</v>
      </c>
      <c r="S295" s="21">
        <v>1</v>
      </c>
      <c r="T295" s="21">
        <v>1</v>
      </c>
      <c r="U295" s="21">
        <v>4</v>
      </c>
      <c r="V295" s="21">
        <v>4</v>
      </c>
      <c r="W295" s="21">
        <v>5</v>
      </c>
      <c r="X295" s="21">
        <v>13</v>
      </c>
      <c r="Y295" s="21">
        <v>7</v>
      </c>
      <c r="Z295" s="21">
        <v>5</v>
      </c>
      <c r="AA295" s="21">
        <v>2</v>
      </c>
      <c r="AB295" s="21">
        <v>1</v>
      </c>
      <c r="AC295" s="21">
        <v>3</v>
      </c>
      <c r="AD295" s="21">
        <v>2</v>
      </c>
      <c r="AE295" s="21">
        <v>5</v>
      </c>
      <c r="AF295" s="21">
        <v>2</v>
      </c>
      <c r="AG295" s="21">
        <v>1</v>
      </c>
      <c r="AH295" s="21">
        <v>5</v>
      </c>
      <c r="AI295" s="21">
        <v>1</v>
      </c>
      <c r="AJ295" s="21">
        <v>3</v>
      </c>
      <c r="AK295" s="21">
        <v>5</v>
      </c>
      <c r="AL295" s="21">
        <v>9</v>
      </c>
      <c r="AM295" s="21">
        <v>1</v>
      </c>
      <c r="AN295" s="21">
        <v>5</v>
      </c>
      <c r="AO295" s="21">
        <v>3</v>
      </c>
      <c r="AP295" s="21">
        <v>6</v>
      </c>
      <c r="AQ295" s="21">
        <v>4</v>
      </c>
      <c r="AR295" s="21">
        <v>1</v>
      </c>
      <c r="AS295" s="21">
        <v>1</v>
      </c>
      <c r="AT295" s="21">
        <v>1</v>
      </c>
      <c r="AU295" s="21">
        <v>0</v>
      </c>
      <c r="AV295" s="21">
        <v>0</v>
      </c>
      <c r="AW295" s="21">
        <v>0</v>
      </c>
      <c r="AX295" s="21">
        <v>0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  <c r="BE295" s="21">
        <v>0</v>
      </c>
      <c r="BF295" s="21">
        <v>0</v>
      </c>
      <c r="BG295" s="21">
        <v>0</v>
      </c>
      <c r="BH295" s="21">
        <v>1</v>
      </c>
      <c r="BI295" s="21">
        <v>0</v>
      </c>
      <c r="BJ295" s="21">
        <v>1</v>
      </c>
      <c r="BK295" s="21">
        <v>0</v>
      </c>
      <c r="BL295" s="21">
        <v>0</v>
      </c>
      <c r="BM295" s="21">
        <v>0</v>
      </c>
      <c r="BN295" s="21">
        <v>0</v>
      </c>
      <c r="BO295" s="69">
        <f t="shared" si="4"/>
        <v>165</v>
      </c>
    </row>
    <row r="296" spans="1:67" ht="25.5" x14ac:dyDescent="0.25">
      <c r="A296" s="70" t="s">
        <v>2152</v>
      </c>
      <c r="B296" s="24" t="s">
        <v>395</v>
      </c>
      <c r="C296" s="21">
        <v>3</v>
      </c>
      <c r="D296" s="21">
        <v>3</v>
      </c>
      <c r="E296" s="21">
        <v>4</v>
      </c>
      <c r="F296" s="21">
        <v>2</v>
      </c>
      <c r="G296" s="21">
        <v>0</v>
      </c>
      <c r="H296" s="21">
        <v>4</v>
      </c>
      <c r="I296" s="21">
        <v>2</v>
      </c>
      <c r="J296" s="21">
        <v>3</v>
      </c>
      <c r="K296" s="21">
        <v>2</v>
      </c>
      <c r="L296" s="21">
        <v>1</v>
      </c>
      <c r="M296" s="21">
        <v>0</v>
      </c>
      <c r="N296" s="21">
        <v>2</v>
      </c>
      <c r="O296" s="21">
        <v>3</v>
      </c>
      <c r="P296" s="21">
        <v>2</v>
      </c>
      <c r="Q296" s="21">
        <v>2</v>
      </c>
      <c r="R296" s="21">
        <v>3</v>
      </c>
      <c r="S296" s="21">
        <v>6</v>
      </c>
      <c r="T296" s="21">
        <v>3</v>
      </c>
      <c r="U296" s="21">
        <v>4</v>
      </c>
      <c r="V296" s="21">
        <v>0</v>
      </c>
      <c r="W296" s="21">
        <v>4</v>
      </c>
      <c r="X296" s="21">
        <v>5</v>
      </c>
      <c r="Y296" s="21">
        <v>2</v>
      </c>
      <c r="Z296" s="21">
        <v>4</v>
      </c>
      <c r="AA296" s="21">
        <v>3</v>
      </c>
      <c r="AB296" s="21">
        <v>2</v>
      </c>
      <c r="AC296" s="21">
        <v>0</v>
      </c>
      <c r="AD296" s="21">
        <v>0</v>
      </c>
      <c r="AE296" s="21">
        <v>1</v>
      </c>
      <c r="AF296" s="21">
        <v>6</v>
      </c>
      <c r="AG296" s="21">
        <v>3</v>
      </c>
      <c r="AH296" s="21">
        <v>2</v>
      </c>
      <c r="AI296" s="21">
        <v>0</v>
      </c>
      <c r="AJ296" s="21">
        <v>0</v>
      </c>
      <c r="AK296" s="21">
        <v>4</v>
      </c>
      <c r="AL296" s="21">
        <v>0</v>
      </c>
      <c r="AM296" s="21">
        <v>2</v>
      </c>
      <c r="AN296" s="21">
        <v>0</v>
      </c>
      <c r="AO296" s="21">
        <v>0</v>
      </c>
      <c r="AP296" s="21">
        <v>1</v>
      </c>
      <c r="AQ296" s="21">
        <v>4</v>
      </c>
      <c r="AR296" s="21">
        <v>0</v>
      </c>
      <c r="AS296" s="21">
        <v>3</v>
      </c>
      <c r="AT296" s="21">
        <v>2</v>
      </c>
      <c r="AU296" s="21">
        <v>1</v>
      </c>
      <c r="AV296" s="21">
        <v>5</v>
      </c>
      <c r="AW296" s="21">
        <v>1</v>
      </c>
      <c r="AX296" s="21">
        <v>2</v>
      </c>
      <c r="AY296" s="21">
        <v>0</v>
      </c>
      <c r="AZ296" s="21">
        <v>2</v>
      </c>
      <c r="BA296" s="21">
        <v>2</v>
      </c>
      <c r="BB296" s="21">
        <v>2</v>
      </c>
      <c r="BC296" s="21">
        <v>1</v>
      </c>
      <c r="BD296" s="21">
        <v>7</v>
      </c>
      <c r="BE296" s="21">
        <v>2</v>
      </c>
      <c r="BF296" s="21">
        <v>2</v>
      </c>
      <c r="BG296" s="21">
        <v>4</v>
      </c>
      <c r="BH296" s="21">
        <v>0</v>
      </c>
      <c r="BI296" s="21">
        <v>2</v>
      </c>
      <c r="BJ296" s="21">
        <v>1</v>
      </c>
      <c r="BK296" s="21">
        <v>1</v>
      </c>
      <c r="BL296" s="21">
        <v>2</v>
      </c>
      <c r="BM296" s="21">
        <v>2</v>
      </c>
      <c r="BN296" s="21">
        <v>2</v>
      </c>
      <c r="BO296" s="69">
        <f t="shared" si="4"/>
        <v>138</v>
      </c>
    </row>
    <row r="297" spans="1:67" x14ac:dyDescent="0.25">
      <c r="A297" s="70" t="s">
        <v>2156</v>
      </c>
      <c r="B297" s="24" t="s">
        <v>399</v>
      </c>
      <c r="C297" s="21">
        <v>3</v>
      </c>
      <c r="D297" s="21">
        <v>2</v>
      </c>
      <c r="E297" s="21">
        <v>4</v>
      </c>
      <c r="F297" s="21">
        <v>3</v>
      </c>
      <c r="G297" s="21">
        <v>3</v>
      </c>
      <c r="H297" s="21">
        <v>2</v>
      </c>
      <c r="I297" s="21">
        <v>2</v>
      </c>
      <c r="J297" s="21">
        <v>3</v>
      </c>
      <c r="K297" s="21">
        <v>4</v>
      </c>
      <c r="L297" s="21">
        <v>4</v>
      </c>
      <c r="M297" s="21">
        <v>0</v>
      </c>
      <c r="N297" s="21">
        <v>0</v>
      </c>
      <c r="O297" s="21">
        <v>5</v>
      </c>
      <c r="P297" s="21">
        <v>9</v>
      </c>
      <c r="Q297" s="21">
        <v>1</v>
      </c>
      <c r="R297" s="21">
        <v>2</v>
      </c>
      <c r="S297" s="21">
        <v>1</v>
      </c>
      <c r="T297" s="21">
        <v>4</v>
      </c>
      <c r="U297" s="21">
        <v>2</v>
      </c>
      <c r="V297" s="21">
        <v>1</v>
      </c>
      <c r="W297" s="21">
        <v>5</v>
      </c>
      <c r="X297" s="21">
        <v>4</v>
      </c>
      <c r="Y297" s="21">
        <v>2</v>
      </c>
      <c r="Z297" s="21">
        <v>3</v>
      </c>
      <c r="AA297" s="21">
        <v>0</v>
      </c>
      <c r="AB297" s="21">
        <v>3</v>
      </c>
      <c r="AC297" s="21">
        <v>1</v>
      </c>
      <c r="AD297" s="21">
        <v>0</v>
      </c>
      <c r="AE297" s="21">
        <v>0</v>
      </c>
      <c r="AF297" s="21">
        <v>3</v>
      </c>
      <c r="AG297" s="21">
        <v>2</v>
      </c>
      <c r="AH297" s="21">
        <v>2</v>
      </c>
      <c r="AI297" s="21">
        <v>1</v>
      </c>
      <c r="AJ297" s="21">
        <v>3</v>
      </c>
      <c r="AK297" s="21">
        <v>4</v>
      </c>
      <c r="AL297" s="21">
        <v>1</v>
      </c>
      <c r="AM297" s="21">
        <v>4</v>
      </c>
      <c r="AN297" s="21">
        <v>3</v>
      </c>
      <c r="AO297" s="21">
        <v>7</v>
      </c>
      <c r="AP297" s="21">
        <v>40</v>
      </c>
      <c r="AQ297" s="21">
        <v>72</v>
      </c>
      <c r="AR297" s="21">
        <v>5</v>
      </c>
      <c r="AS297" s="21">
        <v>4</v>
      </c>
      <c r="AT297" s="21">
        <v>5</v>
      </c>
      <c r="AU297" s="21">
        <v>2</v>
      </c>
      <c r="AV297" s="21">
        <v>4</v>
      </c>
      <c r="AW297" s="21">
        <v>0</v>
      </c>
      <c r="AX297" s="21">
        <v>1</v>
      </c>
      <c r="AY297" s="21">
        <v>1</v>
      </c>
      <c r="AZ297" s="21">
        <v>2</v>
      </c>
      <c r="BA297" s="21">
        <v>0</v>
      </c>
      <c r="BB297" s="21">
        <v>1</v>
      </c>
      <c r="BC297" s="21">
        <v>0</v>
      </c>
      <c r="BD297" s="21">
        <v>1</v>
      </c>
      <c r="BE297" s="21">
        <v>3</v>
      </c>
      <c r="BF297" s="21">
        <v>1</v>
      </c>
      <c r="BG297" s="21">
        <v>0</v>
      </c>
      <c r="BH297" s="21">
        <v>0</v>
      </c>
      <c r="BI297" s="21">
        <v>1</v>
      </c>
      <c r="BJ297" s="21">
        <v>0</v>
      </c>
      <c r="BK297" s="21">
        <v>1</v>
      </c>
      <c r="BL297" s="21">
        <v>0</v>
      </c>
      <c r="BM297" s="21">
        <v>0</v>
      </c>
      <c r="BN297" s="21">
        <v>2</v>
      </c>
      <c r="BO297" s="69">
        <f t="shared" si="4"/>
        <v>249</v>
      </c>
    </row>
    <row r="298" spans="1:67" ht="25.5" x14ac:dyDescent="0.25">
      <c r="A298" s="70" t="s">
        <v>2159</v>
      </c>
      <c r="B298" s="24" t="s">
        <v>402</v>
      </c>
      <c r="C298" s="21">
        <v>3</v>
      </c>
      <c r="D298" s="21">
        <v>1</v>
      </c>
      <c r="E298" s="21">
        <v>1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3</v>
      </c>
      <c r="L298" s="21">
        <v>2</v>
      </c>
      <c r="M298" s="21">
        <v>0</v>
      </c>
      <c r="N298" s="21">
        <v>2</v>
      </c>
      <c r="O298" s="21">
        <v>1</v>
      </c>
      <c r="P298" s="21">
        <v>1</v>
      </c>
      <c r="Q298" s="21">
        <v>2</v>
      </c>
      <c r="R298" s="21">
        <v>0</v>
      </c>
      <c r="S298" s="21">
        <v>1</v>
      </c>
      <c r="T298" s="21">
        <v>0</v>
      </c>
      <c r="U298" s="21">
        <v>0</v>
      </c>
      <c r="V298" s="21">
        <v>2</v>
      </c>
      <c r="W298" s="21">
        <v>1</v>
      </c>
      <c r="X298" s="21">
        <v>2</v>
      </c>
      <c r="Y298" s="21">
        <v>0</v>
      </c>
      <c r="Z298" s="21">
        <v>1</v>
      </c>
      <c r="AA298" s="21">
        <v>0</v>
      </c>
      <c r="AB298" s="21">
        <v>0</v>
      </c>
      <c r="AC298" s="21">
        <v>0</v>
      </c>
      <c r="AD298" s="21">
        <v>1</v>
      </c>
      <c r="AE298" s="21">
        <v>1</v>
      </c>
      <c r="AF298" s="21">
        <v>2</v>
      </c>
      <c r="AG298" s="21">
        <v>0</v>
      </c>
      <c r="AH298" s="21">
        <v>0</v>
      </c>
      <c r="AI298" s="21">
        <v>0</v>
      </c>
      <c r="AJ298" s="21">
        <v>2</v>
      </c>
      <c r="AK298" s="21">
        <v>1</v>
      </c>
      <c r="AL298" s="21">
        <v>0</v>
      </c>
      <c r="AM298" s="21">
        <v>1</v>
      </c>
      <c r="AN298" s="21">
        <v>3</v>
      </c>
      <c r="AO298" s="21">
        <v>1</v>
      </c>
      <c r="AP298" s="21">
        <v>0</v>
      </c>
      <c r="AQ298" s="21">
        <v>2</v>
      </c>
      <c r="AR298" s="21">
        <v>0</v>
      </c>
      <c r="AS298" s="21">
        <v>2</v>
      </c>
      <c r="AT298" s="21">
        <v>0</v>
      </c>
      <c r="AU298" s="21">
        <v>0</v>
      </c>
      <c r="AV298" s="21">
        <v>0</v>
      </c>
      <c r="AW298" s="21">
        <v>0</v>
      </c>
      <c r="AX298" s="21">
        <v>0</v>
      </c>
      <c r="AY298" s="21">
        <v>1</v>
      </c>
      <c r="AZ298" s="21">
        <v>1</v>
      </c>
      <c r="BA298" s="21">
        <v>1</v>
      </c>
      <c r="BB298" s="21">
        <v>1</v>
      </c>
      <c r="BC298" s="21">
        <v>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>
        <v>1</v>
      </c>
      <c r="BJ298" s="21">
        <v>0</v>
      </c>
      <c r="BK298" s="21">
        <v>3</v>
      </c>
      <c r="BL298" s="21">
        <v>0</v>
      </c>
      <c r="BM298" s="21">
        <v>0</v>
      </c>
      <c r="BN298" s="21">
        <v>0</v>
      </c>
      <c r="BO298" s="69">
        <f t="shared" si="4"/>
        <v>47</v>
      </c>
    </row>
    <row r="299" spans="1:67" x14ac:dyDescent="0.25">
      <c r="A299" s="70" t="s">
        <v>2958</v>
      </c>
      <c r="B299" s="24" t="s">
        <v>413</v>
      </c>
      <c r="C299" s="21">
        <v>3</v>
      </c>
      <c r="D299" s="21">
        <v>4</v>
      </c>
      <c r="E299" s="21">
        <v>7</v>
      </c>
      <c r="F299" s="21">
        <v>35</v>
      </c>
      <c r="G299" s="21">
        <v>209</v>
      </c>
      <c r="H299" s="21">
        <v>84</v>
      </c>
      <c r="I299" s="21">
        <v>29</v>
      </c>
      <c r="J299" s="21">
        <v>30</v>
      </c>
      <c r="K299" s="21">
        <v>32</v>
      </c>
      <c r="L299" s="21">
        <v>52</v>
      </c>
      <c r="M299" s="21">
        <v>66</v>
      </c>
      <c r="N299" s="21">
        <v>63</v>
      </c>
      <c r="O299" s="21">
        <v>69</v>
      </c>
      <c r="P299" s="21">
        <v>66</v>
      </c>
      <c r="Q299" s="21">
        <v>54</v>
      </c>
      <c r="R299" s="21">
        <v>58</v>
      </c>
      <c r="S299" s="21">
        <v>25</v>
      </c>
      <c r="T299" s="21">
        <v>27</v>
      </c>
      <c r="U299" s="21">
        <v>13</v>
      </c>
      <c r="V299" s="21">
        <v>10</v>
      </c>
      <c r="W299" s="21">
        <v>15</v>
      </c>
      <c r="X299" s="21">
        <v>16</v>
      </c>
      <c r="Y299" s="21">
        <v>8</v>
      </c>
      <c r="Z299" s="21">
        <v>19</v>
      </c>
      <c r="AA299" s="21">
        <v>31</v>
      </c>
      <c r="AB299" s="21">
        <v>35</v>
      </c>
      <c r="AC299" s="21">
        <v>25</v>
      </c>
      <c r="AD299" s="21">
        <v>7</v>
      </c>
      <c r="AE299" s="21">
        <v>19</v>
      </c>
      <c r="AF299" s="21">
        <v>21</v>
      </c>
      <c r="AG299" s="21">
        <v>20</v>
      </c>
      <c r="AH299" s="21">
        <v>22</v>
      </c>
      <c r="AI299" s="21">
        <v>18</v>
      </c>
      <c r="AJ299" s="21">
        <v>23</v>
      </c>
      <c r="AK299" s="21">
        <v>20</v>
      </c>
      <c r="AL299" s="21">
        <v>28</v>
      </c>
      <c r="AM299" s="21">
        <v>27</v>
      </c>
      <c r="AN299" s="21">
        <v>20</v>
      </c>
      <c r="AO299" s="21">
        <v>32</v>
      </c>
      <c r="AP299" s="21">
        <v>34</v>
      </c>
      <c r="AQ299" s="21">
        <v>57</v>
      </c>
      <c r="AR299" s="21">
        <v>28</v>
      </c>
      <c r="AS299" s="21">
        <v>19</v>
      </c>
      <c r="AT299" s="21">
        <v>19</v>
      </c>
      <c r="AU299" s="21">
        <v>41</v>
      </c>
      <c r="AV299" s="21">
        <v>41</v>
      </c>
      <c r="AW299" s="21">
        <v>49</v>
      </c>
      <c r="AX299" s="21">
        <v>48</v>
      </c>
      <c r="AY299" s="21">
        <v>32</v>
      </c>
      <c r="AZ299" s="21">
        <v>35</v>
      </c>
      <c r="BA299" s="21">
        <v>41</v>
      </c>
      <c r="BB299" s="21">
        <v>40</v>
      </c>
      <c r="BC299" s="21">
        <v>46</v>
      </c>
      <c r="BD299" s="21">
        <v>51</v>
      </c>
      <c r="BE299" s="21">
        <v>31</v>
      </c>
      <c r="BF299" s="21">
        <v>33</v>
      </c>
      <c r="BG299" s="21">
        <v>27</v>
      </c>
      <c r="BH299" s="21">
        <v>52</v>
      </c>
      <c r="BI299" s="21">
        <v>39</v>
      </c>
      <c r="BJ299" s="21">
        <v>41</v>
      </c>
      <c r="BK299" s="21">
        <v>31</v>
      </c>
      <c r="BL299" s="21">
        <v>38</v>
      </c>
      <c r="BM299" s="21">
        <v>34</v>
      </c>
      <c r="BN299" s="21">
        <v>41</v>
      </c>
      <c r="BO299" s="69">
        <f t="shared" si="4"/>
        <v>2290</v>
      </c>
    </row>
    <row r="300" spans="1:67" ht="25.5" x14ac:dyDescent="0.25">
      <c r="A300" s="70" t="s">
        <v>2172</v>
      </c>
      <c r="B300" s="24" t="s">
        <v>414</v>
      </c>
      <c r="C300" s="21">
        <v>3</v>
      </c>
      <c r="D300" s="21">
        <v>2</v>
      </c>
      <c r="E300" s="21">
        <v>5</v>
      </c>
      <c r="F300" s="21">
        <v>7</v>
      </c>
      <c r="G300" s="21">
        <v>4</v>
      </c>
      <c r="H300" s="21">
        <v>1</v>
      </c>
      <c r="I300" s="21">
        <v>3</v>
      </c>
      <c r="J300" s="21">
        <v>7</v>
      </c>
      <c r="K300" s="21">
        <v>1</v>
      </c>
      <c r="L300" s="21">
        <v>5</v>
      </c>
      <c r="M300" s="21">
        <v>4</v>
      </c>
      <c r="N300" s="21">
        <v>7</v>
      </c>
      <c r="O300" s="21">
        <v>4</v>
      </c>
      <c r="P300" s="21">
        <v>10</v>
      </c>
      <c r="Q300" s="21">
        <v>2</v>
      </c>
      <c r="R300" s="21">
        <v>2</v>
      </c>
      <c r="S300" s="21">
        <v>2</v>
      </c>
      <c r="T300" s="21">
        <v>0</v>
      </c>
      <c r="U300" s="21">
        <v>0</v>
      </c>
      <c r="V300" s="21">
        <v>0</v>
      </c>
      <c r="W300" s="21">
        <v>1</v>
      </c>
      <c r="X300" s="21">
        <v>2</v>
      </c>
      <c r="Y300" s="21">
        <v>3</v>
      </c>
      <c r="Z300" s="21">
        <v>4</v>
      </c>
      <c r="AA300" s="21">
        <v>6</v>
      </c>
      <c r="AB300" s="21">
        <v>2</v>
      </c>
      <c r="AC300" s="21">
        <v>1</v>
      </c>
      <c r="AD300" s="21">
        <v>0</v>
      </c>
      <c r="AE300" s="21">
        <v>2</v>
      </c>
      <c r="AF300" s="21">
        <v>2</v>
      </c>
      <c r="AG300" s="21">
        <v>1</v>
      </c>
      <c r="AH300" s="21">
        <v>2</v>
      </c>
      <c r="AI300" s="21">
        <v>3</v>
      </c>
      <c r="AJ300" s="21">
        <v>2</v>
      </c>
      <c r="AK300" s="21">
        <v>4</v>
      </c>
      <c r="AL300" s="21">
        <v>5</v>
      </c>
      <c r="AM300" s="21">
        <v>7</v>
      </c>
      <c r="AN300" s="21">
        <v>5</v>
      </c>
      <c r="AO300" s="21">
        <v>3</v>
      </c>
      <c r="AP300" s="21">
        <v>3</v>
      </c>
      <c r="AQ300" s="21">
        <v>8</v>
      </c>
      <c r="AR300" s="21">
        <v>5</v>
      </c>
      <c r="AS300" s="21">
        <v>6</v>
      </c>
      <c r="AT300" s="21">
        <v>9</v>
      </c>
      <c r="AU300" s="21">
        <v>2</v>
      </c>
      <c r="AV300" s="21">
        <v>2</v>
      </c>
      <c r="AW300" s="21">
        <v>3</v>
      </c>
      <c r="AX300" s="21">
        <v>3</v>
      </c>
      <c r="AY300" s="21">
        <v>1</v>
      </c>
      <c r="AZ300" s="21">
        <v>2</v>
      </c>
      <c r="BA300" s="21">
        <v>0</v>
      </c>
      <c r="BB300" s="21">
        <v>1</v>
      </c>
      <c r="BC300" s="21">
        <v>2</v>
      </c>
      <c r="BD300" s="21">
        <v>2</v>
      </c>
      <c r="BE300" s="21">
        <v>1</v>
      </c>
      <c r="BF300" s="21">
        <v>1</v>
      </c>
      <c r="BG300" s="21">
        <v>2</v>
      </c>
      <c r="BH300" s="21">
        <v>0</v>
      </c>
      <c r="BI300" s="21">
        <v>1</v>
      </c>
      <c r="BJ300" s="21">
        <v>2</v>
      </c>
      <c r="BK300" s="21">
        <v>0</v>
      </c>
      <c r="BL300" s="21">
        <v>3</v>
      </c>
      <c r="BM300" s="21">
        <v>1</v>
      </c>
      <c r="BN300" s="21">
        <v>1</v>
      </c>
      <c r="BO300" s="69">
        <f t="shared" si="4"/>
        <v>185</v>
      </c>
    </row>
    <row r="301" spans="1:67" x14ac:dyDescent="0.25">
      <c r="A301" s="70" t="s">
        <v>2197</v>
      </c>
      <c r="B301" s="24" t="s">
        <v>438</v>
      </c>
      <c r="C301" s="21">
        <v>3</v>
      </c>
      <c r="D301" s="21">
        <v>1</v>
      </c>
      <c r="E301" s="21">
        <v>0</v>
      </c>
      <c r="F301" s="21">
        <v>4</v>
      </c>
      <c r="G301" s="21">
        <v>1</v>
      </c>
      <c r="H301" s="21">
        <v>2</v>
      </c>
      <c r="I301" s="21">
        <v>2</v>
      </c>
      <c r="J301" s="21">
        <v>1</v>
      </c>
      <c r="K301" s="21">
        <v>2</v>
      </c>
      <c r="L301" s="21">
        <v>3</v>
      </c>
      <c r="M301" s="21">
        <v>0</v>
      </c>
      <c r="N301" s="21">
        <v>2</v>
      </c>
      <c r="O301" s="21">
        <v>2</v>
      </c>
      <c r="P301" s="21">
        <v>4</v>
      </c>
      <c r="Q301" s="21">
        <v>5</v>
      </c>
      <c r="R301" s="21">
        <v>2</v>
      </c>
      <c r="S301" s="21">
        <v>0</v>
      </c>
      <c r="T301" s="21">
        <v>3</v>
      </c>
      <c r="U301" s="21">
        <v>0</v>
      </c>
      <c r="V301" s="21">
        <v>1</v>
      </c>
      <c r="W301" s="21">
        <v>1</v>
      </c>
      <c r="X301" s="21">
        <v>0</v>
      </c>
      <c r="Y301" s="21">
        <v>2</v>
      </c>
      <c r="Z301" s="21">
        <v>0</v>
      </c>
      <c r="AA301" s="21">
        <v>1</v>
      </c>
      <c r="AB301" s="21">
        <v>0</v>
      </c>
      <c r="AC301" s="21">
        <v>1</v>
      </c>
      <c r="AD301" s="21">
        <v>0</v>
      </c>
      <c r="AE301" s="21">
        <v>0</v>
      </c>
      <c r="AF301" s="21">
        <v>2</v>
      </c>
      <c r="AG301" s="21">
        <v>0</v>
      </c>
      <c r="AH301" s="21">
        <v>0</v>
      </c>
      <c r="AI301" s="21">
        <v>0</v>
      </c>
      <c r="AJ301" s="21">
        <v>1</v>
      </c>
      <c r="AK301" s="21">
        <v>5</v>
      </c>
      <c r="AL301" s="21">
        <v>1</v>
      </c>
      <c r="AM301" s="21">
        <v>0</v>
      </c>
      <c r="AN301" s="21">
        <v>2</v>
      </c>
      <c r="AO301" s="21">
        <v>0</v>
      </c>
      <c r="AP301" s="21">
        <v>3</v>
      </c>
      <c r="AQ301" s="21">
        <v>1</v>
      </c>
      <c r="AR301" s="21">
        <v>0</v>
      </c>
      <c r="AS301" s="21">
        <v>3</v>
      </c>
      <c r="AT301" s="21">
        <v>0</v>
      </c>
      <c r="AU301" s="21">
        <v>1</v>
      </c>
      <c r="AV301" s="21">
        <v>0</v>
      </c>
      <c r="AW301" s="21">
        <v>1</v>
      </c>
      <c r="AX301" s="21">
        <v>1</v>
      </c>
      <c r="AY301" s="21">
        <v>0</v>
      </c>
      <c r="AZ301" s="21">
        <v>1</v>
      </c>
      <c r="BA301" s="21">
        <v>0</v>
      </c>
      <c r="BB301" s="21">
        <v>0</v>
      </c>
      <c r="BC301" s="21">
        <v>0</v>
      </c>
      <c r="BD301" s="21">
        <v>1</v>
      </c>
      <c r="BE301" s="21">
        <v>0</v>
      </c>
      <c r="BF301" s="21">
        <v>2</v>
      </c>
      <c r="BG301" s="21">
        <v>0</v>
      </c>
      <c r="BH301" s="21">
        <v>0</v>
      </c>
      <c r="BI301" s="21">
        <v>0</v>
      </c>
      <c r="BJ301" s="21">
        <v>0</v>
      </c>
      <c r="BK301" s="21">
        <v>1</v>
      </c>
      <c r="BL301" s="21">
        <v>0</v>
      </c>
      <c r="BM301" s="21">
        <v>1</v>
      </c>
      <c r="BN301" s="21">
        <v>0</v>
      </c>
      <c r="BO301" s="69">
        <f t="shared" si="4"/>
        <v>70</v>
      </c>
    </row>
    <row r="302" spans="1:67" ht="25.5" x14ac:dyDescent="0.25">
      <c r="A302" s="70" t="s">
        <v>2236</v>
      </c>
      <c r="B302" s="24" t="s">
        <v>480</v>
      </c>
      <c r="C302" s="21">
        <v>3</v>
      </c>
      <c r="D302" s="21">
        <v>1</v>
      </c>
      <c r="E302" s="21">
        <v>0</v>
      </c>
      <c r="F302" s="21">
        <v>2</v>
      </c>
      <c r="G302" s="21">
        <v>1</v>
      </c>
      <c r="H302" s="21">
        <v>4</v>
      </c>
      <c r="I302" s="21">
        <v>2</v>
      </c>
      <c r="J302" s="21">
        <v>2</v>
      </c>
      <c r="K302" s="21">
        <v>1</v>
      </c>
      <c r="L302" s="21">
        <v>0</v>
      </c>
      <c r="M302" s="21">
        <v>0</v>
      </c>
      <c r="N302" s="21">
        <v>0</v>
      </c>
      <c r="O302" s="21">
        <v>0</v>
      </c>
      <c r="P302" s="21">
        <v>1</v>
      </c>
      <c r="Q302" s="21">
        <v>1</v>
      </c>
      <c r="R302" s="21">
        <v>0</v>
      </c>
      <c r="S302" s="21">
        <v>0</v>
      </c>
      <c r="T302" s="21">
        <v>1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1</v>
      </c>
      <c r="AC302" s="21">
        <v>2</v>
      </c>
      <c r="AD302" s="21">
        <v>0</v>
      </c>
      <c r="AE302" s="21">
        <v>0</v>
      </c>
      <c r="AF302" s="21">
        <v>1</v>
      </c>
      <c r="AG302" s="21">
        <v>1</v>
      </c>
      <c r="AH302" s="21">
        <v>0</v>
      </c>
      <c r="AI302" s="21">
        <v>0</v>
      </c>
      <c r="AJ302" s="21">
        <v>0</v>
      </c>
      <c r="AK302" s="21">
        <v>1</v>
      </c>
      <c r="AL302" s="21">
        <v>2</v>
      </c>
      <c r="AM302" s="21">
        <v>0</v>
      </c>
      <c r="AN302" s="21">
        <v>1</v>
      </c>
      <c r="AO302" s="21">
        <v>0</v>
      </c>
      <c r="AP302" s="21">
        <v>2</v>
      </c>
      <c r="AQ302" s="21">
        <v>2</v>
      </c>
      <c r="AR302" s="21">
        <v>1</v>
      </c>
      <c r="AS302" s="21">
        <v>0</v>
      </c>
      <c r="AT302" s="21">
        <v>1</v>
      </c>
      <c r="AU302" s="21">
        <v>9</v>
      </c>
      <c r="AV302" s="21">
        <v>2</v>
      </c>
      <c r="AW302" s="21">
        <v>5</v>
      </c>
      <c r="AX302" s="21">
        <v>2</v>
      </c>
      <c r="AY302" s="21">
        <v>4</v>
      </c>
      <c r="AZ302" s="21">
        <v>2</v>
      </c>
      <c r="BA302" s="21">
        <v>6</v>
      </c>
      <c r="BB302" s="21">
        <v>4</v>
      </c>
      <c r="BC302" s="21">
        <v>3</v>
      </c>
      <c r="BD302" s="21">
        <v>4</v>
      </c>
      <c r="BE302" s="21">
        <v>4</v>
      </c>
      <c r="BF302" s="21">
        <v>1</v>
      </c>
      <c r="BG302" s="21">
        <v>3</v>
      </c>
      <c r="BH302" s="21">
        <v>7</v>
      </c>
      <c r="BI302" s="21">
        <v>5</v>
      </c>
      <c r="BJ302" s="21">
        <v>1</v>
      </c>
      <c r="BK302" s="21">
        <v>1</v>
      </c>
      <c r="BL302" s="21">
        <v>5</v>
      </c>
      <c r="BM302" s="21">
        <v>8</v>
      </c>
      <c r="BN302" s="21">
        <v>2</v>
      </c>
      <c r="BO302" s="69">
        <f t="shared" si="4"/>
        <v>112</v>
      </c>
    </row>
    <row r="303" spans="1:67" ht="25.5" x14ac:dyDescent="0.25">
      <c r="A303" s="70" t="s">
        <v>2237</v>
      </c>
      <c r="B303" s="24" t="s">
        <v>481</v>
      </c>
      <c r="C303" s="21">
        <v>3</v>
      </c>
      <c r="D303" s="21">
        <v>1</v>
      </c>
      <c r="E303" s="21">
        <v>1</v>
      </c>
      <c r="F303" s="21">
        <v>4</v>
      </c>
      <c r="G303" s="21">
        <v>1</v>
      </c>
      <c r="H303" s="21">
        <v>2</v>
      </c>
      <c r="I303" s="21">
        <v>6</v>
      </c>
      <c r="J303" s="21">
        <v>1</v>
      </c>
      <c r="K303" s="21">
        <v>0</v>
      </c>
      <c r="L303" s="21">
        <v>3</v>
      </c>
      <c r="M303" s="21">
        <v>3</v>
      </c>
      <c r="N303" s="21">
        <v>0</v>
      </c>
      <c r="O303" s="21">
        <v>5</v>
      </c>
      <c r="P303" s="21">
        <v>4</v>
      </c>
      <c r="Q303" s="21">
        <v>5</v>
      </c>
      <c r="R303" s="21">
        <v>5</v>
      </c>
      <c r="S303" s="21">
        <v>9</v>
      </c>
      <c r="T303" s="21">
        <v>4</v>
      </c>
      <c r="U303" s="21">
        <v>5</v>
      </c>
      <c r="V303" s="21">
        <v>0</v>
      </c>
      <c r="W303" s="21">
        <v>4</v>
      </c>
      <c r="X303" s="21">
        <v>3</v>
      </c>
      <c r="Y303" s="21">
        <v>3</v>
      </c>
      <c r="Z303" s="21">
        <v>2</v>
      </c>
      <c r="AA303" s="21">
        <v>6</v>
      </c>
      <c r="AB303" s="21">
        <v>4</v>
      </c>
      <c r="AC303" s="21">
        <v>4</v>
      </c>
      <c r="AD303" s="21">
        <v>0</v>
      </c>
      <c r="AE303" s="21">
        <v>1</v>
      </c>
      <c r="AF303" s="21">
        <v>1</v>
      </c>
      <c r="AG303" s="21">
        <v>2</v>
      </c>
      <c r="AH303" s="21">
        <v>2</v>
      </c>
      <c r="AI303" s="21">
        <v>4</v>
      </c>
      <c r="AJ303" s="21">
        <v>2</v>
      </c>
      <c r="AK303" s="21">
        <v>1</v>
      </c>
      <c r="AL303" s="21">
        <v>2</v>
      </c>
      <c r="AM303" s="21">
        <v>1</v>
      </c>
      <c r="AN303" s="21">
        <v>2</v>
      </c>
      <c r="AO303" s="21">
        <v>0</v>
      </c>
      <c r="AP303" s="21">
        <v>0</v>
      </c>
      <c r="AQ303" s="21">
        <v>1</v>
      </c>
      <c r="AR303" s="21">
        <v>1</v>
      </c>
      <c r="AS303" s="21">
        <v>3</v>
      </c>
      <c r="AT303" s="21">
        <v>0</v>
      </c>
      <c r="AU303" s="21">
        <v>0</v>
      </c>
      <c r="AV303" s="21">
        <v>0</v>
      </c>
      <c r="AW303" s="21">
        <v>0</v>
      </c>
      <c r="AX303" s="21">
        <v>0</v>
      </c>
      <c r="AY303" s="21">
        <v>0</v>
      </c>
      <c r="AZ303" s="21">
        <v>0</v>
      </c>
      <c r="BA303" s="21">
        <v>0</v>
      </c>
      <c r="BB303" s="21">
        <v>0</v>
      </c>
      <c r="BC303" s="21">
        <v>0</v>
      </c>
      <c r="BD303" s="21">
        <v>0</v>
      </c>
      <c r="BE303" s="21">
        <v>0</v>
      </c>
      <c r="BF303" s="21">
        <v>0</v>
      </c>
      <c r="BG303" s="21">
        <v>0</v>
      </c>
      <c r="BH303" s="21">
        <v>0</v>
      </c>
      <c r="BI303" s="21">
        <v>0</v>
      </c>
      <c r="BJ303" s="21">
        <v>0</v>
      </c>
      <c r="BK303" s="21">
        <v>0</v>
      </c>
      <c r="BL303" s="21">
        <v>0</v>
      </c>
      <c r="BM303" s="21">
        <v>0</v>
      </c>
      <c r="BN303" s="21">
        <v>0</v>
      </c>
      <c r="BO303" s="69">
        <f t="shared" si="4"/>
        <v>111</v>
      </c>
    </row>
    <row r="304" spans="1:67" x14ac:dyDescent="0.25">
      <c r="A304" s="70" t="s">
        <v>2264</v>
      </c>
      <c r="B304" s="24" t="s">
        <v>18</v>
      </c>
      <c r="C304" s="21">
        <v>3</v>
      </c>
      <c r="D304" s="21">
        <v>0</v>
      </c>
      <c r="E304" s="21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2</v>
      </c>
      <c r="K304" s="21">
        <v>0</v>
      </c>
      <c r="L304" s="21">
        <v>0</v>
      </c>
      <c r="M304" s="21">
        <v>0</v>
      </c>
      <c r="N304" s="21">
        <v>0</v>
      </c>
      <c r="O304" s="21">
        <v>1</v>
      </c>
      <c r="P304" s="21">
        <v>0</v>
      </c>
      <c r="Q304" s="21">
        <v>1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1</v>
      </c>
      <c r="AI304" s="21">
        <v>0</v>
      </c>
      <c r="AJ304" s="21">
        <v>0</v>
      </c>
      <c r="AK304" s="21">
        <v>1</v>
      </c>
      <c r="AL304" s="21">
        <v>0</v>
      </c>
      <c r="AM304" s="21">
        <v>1</v>
      </c>
      <c r="AN304" s="21">
        <v>0</v>
      </c>
      <c r="AO304" s="21">
        <v>1</v>
      </c>
      <c r="AP304" s="21">
        <v>1</v>
      </c>
      <c r="AQ304" s="21">
        <v>0</v>
      </c>
      <c r="AR304" s="21">
        <v>0</v>
      </c>
      <c r="AS304" s="21">
        <v>0</v>
      </c>
      <c r="AT304" s="21">
        <v>0</v>
      </c>
      <c r="AU304" s="21">
        <v>0</v>
      </c>
      <c r="AV304" s="21">
        <v>0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0</v>
      </c>
      <c r="BE304" s="21">
        <v>0</v>
      </c>
      <c r="BF304" s="21">
        <v>0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0</v>
      </c>
      <c r="BM304" s="21">
        <v>0</v>
      </c>
      <c r="BN304" s="21">
        <v>0</v>
      </c>
      <c r="BO304" s="69">
        <f t="shared" si="4"/>
        <v>12</v>
      </c>
    </row>
    <row r="305" spans="1:67" ht="25.5" x14ac:dyDescent="0.25">
      <c r="A305" s="70" t="s">
        <v>2271</v>
      </c>
      <c r="B305" s="24" t="s">
        <v>514</v>
      </c>
      <c r="C305" s="21">
        <v>3</v>
      </c>
      <c r="D305" s="21">
        <v>7</v>
      </c>
      <c r="E305" s="21">
        <v>4</v>
      </c>
      <c r="F305" s="21">
        <v>4</v>
      </c>
      <c r="G305" s="21">
        <v>5</v>
      </c>
      <c r="H305" s="21">
        <v>10</v>
      </c>
      <c r="I305" s="21">
        <v>4</v>
      </c>
      <c r="J305" s="21">
        <v>4</v>
      </c>
      <c r="K305" s="21">
        <v>4</v>
      </c>
      <c r="L305" s="21">
        <v>5</v>
      </c>
      <c r="M305" s="21">
        <v>3</v>
      </c>
      <c r="N305" s="21">
        <v>4</v>
      </c>
      <c r="O305" s="21">
        <v>3</v>
      </c>
      <c r="P305" s="21">
        <v>4</v>
      </c>
      <c r="Q305" s="21">
        <v>2</v>
      </c>
      <c r="R305" s="21">
        <v>2</v>
      </c>
      <c r="S305" s="21">
        <v>5</v>
      </c>
      <c r="T305" s="21">
        <v>7</v>
      </c>
      <c r="U305" s="21">
        <v>3</v>
      </c>
      <c r="V305" s="21">
        <v>5</v>
      </c>
      <c r="W305" s="21">
        <v>4</v>
      </c>
      <c r="X305" s="21">
        <v>3</v>
      </c>
      <c r="Y305" s="21">
        <v>2</v>
      </c>
      <c r="Z305" s="21">
        <v>1</v>
      </c>
      <c r="AA305" s="21">
        <v>1</v>
      </c>
      <c r="AB305" s="21">
        <v>5</v>
      </c>
      <c r="AC305" s="21">
        <v>1</v>
      </c>
      <c r="AD305" s="21">
        <v>1</v>
      </c>
      <c r="AE305" s="21">
        <v>2</v>
      </c>
      <c r="AF305" s="21">
        <v>1</v>
      </c>
      <c r="AG305" s="21">
        <v>3</v>
      </c>
      <c r="AH305" s="21">
        <v>5</v>
      </c>
      <c r="AI305" s="21">
        <v>3</v>
      </c>
      <c r="AJ305" s="21">
        <v>6</v>
      </c>
      <c r="AK305" s="21">
        <v>4</v>
      </c>
      <c r="AL305" s="21">
        <v>4</v>
      </c>
      <c r="AM305" s="21">
        <v>0</v>
      </c>
      <c r="AN305" s="21">
        <v>5</v>
      </c>
      <c r="AO305" s="21">
        <v>3</v>
      </c>
      <c r="AP305" s="21">
        <v>4</v>
      </c>
      <c r="AQ305" s="21">
        <v>4</v>
      </c>
      <c r="AR305" s="21">
        <v>2</v>
      </c>
      <c r="AS305" s="21">
        <v>4</v>
      </c>
      <c r="AT305" s="21">
        <v>3</v>
      </c>
      <c r="AU305" s="21">
        <v>0</v>
      </c>
      <c r="AV305" s="21">
        <v>0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0</v>
      </c>
      <c r="BD305" s="21">
        <v>0</v>
      </c>
      <c r="BE305" s="21">
        <v>0</v>
      </c>
      <c r="BF305" s="21">
        <v>0</v>
      </c>
      <c r="BG305" s="21">
        <v>0</v>
      </c>
      <c r="BH305" s="21">
        <v>1</v>
      </c>
      <c r="BI305" s="21">
        <v>1</v>
      </c>
      <c r="BJ305" s="21">
        <v>0</v>
      </c>
      <c r="BK305" s="21">
        <v>0</v>
      </c>
      <c r="BL305" s="21">
        <v>0</v>
      </c>
      <c r="BM305" s="21">
        <v>0</v>
      </c>
      <c r="BN305" s="21">
        <v>0</v>
      </c>
      <c r="BO305" s="69">
        <f t="shared" si="4"/>
        <v>161</v>
      </c>
    </row>
    <row r="306" spans="1:67" ht="25.5" x14ac:dyDescent="0.25">
      <c r="A306" s="70" t="s">
        <v>2273</v>
      </c>
      <c r="B306" s="24" t="s">
        <v>516</v>
      </c>
      <c r="C306" s="21">
        <v>3</v>
      </c>
      <c r="D306" s="21">
        <v>2</v>
      </c>
      <c r="E306" s="21">
        <v>1</v>
      </c>
      <c r="F306" s="21">
        <v>4</v>
      </c>
      <c r="G306" s="21">
        <v>3</v>
      </c>
      <c r="H306" s="21">
        <v>3</v>
      </c>
      <c r="I306" s="21">
        <v>1</v>
      </c>
      <c r="J306" s="21">
        <v>3</v>
      </c>
      <c r="K306" s="21">
        <v>1</v>
      </c>
      <c r="L306" s="21">
        <v>2</v>
      </c>
      <c r="M306" s="21">
        <v>3</v>
      </c>
      <c r="N306" s="21">
        <v>4</v>
      </c>
      <c r="O306" s="21">
        <v>1</v>
      </c>
      <c r="P306" s="21">
        <v>3</v>
      </c>
      <c r="Q306" s="21">
        <v>0</v>
      </c>
      <c r="R306" s="21">
        <v>1</v>
      </c>
      <c r="S306" s="21">
        <v>1</v>
      </c>
      <c r="T306" s="21">
        <v>2</v>
      </c>
      <c r="U306" s="21">
        <v>1</v>
      </c>
      <c r="V306" s="21">
        <v>0</v>
      </c>
      <c r="W306" s="21">
        <v>1</v>
      </c>
      <c r="X306" s="21">
        <v>1</v>
      </c>
      <c r="Y306" s="21">
        <v>3</v>
      </c>
      <c r="Z306" s="21">
        <v>1</v>
      </c>
      <c r="AA306" s="21">
        <v>3</v>
      </c>
      <c r="AB306" s="21">
        <v>0</v>
      </c>
      <c r="AC306" s="21">
        <v>3</v>
      </c>
      <c r="AD306" s="21">
        <v>0</v>
      </c>
      <c r="AE306" s="21">
        <v>0</v>
      </c>
      <c r="AF306" s="21">
        <v>3</v>
      </c>
      <c r="AG306" s="21">
        <v>2</v>
      </c>
      <c r="AH306" s="21">
        <v>3</v>
      </c>
      <c r="AI306" s="21">
        <v>1</v>
      </c>
      <c r="AJ306" s="21">
        <v>2</v>
      </c>
      <c r="AK306" s="21">
        <v>2</v>
      </c>
      <c r="AL306" s="21">
        <v>3</v>
      </c>
      <c r="AM306" s="21">
        <v>2</v>
      </c>
      <c r="AN306" s="21">
        <v>1</v>
      </c>
      <c r="AO306" s="21">
        <v>2</v>
      </c>
      <c r="AP306" s="21">
        <v>1</v>
      </c>
      <c r="AQ306" s="21">
        <v>0</v>
      </c>
      <c r="AR306" s="21">
        <v>1</v>
      </c>
      <c r="AS306" s="21">
        <v>2</v>
      </c>
      <c r="AT306" s="21">
        <v>1</v>
      </c>
      <c r="AU306" s="21">
        <v>1</v>
      </c>
      <c r="AV306" s="21">
        <v>1</v>
      </c>
      <c r="AW306" s="21">
        <v>1</v>
      </c>
      <c r="AX306" s="21">
        <v>1</v>
      </c>
      <c r="AY306" s="21">
        <v>1</v>
      </c>
      <c r="AZ306" s="21">
        <v>3</v>
      </c>
      <c r="BA306" s="21">
        <v>2</v>
      </c>
      <c r="BB306" s="21">
        <v>3</v>
      </c>
      <c r="BC306" s="21">
        <v>1</v>
      </c>
      <c r="BD306" s="21">
        <v>1</v>
      </c>
      <c r="BE306" s="21">
        <v>4</v>
      </c>
      <c r="BF306" s="21">
        <v>2</v>
      </c>
      <c r="BG306" s="21">
        <v>3</v>
      </c>
      <c r="BH306" s="21">
        <v>1</v>
      </c>
      <c r="BI306" s="21">
        <v>0</v>
      </c>
      <c r="BJ306" s="21">
        <v>1</v>
      </c>
      <c r="BK306" s="21">
        <v>2</v>
      </c>
      <c r="BL306" s="21">
        <v>4</v>
      </c>
      <c r="BM306" s="21">
        <v>1</v>
      </c>
      <c r="BN306" s="21">
        <v>1</v>
      </c>
      <c r="BO306" s="69">
        <f t="shared" si="4"/>
        <v>111</v>
      </c>
    </row>
    <row r="307" spans="1:67" ht="25.5" x14ac:dyDescent="0.25">
      <c r="A307" s="70" t="s">
        <v>2959</v>
      </c>
      <c r="B307" s="24" t="s">
        <v>569</v>
      </c>
      <c r="C307" s="21">
        <v>3</v>
      </c>
      <c r="D307" s="21">
        <v>5</v>
      </c>
      <c r="E307" s="21">
        <v>2</v>
      </c>
      <c r="F307" s="21">
        <v>4</v>
      </c>
      <c r="G307" s="21">
        <v>1</v>
      </c>
      <c r="H307" s="21">
        <v>3</v>
      </c>
      <c r="I307" s="21">
        <v>6</v>
      </c>
      <c r="J307" s="21">
        <v>3</v>
      </c>
      <c r="K307" s="21">
        <v>0</v>
      </c>
      <c r="L307" s="21">
        <v>3</v>
      </c>
      <c r="M307" s="21">
        <v>4</v>
      </c>
      <c r="N307" s="21">
        <v>5</v>
      </c>
      <c r="O307" s="21">
        <v>5</v>
      </c>
      <c r="P307" s="21">
        <v>1</v>
      </c>
      <c r="Q307" s="21">
        <v>4</v>
      </c>
      <c r="R307" s="21">
        <v>4</v>
      </c>
      <c r="S307" s="21">
        <v>2</v>
      </c>
      <c r="T307" s="21">
        <v>0</v>
      </c>
      <c r="U307" s="21">
        <v>0</v>
      </c>
      <c r="V307" s="21">
        <v>0</v>
      </c>
      <c r="W307" s="21">
        <v>1</v>
      </c>
      <c r="X307" s="21">
        <v>3</v>
      </c>
      <c r="Y307" s="21">
        <v>5</v>
      </c>
      <c r="Z307" s="21">
        <v>1</v>
      </c>
      <c r="AA307" s="21">
        <v>2</v>
      </c>
      <c r="AB307" s="21">
        <v>3</v>
      </c>
      <c r="AC307" s="21">
        <v>3</v>
      </c>
      <c r="AD307" s="21">
        <v>0</v>
      </c>
      <c r="AE307" s="21">
        <v>3</v>
      </c>
      <c r="AF307" s="21">
        <v>2</v>
      </c>
      <c r="AG307" s="21">
        <v>2</v>
      </c>
      <c r="AH307" s="21">
        <v>3</v>
      </c>
      <c r="AI307" s="21">
        <v>3</v>
      </c>
      <c r="AJ307" s="21">
        <v>4</v>
      </c>
      <c r="AK307" s="21">
        <v>2</v>
      </c>
      <c r="AL307" s="21">
        <v>4</v>
      </c>
      <c r="AM307" s="21">
        <v>2</v>
      </c>
      <c r="AN307" s="21">
        <v>6</v>
      </c>
      <c r="AO307" s="21">
        <v>4</v>
      </c>
      <c r="AP307" s="21">
        <v>2</v>
      </c>
      <c r="AQ307" s="21">
        <v>3</v>
      </c>
      <c r="AR307" s="21">
        <v>2</v>
      </c>
      <c r="AS307" s="21">
        <v>3</v>
      </c>
      <c r="AT307" s="21">
        <v>0</v>
      </c>
      <c r="AU307" s="21">
        <v>39</v>
      </c>
      <c r="AV307" s="21">
        <v>36</v>
      </c>
      <c r="AW307" s="21">
        <v>23</v>
      </c>
      <c r="AX307" s="21">
        <v>16</v>
      </c>
      <c r="AY307" s="21">
        <v>24</v>
      </c>
      <c r="AZ307" s="21">
        <v>27</v>
      </c>
      <c r="BA307" s="21">
        <v>29</v>
      </c>
      <c r="BB307" s="21">
        <v>19</v>
      </c>
      <c r="BC307" s="21">
        <v>6</v>
      </c>
      <c r="BD307" s="21">
        <v>25</v>
      </c>
      <c r="BE307" s="21">
        <v>19</v>
      </c>
      <c r="BF307" s="21">
        <v>7</v>
      </c>
      <c r="BG307" s="21">
        <v>11</v>
      </c>
      <c r="BH307" s="21">
        <v>9</v>
      </c>
      <c r="BI307" s="21">
        <v>22</v>
      </c>
      <c r="BJ307" s="21">
        <v>33</v>
      </c>
      <c r="BK307" s="21">
        <v>27</v>
      </c>
      <c r="BL307" s="21">
        <v>14</v>
      </c>
      <c r="BM307" s="21">
        <v>21</v>
      </c>
      <c r="BN307" s="21">
        <v>22</v>
      </c>
      <c r="BO307" s="69">
        <f t="shared" si="4"/>
        <v>547</v>
      </c>
    </row>
    <row r="308" spans="1:67" x14ac:dyDescent="0.25">
      <c r="A308" s="70" t="s">
        <v>2377</v>
      </c>
      <c r="B308" s="24" t="s">
        <v>34</v>
      </c>
      <c r="C308" s="21">
        <v>3</v>
      </c>
      <c r="D308" s="21">
        <v>2</v>
      </c>
      <c r="E308" s="21">
        <v>1</v>
      </c>
      <c r="F308" s="21">
        <v>0</v>
      </c>
      <c r="G308" s="21">
        <v>2</v>
      </c>
      <c r="H308" s="21">
        <v>1</v>
      </c>
      <c r="I308" s="21">
        <v>1</v>
      </c>
      <c r="J308" s="21">
        <v>2</v>
      </c>
      <c r="K308" s="21">
        <v>1</v>
      </c>
      <c r="L308" s="21">
        <v>0</v>
      </c>
      <c r="M308" s="21">
        <v>1</v>
      </c>
      <c r="N308" s="21">
        <v>0</v>
      </c>
      <c r="O308" s="21">
        <v>1</v>
      </c>
      <c r="P308" s="21">
        <v>0</v>
      </c>
      <c r="Q308" s="21">
        <v>0</v>
      </c>
      <c r="R308" s="21">
        <v>0</v>
      </c>
      <c r="S308" s="21">
        <v>2</v>
      </c>
      <c r="T308" s="21">
        <v>1</v>
      </c>
      <c r="U308" s="21">
        <v>0</v>
      </c>
      <c r="V308" s="21">
        <v>1</v>
      </c>
      <c r="W308" s="21">
        <v>1</v>
      </c>
      <c r="X308" s="21">
        <v>0</v>
      </c>
      <c r="Y308" s="21">
        <v>0</v>
      </c>
      <c r="Z308" s="21">
        <v>0</v>
      </c>
      <c r="AA308" s="21">
        <v>0</v>
      </c>
      <c r="AB308" s="21">
        <v>2</v>
      </c>
      <c r="AC308" s="21">
        <v>0</v>
      </c>
      <c r="AD308" s="21">
        <v>1</v>
      </c>
      <c r="AE308" s="21">
        <v>0</v>
      </c>
      <c r="AF308" s="21">
        <v>2</v>
      </c>
      <c r="AG308" s="21">
        <v>1</v>
      </c>
      <c r="AH308" s="21">
        <v>3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1</v>
      </c>
      <c r="AQ308" s="21">
        <v>1</v>
      </c>
      <c r="AR308" s="21">
        <v>3</v>
      </c>
      <c r="AS308" s="21">
        <v>0</v>
      </c>
      <c r="AT308" s="21">
        <v>1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1">
        <v>0</v>
      </c>
      <c r="BA308" s="21">
        <v>0</v>
      </c>
      <c r="BB308" s="21">
        <v>0</v>
      </c>
      <c r="BC308" s="21">
        <v>0</v>
      </c>
      <c r="BD308" s="21">
        <v>0</v>
      </c>
      <c r="BE308" s="21">
        <v>0</v>
      </c>
      <c r="BF308" s="21">
        <v>0</v>
      </c>
      <c r="BG308" s="21">
        <v>0</v>
      </c>
      <c r="BH308" s="21">
        <v>1</v>
      </c>
      <c r="BI308" s="21">
        <v>0</v>
      </c>
      <c r="BJ308" s="21">
        <v>0</v>
      </c>
      <c r="BK308" s="21">
        <v>0</v>
      </c>
      <c r="BL308" s="21">
        <v>0</v>
      </c>
      <c r="BM308" s="21">
        <v>0</v>
      </c>
      <c r="BN308" s="21">
        <v>0</v>
      </c>
      <c r="BO308" s="69">
        <f t="shared" si="4"/>
        <v>36</v>
      </c>
    </row>
    <row r="309" spans="1:67" ht="25.5" x14ac:dyDescent="0.25">
      <c r="A309" s="70" t="s">
        <v>2407</v>
      </c>
      <c r="B309" s="24" t="s">
        <v>631</v>
      </c>
      <c r="C309" s="21">
        <v>3</v>
      </c>
      <c r="D309" s="21">
        <v>4</v>
      </c>
      <c r="E309" s="21">
        <v>0</v>
      </c>
      <c r="F309" s="21">
        <v>3</v>
      </c>
      <c r="G309" s="21">
        <v>3</v>
      </c>
      <c r="H309" s="21">
        <v>1</v>
      </c>
      <c r="I309" s="21">
        <v>0</v>
      </c>
      <c r="J309" s="21">
        <v>0</v>
      </c>
      <c r="K309" s="21">
        <v>1</v>
      </c>
      <c r="L309" s="21">
        <v>1</v>
      </c>
      <c r="M309" s="21">
        <v>0</v>
      </c>
      <c r="N309" s="21">
        <v>3</v>
      </c>
      <c r="O309" s="21">
        <v>1</v>
      </c>
      <c r="P309" s="21">
        <v>3</v>
      </c>
      <c r="Q309" s="21">
        <v>5</v>
      </c>
      <c r="R309" s="21">
        <v>6</v>
      </c>
      <c r="S309" s="21">
        <v>2</v>
      </c>
      <c r="T309" s="21">
        <v>1</v>
      </c>
      <c r="U309" s="21">
        <v>0</v>
      </c>
      <c r="V309" s="21">
        <v>1</v>
      </c>
      <c r="W309" s="21">
        <v>3</v>
      </c>
      <c r="X309" s="21">
        <v>3</v>
      </c>
      <c r="Y309" s="21">
        <v>0</v>
      </c>
      <c r="Z309" s="21">
        <v>2</v>
      </c>
      <c r="AA309" s="21">
        <v>4</v>
      </c>
      <c r="AB309" s="21">
        <v>0</v>
      </c>
      <c r="AC309" s="21">
        <v>1</v>
      </c>
      <c r="AD309" s="21">
        <v>3</v>
      </c>
      <c r="AE309" s="21">
        <v>0</v>
      </c>
      <c r="AF309" s="21">
        <v>1</v>
      </c>
      <c r="AG309" s="21">
        <v>2</v>
      </c>
      <c r="AH309" s="21">
        <v>0</v>
      </c>
      <c r="AI309" s="21">
        <v>0</v>
      </c>
      <c r="AJ309" s="21">
        <v>2</v>
      </c>
      <c r="AK309" s="21">
        <v>3</v>
      </c>
      <c r="AL309" s="21">
        <v>0</v>
      </c>
      <c r="AM309" s="21">
        <v>2</v>
      </c>
      <c r="AN309" s="21">
        <v>0</v>
      </c>
      <c r="AO309" s="21">
        <v>3</v>
      </c>
      <c r="AP309" s="21">
        <v>5</v>
      </c>
      <c r="AQ309" s="21">
        <v>0</v>
      </c>
      <c r="AR309" s="21">
        <v>1</v>
      </c>
      <c r="AS309" s="21">
        <v>3</v>
      </c>
      <c r="AT309" s="21">
        <v>3</v>
      </c>
      <c r="AU309" s="21">
        <v>3</v>
      </c>
      <c r="AV309" s="21">
        <v>1</v>
      </c>
      <c r="AW309" s="21">
        <v>5</v>
      </c>
      <c r="AX309" s="21">
        <v>4</v>
      </c>
      <c r="AY309" s="21">
        <v>7</v>
      </c>
      <c r="AZ309" s="21">
        <v>10</v>
      </c>
      <c r="BA309" s="21">
        <v>11</v>
      </c>
      <c r="BB309" s="21">
        <v>7</v>
      </c>
      <c r="BC309" s="21">
        <v>1</v>
      </c>
      <c r="BD309" s="21">
        <v>6</v>
      </c>
      <c r="BE309" s="21">
        <v>6</v>
      </c>
      <c r="BF309" s="21">
        <v>4</v>
      </c>
      <c r="BG309" s="21">
        <v>2</v>
      </c>
      <c r="BH309" s="21">
        <v>5</v>
      </c>
      <c r="BI309" s="21">
        <v>3</v>
      </c>
      <c r="BJ309" s="21">
        <v>2</v>
      </c>
      <c r="BK309" s="21">
        <v>5</v>
      </c>
      <c r="BL309" s="21">
        <v>8</v>
      </c>
      <c r="BM309" s="21">
        <v>7</v>
      </c>
      <c r="BN309" s="21">
        <v>3</v>
      </c>
      <c r="BO309" s="69">
        <f t="shared" si="4"/>
        <v>179</v>
      </c>
    </row>
    <row r="310" spans="1:67" x14ac:dyDescent="0.25">
      <c r="A310" s="70" t="s">
        <v>2416</v>
      </c>
      <c r="B310" s="24" t="s">
        <v>639</v>
      </c>
      <c r="C310" s="21">
        <v>3</v>
      </c>
      <c r="D310" s="21">
        <v>2</v>
      </c>
      <c r="E310" s="21">
        <v>3</v>
      </c>
      <c r="F310" s="21">
        <v>4</v>
      </c>
      <c r="G310" s="21">
        <v>1</v>
      </c>
      <c r="H310" s="21">
        <v>2</v>
      </c>
      <c r="I310" s="21">
        <v>3</v>
      </c>
      <c r="J310" s="21">
        <v>1</v>
      </c>
      <c r="K310" s="21">
        <v>0</v>
      </c>
      <c r="L310" s="21">
        <v>2</v>
      </c>
      <c r="M310" s="21">
        <v>1</v>
      </c>
      <c r="N310" s="21">
        <v>2</v>
      </c>
      <c r="O310" s="21">
        <v>2</v>
      </c>
      <c r="P310" s="21">
        <v>1</v>
      </c>
      <c r="Q310" s="21">
        <v>0</v>
      </c>
      <c r="R310" s="21">
        <v>0</v>
      </c>
      <c r="S310" s="21">
        <v>2</v>
      </c>
      <c r="T310" s="21">
        <v>1</v>
      </c>
      <c r="U310" s="21">
        <v>0</v>
      </c>
      <c r="V310" s="21">
        <v>0</v>
      </c>
      <c r="W310" s="21">
        <v>3</v>
      </c>
      <c r="X310" s="21">
        <v>1</v>
      </c>
      <c r="Y310" s="21">
        <v>1</v>
      </c>
      <c r="Z310" s="21">
        <v>0</v>
      </c>
      <c r="AA310" s="21">
        <v>0</v>
      </c>
      <c r="AB310" s="21">
        <v>0</v>
      </c>
      <c r="AC310" s="21">
        <v>0</v>
      </c>
      <c r="AD310" s="21">
        <v>5</v>
      </c>
      <c r="AE310" s="21">
        <v>3</v>
      </c>
      <c r="AF310" s="21">
        <v>0</v>
      </c>
      <c r="AG310" s="21">
        <v>1</v>
      </c>
      <c r="AH310" s="21">
        <v>0</v>
      </c>
      <c r="AI310" s="21">
        <v>1</v>
      </c>
      <c r="AJ310" s="21">
        <v>2</v>
      </c>
      <c r="AK310" s="21">
        <v>6</v>
      </c>
      <c r="AL310" s="21">
        <v>0</v>
      </c>
      <c r="AM310" s="21">
        <v>0</v>
      </c>
      <c r="AN310" s="21">
        <v>1</v>
      </c>
      <c r="AO310" s="21">
        <v>2</v>
      </c>
      <c r="AP310" s="21">
        <v>0</v>
      </c>
      <c r="AQ310" s="21">
        <v>0</v>
      </c>
      <c r="AR310" s="21">
        <v>0</v>
      </c>
      <c r="AS310" s="21">
        <v>2</v>
      </c>
      <c r="AT310" s="21">
        <v>2</v>
      </c>
      <c r="AU310" s="21">
        <v>12</v>
      </c>
      <c r="AV310" s="21">
        <v>9</v>
      </c>
      <c r="AW310" s="21">
        <v>14</v>
      </c>
      <c r="AX310" s="21">
        <v>8</v>
      </c>
      <c r="AY310" s="21">
        <v>8</v>
      </c>
      <c r="AZ310" s="21">
        <v>13</v>
      </c>
      <c r="BA310" s="21">
        <v>6</v>
      </c>
      <c r="BB310" s="21">
        <v>9</v>
      </c>
      <c r="BC310" s="21">
        <v>2</v>
      </c>
      <c r="BD310" s="21">
        <v>3</v>
      </c>
      <c r="BE310" s="21">
        <v>2</v>
      </c>
      <c r="BF310" s="21">
        <v>4</v>
      </c>
      <c r="BG310" s="21">
        <v>4</v>
      </c>
      <c r="BH310" s="21">
        <v>6</v>
      </c>
      <c r="BI310" s="21">
        <v>3</v>
      </c>
      <c r="BJ310" s="21">
        <v>5</v>
      </c>
      <c r="BK310" s="21">
        <v>5</v>
      </c>
      <c r="BL310" s="21">
        <v>3</v>
      </c>
      <c r="BM310" s="21">
        <v>6</v>
      </c>
      <c r="BN310" s="21">
        <v>4</v>
      </c>
      <c r="BO310" s="69">
        <f t="shared" si="4"/>
        <v>186</v>
      </c>
    </row>
    <row r="311" spans="1:67" x14ac:dyDescent="0.25">
      <c r="A311" s="70" t="s">
        <v>2445</v>
      </c>
      <c r="B311" s="24" t="s">
        <v>663</v>
      </c>
      <c r="C311" s="21">
        <v>3</v>
      </c>
      <c r="D311" s="21">
        <v>5</v>
      </c>
      <c r="E311" s="21">
        <v>3</v>
      </c>
      <c r="F311" s="21">
        <v>1</v>
      </c>
      <c r="G311" s="21">
        <v>3</v>
      </c>
      <c r="H311" s="21">
        <v>1</v>
      </c>
      <c r="I311" s="21">
        <v>0</v>
      </c>
      <c r="J311" s="21">
        <v>0</v>
      </c>
      <c r="K311" s="21">
        <v>2</v>
      </c>
      <c r="L311" s="21">
        <v>0</v>
      </c>
      <c r="M311" s="21">
        <v>3</v>
      </c>
      <c r="N311" s="21">
        <v>0</v>
      </c>
      <c r="O311" s="21">
        <v>5</v>
      </c>
      <c r="P311" s="21">
        <v>1</v>
      </c>
      <c r="Q311" s="21">
        <v>1</v>
      </c>
      <c r="R311" s="21">
        <v>2</v>
      </c>
      <c r="S311" s="21">
        <v>2</v>
      </c>
      <c r="T311" s="21">
        <v>0</v>
      </c>
      <c r="U311" s="21">
        <v>1</v>
      </c>
      <c r="V311" s="21">
        <v>0</v>
      </c>
      <c r="W311" s="21">
        <v>3</v>
      </c>
      <c r="X311" s="21">
        <v>3</v>
      </c>
      <c r="Y311" s="21">
        <v>2</v>
      </c>
      <c r="Z311" s="21">
        <v>2</v>
      </c>
      <c r="AA311" s="21">
        <v>2</v>
      </c>
      <c r="AB311" s="21">
        <v>3</v>
      </c>
      <c r="AC311" s="21">
        <v>1</v>
      </c>
      <c r="AD311" s="21">
        <v>2</v>
      </c>
      <c r="AE311" s="21">
        <v>1</v>
      </c>
      <c r="AF311" s="21">
        <v>1</v>
      </c>
      <c r="AG311" s="21">
        <v>0</v>
      </c>
      <c r="AH311" s="21">
        <v>2</v>
      </c>
      <c r="AI311" s="21">
        <v>3</v>
      </c>
      <c r="AJ311" s="21">
        <v>6</v>
      </c>
      <c r="AK311" s="21">
        <v>1</v>
      </c>
      <c r="AL311" s="21">
        <v>1</v>
      </c>
      <c r="AM311" s="21">
        <v>1</v>
      </c>
      <c r="AN311" s="21">
        <v>4</v>
      </c>
      <c r="AO311" s="21">
        <v>3</v>
      </c>
      <c r="AP311" s="21">
        <v>1</v>
      </c>
      <c r="AQ311" s="21">
        <v>2</v>
      </c>
      <c r="AR311" s="21">
        <v>0</v>
      </c>
      <c r="AS311" s="21">
        <v>0</v>
      </c>
      <c r="AT311" s="21">
        <v>2</v>
      </c>
      <c r="AU311" s="21">
        <v>0</v>
      </c>
      <c r="AV311" s="21">
        <v>1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1</v>
      </c>
      <c r="BD311" s="21">
        <v>0</v>
      </c>
      <c r="BE311" s="21">
        <v>0</v>
      </c>
      <c r="BF311" s="21">
        <v>2</v>
      </c>
      <c r="BG311" s="21">
        <v>0</v>
      </c>
      <c r="BH311" s="21">
        <v>0</v>
      </c>
      <c r="BI311" s="21">
        <v>0</v>
      </c>
      <c r="BJ311" s="21">
        <v>1</v>
      </c>
      <c r="BK311" s="21">
        <v>0</v>
      </c>
      <c r="BL311" s="21">
        <v>1</v>
      </c>
      <c r="BM311" s="21">
        <v>0</v>
      </c>
      <c r="BN311" s="21">
        <v>0</v>
      </c>
      <c r="BO311" s="69">
        <f t="shared" si="4"/>
        <v>85</v>
      </c>
    </row>
    <row r="312" spans="1:67" ht="25.5" x14ac:dyDescent="0.25">
      <c r="A312" s="70" t="s">
        <v>2483</v>
      </c>
      <c r="B312" s="24" t="s">
        <v>691</v>
      </c>
      <c r="C312" s="21">
        <v>3</v>
      </c>
      <c r="D312" s="21">
        <v>1</v>
      </c>
      <c r="E312" s="21">
        <v>0</v>
      </c>
      <c r="F312" s="21">
        <v>0</v>
      </c>
      <c r="G312" s="21">
        <v>1</v>
      </c>
      <c r="H312" s="21">
        <v>0</v>
      </c>
      <c r="I312" s="21">
        <v>1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1</v>
      </c>
      <c r="Q312" s="21">
        <v>0</v>
      </c>
      <c r="R312" s="21">
        <v>1</v>
      </c>
      <c r="S312" s="21">
        <v>0</v>
      </c>
      <c r="T312" s="21">
        <v>0</v>
      </c>
      <c r="U312" s="21">
        <v>0</v>
      </c>
      <c r="V312" s="21">
        <v>0</v>
      </c>
      <c r="W312" s="21">
        <v>1</v>
      </c>
      <c r="X312" s="21">
        <v>0</v>
      </c>
      <c r="Y312" s="21">
        <v>0</v>
      </c>
      <c r="Z312" s="21">
        <v>1</v>
      </c>
      <c r="AA312" s="21">
        <v>0</v>
      </c>
      <c r="AB312" s="21">
        <v>1</v>
      </c>
      <c r="AC312" s="21">
        <v>0</v>
      </c>
      <c r="AD312" s="21">
        <v>0</v>
      </c>
      <c r="AE312" s="21">
        <v>1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1</v>
      </c>
      <c r="AL312" s="21">
        <v>0</v>
      </c>
      <c r="AM312" s="21">
        <v>1</v>
      </c>
      <c r="AN312" s="21">
        <v>0</v>
      </c>
      <c r="AO312" s="21">
        <v>0</v>
      </c>
      <c r="AP312" s="21">
        <v>1</v>
      </c>
      <c r="AQ312" s="21">
        <v>1</v>
      </c>
      <c r="AR312" s="21">
        <v>0</v>
      </c>
      <c r="AS312" s="21">
        <v>0</v>
      </c>
      <c r="AT312" s="21">
        <v>0</v>
      </c>
      <c r="AU312" s="21">
        <v>0</v>
      </c>
      <c r="AV312" s="21">
        <v>0</v>
      </c>
      <c r="AW312" s="21">
        <v>0</v>
      </c>
      <c r="AX312" s="21">
        <v>0</v>
      </c>
      <c r="AY312" s="21">
        <v>0</v>
      </c>
      <c r="AZ312" s="21">
        <v>1</v>
      </c>
      <c r="BA312" s="21">
        <v>0</v>
      </c>
      <c r="BB312" s="21">
        <v>0</v>
      </c>
      <c r="BC312" s="21">
        <v>0</v>
      </c>
      <c r="BD312" s="21">
        <v>1</v>
      </c>
      <c r="BE312" s="21">
        <v>0</v>
      </c>
      <c r="BF312" s="21">
        <v>0</v>
      </c>
      <c r="BG312" s="21">
        <v>0</v>
      </c>
      <c r="BH312" s="21">
        <v>1</v>
      </c>
      <c r="BI312" s="21">
        <v>0</v>
      </c>
      <c r="BJ312" s="21">
        <v>0</v>
      </c>
      <c r="BK312" s="21">
        <v>0</v>
      </c>
      <c r="BL312" s="21">
        <v>0</v>
      </c>
      <c r="BM312" s="21">
        <v>0</v>
      </c>
      <c r="BN312" s="21">
        <v>0</v>
      </c>
      <c r="BO312" s="69">
        <f t="shared" si="4"/>
        <v>19</v>
      </c>
    </row>
    <row r="313" spans="1:67" ht="25.5" x14ac:dyDescent="0.25">
      <c r="A313" s="70" t="s">
        <v>2488</v>
      </c>
      <c r="B313" s="24" t="s">
        <v>47</v>
      </c>
      <c r="C313" s="21">
        <v>3</v>
      </c>
      <c r="D313" s="21">
        <v>2</v>
      </c>
      <c r="E313" s="21">
        <v>5</v>
      </c>
      <c r="F313" s="21">
        <v>7</v>
      </c>
      <c r="G313" s="21">
        <v>0</v>
      </c>
      <c r="H313" s="21">
        <v>4</v>
      </c>
      <c r="I313" s="21">
        <v>4</v>
      </c>
      <c r="J313" s="21">
        <v>0</v>
      </c>
      <c r="K313" s="21">
        <v>3</v>
      </c>
      <c r="L313" s="21">
        <v>6</v>
      </c>
      <c r="M313" s="21">
        <v>4</v>
      </c>
      <c r="N313" s="21">
        <v>6</v>
      </c>
      <c r="O313" s="21">
        <v>1</v>
      </c>
      <c r="P313" s="21">
        <v>2</v>
      </c>
      <c r="Q313" s="21">
        <v>1</v>
      </c>
      <c r="R313" s="21">
        <v>4</v>
      </c>
      <c r="S313" s="21">
        <v>1</v>
      </c>
      <c r="T313" s="21">
        <v>2</v>
      </c>
      <c r="U313" s="21">
        <v>1</v>
      </c>
      <c r="V313" s="21">
        <v>0</v>
      </c>
      <c r="W313" s="21">
        <v>1</v>
      </c>
      <c r="X313" s="21">
        <v>1</v>
      </c>
      <c r="Y313" s="21">
        <v>2</v>
      </c>
      <c r="Z313" s="21">
        <v>3</v>
      </c>
      <c r="AA313" s="21">
        <v>8</v>
      </c>
      <c r="AB313" s="21">
        <v>1</v>
      </c>
      <c r="AC313" s="21">
        <v>4</v>
      </c>
      <c r="AD313" s="21">
        <v>1</v>
      </c>
      <c r="AE313" s="21">
        <v>1</v>
      </c>
      <c r="AF313" s="21">
        <v>4</v>
      </c>
      <c r="AG313" s="21">
        <v>3</v>
      </c>
      <c r="AH313" s="21">
        <v>4</v>
      </c>
      <c r="AI313" s="21">
        <v>1</v>
      </c>
      <c r="AJ313" s="21">
        <v>1</v>
      </c>
      <c r="AK313" s="21">
        <v>3</v>
      </c>
      <c r="AL313" s="21">
        <v>3</v>
      </c>
      <c r="AM313" s="21">
        <v>3</v>
      </c>
      <c r="AN313" s="21">
        <v>3</v>
      </c>
      <c r="AO313" s="21">
        <v>3</v>
      </c>
      <c r="AP313" s="21">
        <v>3</v>
      </c>
      <c r="AQ313" s="21">
        <v>7</v>
      </c>
      <c r="AR313" s="21">
        <v>9</v>
      </c>
      <c r="AS313" s="21">
        <v>2</v>
      </c>
      <c r="AT313" s="21">
        <v>3</v>
      </c>
      <c r="AU313" s="21">
        <v>0</v>
      </c>
      <c r="AV313" s="21">
        <v>0</v>
      </c>
      <c r="AW313" s="21">
        <v>0</v>
      </c>
      <c r="AX313" s="21">
        <v>1</v>
      </c>
      <c r="AY313" s="21">
        <v>1</v>
      </c>
      <c r="AZ313" s="21">
        <v>0</v>
      </c>
      <c r="BA313" s="21">
        <v>1</v>
      </c>
      <c r="BB313" s="21">
        <v>0</v>
      </c>
      <c r="BC313" s="21">
        <v>0</v>
      </c>
      <c r="BD313" s="21">
        <v>0</v>
      </c>
      <c r="BE313" s="21">
        <v>0</v>
      </c>
      <c r="BF313" s="21">
        <v>0</v>
      </c>
      <c r="BG313" s="21">
        <v>0</v>
      </c>
      <c r="BH313" s="21">
        <v>0</v>
      </c>
      <c r="BI313" s="21">
        <v>0</v>
      </c>
      <c r="BJ313" s="21">
        <v>0</v>
      </c>
      <c r="BK313" s="21">
        <v>0</v>
      </c>
      <c r="BL313" s="21">
        <v>0</v>
      </c>
      <c r="BM313" s="21">
        <v>0</v>
      </c>
      <c r="BN313" s="21">
        <v>0</v>
      </c>
      <c r="BO313" s="69">
        <f t="shared" si="4"/>
        <v>133</v>
      </c>
    </row>
    <row r="314" spans="1:67" x14ac:dyDescent="0.25">
      <c r="A314" s="70" t="s">
        <v>2503</v>
      </c>
      <c r="B314" s="24" t="s">
        <v>974</v>
      </c>
      <c r="C314" s="21">
        <v>3</v>
      </c>
      <c r="D314" s="21">
        <v>0</v>
      </c>
      <c r="E314" s="21">
        <v>0</v>
      </c>
      <c r="F314" s="21">
        <v>0</v>
      </c>
      <c r="G314" s="21">
        <v>1</v>
      </c>
      <c r="H314" s="21">
        <v>2</v>
      </c>
      <c r="I314" s="21">
        <v>2</v>
      </c>
      <c r="J314" s="21">
        <v>2</v>
      </c>
      <c r="K314" s="21">
        <v>2</v>
      </c>
      <c r="L314" s="21">
        <v>0</v>
      </c>
      <c r="M314" s="21">
        <v>1</v>
      </c>
      <c r="N314" s="21">
        <v>1</v>
      </c>
      <c r="O314" s="21">
        <v>2</v>
      </c>
      <c r="P314" s="21">
        <v>2</v>
      </c>
      <c r="Q314" s="21">
        <v>0</v>
      </c>
      <c r="R314" s="21">
        <v>1</v>
      </c>
      <c r="S314" s="21">
        <v>0</v>
      </c>
      <c r="T314" s="21">
        <v>2</v>
      </c>
      <c r="U314" s="21">
        <v>2</v>
      </c>
      <c r="V314" s="21">
        <v>1</v>
      </c>
      <c r="W314" s="21">
        <v>0</v>
      </c>
      <c r="X314" s="21">
        <v>1</v>
      </c>
      <c r="Y314" s="21">
        <v>4</v>
      </c>
      <c r="Z314" s="21">
        <v>3</v>
      </c>
      <c r="AA314" s="21">
        <v>4</v>
      </c>
      <c r="AB314" s="21">
        <v>5</v>
      </c>
      <c r="AC314" s="21">
        <v>3</v>
      </c>
      <c r="AD314" s="21">
        <v>1</v>
      </c>
      <c r="AE314" s="21">
        <v>4</v>
      </c>
      <c r="AF314" s="21">
        <v>4</v>
      </c>
      <c r="AG314" s="21">
        <v>5</v>
      </c>
      <c r="AH314" s="21">
        <v>6</v>
      </c>
      <c r="AI314" s="21">
        <v>1</v>
      </c>
      <c r="AJ314" s="21">
        <v>4</v>
      </c>
      <c r="AK314" s="21">
        <v>4</v>
      </c>
      <c r="AL314" s="21">
        <v>4</v>
      </c>
      <c r="AM314" s="21">
        <v>3</v>
      </c>
      <c r="AN314" s="21">
        <v>4</v>
      </c>
      <c r="AO314" s="21">
        <v>4</v>
      </c>
      <c r="AP314" s="21">
        <v>12</v>
      </c>
      <c r="AQ314" s="21">
        <v>4</v>
      </c>
      <c r="AR314" s="21">
        <v>7</v>
      </c>
      <c r="AS314" s="21">
        <v>12</v>
      </c>
      <c r="AT314" s="21">
        <v>8</v>
      </c>
      <c r="AU314" s="21">
        <v>0</v>
      </c>
      <c r="AV314" s="21">
        <v>0</v>
      </c>
      <c r="AW314" s="21">
        <v>0</v>
      </c>
      <c r="AX314" s="21">
        <v>0</v>
      </c>
      <c r="AY314" s="21">
        <v>0</v>
      </c>
      <c r="AZ314" s="21">
        <v>0</v>
      </c>
      <c r="BA314" s="21">
        <v>1</v>
      </c>
      <c r="BB314" s="21">
        <v>0</v>
      </c>
      <c r="BC314" s="21">
        <v>0</v>
      </c>
      <c r="BD314" s="21">
        <v>0</v>
      </c>
      <c r="BE314" s="21">
        <v>0</v>
      </c>
      <c r="BF314" s="21">
        <v>0</v>
      </c>
      <c r="BG314" s="21">
        <v>0</v>
      </c>
      <c r="BH314" s="21">
        <v>0</v>
      </c>
      <c r="BI314" s="21">
        <v>1</v>
      </c>
      <c r="BJ314" s="21">
        <v>0</v>
      </c>
      <c r="BK314" s="21">
        <v>0</v>
      </c>
      <c r="BL314" s="21">
        <v>0</v>
      </c>
      <c r="BM314" s="21">
        <v>0</v>
      </c>
      <c r="BN314" s="21">
        <v>0</v>
      </c>
      <c r="BO314" s="69">
        <f t="shared" si="4"/>
        <v>133</v>
      </c>
    </row>
    <row r="315" spans="1:67" x14ac:dyDescent="0.25">
      <c r="A315" s="70" t="s">
        <v>2615</v>
      </c>
      <c r="B315" s="24" t="s">
        <v>806</v>
      </c>
      <c r="C315" s="21">
        <v>3</v>
      </c>
      <c r="D315" s="21">
        <v>0</v>
      </c>
      <c r="E315" s="21">
        <v>1</v>
      </c>
      <c r="F315" s="21">
        <v>1</v>
      </c>
      <c r="G315" s="21">
        <v>3</v>
      </c>
      <c r="H315" s="21">
        <v>0</v>
      </c>
      <c r="I315" s="21">
        <v>0</v>
      </c>
      <c r="J315" s="21">
        <v>1</v>
      </c>
      <c r="K315" s="21">
        <v>0</v>
      </c>
      <c r="L315" s="21">
        <v>0</v>
      </c>
      <c r="M315" s="21">
        <v>0</v>
      </c>
      <c r="N315" s="21">
        <v>1</v>
      </c>
      <c r="O315" s="21">
        <v>0</v>
      </c>
      <c r="P315" s="21">
        <v>1</v>
      </c>
      <c r="Q315" s="21">
        <v>1</v>
      </c>
      <c r="R315" s="21">
        <v>1</v>
      </c>
      <c r="S315" s="21">
        <v>1</v>
      </c>
      <c r="T315" s="21">
        <v>2</v>
      </c>
      <c r="U315" s="21">
        <v>0</v>
      </c>
      <c r="V315" s="21">
        <v>1</v>
      </c>
      <c r="W315" s="21">
        <v>1</v>
      </c>
      <c r="X315" s="21">
        <v>1</v>
      </c>
      <c r="Y315" s="21">
        <v>0</v>
      </c>
      <c r="Z315" s="21">
        <v>0</v>
      </c>
      <c r="AA315" s="21">
        <v>0</v>
      </c>
      <c r="AB315" s="21">
        <v>0</v>
      </c>
      <c r="AC315" s="21">
        <v>3</v>
      </c>
      <c r="AD315" s="21">
        <v>2</v>
      </c>
      <c r="AE315" s="21">
        <v>0</v>
      </c>
      <c r="AF315" s="21">
        <v>0</v>
      </c>
      <c r="AG315" s="21">
        <v>1</v>
      </c>
      <c r="AH315" s="21">
        <v>0</v>
      </c>
      <c r="AI315" s="21">
        <v>0</v>
      </c>
      <c r="AJ315" s="21">
        <v>0</v>
      </c>
      <c r="AK315" s="21">
        <v>1</v>
      </c>
      <c r="AL315" s="21">
        <v>2</v>
      </c>
      <c r="AM315" s="21">
        <v>1</v>
      </c>
      <c r="AN315" s="21">
        <v>0</v>
      </c>
      <c r="AO315" s="21">
        <v>0</v>
      </c>
      <c r="AP315" s="21">
        <v>2</v>
      </c>
      <c r="AQ315" s="21">
        <v>0</v>
      </c>
      <c r="AR315" s="21">
        <v>0</v>
      </c>
      <c r="AS315" s="21">
        <v>0</v>
      </c>
      <c r="AT315" s="21">
        <v>0</v>
      </c>
      <c r="AU315" s="21">
        <v>2</v>
      </c>
      <c r="AV315" s="21">
        <v>3</v>
      </c>
      <c r="AW315" s="21">
        <v>3</v>
      </c>
      <c r="AX315" s="21">
        <v>1</v>
      </c>
      <c r="AY315" s="21">
        <v>0</v>
      </c>
      <c r="AZ315" s="21">
        <v>4</v>
      </c>
      <c r="BA315" s="21">
        <v>1</v>
      </c>
      <c r="BB315" s="21">
        <v>1</v>
      </c>
      <c r="BC315" s="21">
        <v>4</v>
      </c>
      <c r="BD315" s="21">
        <v>3</v>
      </c>
      <c r="BE315" s="21">
        <v>0</v>
      </c>
      <c r="BF315" s="21">
        <v>7</v>
      </c>
      <c r="BG315" s="21">
        <v>6</v>
      </c>
      <c r="BH315" s="21">
        <v>6</v>
      </c>
      <c r="BI315" s="21">
        <v>3</v>
      </c>
      <c r="BJ315" s="21">
        <v>7</v>
      </c>
      <c r="BK315" s="21">
        <v>13</v>
      </c>
      <c r="BL315" s="21">
        <v>10</v>
      </c>
      <c r="BM315" s="21">
        <v>9</v>
      </c>
      <c r="BN315" s="21">
        <v>4</v>
      </c>
      <c r="BO315" s="69">
        <f t="shared" si="4"/>
        <v>118</v>
      </c>
    </row>
    <row r="316" spans="1:67" x14ac:dyDescent="0.25">
      <c r="A316" s="70" t="s">
        <v>2711</v>
      </c>
      <c r="B316" s="24" t="s">
        <v>64</v>
      </c>
      <c r="C316" s="21">
        <v>3</v>
      </c>
      <c r="D316" s="21">
        <v>5</v>
      </c>
      <c r="E316" s="21">
        <v>3</v>
      </c>
      <c r="F316" s="21">
        <v>0</v>
      </c>
      <c r="G316" s="21">
        <v>1</v>
      </c>
      <c r="H316" s="21">
        <v>1</v>
      </c>
      <c r="I316" s="21">
        <v>0</v>
      </c>
      <c r="J316" s="21">
        <v>2</v>
      </c>
      <c r="K316" s="21">
        <v>2</v>
      </c>
      <c r="L316" s="21">
        <v>0</v>
      </c>
      <c r="M316" s="21">
        <v>1</v>
      </c>
      <c r="N316" s="21">
        <v>3</v>
      </c>
      <c r="O316" s="21">
        <v>1</v>
      </c>
      <c r="P316" s="21">
        <v>1</v>
      </c>
      <c r="Q316" s="21">
        <v>1</v>
      </c>
      <c r="R316" s="21">
        <v>1</v>
      </c>
      <c r="S316" s="21">
        <v>1</v>
      </c>
      <c r="T316" s="21">
        <v>0</v>
      </c>
      <c r="U316" s="21">
        <v>1</v>
      </c>
      <c r="V316" s="21">
        <v>1</v>
      </c>
      <c r="W316" s="21">
        <v>1</v>
      </c>
      <c r="X316" s="21">
        <v>1</v>
      </c>
      <c r="Y316" s="21">
        <v>1</v>
      </c>
      <c r="Z316" s="21">
        <v>3</v>
      </c>
      <c r="AA316" s="21">
        <v>6</v>
      </c>
      <c r="AB316" s="21">
        <v>1</v>
      </c>
      <c r="AC316" s="21">
        <v>0</v>
      </c>
      <c r="AD316" s="21">
        <v>0</v>
      </c>
      <c r="AE316" s="21">
        <v>1</v>
      </c>
      <c r="AF316" s="21">
        <v>0</v>
      </c>
      <c r="AG316" s="21">
        <v>1</v>
      </c>
      <c r="AH316" s="21">
        <v>3</v>
      </c>
      <c r="AI316" s="21">
        <v>3</v>
      </c>
      <c r="AJ316" s="21">
        <v>2</v>
      </c>
      <c r="AK316" s="21">
        <v>2</v>
      </c>
      <c r="AL316" s="21">
        <v>5</v>
      </c>
      <c r="AM316" s="21">
        <v>1</v>
      </c>
      <c r="AN316" s="21">
        <v>0</v>
      </c>
      <c r="AO316" s="21">
        <v>1</v>
      </c>
      <c r="AP316" s="21">
        <v>2</v>
      </c>
      <c r="AQ316" s="21">
        <v>4</v>
      </c>
      <c r="AR316" s="21">
        <v>1</v>
      </c>
      <c r="AS316" s="21">
        <v>1</v>
      </c>
      <c r="AT316" s="21">
        <v>0</v>
      </c>
      <c r="AU316" s="21">
        <v>0</v>
      </c>
      <c r="AV316" s="21">
        <v>0</v>
      </c>
      <c r="AW316" s="21">
        <v>0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1</v>
      </c>
      <c r="BD316" s="21">
        <v>0</v>
      </c>
      <c r="BE316" s="21">
        <v>0</v>
      </c>
      <c r="BF316" s="21">
        <v>0</v>
      </c>
      <c r="BG316" s="21">
        <v>0</v>
      </c>
      <c r="BH316" s="21">
        <v>0</v>
      </c>
      <c r="BI316" s="21">
        <v>0</v>
      </c>
      <c r="BJ316" s="21">
        <v>0</v>
      </c>
      <c r="BK316" s="21">
        <v>0</v>
      </c>
      <c r="BL316" s="21">
        <v>0</v>
      </c>
      <c r="BM316" s="21">
        <v>0</v>
      </c>
      <c r="BN316" s="21">
        <v>1</v>
      </c>
      <c r="BO316" s="69">
        <f t="shared" si="4"/>
        <v>70</v>
      </c>
    </row>
    <row r="317" spans="1:67" ht="25.5" x14ac:dyDescent="0.25">
      <c r="A317" s="70" t="s">
        <v>2730</v>
      </c>
      <c r="B317" s="24" t="s">
        <v>1035</v>
      </c>
      <c r="C317" s="21">
        <v>3</v>
      </c>
      <c r="D317" s="21">
        <v>1</v>
      </c>
      <c r="E317" s="21">
        <v>7</v>
      </c>
      <c r="F317" s="21">
        <v>1</v>
      </c>
      <c r="G317" s="21">
        <v>3</v>
      </c>
      <c r="H317" s="21">
        <v>3</v>
      </c>
      <c r="I317" s="21">
        <v>2</v>
      </c>
      <c r="J317" s="21">
        <v>4</v>
      </c>
      <c r="K317" s="21">
        <v>4</v>
      </c>
      <c r="L317" s="21">
        <v>6</v>
      </c>
      <c r="M317" s="21">
        <v>5</v>
      </c>
      <c r="N317" s="21">
        <v>4</v>
      </c>
      <c r="O317" s="21">
        <v>7</v>
      </c>
      <c r="P317" s="21">
        <v>4</v>
      </c>
      <c r="Q317" s="21">
        <v>10</v>
      </c>
      <c r="R317" s="21">
        <v>8</v>
      </c>
      <c r="S317" s="21">
        <v>1</v>
      </c>
      <c r="T317" s="21">
        <v>10</v>
      </c>
      <c r="U317" s="21">
        <v>2</v>
      </c>
      <c r="V317" s="21">
        <v>3</v>
      </c>
      <c r="W317" s="21">
        <v>3</v>
      </c>
      <c r="X317" s="21">
        <v>7</v>
      </c>
      <c r="Y317" s="21">
        <v>7</v>
      </c>
      <c r="Z317" s="21">
        <v>10</v>
      </c>
      <c r="AA317" s="21">
        <v>6</v>
      </c>
      <c r="AB317" s="21">
        <v>14</v>
      </c>
      <c r="AC317" s="21">
        <v>7</v>
      </c>
      <c r="AD317" s="21">
        <v>6</v>
      </c>
      <c r="AE317" s="21">
        <v>8</v>
      </c>
      <c r="AF317" s="21">
        <v>6</v>
      </c>
      <c r="AG317" s="21">
        <v>7</v>
      </c>
      <c r="AH317" s="21">
        <v>4</v>
      </c>
      <c r="AI317" s="21">
        <v>3</v>
      </c>
      <c r="AJ317" s="21">
        <v>4</v>
      </c>
      <c r="AK317" s="21">
        <v>7</v>
      </c>
      <c r="AL317" s="21">
        <v>7</v>
      </c>
      <c r="AM317" s="21">
        <v>8</v>
      </c>
      <c r="AN317" s="21">
        <v>8</v>
      </c>
      <c r="AO317" s="21">
        <v>3</v>
      </c>
      <c r="AP317" s="21">
        <v>6</v>
      </c>
      <c r="AQ317" s="21">
        <v>3</v>
      </c>
      <c r="AR317" s="21">
        <v>4</v>
      </c>
      <c r="AS317" s="21">
        <v>5</v>
      </c>
      <c r="AT317" s="21">
        <v>1</v>
      </c>
      <c r="AU317" s="21">
        <v>0</v>
      </c>
      <c r="AV317" s="21">
        <v>2</v>
      </c>
      <c r="AW317" s="21">
        <v>2</v>
      </c>
      <c r="AX317" s="21">
        <v>0</v>
      </c>
      <c r="AY317" s="21">
        <v>1</v>
      </c>
      <c r="AZ317" s="21">
        <v>0</v>
      </c>
      <c r="BA317" s="21">
        <v>1</v>
      </c>
      <c r="BB317" s="21">
        <v>0</v>
      </c>
      <c r="BC317" s="21">
        <v>2</v>
      </c>
      <c r="BD317" s="21">
        <v>1</v>
      </c>
      <c r="BE317" s="21">
        <v>0</v>
      </c>
      <c r="BF317" s="21">
        <v>2</v>
      </c>
      <c r="BG317" s="21">
        <v>1</v>
      </c>
      <c r="BH317" s="21">
        <v>0</v>
      </c>
      <c r="BI317" s="21">
        <v>0</v>
      </c>
      <c r="BJ317" s="21">
        <v>1</v>
      </c>
      <c r="BK317" s="21">
        <v>0</v>
      </c>
      <c r="BL317" s="21">
        <v>0</v>
      </c>
      <c r="BM317" s="21">
        <v>0</v>
      </c>
      <c r="BN317" s="21">
        <v>1</v>
      </c>
      <c r="BO317" s="69">
        <f t="shared" si="4"/>
        <v>246</v>
      </c>
    </row>
    <row r="318" spans="1:67" ht="25.5" x14ac:dyDescent="0.25">
      <c r="A318" s="70" t="s">
        <v>2740</v>
      </c>
      <c r="B318" s="24" t="s">
        <v>869</v>
      </c>
      <c r="C318" s="21">
        <v>3</v>
      </c>
      <c r="D318" s="21">
        <v>0</v>
      </c>
      <c r="E318" s="21">
        <v>2</v>
      </c>
      <c r="F318" s="21">
        <v>0</v>
      </c>
      <c r="G318" s="21">
        <v>0</v>
      </c>
      <c r="H318" s="21">
        <v>0</v>
      </c>
      <c r="I318" s="21">
        <v>1</v>
      </c>
      <c r="J318" s="21">
        <v>1</v>
      </c>
      <c r="K318" s="21">
        <v>0</v>
      </c>
      <c r="L318" s="21">
        <v>0</v>
      </c>
      <c r="M318" s="21">
        <v>0</v>
      </c>
      <c r="N318" s="21">
        <v>0</v>
      </c>
      <c r="O318" s="21">
        <v>0</v>
      </c>
      <c r="P318" s="21">
        <v>0</v>
      </c>
      <c r="Q318" s="21">
        <v>1</v>
      </c>
      <c r="R318" s="21">
        <v>0</v>
      </c>
      <c r="S318" s="21">
        <v>1</v>
      </c>
      <c r="T318" s="21">
        <v>0</v>
      </c>
      <c r="U318" s="21">
        <v>0</v>
      </c>
      <c r="V318" s="21">
        <v>1</v>
      </c>
      <c r="W318" s="21">
        <v>0</v>
      </c>
      <c r="X318" s="21">
        <v>1</v>
      </c>
      <c r="Y318" s="21">
        <v>1</v>
      </c>
      <c r="Z318" s="21">
        <v>1</v>
      </c>
      <c r="AA318" s="21">
        <v>2</v>
      </c>
      <c r="AB318" s="21">
        <v>0</v>
      </c>
      <c r="AC318" s="21">
        <v>0</v>
      </c>
      <c r="AD318" s="21">
        <v>0</v>
      </c>
      <c r="AE318" s="21">
        <v>0</v>
      </c>
      <c r="AF318" s="21">
        <v>1</v>
      </c>
      <c r="AG318" s="21">
        <v>2</v>
      </c>
      <c r="AH318" s="21">
        <v>0</v>
      </c>
      <c r="AI318" s="21">
        <v>0</v>
      </c>
      <c r="AJ318" s="21">
        <v>1</v>
      </c>
      <c r="AK318" s="21">
        <v>1</v>
      </c>
      <c r="AL318" s="21">
        <v>0</v>
      </c>
      <c r="AM318" s="21">
        <v>0</v>
      </c>
      <c r="AN318" s="21">
        <v>1</v>
      </c>
      <c r="AO318" s="21">
        <v>0</v>
      </c>
      <c r="AP318" s="21">
        <v>0</v>
      </c>
      <c r="AQ318" s="21">
        <v>2</v>
      </c>
      <c r="AR318" s="21">
        <v>1</v>
      </c>
      <c r="AS318" s="21">
        <v>0</v>
      </c>
      <c r="AT318" s="21">
        <v>2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0</v>
      </c>
      <c r="BD318" s="21">
        <v>0</v>
      </c>
      <c r="BE318" s="21">
        <v>0</v>
      </c>
      <c r="BF318" s="21">
        <v>0</v>
      </c>
      <c r="BG318" s="21">
        <v>0</v>
      </c>
      <c r="BH318" s="21">
        <v>0</v>
      </c>
      <c r="BI318" s="21">
        <v>0</v>
      </c>
      <c r="BJ318" s="21">
        <v>0</v>
      </c>
      <c r="BK318" s="21">
        <v>0</v>
      </c>
      <c r="BL318" s="21">
        <v>0</v>
      </c>
      <c r="BM318" s="21">
        <v>0</v>
      </c>
      <c r="BN318" s="21">
        <v>0</v>
      </c>
      <c r="BO318" s="69">
        <f t="shared" si="4"/>
        <v>26</v>
      </c>
    </row>
    <row r="319" spans="1:67" x14ac:dyDescent="0.25">
      <c r="A319" s="70" t="s">
        <v>2763</v>
      </c>
      <c r="B319" s="24" t="s">
        <v>1055</v>
      </c>
      <c r="C319" s="21">
        <v>3</v>
      </c>
      <c r="D319" s="21">
        <v>3</v>
      </c>
      <c r="E319" s="21">
        <v>1</v>
      </c>
      <c r="F319" s="21">
        <v>2</v>
      </c>
      <c r="G319" s="21">
        <v>3</v>
      </c>
      <c r="H319" s="21">
        <v>2</v>
      </c>
      <c r="I319" s="21">
        <v>3</v>
      </c>
      <c r="J319" s="21">
        <v>0</v>
      </c>
      <c r="K319" s="21">
        <v>0</v>
      </c>
      <c r="L319" s="21">
        <v>4</v>
      </c>
      <c r="M319" s="21">
        <v>2</v>
      </c>
      <c r="N319" s="21">
        <v>0</v>
      </c>
      <c r="O319" s="21">
        <v>1</v>
      </c>
      <c r="P319" s="21">
        <v>0</v>
      </c>
      <c r="Q319" s="21">
        <v>4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1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2</v>
      </c>
      <c r="AH319" s="21">
        <v>1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1</v>
      </c>
      <c r="AQ319" s="21">
        <v>0</v>
      </c>
      <c r="AR319" s="21">
        <v>1</v>
      </c>
      <c r="AS319" s="21">
        <v>0</v>
      </c>
      <c r="AT319" s="21">
        <v>0</v>
      </c>
      <c r="AU319" s="21">
        <v>2</v>
      </c>
      <c r="AV319" s="21">
        <v>1</v>
      </c>
      <c r="AW319" s="21">
        <v>1</v>
      </c>
      <c r="AX319" s="21">
        <v>3</v>
      </c>
      <c r="AY319" s="21">
        <v>3</v>
      </c>
      <c r="AZ319" s="21">
        <v>1</v>
      </c>
      <c r="BA319" s="21">
        <v>5</v>
      </c>
      <c r="BB319" s="21">
        <v>2</v>
      </c>
      <c r="BC319" s="21">
        <v>0</v>
      </c>
      <c r="BD319" s="21">
        <v>3</v>
      </c>
      <c r="BE319" s="21">
        <v>1</v>
      </c>
      <c r="BF319" s="21">
        <v>0</v>
      </c>
      <c r="BG319" s="21">
        <v>2</v>
      </c>
      <c r="BH319" s="21">
        <v>1</v>
      </c>
      <c r="BI319" s="21">
        <v>4</v>
      </c>
      <c r="BJ319" s="21">
        <v>2</v>
      </c>
      <c r="BK319" s="21">
        <v>2</v>
      </c>
      <c r="BL319" s="21">
        <v>3</v>
      </c>
      <c r="BM319" s="21">
        <v>9</v>
      </c>
      <c r="BN319" s="21">
        <v>10</v>
      </c>
      <c r="BO319" s="69">
        <f t="shared" si="4"/>
        <v>89</v>
      </c>
    </row>
    <row r="320" spans="1:67" ht="25.5" x14ac:dyDescent="0.25">
      <c r="A320" s="70" t="s">
        <v>2776</v>
      </c>
      <c r="B320" s="24" t="s">
        <v>882</v>
      </c>
      <c r="C320" s="21">
        <v>3</v>
      </c>
      <c r="D320" s="21">
        <v>3</v>
      </c>
      <c r="E320" s="21">
        <v>2</v>
      </c>
      <c r="F320" s="21">
        <v>0</v>
      </c>
      <c r="G320" s="21">
        <v>3</v>
      </c>
      <c r="H320" s="21">
        <v>4</v>
      </c>
      <c r="I320" s="21">
        <v>2</v>
      </c>
      <c r="J320" s="21">
        <v>3</v>
      </c>
      <c r="K320" s="21">
        <v>0</v>
      </c>
      <c r="L320" s="21">
        <v>1</v>
      </c>
      <c r="M320" s="21">
        <v>1</v>
      </c>
      <c r="N320" s="21">
        <v>4</v>
      </c>
      <c r="O320" s="21">
        <v>4</v>
      </c>
      <c r="P320" s="21">
        <v>2</v>
      </c>
      <c r="Q320" s="21">
        <v>3</v>
      </c>
      <c r="R320" s="21">
        <v>0</v>
      </c>
      <c r="S320" s="21">
        <v>2</v>
      </c>
      <c r="T320" s="21">
        <v>4</v>
      </c>
      <c r="U320" s="21">
        <v>2</v>
      </c>
      <c r="V320" s="21">
        <v>4</v>
      </c>
      <c r="W320" s="21">
        <v>2</v>
      </c>
      <c r="X320" s="21">
        <v>3</v>
      </c>
      <c r="Y320" s="21">
        <v>0</v>
      </c>
      <c r="Z320" s="21">
        <v>1</v>
      </c>
      <c r="AA320" s="21">
        <v>2</v>
      </c>
      <c r="AB320" s="21">
        <v>2</v>
      </c>
      <c r="AC320" s="21">
        <v>2</v>
      </c>
      <c r="AD320" s="21">
        <v>1</v>
      </c>
      <c r="AE320" s="21">
        <v>1</v>
      </c>
      <c r="AF320" s="21">
        <v>0</v>
      </c>
      <c r="AG320" s="21">
        <v>0</v>
      </c>
      <c r="AH320" s="21">
        <v>0</v>
      </c>
      <c r="AI320" s="21">
        <v>0</v>
      </c>
      <c r="AJ320" s="21">
        <v>4</v>
      </c>
      <c r="AK320" s="21">
        <v>1</v>
      </c>
      <c r="AL320" s="21">
        <v>2</v>
      </c>
      <c r="AM320" s="21">
        <v>1</v>
      </c>
      <c r="AN320" s="21">
        <v>1</v>
      </c>
      <c r="AO320" s="21">
        <v>2</v>
      </c>
      <c r="AP320" s="21">
        <v>0</v>
      </c>
      <c r="AQ320" s="21">
        <v>0</v>
      </c>
      <c r="AR320" s="21">
        <v>1</v>
      </c>
      <c r="AS320" s="21">
        <v>0</v>
      </c>
      <c r="AT320" s="21">
        <v>1</v>
      </c>
      <c r="AU320" s="21">
        <v>3</v>
      </c>
      <c r="AV320" s="21">
        <v>4</v>
      </c>
      <c r="AW320" s="21">
        <v>2</v>
      </c>
      <c r="AX320" s="21">
        <v>4</v>
      </c>
      <c r="AY320" s="21">
        <v>0</v>
      </c>
      <c r="AZ320" s="21">
        <v>2</v>
      </c>
      <c r="BA320" s="21">
        <v>5</v>
      </c>
      <c r="BB320" s="21">
        <v>4</v>
      </c>
      <c r="BC320" s="21">
        <v>2</v>
      </c>
      <c r="BD320" s="21">
        <v>3</v>
      </c>
      <c r="BE320" s="21">
        <v>0</v>
      </c>
      <c r="BF320" s="21">
        <v>1</v>
      </c>
      <c r="BG320" s="21">
        <v>2</v>
      </c>
      <c r="BH320" s="21">
        <v>0</v>
      </c>
      <c r="BI320" s="21">
        <v>2</v>
      </c>
      <c r="BJ320" s="21">
        <v>0</v>
      </c>
      <c r="BK320" s="21">
        <v>1</v>
      </c>
      <c r="BL320" s="21">
        <v>1</v>
      </c>
      <c r="BM320" s="21">
        <v>6</v>
      </c>
      <c r="BN320" s="21">
        <v>3</v>
      </c>
      <c r="BO320" s="69">
        <f t="shared" si="4"/>
        <v>119</v>
      </c>
    </row>
    <row r="321" spans="1:67" x14ac:dyDescent="0.25">
      <c r="A321" s="70" t="s">
        <v>2781</v>
      </c>
      <c r="B321" s="24" t="s">
        <v>885</v>
      </c>
      <c r="C321" s="21">
        <v>3</v>
      </c>
      <c r="D321" s="21">
        <v>1</v>
      </c>
      <c r="E321" s="21">
        <v>0</v>
      </c>
      <c r="F321" s="21">
        <v>1</v>
      </c>
      <c r="G321" s="21">
        <v>3</v>
      </c>
      <c r="H321" s="21">
        <v>2</v>
      </c>
      <c r="I321" s="21">
        <v>2</v>
      </c>
      <c r="J321" s="21">
        <v>1</v>
      </c>
      <c r="K321" s="21">
        <v>1</v>
      </c>
      <c r="L321" s="21">
        <v>0</v>
      </c>
      <c r="M321" s="21">
        <v>0</v>
      </c>
      <c r="N321" s="21">
        <v>1</v>
      </c>
      <c r="O321" s="21">
        <v>1</v>
      </c>
      <c r="P321" s="21">
        <v>1</v>
      </c>
      <c r="Q321" s="21">
        <v>1</v>
      </c>
      <c r="R321" s="21">
        <v>4</v>
      </c>
      <c r="S321" s="21">
        <v>1</v>
      </c>
      <c r="T321" s="21">
        <v>2</v>
      </c>
      <c r="U321" s="21">
        <v>1</v>
      </c>
      <c r="V321" s="21">
        <v>0</v>
      </c>
      <c r="W321" s="21">
        <v>2</v>
      </c>
      <c r="X321" s="21">
        <v>2</v>
      </c>
      <c r="Y321" s="21">
        <v>2</v>
      </c>
      <c r="Z321" s="21">
        <v>1</v>
      </c>
      <c r="AA321" s="21">
        <v>3</v>
      </c>
      <c r="AB321" s="21">
        <v>2</v>
      </c>
      <c r="AC321" s="21">
        <v>6</v>
      </c>
      <c r="AD321" s="21">
        <v>7</v>
      </c>
      <c r="AE321" s="21">
        <v>2</v>
      </c>
      <c r="AF321" s="21">
        <v>1</v>
      </c>
      <c r="AG321" s="21">
        <v>0</v>
      </c>
      <c r="AH321" s="21">
        <v>2</v>
      </c>
      <c r="AI321" s="21">
        <v>0</v>
      </c>
      <c r="AJ321" s="21">
        <v>1</v>
      </c>
      <c r="AK321" s="21">
        <v>4</v>
      </c>
      <c r="AL321" s="21">
        <v>0</v>
      </c>
      <c r="AM321" s="21">
        <v>3</v>
      </c>
      <c r="AN321" s="21">
        <v>0</v>
      </c>
      <c r="AO321" s="21">
        <v>1</v>
      </c>
      <c r="AP321" s="21">
        <v>0</v>
      </c>
      <c r="AQ321" s="21">
        <v>0</v>
      </c>
      <c r="AR321" s="21">
        <v>1</v>
      </c>
      <c r="AS321" s="21">
        <v>0</v>
      </c>
      <c r="AT321" s="21">
        <v>0</v>
      </c>
      <c r="AU321" s="21">
        <v>4</v>
      </c>
      <c r="AV321" s="21">
        <v>0</v>
      </c>
      <c r="AW321" s="21">
        <v>0</v>
      </c>
      <c r="AX321" s="21">
        <v>0</v>
      </c>
      <c r="AY321" s="21">
        <v>0</v>
      </c>
      <c r="AZ321" s="21">
        <v>0</v>
      </c>
      <c r="BA321" s="21">
        <v>1</v>
      </c>
      <c r="BB321" s="21">
        <v>1</v>
      </c>
      <c r="BC321" s="21">
        <v>0</v>
      </c>
      <c r="BD321" s="21">
        <v>0</v>
      </c>
      <c r="BE321" s="21">
        <v>0</v>
      </c>
      <c r="BF321" s="21">
        <v>0</v>
      </c>
      <c r="BG321" s="21">
        <v>0</v>
      </c>
      <c r="BH321" s="21">
        <v>0</v>
      </c>
      <c r="BI321" s="21">
        <v>0</v>
      </c>
      <c r="BJ321" s="21">
        <v>1</v>
      </c>
      <c r="BK321" s="21">
        <v>2</v>
      </c>
      <c r="BL321" s="21">
        <v>0</v>
      </c>
      <c r="BM321" s="21">
        <v>1</v>
      </c>
      <c r="BN321" s="21">
        <v>0</v>
      </c>
      <c r="BO321" s="69">
        <f t="shared" si="4"/>
        <v>76</v>
      </c>
    </row>
    <row r="322" spans="1:67" ht="25.5" x14ac:dyDescent="0.25">
      <c r="A322" s="70" t="s">
        <v>2783</v>
      </c>
      <c r="B322" s="24" t="s">
        <v>1064</v>
      </c>
      <c r="C322" s="21">
        <v>3</v>
      </c>
      <c r="D322" s="21">
        <v>2</v>
      </c>
      <c r="E322" s="21">
        <v>6</v>
      </c>
      <c r="F322" s="21">
        <v>0</v>
      </c>
      <c r="G322" s="21">
        <v>3</v>
      </c>
      <c r="H322" s="21">
        <v>6</v>
      </c>
      <c r="I322" s="21">
        <v>4</v>
      </c>
      <c r="J322" s="21">
        <v>0</v>
      </c>
      <c r="K322" s="21">
        <v>4</v>
      </c>
      <c r="L322" s="21">
        <v>1</v>
      </c>
      <c r="M322" s="21">
        <v>4</v>
      </c>
      <c r="N322" s="21">
        <v>4</v>
      </c>
      <c r="O322" s="21">
        <v>0</v>
      </c>
      <c r="P322" s="21">
        <v>0</v>
      </c>
      <c r="Q322" s="21">
        <v>0</v>
      </c>
      <c r="R322" s="21">
        <v>0</v>
      </c>
      <c r="S322" s="21">
        <v>4</v>
      </c>
      <c r="T322" s="21">
        <v>1</v>
      </c>
      <c r="U322" s="21">
        <v>0</v>
      </c>
      <c r="V322" s="21">
        <v>2</v>
      </c>
      <c r="W322" s="21">
        <v>1</v>
      </c>
      <c r="X322" s="21">
        <v>0</v>
      </c>
      <c r="Y322" s="21">
        <v>4</v>
      </c>
      <c r="Z322" s="21">
        <v>1</v>
      </c>
      <c r="AA322" s="21">
        <v>1</v>
      </c>
      <c r="AB322" s="21">
        <v>0</v>
      </c>
      <c r="AC322" s="21">
        <v>0</v>
      </c>
      <c r="AD322" s="21">
        <v>3</v>
      </c>
      <c r="AE322" s="21">
        <v>0</v>
      </c>
      <c r="AF322" s="21">
        <v>2</v>
      </c>
      <c r="AG322" s="21">
        <v>0</v>
      </c>
      <c r="AH322" s="21">
        <v>1</v>
      </c>
      <c r="AI322" s="21">
        <v>0</v>
      </c>
      <c r="AJ322" s="21">
        <v>1</v>
      </c>
      <c r="AK322" s="21">
        <v>3</v>
      </c>
      <c r="AL322" s="21">
        <v>1</v>
      </c>
      <c r="AM322" s="21">
        <v>4</v>
      </c>
      <c r="AN322" s="21">
        <v>1</v>
      </c>
      <c r="AO322" s="21">
        <v>1</v>
      </c>
      <c r="AP322" s="21">
        <v>3</v>
      </c>
      <c r="AQ322" s="21">
        <v>1</v>
      </c>
      <c r="AR322" s="21">
        <v>0</v>
      </c>
      <c r="AS322" s="21">
        <v>0</v>
      </c>
      <c r="AT322" s="21">
        <v>1</v>
      </c>
      <c r="AU322" s="21">
        <v>11</v>
      </c>
      <c r="AV322" s="21">
        <v>8</v>
      </c>
      <c r="AW322" s="21">
        <v>14</v>
      </c>
      <c r="AX322" s="21">
        <v>6</v>
      </c>
      <c r="AY322" s="21">
        <v>3</v>
      </c>
      <c r="AZ322" s="21">
        <v>1</v>
      </c>
      <c r="BA322" s="21">
        <v>0</v>
      </c>
      <c r="BB322" s="21">
        <v>1</v>
      </c>
      <c r="BC322" s="21">
        <v>0</v>
      </c>
      <c r="BD322" s="21">
        <v>1</v>
      </c>
      <c r="BE322" s="21">
        <v>0</v>
      </c>
      <c r="BF322" s="21">
        <v>4</v>
      </c>
      <c r="BG322" s="21">
        <v>2</v>
      </c>
      <c r="BH322" s="21">
        <v>0</v>
      </c>
      <c r="BI322" s="21">
        <v>1</v>
      </c>
      <c r="BJ322" s="21">
        <v>0</v>
      </c>
      <c r="BK322" s="21">
        <v>0</v>
      </c>
      <c r="BL322" s="21">
        <v>0</v>
      </c>
      <c r="BM322" s="21">
        <v>3</v>
      </c>
      <c r="BN322" s="21">
        <v>0</v>
      </c>
      <c r="BO322" s="69">
        <f t="shared" si="4"/>
        <v>128</v>
      </c>
    </row>
    <row r="323" spans="1:67" x14ac:dyDescent="0.25">
      <c r="A323" s="70" t="s">
        <v>2791</v>
      </c>
      <c r="B323" s="24" t="s">
        <v>1068</v>
      </c>
      <c r="C323" s="21">
        <v>3</v>
      </c>
      <c r="D323" s="21">
        <v>6</v>
      </c>
      <c r="E323" s="21">
        <v>7</v>
      </c>
      <c r="F323" s="21">
        <v>3</v>
      </c>
      <c r="G323" s="21">
        <v>5</v>
      </c>
      <c r="H323" s="21">
        <v>6</v>
      </c>
      <c r="I323" s="21">
        <v>5</v>
      </c>
      <c r="J323" s="21">
        <v>2</v>
      </c>
      <c r="K323" s="21">
        <v>5</v>
      </c>
      <c r="L323" s="21">
        <v>3</v>
      </c>
      <c r="M323" s="21">
        <v>1</v>
      </c>
      <c r="N323" s="21">
        <v>0</v>
      </c>
      <c r="O323" s="21">
        <v>2</v>
      </c>
      <c r="P323" s="21">
        <v>1</v>
      </c>
      <c r="Q323" s="21">
        <v>1</v>
      </c>
      <c r="R323" s="21">
        <v>6</v>
      </c>
      <c r="S323" s="21">
        <v>6</v>
      </c>
      <c r="T323" s="21">
        <v>2</v>
      </c>
      <c r="U323" s="21">
        <v>3</v>
      </c>
      <c r="V323" s="21">
        <v>6</v>
      </c>
      <c r="W323" s="21">
        <v>1</v>
      </c>
      <c r="X323" s="21">
        <v>3</v>
      </c>
      <c r="Y323" s="21">
        <v>3</v>
      </c>
      <c r="Z323" s="21">
        <v>8</v>
      </c>
      <c r="AA323" s="21">
        <v>8</v>
      </c>
      <c r="AB323" s="21">
        <v>15</v>
      </c>
      <c r="AC323" s="21">
        <v>19</v>
      </c>
      <c r="AD323" s="21">
        <v>10</v>
      </c>
      <c r="AE323" s="21">
        <v>3</v>
      </c>
      <c r="AF323" s="21">
        <v>6</v>
      </c>
      <c r="AG323" s="21">
        <v>19</v>
      </c>
      <c r="AH323" s="21">
        <v>11</v>
      </c>
      <c r="AI323" s="21">
        <v>13</v>
      </c>
      <c r="AJ323" s="21">
        <v>3</v>
      </c>
      <c r="AK323" s="21">
        <v>13</v>
      </c>
      <c r="AL323" s="21">
        <v>4</v>
      </c>
      <c r="AM323" s="21">
        <v>3</v>
      </c>
      <c r="AN323" s="21">
        <v>6</v>
      </c>
      <c r="AO323" s="21">
        <v>1</v>
      </c>
      <c r="AP323" s="21">
        <v>4</v>
      </c>
      <c r="AQ323" s="21">
        <v>3</v>
      </c>
      <c r="AR323" s="21">
        <v>1</v>
      </c>
      <c r="AS323" s="21">
        <v>2</v>
      </c>
      <c r="AT323" s="21">
        <v>2</v>
      </c>
      <c r="AU323" s="21">
        <v>11</v>
      </c>
      <c r="AV323" s="21">
        <v>17</v>
      </c>
      <c r="AW323" s="21">
        <v>18</v>
      </c>
      <c r="AX323" s="21">
        <v>20</v>
      </c>
      <c r="AY323" s="21">
        <v>19</v>
      </c>
      <c r="AZ323" s="21">
        <v>17</v>
      </c>
      <c r="BA323" s="21">
        <v>19</v>
      </c>
      <c r="BB323" s="21">
        <v>37</v>
      </c>
      <c r="BC323" s="21">
        <v>38</v>
      </c>
      <c r="BD323" s="21">
        <v>60</v>
      </c>
      <c r="BE323" s="21">
        <v>35</v>
      </c>
      <c r="BF323" s="21">
        <v>34</v>
      </c>
      <c r="BG323" s="21">
        <v>26</v>
      </c>
      <c r="BH323" s="21">
        <v>35</v>
      </c>
      <c r="BI323" s="21">
        <v>30</v>
      </c>
      <c r="BJ323" s="21">
        <v>44</v>
      </c>
      <c r="BK323" s="21">
        <v>40</v>
      </c>
      <c r="BL323" s="21">
        <v>44</v>
      </c>
      <c r="BM323" s="21">
        <v>47</v>
      </c>
      <c r="BN323" s="21">
        <v>48</v>
      </c>
      <c r="BO323" s="69">
        <f t="shared" si="4"/>
        <v>873</v>
      </c>
    </row>
    <row r="324" spans="1:67" ht="25.5" x14ac:dyDescent="0.25">
      <c r="A324" s="70" t="s">
        <v>2807</v>
      </c>
      <c r="B324" s="24" t="s">
        <v>1077</v>
      </c>
      <c r="C324" s="21">
        <v>3</v>
      </c>
      <c r="D324" s="21">
        <v>3</v>
      </c>
      <c r="E324" s="21">
        <v>2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2</v>
      </c>
      <c r="S324" s="21">
        <v>0</v>
      </c>
      <c r="T324" s="21">
        <v>1</v>
      </c>
      <c r="U324" s="21">
        <v>2</v>
      </c>
      <c r="V324" s="21">
        <v>1</v>
      </c>
      <c r="W324" s="21">
        <v>0</v>
      </c>
      <c r="X324" s="21">
        <v>0</v>
      </c>
      <c r="Y324" s="21">
        <v>0</v>
      </c>
      <c r="Z324" s="21">
        <v>0</v>
      </c>
      <c r="AA324" s="21">
        <v>0</v>
      </c>
      <c r="AB324" s="21">
        <v>1</v>
      </c>
      <c r="AC324" s="21">
        <v>1</v>
      </c>
      <c r="AD324" s="21">
        <v>1</v>
      </c>
      <c r="AE324" s="21">
        <v>1</v>
      </c>
      <c r="AF324" s="21">
        <v>0</v>
      </c>
      <c r="AG324" s="21">
        <v>0</v>
      </c>
      <c r="AH324" s="21">
        <v>1</v>
      </c>
      <c r="AI324" s="21">
        <v>1</v>
      </c>
      <c r="AJ324" s="21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</v>
      </c>
      <c r="AR324" s="21">
        <v>0</v>
      </c>
      <c r="AS324" s="21">
        <v>0</v>
      </c>
      <c r="AT324" s="21">
        <v>0</v>
      </c>
      <c r="AU324" s="21">
        <v>0</v>
      </c>
      <c r="AV324" s="21">
        <v>7</v>
      </c>
      <c r="AW324" s="21">
        <v>1</v>
      </c>
      <c r="AX324" s="21">
        <v>1</v>
      </c>
      <c r="AY324" s="21">
        <v>2</v>
      </c>
      <c r="AZ324" s="21">
        <v>1</v>
      </c>
      <c r="BA324" s="21">
        <v>0</v>
      </c>
      <c r="BB324" s="21">
        <v>2</v>
      </c>
      <c r="BC324" s="21">
        <v>0</v>
      </c>
      <c r="BD324" s="21">
        <v>0</v>
      </c>
      <c r="BE324" s="21">
        <v>0</v>
      </c>
      <c r="BF324" s="21">
        <v>2</v>
      </c>
      <c r="BG324" s="21">
        <v>1</v>
      </c>
      <c r="BH324" s="21">
        <v>0</v>
      </c>
      <c r="BI324" s="21">
        <v>0</v>
      </c>
      <c r="BJ324" s="21">
        <v>1</v>
      </c>
      <c r="BK324" s="21">
        <v>1</v>
      </c>
      <c r="BL324" s="21">
        <v>0</v>
      </c>
      <c r="BM324" s="21">
        <v>0</v>
      </c>
      <c r="BN324" s="21">
        <v>0</v>
      </c>
      <c r="BO324" s="69">
        <f t="shared" si="4"/>
        <v>39</v>
      </c>
    </row>
    <row r="325" spans="1:67" x14ac:dyDescent="0.25">
      <c r="A325" s="70" t="s">
        <v>2898</v>
      </c>
      <c r="B325" s="24" t="s">
        <v>930</v>
      </c>
      <c r="C325" s="21">
        <v>3</v>
      </c>
      <c r="D325" s="21">
        <v>4</v>
      </c>
      <c r="E325" s="21">
        <v>1</v>
      </c>
      <c r="F325" s="21">
        <v>1</v>
      </c>
      <c r="G325" s="21">
        <v>1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0</v>
      </c>
      <c r="AT325" s="21">
        <v>0</v>
      </c>
      <c r="AU325" s="21">
        <v>2</v>
      </c>
      <c r="AV325" s="21">
        <v>2</v>
      </c>
      <c r="AW325" s="21">
        <v>0</v>
      </c>
      <c r="AX325" s="21">
        <v>1</v>
      </c>
      <c r="AY325" s="21">
        <v>1</v>
      </c>
      <c r="AZ325" s="21">
        <v>0</v>
      </c>
      <c r="BA325" s="21">
        <v>1</v>
      </c>
      <c r="BB325" s="21">
        <v>1</v>
      </c>
      <c r="BC325" s="21">
        <v>1</v>
      </c>
      <c r="BD325" s="21">
        <v>0</v>
      </c>
      <c r="BE325" s="21">
        <v>0</v>
      </c>
      <c r="BF325" s="21">
        <v>0</v>
      </c>
      <c r="BG325" s="21">
        <v>0</v>
      </c>
      <c r="BH325" s="21">
        <v>0</v>
      </c>
      <c r="BI325" s="21">
        <v>0</v>
      </c>
      <c r="BJ325" s="21">
        <v>0</v>
      </c>
      <c r="BK325" s="21">
        <v>0</v>
      </c>
      <c r="BL325" s="21">
        <v>0</v>
      </c>
      <c r="BM325" s="21">
        <v>0</v>
      </c>
      <c r="BN325" s="21">
        <v>0</v>
      </c>
      <c r="BO325" s="69">
        <f t="shared" si="4"/>
        <v>19</v>
      </c>
    </row>
    <row r="326" spans="1:67" x14ac:dyDescent="0.25">
      <c r="A326" s="70" t="s">
        <v>2885</v>
      </c>
      <c r="B326" s="3" t="s">
        <v>176</v>
      </c>
      <c r="C326" s="21">
        <v>3</v>
      </c>
      <c r="D326" s="21">
        <v>3</v>
      </c>
      <c r="E326" s="21">
        <v>3</v>
      </c>
      <c r="F326" s="21">
        <v>5</v>
      </c>
      <c r="G326" s="21">
        <v>2</v>
      </c>
      <c r="H326" s="21">
        <v>9</v>
      </c>
      <c r="I326" s="21">
        <v>1</v>
      </c>
      <c r="J326" s="21">
        <v>4</v>
      </c>
      <c r="K326" s="21">
        <v>2</v>
      </c>
      <c r="L326" s="21">
        <v>2</v>
      </c>
      <c r="M326" s="21">
        <v>1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</v>
      </c>
      <c r="AR326" s="21">
        <v>0</v>
      </c>
      <c r="AS326" s="21">
        <v>0</v>
      </c>
      <c r="AT326" s="21">
        <v>0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1">
        <v>0</v>
      </c>
      <c r="BA326" s="21">
        <v>0</v>
      </c>
      <c r="BB326" s="21">
        <v>0</v>
      </c>
      <c r="BC326" s="21">
        <v>0</v>
      </c>
      <c r="BD326" s="21">
        <v>0</v>
      </c>
      <c r="BE326" s="21">
        <v>0</v>
      </c>
      <c r="BF326" s="21">
        <v>0</v>
      </c>
      <c r="BG326" s="21">
        <v>0</v>
      </c>
      <c r="BH326" s="21">
        <v>0</v>
      </c>
      <c r="BI326" s="21">
        <v>0</v>
      </c>
      <c r="BJ326" s="21">
        <v>0</v>
      </c>
      <c r="BK326" s="21">
        <v>0</v>
      </c>
      <c r="BL326" s="21">
        <v>0</v>
      </c>
      <c r="BM326" s="21">
        <v>0</v>
      </c>
      <c r="BN326" s="21">
        <v>0</v>
      </c>
      <c r="BO326" s="69">
        <f t="shared" si="4"/>
        <v>35</v>
      </c>
    </row>
    <row r="327" spans="1:67" x14ac:dyDescent="0.25">
      <c r="A327" s="70" t="s">
        <v>2888</v>
      </c>
      <c r="B327" s="3" t="s">
        <v>178</v>
      </c>
      <c r="C327" s="21">
        <v>3</v>
      </c>
      <c r="D327" s="21">
        <v>1</v>
      </c>
      <c r="E327" s="21">
        <v>0</v>
      </c>
      <c r="F327" s="21">
        <v>0</v>
      </c>
      <c r="G327" s="21">
        <v>3</v>
      </c>
      <c r="H327" s="21">
        <v>1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0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0</v>
      </c>
      <c r="AT327" s="21">
        <v>0</v>
      </c>
      <c r="AU327" s="21">
        <v>0</v>
      </c>
      <c r="AV327" s="21">
        <v>0</v>
      </c>
      <c r="AW327" s="21">
        <v>0</v>
      </c>
      <c r="AX327" s="21">
        <v>0</v>
      </c>
      <c r="AY327" s="21">
        <v>0</v>
      </c>
      <c r="AZ327" s="21">
        <v>0</v>
      </c>
      <c r="BA327" s="21">
        <v>0</v>
      </c>
      <c r="BB327" s="21">
        <v>0</v>
      </c>
      <c r="BC327" s="21">
        <v>0</v>
      </c>
      <c r="BD327" s="21">
        <v>0</v>
      </c>
      <c r="BE327" s="21">
        <v>0</v>
      </c>
      <c r="BF327" s="21">
        <v>0</v>
      </c>
      <c r="BG327" s="21">
        <v>0</v>
      </c>
      <c r="BH327" s="21">
        <v>0</v>
      </c>
      <c r="BI327" s="21">
        <v>0</v>
      </c>
      <c r="BJ327" s="21">
        <v>0</v>
      </c>
      <c r="BK327" s="21">
        <v>0</v>
      </c>
      <c r="BL327" s="21">
        <v>0</v>
      </c>
      <c r="BM327" s="21">
        <v>0</v>
      </c>
      <c r="BN327" s="21">
        <v>0</v>
      </c>
      <c r="BO327" s="69">
        <f t="shared" si="4"/>
        <v>8</v>
      </c>
    </row>
    <row r="328" spans="1:67" x14ac:dyDescent="0.25">
      <c r="A328" s="70" t="s">
        <v>2960</v>
      </c>
      <c r="B328" s="24" t="s">
        <v>211</v>
      </c>
      <c r="C328" s="21">
        <v>2</v>
      </c>
      <c r="D328" s="21">
        <v>1</v>
      </c>
      <c r="E328" s="21">
        <v>4</v>
      </c>
      <c r="F328" s="21">
        <v>2</v>
      </c>
      <c r="G328" s="21">
        <v>4</v>
      </c>
      <c r="H328" s="21">
        <v>2</v>
      </c>
      <c r="I328" s="21">
        <v>0</v>
      </c>
      <c r="J328" s="21">
        <v>0</v>
      </c>
      <c r="K328" s="21">
        <v>0</v>
      </c>
      <c r="L328" s="21">
        <v>4</v>
      </c>
      <c r="M328" s="21">
        <v>2</v>
      </c>
      <c r="N328" s="21">
        <v>0</v>
      </c>
      <c r="O328" s="21">
        <v>3</v>
      </c>
      <c r="P328" s="21">
        <v>2</v>
      </c>
      <c r="Q328" s="21">
        <v>2</v>
      </c>
      <c r="R328" s="21">
        <v>2</v>
      </c>
      <c r="S328" s="21">
        <v>0</v>
      </c>
      <c r="T328" s="21">
        <v>1</v>
      </c>
      <c r="U328" s="21">
        <v>0</v>
      </c>
      <c r="V328" s="21">
        <v>1</v>
      </c>
      <c r="W328" s="21">
        <v>1</v>
      </c>
      <c r="X328" s="21">
        <v>1</v>
      </c>
      <c r="Y328" s="21">
        <v>1</v>
      </c>
      <c r="Z328" s="21">
        <v>0</v>
      </c>
      <c r="AA328" s="21">
        <v>0</v>
      </c>
      <c r="AB328" s="21">
        <v>3</v>
      </c>
      <c r="AC328" s="21">
        <v>0</v>
      </c>
      <c r="AD328" s="21">
        <v>0</v>
      </c>
      <c r="AE328" s="21">
        <v>1</v>
      </c>
      <c r="AF328" s="21">
        <v>0</v>
      </c>
      <c r="AG328" s="21">
        <v>0</v>
      </c>
      <c r="AH328" s="21">
        <v>0</v>
      </c>
      <c r="AI328" s="21">
        <v>0</v>
      </c>
      <c r="AJ328" s="21">
        <v>2</v>
      </c>
      <c r="AK328" s="21">
        <v>0</v>
      </c>
      <c r="AL328" s="21">
        <v>0</v>
      </c>
      <c r="AM328" s="21">
        <v>2</v>
      </c>
      <c r="AN328" s="21">
        <v>0</v>
      </c>
      <c r="AO328" s="21">
        <v>1</v>
      </c>
      <c r="AP328" s="21">
        <v>2</v>
      </c>
      <c r="AQ328" s="21">
        <v>2</v>
      </c>
      <c r="AR328" s="21">
        <v>0</v>
      </c>
      <c r="AS328" s="21">
        <v>0</v>
      </c>
      <c r="AT328" s="21">
        <v>1</v>
      </c>
      <c r="AU328" s="21">
        <v>0</v>
      </c>
      <c r="AV328" s="21">
        <v>1</v>
      </c>
      <c r="AW328" s="21">
        <v>2</v>
      </c>
      <c r="AX328" s="21">
        <v>2</v>
      </c>
      <c r="AY328" s="21">
        <v>3</v>
      </c>
      <c r="AZ328" s="21">
        <v>1</v>
      </c>
      <c r="BA328" s="21">
        <v>1</v>
      </c>
      <c r="BB328" s="21">
        <v>0</v>
      </c>
      <c r="BC328" s="21">
        <v>3</v>
      </c>
      <c r="BD328" s="21">
        <v>7</v>
      </c>
      <c r="BE328" s="21">
        <v>2</v>
      </c>
      <c r="BF328" s="21">
        <v>3</v>
      </c>
      <c r="BG328" s="21">
        <v>1</v>
      </c>
      <c r="BH328" s="21">
        <v>6</v>
      </c>
      <c r="BI328" s="21">
        <v>5</v>
      </c>
      <c r="BJ328" s="21">
        <v>3</v>
      </c>
      <c r="BK328" s="21">
        <v>8</v>
      </c>
      <c r="BL328" s="21">
        <v>7</v>
      </c>
      <c r="BM328" s="21">
        <v>10</v>
      </c>
      <c r="BN328" s="21">
        <v>9</v>
      </c>
      <c r="BO328" s="69">
        <f t="shared" si="4"/>
        <v>123</v>
      </c>
    </row>
    <row r="329" spans="1:67" ht="25.5" x14ac:dyDescent="0.25">
      <c r="A329" s="70" t="s">
        <v>2045</v>
      </c>
      <c r="B329" s="24" t="s">
        <v>293</v>
      </c>
      <c r="C329" s="21">
        <v>2</v>
      </c>
      <c r="D329" s="21">
        <v>2</v>
      </c>
      <c r="E329" s="21">
        <v>3</v>
      </c>
      <c r="F329" s="21">
        <v>0</v>
      </c>
      <c r="G329" s="21">
        <v>0</v>
      </c>
      <c r="H329" s="21">
        <v>2</v>
      </c>
      <c r="I329" s="21">
        <v>0</v>
      </c>
      <c r="J329" s="21">
        <v>1</v>
      </c>
      <c r="K329" s="21">
        <v>2</v>
      </c>
      <c r="L329" s="21">
        <v>1</v>
      </c>
      <c r="M329" s="21">
        <v>2</v>
      </c>
      <c r="N329" s="21">
        <v>0</v>
      </c>
      <c r="O329" s="21">
        <v>2</v>
      </c>
      <c r="P329" s="21">
        <v>1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1</v>
      </c>
      <c r="W329" s="21">
        <v>2</v>
      </c>
      <c r="X329" s="21">
        <v>0</v>
      </c>
      <c r="Y329" s="21">
        <v>1</v>
      </c>
      <c r="Z329" s="21">
        <v>2</v>
      </c>
      <c r="AA329" s="21">
        <v>0</v>
      </c>
      <c r="AB329" s="21">
        <v>1</v>
      </c>
      <c r="AC329" s="21">
        <v>1</v>
      </c>
      <c r="AD329" s="21">
        <v>0</v>
      </c>
      <c r="AE329" s="21">
        <v>0</v>
      </c>
      <c r="AF329" s="21">
        <v>1</v>
      </c>
      <c r="AG329" s="21">
        <v>0</v>
      </c>
      <c r="AH329" s="21">
        <v>0</v>
      </c>
      <c r="AI329" s="21">
        <v>0</v>
      </c>
      <c r="AJ329" s="21">
        <v>1</v>
      </c>
      <c r="AK329" s="21">
        <v>0</v>
      </c>
      <c r="AL329" s="21">
        <v>0</v>
      </c>
      <c r="AM329" s="21">
        <v>0</v>
      </c>
      <c r="AN329" s="21">
        <v>0</v>
      </c>
      <c r="AO329" s="21">
        <v>1</v>
      </c>
      <c r="AP329" s="21">
        <v>0</v>
      </c>
      <c r="AQ329" s="21">
        <v>0</v>
      </c>
      <c r="AR329" s="21">
        <v>0</v>
      </c>
      <c r="AS329" s="21">
        <v>0</v>
      </c>
      <c r="AT329" s="21">
        <v>0</v>
      </c>
      <c r="AU329" s="21">
        <v>0</v>
      </c>
      <c r="AV329" s="21">
        <v>1</v>
      </c>
      <c r="AW329" s="21">
        <v>0</v>
      </c>
      <c r="AX329" s="21">
        <v>0</v>
      </c>
      <c r="AY329" s="21">
        <v>0</v>
      </c>
      <c r="AZ329" s="21">
        <v>0</v>
      </c>
      <c r="BA329" s="21">
        <v>0</v>
      </c>
      <c r="BB329" s="21">
        <v>0</v>
      </c>
      <c r="BC329" s="21">
        <v>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1</v>
      </c>
      <c r="BM329" s="21">
        <v>0</v>
      </c>
      <c r="BN329" s="21">
        <v>0</v>
      </c>
      <c r="BO329" s="69">
        <f t="shared" si="4"/>
        <v>31</v>
      </c>
    </row>
    <row r="330" spans="1:67" ht="25.5" x14ac:dyDescent="0.25">
      <c r="A330" s="70" t="s">
        <v>2047</v>
      </c>
      <c r="B330" s="24" t="s">
        <v>295</v>
      </c>
      <c r="C330" s="21">
        <v>2</v>
      </c>
      <c r="D330" s="21">
        <v>3</v>
      </c>
      <c r="E330" s="21">
        <v>2</v>
      </c>
      <c r="F330" s="21">
        <v>1</v>
      </c>
      <c r="G330" s="21">
        <v>5</v>
      </c>
      <c r="H330" s="21">
        <v>4</v>
      </c>
      <c r="I330" s="21">
        <v>5</v>
      </c>
      <c r="J330" s="21">
        <v>0</v>
      </c>
      <c r="K330" s="21">
        <v>0</v>
      </c>
      <c r="L330" s="21">
        <v>4</v>
      </c>
      <c r="M330" s="21">
        <v>2</v>
      </c>
      <c r="N330" s="21">
        <v>0</v>
      </c>
      <c r="O330" s="21">
        <v>2</v>
      </c>
      <c r="P330" s="21">
        <v>0</v>
      </c>
      <c r="Q330" s="21">
        <v>0</v>
      </c>
      <c r="R330" s="21">
        <v>0</v>
      </c>
      <c r="S330" s="21">
        <v>0</v>
      </c>
      <c r="T330" s="21">
        <v>2</v>
      </c>
      <c r="U330" s="21">
        <v>2</v>
      </c>
      <c r="V330" s="21">
        <v>1</v>
      </c>
      <c r="W330" s="21">
        <v>2</v>
      </c>
      <c r="X330" s="21">
        <v>1</v>
      </c>
      <c r="Y330" s="21">
        <v>0</v>
      </c>
      <c r="Z330" s="21">
        <v>1</v>
      </c>
      <c r="AA330" s="21">
        <v>2</v>
      </c>
      <c r="AB330" s="21">
        <v>0</v>
      </c>
      <c r="AC330" s="21">
        <v>0</v>
      </c>
      <c r="AD330" s="21">
        <v>1</v>
      </c>
      <c r="AE330" s="21">
        <v>0</v>
      </c>
      <c r="AF330" s="21">
        <v>2</v>
      </c>
      <c r="AG330" s="21">
        <v>0</v>
      </c>
      <c r="AH330" s="21">
        <v>1</v>
      </c>
      <c r="AI330" s="21">
        <v>0</v>
      </c>
      <c r="AJ330" s="21">
        <v>0</v>
      </c>
      <c r="AK330" s="21">
        <v>2</v>
      </c>
      <c r="AL330" s="21">
        <v>2</v>
      </c>
      <c r="AM330" s="21">
        <v>2</v>
      </c>
      <c r="AN330" s="21">
        <v>5</v>
      </c>
      <c r="AO330" s="21">
        <v>2</v>
      </c>
      <c r="AP330" s="21">
        <v>1</v>
      </c>
      <c r="AQ330" s="21">
        <v>0</v>
      </c>
      <c r="AR330" s="21">
        <v>3</v>
      </c>
      <c r="AS330" s="21">
        <v>1</v>
      </c>
      <c r="AT330" s="21">
        <v>2</v>
      </c>
      <c r="AU330" s="21">
        <v>1</v>
      </c>
      <c r="AV330" s="21">
        <v>0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1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1</v>
      </c>
      <c r="BK330" s="21">
        <v>1</v>
      </c>
      <c r="BL330" s="21">
        <v>1</v>
      </c>
      <c r="BM330" s="21">
        <v>0</v>
      </c>
      <c r="BN330" s="21">
        <v>1</v>
      </c>
      <c r="BO330" s="69">
        <f t="shared" si="4"/>
        <v>71</v>
      </c>
    </row>
    <row r="331" spans="1:67" x14ac:dyDescent="0.25">
      <c r="A331" s="70" t="s">
        <v>2060</v>
      </c>
      <c r="B331" s="24" t="s">
        <v>307</v>
      </c>
      <c r="C331" s="21">
        <v>2</v>
      </c>
      <c r="D331" s="21">
        <v>1</v>
      </c>
      <c r="E331" s="21">
        <v>3</v>
      </c>
      <c r="F331" s="21">
        <v>5</v>
      </c>
      <c r="G331" s="21">
        <v>2</v>
      </c>
      <c r="H331" s="21">
        <v>2</v>
      </c>
      <c r="I331" s="21">
        <v>1</v>
      </c>
      <c r="J331" s="21">
        <v>5</v>
      </c>
      <c r="K331" s="21">
        <v>0</v>
      </c>
      <c r="L331" s="21">
        <v>3</v>
      </c>
      <c r="M331" s="21">
        <v>0</v>
      </c>
      <c r="N331" s="21">
        <v>1</v>
      </c>
      <c r="O331" s="21">
        <v>3</v>
      </c>
      <c r="P331" s="21">
        <v>2</v>
      </c>
      <c r="Q331" s="21">
        <v>3</v>
      </c>
      <c r="R331" s="21">
        <v>0</v>
      </c>
      <c r="S331" s="21">
        <v>0</v>
      </c>
      <c r="T331" s="21">
        <v>2</v>
      </c>
      <c r="U331" s="21">
        <v>1</v>
      </c>
      <c r="V331" s="21">
        <v>1</v>
      </c>
      <c r="W331" s="21">
        <v>1</v>
      </c>
      <c r="X331" s="21">
        <v>0</v>
      </c>
      <c r="Y331" s="21">
        <v>0</v>
      </c>
      <c r="Z331" s="21">
        <v>4</v>
      </c>
      <c r="AA331" s="21">
        <v>0</v>
      </c>
      <c r="AB331" s="21">
        <v>1</v>
      </c>
      <c r="AC331" s="21">
        <v>1</v>
      </c>
      <c r="AD331" s="21">
        <v>0</v>
      </c>
      <c r="AE331" s="21">
        <v>2</v>
      </c>
      <c r="AF331" s="21">
        <v>2</v>
      </c>
      <c r="AG331" s="21">
        <v>0</v>
      </c>
      <c r="AH331" s="21">
        <v>0</v>
      </c>
      <c r="AI331" s="21">
        <v>3</v>
      </c>
      <c r="AJ331" s="21">
        <v>0</v>
      </c>
      <c r="AK331" s="21">
        <v>1</v>
      </c>
      <c r="AL331" s="21">
        <v>0</v>
      </c>
      <c r="AM331" s="21">
        <v>0</v>
      </c>
      <c r="AN331" s="21">
        <v>1</v>
      </c>
      <c r="AO331" s="21">
        <v>3</v>
      </c>
      <c r="AP331" s="21">
        <v>1</v>
      </c>
      <c r="AQ331" s="21">
        <v>2</v>
      </c>
      <c r="AR331" s="21">
        <v>3</v>
      </c>
      <c r="AS331" s="21">
        <v>4</v>
      </c>
      <c r="AT331" s="21">
        <v>0</v>
      </c>
      <c r="AU331" s="21">
        <v>0</v>
      </c>
      <c r="AV331" s="21">
        <v>0</v>
      </c>
      <c r="AW331" s="21">
        <v>0</v>
      </c>
      <c r="AX331" s="21">
        <v>1</v>
      </c>
      <c r="AY331" s="21">
        <v>0</v>
      </c>
      <c r="AZ331" s="21">
        <v>0</v>
      </c>
      <c r="BA331" s="21">
        <v>0</v>
      </c>
      <c r="BB331" s="21">
        <v>0</v>
      </c>
      <c r="BC331" s="21">
        <v>0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0</v>
      </c>
      <c r="BM331" s="21">
        <v>0</v>
      </c>
      <c r="BN331" s="21">
        <v>0</v>
      </c>
      <c r="BO331" s="69">
        <f t="shared" ref="BO331:BO394" si="5">SUM(C331:BN331)</f>
        <v>67</v>
      </c>
    </row>
    <row r="332" spans="1:67" x14ac:dyDescent="0.25">
      <c r="A332" s="70" t="s">
        <v>2100</v>
      </c>
      <c r="B332" s="24" t="s">
        <v>96</v>
      </c>
      <c r="C332" s="21">
        <v>2</v>
      </c>
      <c r="D332" s="21">
        <v>3</v>
      </c>
      <c r="E332" s="21">
        <v>3</v>
      </c>
      <c r="F332" s="21">
        <v>1</v>
      </c>
      <c r="G332" s="21">
        <v>1</v>
      </c>
      <c r="H332" s="21">
        <v>3</v>
      </c>
      <c r="I332" s="21">
        <v>0</v>
      </c>
      <c r="J332" s="21">
        <v>5</v>
      </c>
      <c r="K332" s="21">
        <v>1</v>
      </c>
      <c r="L332" s="21">
        <v>0</v>
      </c>
      <c r="M332" s="21">
        <v>4</v>
      </c>
      <c r="N332" s="21">
        <v>3</v>
      </c>
      <c r="O332" s="21">
        <v>1</v>
      </c>
      <c r="P332" s="21">
        <v>1</v>
      </c>
      <c r="Q332" s="21">
        <v>2</v>
      </c>
      <c r="R332" s="21">
        <v>3</v>
      </c>
      <c r="S332" s="21">
        <v>1</v>
      </c>
      <c r="T332" s="21">
        <v>1</v>
      </c>
      <c r="U332" s="21">
        <v>2</v>
      </c>
      <c r="V332" s="21">
        <v>1</v>
      </c>
      <c r="W332" s="21">
        <v>2</v>
      </c>
      <c r="X332" s="21">
        <v>1</v>
      </c>
      <c r="Y332" s="21">
        <v>1</v>
      </c>
      <c r="Z332" s="21">
        <v>1</v>
      </c>
      <c r="AA332" s="21">
        <v>1</v>
      </c>
      <c r="AB332" s="21">
        <v>0</v>
      </c>
      <c r="AC332" s="21">
        <v>4</v>
      </c>
      <c r="AD332" s="21">
        <v>0</v>
      </c>
      <c r="AE332" s="21">
        <v>2</v>
      </c>
      <c r="AF332" s="21">
        <v>0</v>
      </c>
      <c r="AG332" s="21">
        <v>2</v>
      </c>
      <c r="AH332" s="21">
        <v>1</v>
      </c>
      <c r="AI332" s="21">
        <v>0</v>
      </c>
      <c r="AJ332" s="21">
        <v>1</v>
      </c>
      <c r="AK332" s="21">
        <v>4</v>
      </c>
      <c r="AL332" s="21">
        <v>2</v>
      </c>
      <c r="AM332" s="21">
        <v>2</v>
      </c>
      <c r="AN332" s="21">
        <v>3</v>
      </c>
      <c r="AO332" s="21">
        <v>1</v>
      </c>
      <c r="AP332" s="21">
        <v>3</v>
      </c>
      <c r="AQ332" s="21">
        <v>4</v>
      </c>
      <c r="AR332" s="21">
        <v>4</v>
      </c>
      <c r="AS332" s="21">
        <v>0</v>
      </c>
      <c r="AT332" s="21">
        <v>2</v>
      </c>
      <c r="AU332" s="21">
        <v>0</v>
      </c>
      <c r="AV332" s="21">
        <v>0</v>
      </c>
      <c r="AW332" s="21">
        <v>0</v>
      </c>
      <c r="AX332" s="21">
        <v>0</v>
      </c>
      <c r="AY332" s="21">
        <v>0</v>
      </c>
      <c r="AZ332" s="21">
        <v>0</v>
      </c>
      <c r="BA332" s="21">
        <v>0</v>
      </c>
      <c r="BB332" s="21">
        <v>0</v>
      </c>
      <c r="BC332" s="21">
        <v>0</v>
      </c>
      <c r="BD332" s="21">
        <v>0</v>
      </c>
      <c r="BE332" s="21">
        <v>0</v>
      </c>
      <c r="BF332" s="21">
        <v>0</v>
      </c>
      <c r="BG332" s="21">
        <v>0</v>
      </c>
      <c r="BH332" s="21">
        <v>0</v>
      </c>
      <c r="BI332" s="21">
        <v>1</v>
      </c>
      <c r="BJ332" s="21">
        <v>0</v>
      </c>
      <c r="BK332" s="21">
        <v>0</v>
      </c>
      <c r="BL332" s="21">
        <v>0</v>
      </c>
      <c r="BM332" s="21">
        <v>0</v>
      </c>
      <c r="BN332" s="21">
        <v>0</v>
      </c>
      <c r="BO332" s="69">
        <f t="shared" si="5"/>
        <v>80</v>
      </c>
    </row>
    <row r="333" spans="1:67" x14ac:dyDescent="0.25">
      <c r="A333" s="70" t="s">
        <v>2104</v>
      </c>
      <c r="B333" s="24" t="s">
        <v>12</v>
      </c>
      <c r="C333" s="21">
        <v>2</v>
      </c>
      <c r="D333" s="21">
        <v>1</v>
      </c>
      <c r="E333" s="21">
        <v>5</v>
      </c>
      <c r="F333" s="21">
        <v>3</v>
      </c>
      <c r="G333" s="21">
        <v>4</v>
      </c>
      <c r="H333" s="21">
        <v>2</v>
      </c>
      <c r="I333" s="21">
        <v>1</v>
      </c>
      <c r="J333" s="21">
        <v>2</v>
      </c>
      <c r="K333" s="21">
        <v>1</v>
      </c>
      <c r="L333" s="21">
        <v>1</v>
      </c>
      <c r="M333" s="21">
        <v>2</v>
      </c>
      <c r="N333" s="21">
        <v>0</v>
      </c>
      <c r="O333" s="21">
        <v>5</v>
      </c>
      <c r="P333" s="21">
        <v>2</v>
      </c>
      <c r="Q333" s="21">
        <v>3</v>
      </c>
      <c r="R333" s="21">
        <v>1</v>
      </c>
      <c r="S333" s="21">
        <v>2</v>
      </c>
      <c r="T333" s="21">
        <v>4</v>
      </c>
      <c r="U333" s="21">
        <v>0</v>
      </c>
      <c r="V333" s="21">
        <v>1</v>
      </c>
      <c r="W333" s="21">
        <v>3</v>
      </c>
      <c r="X333" s="21">
        <v>1</v>
      </c>
      <c r="Y333" s="21">
        <v>4</v>
      </c>
      <c r="Z333" s="21">
        <v>0</v>
      </c>
      <c r="AA333" s="21">
        <v>1</v>
      </c>
      <c r="AB333" s="21">
        <v>0</v>
      </c>
      <c r="AC333" s="21">
        <v>0</v>
      </c>
      <c r="AD333" s="21">
        <v>0</v>
      </c>
      <c r="AE333" s="21">
        <v>0</v>
      </c>
      <c r="AF333" s="21">
        <v>1</v>
      </c>
      <c r="AG333" s="21">
        <v>0</v>
      </c>
      <c r="AH333" s="21">
        <v>0</v>
      </c>
      <c r="AI333" s="21">
        <v>3</v>
      </c>
      <c r="AJ333" s="21">
        <v>0</v>
      </c>
      <c r="AK333" s="21">
        <v>1</v>
      </c>
      <c r="AL333" s="21">
        <v>2</v>
      </c>
      <c r="AM333" s="21">
        <v>2</v>
      </c>
      <c r="AN333" s="21">
        <v>1</v>
      </c>
      <c r="AO333" s="21">
        <v>2</v>
      </c>
      <c r="AP333" s="21">
        <v>5</v>
      </c>
      <c r="AQ333" s="21">
        <v>6</v>
      </c>
      <c r="AR333" s="21">
        <v>1</v>
      </c>
      <c r="AS333" s="21">
        <v>1</v>
      </c>
      <c r="AT333" s="21">
        <v>1</v>
      </c>
      <c r="AU333" s="21">
        <v>0</v>
      </c>
      <c r="AV333" s="21">
        <v>0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1">
        <v>0</v>
      </c>
      <c r="BC333" s="21">
        <v>0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0</v>
      </c>
      <c r="BM333" s="21">
        <v>0</v>
      </c>
      <c r="BN333" s="21">
        <v>0</v>
      </c>
      <c r="BO333" s="69">
        <f t="shared" si="5"/>
        <v>77</v>
      </c>
    </row>
    <row r="334" spans="1:67" ht="25.5" x14ac:dyDescent="0.25">
      <c r="A334" s="70" t="s">
        <v>2111</v>
      </c>
      <c r="B334" s="24" t="s">
        <v>354</v>
      </c>
      <c r="C334" s="21">
        <v>2</v>
      </c>
      <c r="D334" s="21">
        <v>0</v>
      </c>
      <c r="E334" s="21">
        <v>1</v>
      </c>
      <c r="F334" s="21">
        <v>1</v>
      </c>
      <c r="G334" s="21">
        <v>0</v>
      </c>
      <c r="H334" s="21">
        <v>1</v>
      </c>
      <c r="I334" s="21">
        <v>0</v>
      </c>
      <c r="J334" s="21">
        <v>1</v>
      </c>
      <c r="K334" s="21">
        <v>0</v>
      </c>
      <c r="L334" s="21">
        <v>1</v>
      </c>
      <c r="M334" s="21">
        <v>1</v>
      </c>
      <c r="N334" s="21">
        <v>0</v>
      </c>
      <c r="O334" s="21">
        <v>2</v>
      </c>
      <c r="P334" s="21">
        <v>0</v>
      </c>
      <c r="Q334" s="21">
        <v>0</v>
      </c>
      <c r="R334" s="21">
        <v>0</v>
      </c>
      <c r="S334" s="21">
        <v>1</v>
      </c>
      <c r="T334" s="21">
        <v>0</v>
      </c>
      <c r="U334" s="21">
        <v>0</v>
      </c>
      <c r="V334" s="21">
        <v>1</v>
      </c>
      <c r="W334" s="21">
        <v>1</v>
      </c>
      <c r="X334" s="21">
        <v>3</v>
      </c>
      <c r="Y334" s="21">
        <v>0</v>
      </c>
      <c r="Z334" s="21">
        <v>1</v>
      </c>
      <c r="AA334" s="21">
        <v>0</v>
      </c>
      <c r="AB334" s="21">
        <v>0</v>
      </c>
      <c r="AC334" s="21">
        <v>1</v>
      </c>
      <c r="AD334" s="21">
        <v>0</v>
      </c>
      <c r="AE334" s="21">
        <v>0</v>
      </c>
      <c r="AF334" s="21">
        <v>2</v>
      </c>
      <c r="AG334" s="21">
        <v>4</v>
      </c>
      <c r="AH334" s="21">
        <v>1</v>
      </c>
      <c r="AI334" s="21">
        <v>0</v>
      </c>
      <c r="AJ334" s="21">
        <v>0</v>
      </c>
      <c r="AK334" s="21">
        <v>0</v>
      </c>
      <c r="AL334" s="21">
        <v>0</v>
      </c>
      <c r="AM334" s="21">
        <v>2</v>
      </c>
      <c r="AN334" s="21">
        <v>0</v>
      </c>
      <c r="AO334" s="21">
        <v>1</v>
      </c>
      <c r="AP334" s="21">
        <v>1</v>
      </c>
      <c r="AQ334" s="21">
        <v>0</v>
      </c>
      <c r="AR334" s="21">
        <v>0</v>
      </c>
      <c r="AS334" s="21">
        <v>1</v>
      </c>
      <c r="AT334" s="21">
        <v>1</v>
      </c>
      <c r="AU334" s="21">
        <v>3</v>
      </c>
      <c r="AV334" s="21">
        <v>0</v>
      </c>
      <c r="AW334" s="21">
        <v>1</v>
      </c>
      <c r="AX334" s="21">
        <v>1</v>
      </c>
      <c r="AY334" s="21">
        <v>1</v>
      </c>
      <c r="AZ334" s="21">
        <v>2</v>
      </c>
      <c r="BA334" s="21">
        <v>0</v>
      </c>
      <c r="BB334" s="21">
        <v>2</v>
      </c>
      <c r="BC334" s="21">
        <v>1</v>
      </c>
      <c r="BD334" s="21">
        <v>0</v>
      </c>
      <c r="BE334" s="21">
        <v>1</v>
      </c>
      <c r="BF334" s="21">
        <v>0</v>
      </c>
      <c r="BG334" s="21">
        <v>0</v>
      </c>
      <c r="BH334" s="21">
        <v>1</v>
      </c>
      <c r="BI334" s="21">
        <v>0</v>
      </c>
      <c r="BJ334" s="21">
        <v>0</v>
      </c>
      <c r="BK334" s="21">
        <v>0</v>
      </c>
      <c r="BL334" s="21">
        <v>0</v>
      </c>
      <c r="BM334" s="21">
        <v>2</v>
      </c>
      <c r="BN334" s="21">
        <v>1</v>
      </c>
      <c r="BO334" s="69">
        <f t="shared" si="5"/>
        <v>47</v>
      </c>
    </row>
    <row r="335" spans="1:67" ht="25.5" x14ac:dyDescent="0.25">
      <c r="A335" s="70" t="s">
        <v>2135</v>
      </c>
      <c r="B335" s="24" t="s">
        <v>377</v>
      </c>
      <c r="C335" s="21">
        <v>2</v>
      </c>
      <c r="D335" s="21">
        <v>1</v>
      </c>
      <c r="E335" s="21">
        <v>5</v>
      </c>
      <c r="F335" s="21">
        <v>1</v>
      </c>
      <c r="G335" s="21">
        <v>0</v>
      </c>
      <c r="H335" s="21">
        <v>2</v>
      </c>
      <c r="I335" s="21">
        <v>0</v>
      </c>
      <c r="J335" s="21">
        <v>1</v>
      </c>
      <c r="K335" s="21">
        <v>1</v>
      </c>
      <c r="L335" s="21">
        <v>2</v>
      </c>
      <c r="M335" s="21">
        <v>1</v>
      </c>
      <c r="N335" s="21">
        <v>1</v>
      </c>
      <c r="O335" s="21">
        <v>2</v>
      </c>
      <c r="P335" s="21">
        <v>1</v>
      </c>
      <c r="Q335" s="21">
        <v>0</v>
      </c>
      <c r="R335" s="21">
        <v>2</v>
      </c>
      <c r="S335" s="21">
        <v>0</v>
      </c>
      <c r="T335" s="21">
        <v>1</v>
      </c>
      <c r="U335" s="21">
        <v>0</v>
      </c>
      <c r="V335" s="21">
        <v>0</v>
      </c>
      <c r="W335" s="21">
        <v>0</v>
      </c>
      <c r="X335" s="21">
        <v>2</v>
      </c>
      <c r="Y335" s="21">
        <v>0</v>
      </c>
      <c r="Z335" s="21">
        <v>2</v>
      </c>
      <c r="AA335" s="21">
        <v>3</v>
      </c>
      <c r="AB335" s="21">
        <v>1</v>
      </c>
      <c r="AC335" s="21">
        <v>0</v>
      </c>
      <c r="AD335" s="21">
        <v>0</v>
      </c>
      <c r="AE335" s="21">
        <v>0</v>
      </c>
      <c r="AF335" s="21">
        <v>1</v>
      </c>
      <c r="AG335" s="21">
        <v>0</v>
      </c>
      <c r="AH335" s="21">
        <v>1</v>
      </c>
      <c r="AI335" s="21">
        <v>0</v>
      </c>
      <c r="AJ335" s="21">
        <v>0</v>
      </c>
      <c r="AK335" s="21">
        <v>1</v>
      </c>
      <c r="AL335" s="21">
        <v>2</v>
      </c>
      <c r="AM335" s="21">
        <v>0</v>
      </c>
      <c r="AN335" s="21">
        <v>0</v>
      </c>
      <c r="AO335" s="21">
        <v>0</v>
      </c>
      <c r="AP335" s="21">
        <v>1</v>
      </c>
      <c r="AQ335" s="21">
        <v>0</v>
      </c>
      <c r="AR335" s="21">
        <v>0</v>
      </c>
      <c r="AS335" s="21">
        <v>0</v>
      </c>
      <c r="AT335" s="21">
        <v>1</v>
      </c>
      <c r="AU335" s="21">
        <v>7</v>
      </c>
      <c r="AV335" s="21">
        <v>9</v>
      </c>
      <c r="AW335" s="21">
        <v>9</v>
      </c>
      <c r="AX335" s="21">
        <v>8</v>
      </c>
      <c r="AY335" s="21">
        <v>13</v>
      </c>
      <c r="AZ335" s="21">
        <v>7</v>
      </c>
      <c r="BA335" s="21">
        <v>6</v>
      </c>
      <c r="BB335" s="21">
        <v>6</v>
      </c>
      <c r="BC335" s="21">
        <v>5</v>
      </c>
      <c r="BD335" s="21">
        <v>3</v>
      </c>
      <c r="BE335" s="21">
        <v>2</v>
      </c>
      <c r="BF335" s="21">
        <v>3</v>
      </c>
      <c r="BG335" s="21">
        <v>3</v>
      </c>
      <c r="BH335" s="21">
        <v>3</v>
      </c>
      <c r="BI335" s="21">
        <v>6</v>
      </c>
      <c r="BJ335" s="21">
        <v>9</v>
      </c>
      <c r="BK335" s="21">
        <v>7</v>
      </c>
      <c r="BL335" s="21">
        <v>4</v>
      </c>
      <c r="BM335" s="21">
        <v>3</v>
      </c>
      <c r="BN335" s="21">
        <v>3</v>
      </c>
      <c r="BO335" s="69">
        <f t="shared" si="5"/>
        <v>154</v>
      </c>
    </row>
    <row r="336" spans="1:67" x14ac:dyDescent="0.25">
      <c r="A336" s="70" t="s">
        <v>2140</v>
      </c>
      <c r="B336" s="24" t="s">
        <v>13</v>
      </c>
      <c r="C336" s="21">
        <v>2</v>
      </c>
      <c r="D336" s="21">
        <v>2</v>
      </c>
      <c r="E336" s="21">
        <v>8</v>
      </c>
      <c r="F336" s="21">
        <v>2</v>
      </c>
      <c r="G336" s="21">
        <v>1</v>
      </c>
      <c r="H336" s="21">
        <v>3</v>
      </c>
      <c r="I336" s="21">
        <v>7</v>
      </c>
      <c r="J336" s="21">
        <v>0</v>
      </c>
      <c r="K336" s="21">
        <v>1</v>
      </c>
      <c r="L336" s="21">
        <v>4</v>
      </c>
      <c r="M336" s="21">
        <v>1</v>
      </c>
      <c r="N336" s="21">
        <v>4</v>
      </c>
      <c r="O336" s="21">
        <v>2</v>
      </c>
      <c r="P336" s="21">
        <v>2</v>
      </c>
      <c r="Q336" s="21">
        <v>2</v>
      </c>
      <c r="R336" s="21">
        <v>2</v>
      </c>
      <c r="S336" s="21">
        <v>3</v>
      </c>
      <c r="T336" s="21">
        <v>6</v>
      </c>
      <c r="U336" s="21">
        <v>2</v>
      </c>
      <c r="V336" s="21">
        <v>4</v>
      </c>
      <c r="W336" s="21">
        <v>1</v>
      </c>
      <c r="X336" s="21">
        <v>9</v>
      </c>
      <c r="Y336" s="21">
        <v>5</v>
      </c>
      <c r="Z336" s="21">
        <v>2</v>
      </c>
      <c r="AA336" s="21">
        <v>6</v>
      </c>
      <c r="AB336" s="21">
        <v>4</v>
      </c>
      <c r="AC336" s="21">
        <v>2</v>
      </c>
      <c r="AD336" s="21">
        <v>3</v>
      </c>
      <c r="AE336" s="21">
        <v>2</v>
      </c>
      <c r="AF336" s="21">
        <v>2</v>
      </c>
      <c r="AG336" s="21">
        <v>4</v>
      </c>
      <c r="AH336" s="21">
        <v>1</v>
      </c>
      <c r="AI336" s="21">
        <v>4</v>
      </c>
      <c r="AJ336" s="21">
        <v>4</v>
      </c>
      <c r="AK336" s="21">
        <v>0</v>
      </c>
      <c r="AL336" s="21">
        <v>1</v>
      </c>
      <c r="AM336" s="21">
        <v>5</v>
      </c>
      <c r="AN336" s="21">
        <v>0</v>
      </c>
      <c r="AO336" s="21">
        <v>1</v>
      </c>
      <c r="AP336" s="21">
        <v>1</v>
      </c>
      <c r="AQ336" s="21">
        <v>4</v>
      </c>
      <c r="AR336" s="21">
        <v>2</v>
      </c>
      <c r="AS336" s="21">
        <v>4</v>
      </c>
      <c r="AT336" s="21">
        <v>1</v>
      </c>
      <c r="AU336" s="21">
        <v>0</v>
      </c>
      <c r="AV336" s="21">
        <v>0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1">
        <v>0</v>
      </c>
      <c r="BC336" s="21">
        <v>0</v>
      </c>
      <c r="BD336" s="21">
        <v>0</v>
      </c>
      <c r="BE336" s="21">
        <v>0</v>
      </c>
      <c r="BF336" s="21">
        <v>0</v>
      </c>
      <c r="BG336" s="21">
        <v>0</v>
      </c>
      <c r="BH336" s="21">
        <v>0</v>
      </c>
      <c r="BI336" s="21">
        <v>1</v>
      </c>
      <c r="BJ336" s="21">
        <v>0</v>
      </c>
      <c r="BK336" s="21">
        <v>0</v>
      </c>
      <c r="BL336" s="21">
        <v>0</v>
      </c>
      <c r="BM336" s="21">
        <v>0</v>
      </c>
      <c r="BN336" s="21">
        <v>0</v>
      </c>
      <c r="BO336" s="69">
        <f t="shared" si="5"/>
        <v>127</v>
      </c>
    </row>
    <row r="337" spans="1:67" x14ac:dyDescent="0.25">
      <c r="A337" s="70" t="s">
        <v>2148</v>
      </c>
      <c r="B337" s="24" t="s">
        <v>390</v>
      </c>
      <c r="C337" s="21">
        <v>2</v>
      </c>
      <c r="D337" s="21">
        <v>3</v>
      </c>
      <c r="E337" s="21">
        <v>1</v>
      </c>
      <c r="F337" s="21">
        <v>1</v>
      </c>
      <c r="G337" s="21">
        <v>4</v>
      </c>
      <c r="H337" s="21">
        <v>1</v>
      </c>
      <c r="I337" s="21">
        <v>0</v>
      </c>
      <c r="J337" s="21">
        <v>4</v>
      </c>
      <c r="K337" s="21">
        <v>3</v>
      </c>
      <c r="L337" s="21">
        <v>0</v>
      </c>
      <c r="M337" s="21">
        <v>2</v>
      </c>
      <c r="N337" s="21">
        <v>2</v>
      </c>
      <c r="O337" s="21">
        <v>1</v>
      </c>
      <c r="P337" s="21">
        <v>1</v>
      </c>
      <c r="Q337" s="21">
        <v>2</v>
      </c>
      <c r="R337" s="21">
        <v>3</v>
      </c>
      <c r="S337" s="21">
        <v>1</v>
      </c>
      <c r="T337" s="21">
        <v>1</v>
      </c>
      <c r="U337" s="21">
        <v>3</v>
      </c>
      <c r="V337" s="21">
        <v>0</v>
      </c>
      <c r="W337" s="21">
        <v>4</v>
      </c>
      <c r="X337" s="21">
        <v>3</v>
      </c>
      <c r="Y337" s="21">
        <v>3</v>
      </c>
      <c r="Z337" s="21">
        <v>2</v>
      </c>
      <c r="AA337" s="21">
        <v>0</v>
      </c>
      <c r="AB337" s="21">
        <v>3</v>
      </c>
      <c r="AC337" s="21">
        <v>2</v>
      </c>
      <c r="AD337" s="21">
        <v>0</v>
      </c>
      <c r="AE337" s="21">
        <v>0</v>
      </c>
      <c r="AF337" s="21">
        <v>1</v>
      </c>
      <c r="AG337" s="21">
        <v>1</v>
      </c>
      <c r="AH337" s="21">
        <v>1</v>
      </c>
      <c r="AI337" s="21">
        <v>2</v>
      </c>
      <c r="AJ337" s="21">
        <v>0</v>
      </c>
      <c r="AK337" s="21">
        <v>2</v>
      </c>
      <c r="AL337" s="21">
        <v>5</v>
      </c>
      <c r="AM337" s="21">
        <v>2</v>
      </c>
      <c r="AN337" s="21">
        <v>2</v>
      </c>
      <c r="AO337" s="21">
        <v>1</v>
      </c>
      <c r="AP337" s="21">
        <v>0</v>
      </c>
      <c r="AQ337" s="21">
        <v>2</v>
      </c>
      <c r="AR337" s="21">
        <v>0</v>
      </c>
      <c r="AS337" s="21">
        <v>1</v>
      </c>
      <c r="AT337" s="21">
        <v>1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1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1">
        <v>0</v>
      </c>
      <c r="BJ337" s="21">
        <v>0</v>
      </c>
      <c r="BK337" s="21">
        <v>0</v>
      </c>
      <c r="BL337" s="21">
        <v>0</v>
      </c>
      <c r="BM337" s="21">
        <v>0</v>
      </c>
      <c r="BN337" s="21">
        <v>0</v>
      </c>
      <c r="BO337" s="69">
        <f t="shared" si="5"/>
        <v>74</v>
      </c>
    </row>
    <row r="338" spans="1:67" ht="25.5" x14ac:dyDescent="0.25">
      <c r="A338" s="70" t="s">
        <v>2167</v>
      </c>
      <c r="B338" s="24" t="s">
        <v>409</v>
      </c>
      <c r="C338" s="21">
        <v>2</v>
      </c>
      <c r="D338" s="21">
        <v>1</v>
      </c>
      <c r="E338" s="21">
        <v>0</v>
      </c>
      <c r="F338" s="21">
        <v>1</v>
      </c>
      <c r="G338" s="21">
        <v>1</v>
      </c>
      <c r="H338" s="21">
        <v>0</v>
      </c>
      <c r="I338" s="21">
        <v>0</v>
      </c>
      <c r="J338" s="21">
        <v>4</v>
      </c>
      <c r="K338" s="21">
        <v>0</v>
      </c>
      <c r="L338" s="21">
        <v>2</v>
      </c>
      <c r="M338" s="21">
        <v>2</v>
      </c>
      <c r="N338" s="21">
        <v>1</v>
      </c>
      <c r="O338" s="21">
        <v>2</v>
      </c>
      <c r="P338" s="21">
        <v>0</v>
      </c>
      <c r="Q338" s="21">
        <v>0</v>
      </c>
      <c r="R338" s="21">
        <v>0</v>
      </c>
      <c r="S338" s="21">
        <v>0</v>
      </c>
      <c r="T338" s="21">
        <v>1</v>
      </c>
      <c r="U338" s="21">
        <v>0</v>
      </c>
      <c r="V338" s="21">
        <v>2</v>
      </c>
      <c r="W338" s="21">
        <v>1</v>
      </c>
      <c r="X338" s="21">
        <v>0</v>
      </c>
      <c r="Y338" s="21">
        <v>3</v>
      </c>
      <c r="Z338" s="21">
        <v>2</v>
      </c>
      <c r="AA338" s="21">
        <v>0</v>
      </c>
      <c r="AB338" s="21">
        <v>3</v>
      </c>
      <c r="AC338" s="21">
        <v>1</v>
      </c>
      <c r="AD338" s="21">
        <v>0</v>
      </c>
      <c r="AE338" s="21">
        <v>2</v>
      </c>
      <c r="AF338" s="21">
        <v>0</v>
      </c>
      <c r="AG338" s="21">
        <v>0</v>
      </c>
      <c r="AH338" s="21">
        <v>1</v>
      </c>
      <c r="AI338" s="21">
        <v>0</v>
      </c>
      <c r="AJ338" s="21">
        <v>0</v>
      </c>
      <c r="AK338" s="21">
        <v>2</v>
      </c>
      <c r="AL338" s="21">
        <v>2</v>
      </c>
      <c r="AM338" s="21">
        <v>2</v>
      </c>
      <c r="AN338" s="21">
        <v>2</v>
      </c>
      <c r="AO338" s="21">
        <v>1</v>
      </c>
      <c r="AP338" s="21">
        <v>1</v>
      </c>
      <c r="AQ338" s="21">
        <v>2</v>
      </c>
      <c r="AR338" s="21">
        <v>1</v>
      </c>
      <c r="AS338" s="21">
        <v>2</v>
      </c>
      <c r="AT338" s="21">
        <v>1</v>
      </c>
      <c r="AU338" s="21">
        <v>1</v>
      </c>
      <c r="AV338" s="21">
        <v>0</v>
      </c>
      <c r="AW338" s="21">
        <v>1</v>
      </c>
      <c r="AX338" s="21">
        <v>0</v>
      </c>
      <c r="AY338" s="21">
        <v>2</v>
      </c>
      <c r="AZ338" s="21">
        <v>2</v>
      </c>
      <c r="BA338" s="21">
        <v>0</v>
      </c>
      <c r="BB338" s="21">
        <v>0</v>
      </c>
      <c r="BC338" s="21">
        <v>0</v>
      </c>
      <c r="BD338" s="21">
        <v>0</v>
      </c>
      <c r="BE338" s="21">
        <v>0</v>
      </c>
      <c r="BF338" s="21">
        <v>0</v>
      </c>
      <c r="BG338" s="21">
        <v>4</v>
      </c>
      <c r="BH338" s="21">
        <v>2</v>
      </c>
      <c r="BI338" s="21">
        <v>3</v>
      </c>
      <c r="BJ338" s="21">
        <v>0</v>
      </c>
      <c r="BK338" s="21">
        <v>1</v>
      </c>
      <c r="BL338" s="21">
        <v>1</v>
      </c>
      <c r="BM338" s="21">
        <v>2</v>
      </c>
      <c r="BN338" s="21">
        <v>0</v>
      </c>
      <c r="BO338" s="69">
        <f t="shared" si="5"/>
        <v>67</v>
      </c>
    </row>
    <row r="339" spans="1:67" x14ac:dyDescent="0.25">
      <c r="A339" s="70" t="s">
        <v>2170</v>
      </c>
      <c r="B339" s="24" t="s">
        <v>411</v>
      </c>
      <c r="C339" s="21">
        <v>2</v>
      </c>
      <c r="D339" s="21">
        <v>1</v>
      </c>
      <c r="E339" s="21">
        <v>1</v>
      </c>
      <c r="F339" s="21">
        <v>0</v>
      </c>
      <c r="G339" s="21">
        <v>1</v>
      </c>
      <c r="H339" s="21">
        <v>2</v>
      </c>
      <c r="I339" s="21">
        <v>0</v>
      </c>
      <c r="J339" s="21">
        <v>1</v>
      </c>
      <c r="K339" s="21">
        <v>0</v>
      </c>
      <c r="L339" s="21">
        <v>0</v>
      </c>
      <c r="M339" s="21">
        <v>1</v>
      </c>
      <c r="N339" s="21">
        <v>0</v>
      </c>
      <c r="O339" s="21">
        <v>1</v>
      </c>
      <c r="P339" s="21">
        <v>0</v>
      </c>
      <c r="Q339" s="21">
        <v>1</v>
      </c>
      <c r="R339" s="21">
        <v>0</v>
      </c>
      <c r="S339" s="21">
        <v>3</v>
      </c>
      <c r="T339" s="21">
        <v>2</v>
      </c>
      <c r="U339" s="21">
        <v>0</v>
      </c>
      <c r="V339" s="21">
        <v>0</v>
      </c>
      <c r="W339" s="21">
        <v>4</v>
      </c>
      <c r="X339" s="21">
        <v>0</v>
      </c>
      <c r="Y339" s="21">
        <v>0</v>
      </c>
      <c r="Z339" s="21">
        <v>1</v>
      </c>
      <c r="AA339" s="21">
        <v>1</v>
      </c>
      <c r="AB339" s="21">
        <v>0</v>
      </c>
      <c r="AC339" s="21">
        <v>1</v>
      </c>
      <c r="AD339" s="21">
        <v>0</v>
      </c>
      <c r="AE339" s="21">
        <v>2</v>
      </c>
      <c r="AF339" s="21">
        <v>1</v>
      </c>
      <c r="AG339" s="21">
        <v>2</v>
      </c>
      <c r="AH339" s="21">
        <v>0</v>
      </c>
      <c r="AI339" s="21">
        <v>1</v>
      </c>
      <c r="AJ339" s="21">
        <v>0</v>
      </c>
      <c r="AK339" s="21">
        <v>1</v>
      </c>
      <c r="AL339" s="21">
        <v>2</v>
      </c>
      <c r="AM339" s="21">
        <v>2</v>
      </c>
      <c r="AN339" s="21">
        <v>1</v>
      </c>
      <c r="AO339" s="21">
        <v>0</v>
      </c>
      <c r="AP339" s="21">
        <v>0</v>
      </c>
      <c r="AQ339" s="21">
        <v>0</v>
      </c>
      <c r="AR339" s="21">
        <v>0</v>
      </c>
      <c r="AS339" s="21">
        <v>2</v>
      </c>
      <c r="AT339" s="21">
        <v>1</v>
      </c>
      <c r="AU339" s="21">
        <v>0</v>
      </c>
      <c r="AV339" s="21">
        <v>0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0</v>
      </c>
      <c r="BC339" s="21">
        <v>0</v>
      </c>
      <c r="BD339" s="21">
        <v>0</v>
      </c>
      <c r="BE339" s="21">
        <v>0</v>
      </c>
      <c r="BF339" s="21">
        <v>0</v>
      </c>
      <c r="BG339" s="21">
        <v>0</v>
      </c>
      <c r="BH339" s="21">
        <v>0</v>
      </c>
      <c r="BI339" s="21">
        <v>0</v>
      </c>
      <c r="BJ339" s="21">
        <v>0</v>
      </c>
      <c r="BK339" s="21">
        <v>0</v>
      </c>
      <c r="BL339" s="21">
        <v>0</v>
      </c>
      <c r="BM339" s="21">
        <v>0</v>
      </c>
      <c r="BN339" s="21">
        <v>1</v>
      </c>
      <c r="BO339" s="69">
        <f t="shared" si="5"/>
        <v>39</v>
      </c>
    </row>
    <row r="340" spans="1:67" ht="25.5" x14ac:dyDescent="0.25">
      <c r="A340" s="70" t="s">
        <v>2199</v>
      </c>
      <c r="B340" s="24" t="s">
        <v>440</v>
      </c>
      <c r="C340" s="21">
        <v>2</v>
      </c>
      <c r="D340" s="21">
        <v>6</v>
      </c>
      <c r="E340" s="21">
        <v>4</v>
      </c>
      <c r="F340" s="21">
        <v>3</v>
      </c>
      <c r="G340" s="21">
        <v>5</v>
      </c>
      <c r="H340" s="21">
        <v>5</v>
      </c>
      <c r="I340" s="21">
        <v>4</v>
      </c>
      <c r="J340" s="21">
        <v>4</v>
      </c>
      <c r="K340" s="21">
        <v>0</v>
      </c>
      <c r="L340" s="21">
        <v>2</v>
      </c>
      <c r="M340" s="21">
        <v>1</v>
      </c>
      <c r="N340" s="21">
        <v>3</v>
      </c>
      <c r="O340" s="21">
        <v>2</v>
      </c>
      <c r="P340" s="21">
        <v>2</v>
      </c>
      <c r="Q340" s="21">
        <v>2</v>
      </c>
      <c r="R340" s="21">
        <v>2</v>
      </c>
      <c r="S340" s="21">
        <v>3</v>
      </c>
      <c r="T340" s="21">
        <v>2</v>
      </c>
      <c r="U340" s="21">
        <v>2</v>
      </c>
      <c r="V340" s="21">
        <v>2</v>
      </c>
      <c r="W340" s="21">
        <v>5</v>
      </c>
      <c r="X340" s="21">
        <v>1</v>
      </c>
      <c r="Y340" s="21">
        <v>2</v>
      </c>
      <c r="Z340" s="21">
        <v>6</v>
      </c>
      <c r="AA340" s="21">
        <v>3</v>
      </c>
      <c r="AB340" s="21">
        <v>5</v>
      </c>
      <c r="AC340" s="21">
        <v>4</v>
      </c>
      <c r="AD340" s="21">
        <v>2</v>
      </c>
      <c r="AE340" s="21">
        <v>2</v>
      </c>
      <c r="AF340" s="21">
        <v>4</v>
      </c>
      <c r="AG340" s="21">
        <v>1</v>
      </c>
      <c r="AH340" s="21">
        <v>1</v>
      </c>
      <c r="AI340" s="21">
        <v>2</v>
      </c>
      <c r="AJ340" s="21">
        <v>2</v>
      </c>
      <c r="AK340" s="21">
        <v>2</v>
      </c>
      <c r="AL340" s="21">
        <v>3</v>
      </c>
      <c r="AM340" s="21">
        <v>5</v>
      </c>
      <c r="AN340" s="21">
        <v>5</v>
      </c>
      <c r="AO340" s="21">
        <v>2</v>
      </c>
      <c r="AP340" s="21">
        <v>1</v>
      </c>
      <c r="AQ340" s="21">
        <v>4</v>
      </c>
      <c r="AR340" s="21">
        <v>7</v>
      </c>
      <c r="AS340" s="21">
        <v>1</v>
      </c>
      <c r="AT340" s="21">
        <v>4</v>
      </c>
      <c r="AU340" s="21">
        <v>2</v>
      </c>
      <c r="AV340" s="21">
        <v>2</v>
      </c>
      <c r="AW340" s="21">
        <v>1</v>
      </c>
      <c r="AX340" s="21">
        <v>0</v>
      </c>
      <c r="AY340" s="21">
        <v>0</v>
      </c>
      <c r="AZ340" s="21">
        <v>1</v>
      </c>
      <c r="BA340" s="21">
        <v>0</v>
      </c>
      <c r="BB340" s="21">
        <v>1</v>
      </c>
      <c r="BC340" s="21">
        <v>0</v>
      </c>
      <c r="BD340" s="21">
        <v>0</v>
      </c>
      <c r="BE340" s="21">
        <v>0</v>
      </c>
      <c r="BF340" s="21">
        <v>0</v>
      </c>
      <c r="BG340" s="21">
        <v>1</v>
      </c>
      <c r="BH340" s="21">
        <v>0</v>
      </c>
      <c r="BI340" s="21">
        <v>1</v>
      </c>
      <c r="BJ340" s="21">
        <v>2</v>
      </c>
      <c r="BK340" s="21">
        <v>0</v>
      </c>
      <c r="BL340" s="21">
        <v>1</v>
      </c>
      <c r="BM340" s="21">
        <v>0</v>
      </c>
      <c r="BN340" s="21">
        <v>0</v>
      </c>
      <c r="BO340" s="69">
        <f t="shared" si="5"/>
        <v>142</v>
      </c>
    </row>
    <row r="341" spans="1:67" x14ac:dyDescent="0.25">
      <c r="A341" s="70" t="s">
        <v>2238</v>
      </c>
      <c r="B341" s="24" t="s">
        <v>482</v>
      </c>
      <c r="C341" s="21">
        <v>2</v>
      </c>
      <c r="D341" s="21">
        <v>11</v>
      </c>
      <c r="E341" s="21">
        <v>1</v>
      </c>
      <c r="F341" s="21">
        <v>1</v>
      </c>
      <c r="G341" s="21">
        <v>1</v>
      </c>
      <c r="H341" s="21">
        <v>1</v>
      </c>
      <c r="I341" s="21">
        <v>4</v>
      </c>
      <c r="J341" s="21">
        <v>1</v>
      </c>
      <c r="K341" s="21">
        <v>0</v>
      </c>
      <c r="L341" s="21">
        <v>0</v>
      </c>
      <c r="M341" s="21">
        <v>1</v>
      </c>
      <c r="N341" s="21">
        <v>0</v>
      </c>
      <c r="O341" s="21">
        <v>2</v>
      </c>
      <c r="P341" s="21">
        <v>2</v>
      </c>
      <c r="Q341" s="21">
        <v>0</v>
      </c>
      <c r="R341" s="21">
        <v>0</v>
      </c>
      <c r="S341" s="21">
        <v>1</v>
      </c>
      <c r="T341" s="21">
        <v>1</v>
      </c>
      <c r="U341" s="21">
        <v>1</v>
      </c>
      <c r="V341" s="21">
        <v>0</v>
      </c>
      <c r="W341" s="21">
        <v>3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1</v>
      </c>
      <c r="AD341" s="21">
        <v>0</v>
      </c>
      <c r="AE341" s="21">
        <v>0</v>
      </c>
      <c r="AF341" s="21">
        <v>1</v>
      </c>
      <c r="AG341" s="21">
        <v>0</v>
      </c>
      <c r="AH341" s="21">
        <v>3</v>
      </c>
      <c r="AI341" s="21">
        <v>0</v>
      </c>
      <c r="AJ341" s="21">
        <v>1</v>
      </c>
      <c r="AK341" s="21">
        <v>1</v>
      </c>
      <c r="AL341" s="21">
        <v>2</v>
      </c>
      <c r="AM341" s="21">
        <v>1</v>
      </c>
      <c r="AN341" s="21">
        <v>1</v>
      </c>
      <c r="AO341" s="21">
        <v>0</v>
      </c>
      <c r="AP341" s="21">
        <v>2</v>
      </c>
      <c r="AQ341" s="21">
        <v>1</v>
      </c>
      <c r="AR341" s="21">
        <v>1</v>
      </c>
      <c r="AS341" s="21">
        <v>0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1</v>
      </c>
      <c r="BA341" s="21">
        <v>0</v>
      </c>
      <c r="BB341" s="21">
        <v>0</v>
      </c>
      <c r="BC341" s="21">
        <v>1</v>
      </c>
      <c r="BD341" s="21">
        <v>0</v>
      </c>
      <c r="BE341" s="21">
        <v>0</v>
      </c>
      <c r="BF341" s="21">
        <v>0</v>
      </c>
      <c r="BG341" s="21">
        <v>0</v>
      </c>
      <c r="BH341" s="21">
        <v>0</v>
      </c>
      <c r="BI341" s="21">
        <v>0</v>
      </c>
      <c r="BJ341" s="21">
        <v>0</v>
      </c>
      <c r="BK341" s="21">
        <v>0</v>
      </c>
      <c r="BL341" s="21">
        <v>2</v>
      </c>
      <c r="BM341" s="21">
        <v>0</v>
      </c>
      <c r="BN341" s="21">
        <v>0</v>
      </c>
      <c r="BO341" s="69">
        <f t="shared" si="5"/>
        <v>52</v>
      </c>
    </row>
    <row r="342" spans="1:67" ht="25.5" x14ac:dyDescent="0.25">
      <c r="A342" s="70" t="s">
        <v>2242</v>
      </c>
      <c r="B342" s="24" t="s">
        <v>486</v>
      </c>
      <c r="C342" s="21">
        <v>2</v>
      </c>
      <c r="D342" s="21">
        <v>0</v>
      </c>
      <c r="E342" s="21">
        <v>1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1</v>
      </c>
      <c r="O342" s="21">
        <v>2</v>
      </c>
      <c r="P342" s="21">
        <v>1</v>
      </c>
      <c r="Q342" s="21">
        <v>0</v>
      </c>
      <c r="R342" s="21">
        <v>3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1</v>
      </c>
      <c r="Y342" s="21">
        <v>0</v>
      </c>
      <c r="Z342" s="21">
        <v>0</v>
      </c>
      <c r="AA342" s="21">
        <v>0</v>
      </c>
      <c r="AB342" s="21">
        <v>1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2</v>
      </c>
      <c r="AJ342" s="21">
        <v>1</v>
      </c>
      <c r="AK342" s="21">
        <v>0</v>
      </c>
      <c r="AL342" s="21">
        <v>0</v>
      </c>
      <c r="AM342" s="21">
        <v>1</v>
      </c>
      <c r="AN342" s="21">
        <v>1</v>
      </c>
      <c r="AO342" s="21">
        <v>0</v>
      </c>
      <c r="AP342" s="21">
        <v>1</v>
      </c>
      <c r="AQ342" s="21">
        <v>0</v>
      </c>
      <c r="AR342" s="21">
        <v>0</v>
      </c>
      <c r="AS342" s="21">
        <v>0</v>
      </c>
      <c r="AT342" s="21">
        <v>0</v>
      </c>
      <c r="AU342" s="21">
        <v>0</v>
      </c>
      <c r="AV342" s="21">
        <v>0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0</v>
      </c>
      <c r="BD342" s="21">
        <v>0</v>
      </c>
      <c r="BE342" s="21">
        <v>0</v>
      </c>
      <c r="BF342" s="21">
        <v>0</v>
      </c>
      <c r="BG342" s="21">
        <v>0</v>
      </c>
      <c r="BH342" s="21">
        <v>0</v>
      </c>
      <c r="BI342" s="21">
        <v>0</v>
      </c>
      <c r="BJ342" s="21">
        <v>0</v>
      </c>
      <c r="BK342" s="21">
        <v>0</v>
      </c>
      <c r="BL342" s="21">
        <v>0</v>
      </c>
      <c r="BM342" s="21">
        <v>0</v>
      </c>
      <c r="BN342" s="21">
        <v>0</v>
      </c>
      <c r="BO342" s="69">
        <f t="shared" si="5"/>
        <v>18</v>
      </c>
    </row>
    <row r="343" spans="1:67" ht="25.5" x14ac:dyDescent="0.25">
      <c r="A343" s="70" t="s">
        <v>2244</v>
      </c>
      <c r="B343" s="24" t="s">
        <v>489</v>
      </c>
      <c r="C343" s="21">
        <v>2</v>
      </c>
      <c r="D343" s="21">
        <v>2</v>
      </c>
      <c r="E343" s="21">
        <v>0</v>
      </c>
      <c r="F343" s="21">
        <v>3</v>
      </c>
      <c r="G343" s="21">
        <v>1</v>
      </c>
      <c r="H343" s="21">
        <v>3</v>
      </c>
      <c r="I343" s="21">
        <v>4</v>
      </c>
      <c r="J343" s="21">
        <v>3</v>
      </c>
      <c r="K343" s="21">
        <v>4</v>
      </c>
      <c r="L343" s="21">
        <v>5</v>
      </c>
      <c r="M343" s="21">
        <v>1</v>
      </c>
      <c r="N343" s="21">
        <v>3</v>
      </c>
      <c r="O343" s="21">
        <v>4</v>
      </c>
      <c r="P343" s="21">
        <v>3</v>
      </c>
      <c r="Q343" s="21">
        <v>1</v>
      </c>
      <c r="R343" s="21">
        <v>1</v>
      </c>
      <c r="S343" s="21">
        <v>3</v>
      </c>
      <c r="T343" s="21">
        <v>5</v>
      </c>
      <c r="U343" s="21">
        <v>5</v>
      </c>
      <c r="V343" s="21">
        <v>1</v>
      </c>
      <c r="W343" s="21">
        <v>2</v>
      </c>
      <c r="X343" s="21">
        <v>1</v>
      </c>
      <c r="Y343" s="21">
        <v>4</v>
      </c>
      <c r="Z343" s="21">
        <v>1</v>
      </c>
      <c r="AA343" s="21">
        <v>1</v>
      </c>
      <c r="AB343" s="21">
        <v>4</v>
      </c>
      <c r="AC343" s="21">
        <v>3</v>
      </c>
      <c r="AD343" s="21">
        <v>1</v>
      </c>
      <c r="AE343" s="21">
        <v>0</v>
      </c>
      <c r="AF343" s="21">
        <v>5</v>
      </c>
      <c r="AG343" s="21">
        <v>2</v>
      </c>
      <c r="AH343" s="21">
        <v>3</v>
      </c>
      <c r="AI343" s="21">
        <v>2</v>
      </c>
      <c r="AJ343" s="21">
        <v>2</v>
      </c>
      <c r="AK343" s="21">
        <v>3</v>
      </c>
      <c r="AL343" s="21">
        <v>5</v>
      </c>
      <c r="AM343" s="21">
        <v>1</v>
      </c>
      <c r="AN343" s="21">
        <v>2</v>
      </c>
      <c r="AO343" s="21">
        <v>2</v>
      </c>
      <c r="AP343" s="21">
        <v>3</v>
      </c>
      <c r="AQ343" s="21">
        <v>2</v>
      </c>
      <c r="AR343" s="21">
        <v>2</v>
      </c>
      <c r="AS343" s="21">
        <v>1</v>
      </c>
      <c r="AT343" s="21">
        <v>2</v>
      </c>
      <c r="AU343" s="21">
        <v>0</v>
      </c>
      <c r="AV343" s="21">
        <v>0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0</v>
      </c>
      <c r="BD343" s="21">
        <v>0</v>
      </c>
      <c r="BE343" s="21">
        <v>0</v>
      </c>
      <c r="BF343" s="21">
        <v>0</v>
      </c>
      <c r="BG343" s="21">
        <v>0</v>
      </c>
      <c r="BH343" s="21">
        <v>0</v>
      </c>
      <c r="BI343" s="21">
        <v>0</v>
      </c>
      <c r="BJ343" s="21">
        <v>0</v>
      </c>
      <c r="BK343" s="21">
        <v>0</v>
      </c>
      <c r="BL343" s="21">
        <v>0</v>
      </c>
      <c r="BM343" s="21">
        <v>0</v>
      </c>
      <c r="BN343" s="21">
        <v>0</v>
      </c>
      <c r="BO343" s="69">
        <f t="shared" si="5"/>
        <v>108</v>
      </c>
    </row>
    <row r="344" spans="1:67" ht="25.5" x14ac:dyDescent="0.25">
      <c r="A344" s="70" t="s">
        <v>2275</v>
      </c>
      <c r="B344" s="24" t="s">
        <v>518</v>
      </c>
      <c r="C344" s="21">
        <v>2</v>
      </c>
      <c r="D344" s="21">
        <v>1</v>
      </c>
      <c r="E344" s="21">
        <v>2</v>
      </c>
      <c r="F344" s="21">
        <v>1</v>
      </c>
      <c r="G344" s="21">
        <v>4</v>
      </c>
      <c r="H344" s="21">
        <v>6</v>
      </c>
      <c r="I344" s="21">
        <v>3</v>
      </c>
      <c r="J344" s="21">
        <v>5</v>
      </c>
      <c r="K344" s="21">
        <v>5</v>
      </c>
      <c r="L344" s="21">
        <v>4</v>
      </c>
      <c r="M344" s="21">
        <v>2</v>
      </c>
      <c r="N344" s="21">
        <v>2</v>
      </c>
      <c r="O344" s="21">
        <v>3</v>
      </c>
      <c r="P344" s="21">
        <v>2</v>
      </c>
      <c r="Q344" s="21">
        <v>1</v>
      </c>
      <c r="R344" s="21">
        <v>2</v>
      </c>
      <c r="S344" s="21">
        <v>4</v>
      </c>
      <c r="T344" s="21">
        <v>3</v>
      </c>
      <c r="U344" s="21">
        <v>2</v>
      </c>
      <c r="V344" s="21">
        <v>1</v>
      </c>
      <c r="W344" s="21">
        <v>0</v>
      </c>
      <c r="X344" s="21">
        <v>1</v>
      </c>
      <c r="Y344" s="21">
        <v>2</v>
      </c>
      <c r="Z344" s="21">
        <v>0</v>
      </c>
      <c r="AA344" s="21">
        <v>1</v>
      </c>
      <c r="AB344" s="21">
        <v>7</v>
      </c>
      <c r="AC344" s="21">
        <v>4</v>
      </c>
      <c r="AD344" s="21">
        <v>3</v>
      </c>
      <c r="AE344" s="21">
        <v>1</v>
      </c>
      <c r="AF344" s="21">
        <v>2</v>
      </c>
      <c r="AG344" s="21">
        <v>1</v>
      </c>
      <c r="AH344" s="21">
        <v>3</v>
      </c>
      <c r="AI344" s="21">
        <v>0</v>
      </c>
      <c r="AJ344" s="21">
        <v>6</v>
      </c>
      <c r="AK344" s="21">
        <v>1</v>
      </c>
      <c r="AL344" s="21">
        <v>1</v>
      </c>
      <c r="AM344" s="21">
        <v>2</v>
      </c>
      <c r="AN344" s="21">
        <v>0</v>
      </c>
      <c r="AO344" s="21">
        <v>0</v>
      </c>
      <c r="AP344" s="21">
        <v>1</v>
      </c>
      <c r="AQ344" s="21">
        <v>3</v>
      </c>
      <c r="AR344" s="21">
        <v>4</v>
      </c>
      <c r="AS344" s="21">
        <v>0</v>
      </c>
      <c r="AT344" s="21">
        <v>1</v>
      </c>
      <c r="AU344" s="21">
        <v>0</v>
      </c>
      <c r="AV344" s="21">
        <v>0</v>
      </c>
      <c r="AW344" s="21">
        <v>0</v>
      </c>
      <c r="AX344" s="21">
        <v>0</v>
      </c>
      <c r="AY344" s="21">
        <v>1</v>
      </c>
      <c r="AZ344" s="21">
        <v>0</v>
      </c>
      <c r="BA344" s="21">
        <v>1</v>
      </c>
      <c r="BB344" s="21">
        <v>0</v>
      </c>
      <c r="BC344" s="21">
        <v>1</v>
      </c>
      <c r="BD344" s="21">
        <v>0</v>
      </c>
      <c r="BE344" s="21">
        <v>0</v>
      </c>
      <c r="BF344" s="21">
        <v>0</v>
      </c>
      <c r="BG344" s="21">
        <v>1</v>
      </c>
      <c r="BH344" s="21">
        <v>2</v>
      </c>
      <c r="BI344" s="21">
        <v>0</v>
      </c>
      <c r="BJ344" s="21">
        <v>0</v>
      </c>
      <c r="BK344" s="21">
        <v>0</v>
      </c>
      <c r="BL344" s="21">
        <v>1</v>
      </c>
      <c r="BM344" s="21">
        <v>1</v>
      </c>
      <c r="BN344" s="21">
        <v>1</v>
      </c>
      <c r="BO344" s="69">
        <f t="shared" si="5"/>
        <v>108</v>
      </c>
    </row>
    <row r="345" spans="1:67" ht="25.5" x14ac:dyDescent="0.25">
      <c r="A345" s="70" t="s">
        <v>2277</v>
      </c>
      <c r="B345" s="24" t="s">
        <v>520</v>
      </c>
      <c r="C345" s="21">
        <v>2</v>
      </c>
      <c r="D345" s="21">
        <v>1</v>
      </c>
      <c r="E345" s="21">
        <v>1</v>
      </c>
      <c r="F345" s="21">
        <v>0</v>
      </c>
      <c r="G345" s="21">
        <v>3</v>
      </c>
      <c r="H345" s="21">
        <v>2</v>
      </c>
      <c r="I345" s="21">
        <v>0</v>
      </c>
      <c r="J345" s="21">
        <v>2</v>
      </c>
      <c r="K345" s="21">
        <v>2</v>
      </c>
      <c r="L345" s="21">
        <v>2</v>
      </c>
      <c r="M345" s="21">
        <v>0</v>
      </c>
      <c r="N345" s="21">
        <v>0</v>
      </c>
      <c r="O345" s="21">
        <v>0</v>
      </c>
      <c r="P345" s="21">
        <v>0</v>
      </c>
      <c r="Q345" s="21">
        <v>2</v>
      </c>
      <c r="R345" s="21">
        <v>1</v>
      </c>
      <c r="S345" s="21">
        <v>2</v>
      </c>
      <c r="T345" s="21">
        <v>0</v>
      </c>
      <c r="U345" s="21">
        <v>0</v>
      </c>
      <c r="V345" s="21">
        <v>1</v>
      </c>
      <c r="W345" s="21">
        <v>0</v>
      </c>
      <c r="X345" s="21">
        <v>4</v>
      </c>
      <c r="Y345" s="21">
        <v>0</v>
      </c>
      <c r="Z345" s="21">
        <v>1</v>
      </c>
      <c r="AA345" s="21">
        <v>4</v>
      </c>
      <c r="AB345" s="21">
        <v>5</v>
      </c>
      <c r="AC345" s="21">
        <v>1</v>
      </c>
      <c r="AD345" s="21">
        <v>1</v>
      </c>
      <c r="AE345" s="21">
        <v>1</v>
      </c>
      <c r="AF345" s="21">
        <v>1</v>
      </c>
      <c r="AG345" s="21">
        <v>0</v>
      </c>
      <c r="AH345" s="21">
        <v>0</v>
      </c>
      <c r="AI345" s="21">
        <v>4</v>
      </c>
      <c r="AJ345" s="21">
        <v>0</v>
      </c>
      <c r="AK345" s="21">
        <v>1</v>
      </c>
      <c r="AL345" s="21">
        <v>1</v>
      </c>
      <c r="AM345" s="21">
        <v>1</v>
      </c>
      <c r="AN345" s="21">
        <v>1</v>
      </c>
      <c r="AO345" s="21">
        <v>0</v>
      </c>
      <c r="AP345" s="21">
        <v>0</v>
      </c>
      <c r="AQ345" s="21">
        <v>0</v>
      </c>
      <c r="AR345" s="21">
        <v>1</v>
      </c>
      <c r="AS345" s="21">
        <v>0</v>
      </c>
      <c r="AT345" s="21">
        <v>1</v>
      </c>
      <c r="AU345" s="21">
        <v>0</v>
      </c>
      <c r="AV345" s="21">
        <v>0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21">
        <v>0</v>
      </c>
      <c r="BC345" s="21">
        <v>0</v>
      </c>
      <c r="BD345" s="21">
        <v>0</v>
      </c>
      <c r="BE345" s="21">
        <v>0</v>
      </c>
      <c r="BF345" s="21">
        <v>0</v>
      </c>
      <c r="BG345" s="21">
        <v>0</v>
      </c>
      <c r="BH345" s="21">
        <v>0</v>
      </c>
      <c r="BI345" s="21">
        <v>0</v>
      </c>
      <c r="BJ345" s="21">
        <v>0</v>
      </c>
      <c r="BK345" s="21">
        <v>0</v>
      </c>
      <c r="BL345" s="21">
        <v>0</v>
      </c>
      <c r="BM345" s="21">
        <v>0</v>
      </c>
      <c r="BN345" s="21">
        <v>0</v>
      </c>
      <c r="BO345" s="69">
        <f t="shared" si="5"/>
        <v>49</v>
      </c>
    </row>
    <row r="346" spans="1:67" ht="25.5" x14ac:dyDescent="0.25">
      <c r="A346" s="70" t="s">
        <v>2333</v>
      </c>
      <c r="B346" s="24" t="s">
        <v>568</v>
      </c>
      <c r="C346" s="21">
        <v>2</v>
      </c>
      <c r="D346" s="21">
        <v>1</v>
      </c>
      <c r="E346" s="21">
        <v>0</v>
      </c>
      <c r="F346" s="21">
        <v>0</v>
      </c>
      <c r="G346" s="21">
        <v>0</v>
      </c>
      <c r="H346" s="21">
        <v>1</v>
      </c>
      <c r="I346" s="21">
        <v>2</v>
      </c>
      <c r="J346" s="21">
        <v>1</v>
      </c>
      <c r="K346" s="21">
        <v>2</v>
      </c>
      <c r="L346" s="21">
        <v>0</v>
      </c>
      <c r="M346" s="21">
        <v>2</v>
      </c>
      <c r="N346" s="21">
        <v>0</v>
      </c>
      <c r="O346" s="21">
        <v>0</v>
      </c>
      <c r="P346" s="21">
        <v>1</v>
      </c>
      <c r="Q346" s="21">
        <v>0</v>
      </c>
      <c r="R346" s="21">
        <v>0</v>
      </c>
      <c r="S346" s="21">
        <v>0</v>
      </c>
      <c r="T346" s="21">
        <v>1</v>
      </c>
      <c r="U346" s="21">
        <v>0</v>
      </c>
      <c r="V346" s="21">
        <v>0</v>
      </c>
      <c r="W346" s="21">
        <v>0</v>
      </c>
      <c r="X346" s="21">
        <v>0</v>
      </c>
      <c r="Y346" s="21">
        <v>1</v>
      </c>
      <c r="Z346" s="21">
        <v>1</v>
      </c>
      <c r="AA346" s="21">
        <v>0</v>
      </c>
      <c r="AB346" s="21">
        <v>0</v>
      </c>
      <c r="AC346" s="21">
        <v>2</v>
      </c>
      <c r="AD346" s="21">
        <v>1</v>
      </c>
      <c r="AE346" s="21">
        <v>0</v>
      </c>
      <c r="AF346" s="21">
        <v>0</v>
      </c>
      <c r="AG346" s="21">
        <v>0</v>
      </c>
      <c r="AH346" s="21">
        <v>0</v>
      </c>
      <c r="AI346" s="21">
        <v>2</v>
      </c>
      <c r="AJ346" s="21">
        <v>0</v>
      </c>
      <c r="AK346" s="21">
        <v>0</v>
      </c>
      <c r="AL346" s="21">
        <v>0</v>
      </c>
      <c r="AM346" s="21">
        <v>1</v>
      </c>
      <c r="AN346" s="21">
        <v>0</v>
      </c>
      <c r="AO346" s="21">
        <v>0</v>
      </c>
      <c r="AP346" s="21">
        <v>1</v>
      </c>
      <c r="AQ346" s="21">
        <v>0</v>
      </c>
      <c r="AR346" s="21">
        <v>1</v>
      </c>
      <c r="AS346" s="21">
        <v>1</v>
      </c>
      <c r="AT346" s="21">
        <v>1</v>
      </c>
      <c r="AU346" s="21">
        <v>0</v>
      </c>
      <c r="AV346" s="21">
        <v>0</v>
      </c>
      <c r="AW346" s="21">
        <v>0</v>
      </c>
      <c r="AX346" s="21">
        <v>1</v>
      </c>
      <c r="AY346" s="21">
        <v>0</v>
      </c>
      <c r="AZ346" s="21">
        <v>0</v>
      </c>
      <c r="BA346" s="21">
        <v>1</v>
      </c>
      <c r="BB346" s="21">
        <v>0</v>
      </c>
      <c r="BC346" s="21">
        <v>1</v>
      </c>
      <c r="BD346" s="21">
        <v>0</v>
      </c>
      <c r="BE346" s="21">
        <v>0</v>
      </c>
      <c r="BF346" s="21">
        <v>0</v>
      </c>
      <c r="BG346" s="21">
        <v>0</v>
      </c>
      <c r="BH346" s="21">
        <v>0</v>
      </c>
      <c r="BI346" s="21">
        <v>0</v>
      </c>
      <c r="BJ346" s="21">
        <v>0</v>
      </c>
      <c r="BK346" s="21">
        <v>0</v>
      </c>
      <c r="BL346" s="21">
        <v>0</v>
      </c>
      <c r="BM346" s="21">
        <v>0</v>
      </c>
      <c r="BN346" s="21">
        <v>0</v>
      </c>
      <c r="BO346" s="69">
        <f t="shared" si="5"/>
        <v>28</v>
      </c>
    </row>
    <row r="347" spans="1:67" x14ac:dyDescent="0.25">
      <c r="A347" s="70" t="s">
        <v>2337</v>
      </c>
      <c r="B347" s="24" t="s">
        <v>572</v>
      </c>
      <c r="C347" s="21">
        <v>2</v>
      </c>
      <c r="D347" s="21">
        <v>1</v>
      </c>
      <c r="E347" s="21">
        <v>0</v>
      </c>
      <c r="F347" s="21">
        <v>1</v>
      </c>
      <c r="G347" s="21">
        <v>1</v>
      </c>
      <c r="H347" s="21">
        <v>0</v>
      </c>
      <c r="I347" s="21">
        <v>0</v>
      </c>
      <c r="J347" s="21">
        <v>0</v>
      </c>
      <c r="K347" s="21">
        <v>1</v>
      </c>
      <c r="L347" s="21">
        <v>0</v>
      </c>
      <c r="M347" s="21">
        <v>1</v>
      </c>
      <c r="N347" s="21">
        <v>1</v>
      </c>
      <c r="O347" s="21">
        <v>0</v>
      </c>
      <c r="P347" s="21">
        <v>0</v>
      </c>
      <c r="Q347" s="21">
        <v>0</v>
      </c>
      <c r="R347" s="21">
        <v>2</v>
      </c>
      <c r="S347" s="21">
        <v>0</v>
      </c>
      <c r="T347" s="21">
        <v>0</v>
      </c>
      <c r="U347" s="21">
        <v>3</v>
      </c>
      <c r="V347" s="21">
        <v>0</v>
      </c>
      <c r="W347" s="21">
        <v>2</v>
      </c>
      <c r="X347" s="21">
        <v>0</v>
      </c>
      <c r="Y347" s="21">
        <v>0</v>
      </c>
      <c r="Z347" s="21">
        <v>1</v>
      </c>
      <c r="AA347" s="21">
        <v>1</v>
      </c>
      <c r="AB347" s="21">
        <v>1</v>
      </c>
      <c r="AC347" s="21">
        <v>1</v>
      </c>
      <c r="AD347" s="21">
        <v>2</v>
      </c>
      <c r="AE347" s="21">
        <v>2</v>
      </c>
      <c r="AF347" s="21">
        <v>1</v>
      </c>
      <c r="AG347" s="21">
        <v>0</v>
      </c>
      <c r="AH347" s="21">
        <v>1</v>
      </c>
      <c r="AI347" s="21">
        <v>1</v>
      </c>
      <c r="AJ347" s="21">
        <v>2</v>
      </c>
      <c r="AK347" s="21">
        <v>1</v>
      </c>
      <c r="AL347" s="21">
        <v>0</v>
      </c>
      <c r="AM347" s="21">
        <v>0</v>
      </c>
      <c r="AN347" s="21">
        <v>1</v>
      </c>
      <c r="AO347" s="21">
        <v>4</v>
      </c>
      <c r="AP347" s="21">
        <v>1</v>
      </c>
      <c r="AQ347" s="21">
        <v>1</v>
      </c>
      <c r="AR347" s="21">
        <v>1</v>
      </c>
      <c r="AS347" s="21">
        <v>3</v>
      </c>
      <c r="AT347" s="21">
        <v>0</v>
      </c>
      <c r="AU347" s="21">
        <v>0</v>
      </c>
      <c r="AV347" s="21">
        <v>0</v>
      </c>
      <c r="AW347" s="21">
        <v>0</v>
      </c>
      <c r="AX347" s="21">
        <v>1</v>
      </c>
      <c r="AY347" s="21">
        <v>0</v>
      </c>
      <c r="AZ347" s="21">
        <v>0</v>
      </c>
      <c r="BA347" s="21">
        <v>1</v>
      </c>
      <c r="BB347" s="21">
        <v>1</v>
      </c>
      <c r="BC347" s="21">
        <v>0</v>
      </c>
      <c r="BD347" s="21">
        <v>0</v>
      </c>
      <c r="BE347" s="21">
        <v>0</v>
      </c>
      <c r="BF347" s="21">
        <v>2</v>
      </c>
      <c r="BG347" s="21">
        <v>0</v>
      </c>
      <c r="BH347" s="21">
        <v>0</v>
      </c>
      <c r="BI347" s="21">
        <v>0</v>
      </c>
      <c r="BJ347" s="21">
        <v>0</v>
      </c>
      <c r="BK347" s="21">
        <v>1</v>
      </c>
      <c r="BL347" s="21">
        <v>0</v>
      </c>
      <c r="BM347" s="21">
        <v>0</v>
      </c>
      <c r="BN347" s="21">
        <v>0</v>
      </c>
      <c r="BO347" s="69">
        <f t="shared" si="5"/>
        <v>46</v>
      </c>
    </row>
    <row r="348" spans="1:67" ht="25.5" x14ac:dyDescent="0.25">
      <c r="A348" s="70" t="s">
        <v>2339</v>
      </c>
      <c r="B348" s="24" t="s">
        <v>28</v>
      </c>
      <c r="C348" s="21">
        <v>2</v>
      </c>
      <c r="D348" s="21">
        <v>1</v>
      </c>
      <c r="E348" s="21">
        <v>0</v>
      </c>
      <c r="F348" s="21">
        <v>0</v>
      </c>
      <c r="G348" s="21">
        <v>1</v>
      </c>
      <c r="H348" s="21">
        <v>1</v>
      </c>
      <c r="I348" s="21">
        <v>0</v>
      </c>
      <c r="J348" s="21">
        <v>1</v>
      </c>
      <c r="K348" s="21">
        <v>2</v>
      </c>
      <c r="L348" s="21">
        <v>0</v>
      </c>
      <c r="M348" s="21">
        <v>2</v>
      </c>
      <c r="N348" s="21">
        <v>0</v>
      </c>
      <c r="O348" s="21">
        <v>2</v>
      </c>
      <c r="P348" s="21">
        <v>2</v>
      </c>
      <c r="Q348" s="21">
        <v>0</v>
      </c>
      <c r="R348" s="21">
        <v>1</v>
      </c>
      <c r="S348" s="21">
        <v>4</v>
      </c>
      <c r="T348" s="21">
        <v>1</v>
      </c>
      <c r="U348" s="21">
        <v>5</v>
      </c>
      <c r="V348" s="21">
        <v>3</v>
      </c>
      <c r="W348" s="21">
        <v>4</v>
      </c>
      <c r="X348" s="21">
        <v>1</v>
      </c>
      <c r="Y348" s="21">
        <v>3</v>
      </c>
      <c r="Z348" s="21">
        <v>0</v>
      </c>
      <c r="AA348" s="21">
        <v>0</v>
      </c>
      <c r="AB348" s="21">
        <v>2</v>
      </c>
      <c r="AC348" s="21">
        <v>1</v>
      </c>
      <c r="AD348" s="21">
        <v>0</v>
      </c>
      <c r="AE348" s="21">
        <v>1</v>
      </c>
      <c r="AF348" s="21">
        <v>0</v>
      </c>
      <c r="AG348" s="21">
        <v>1</v>
      </c>
      <c r="AH348" s="21">
        <v>3</v>
      </c>
      <c r="AI348" s="21">
        <v>0</v>
      </c>
      <c r="AJ348" s="21">
        <v>2</v>
      </c>
      <c r="AK348" s="21">
        <v>1</v>
      </c>
      <c r="AL348" s="21">
        <v>0</v>
      </c>
      <c r="AM348" s="21">
        <v>1</v>
      </c>
      <c r="AN348" s="21">
        <v>2</v>
      </c>
      <c r="AO348" s="21">
        <v>2</v>
      </c>
      <c r="AP348" s="21">
        <v>3</v>
      </c>
      <c r="AQ348" s="21">
        <v>0</v>
      </c>
      <c r="AR348" s="21">
        <v>2</v>
      </c>
      <c r="AS348" s="21">
        <v>1</v>
      </c>
      <c r="AT348" s="21">
        <v>2</v>
      </c>
      <c r="AU348" s="21">
        <v>1</v>
      </c>
      <c r="AV348" s="21">
        <v>1</v>
      </c>
      <c r="AW348" s="21">
        <v>0</v>
      </c>
      <c r="AX348" s="21">
        <v>0</v>
      </c>
      <c r="AY348" s="21">
        <v>1</v>
      </c>
      <c r="AZ348" s="21">
        <v>2</v>
      </c>
      <c r="BA348" s="21">
        <v>1</v>
      </c>
      <c r="BB348" s="21">
        <v>0</v>
      </c>
      <c r="BC348" s="21">
        <v>0</v>
      </c>
      <c r="BD348" s="21">
        <v>0</v>
      </c>
      <c r="BE348" s="21">
        <v>2</v>
      </c>
      <c r="BF348" s="21">
        <v>2</v>
      </c>
      <c r="BG348" s="21">
        <v>0</v>
      </c>
      <c r="BH348" s="21">
        <v>0</v>
      </c>
      <c r="BI348" s="21">
        <v>1</v>
      </c>
      <c r="BJ348" s="21">
        <v>0</v>
      </c>
      <c r="BK348" s="21">
        <v>0</v>
      </c>
      <c r="BL348" s="21">
        <v>1</v>
      </c>
      <c r="BM348" s="21">
        <v>2</v>
      </c>
      <c r="BN348" s="21">
        <v>3</v>
      </c>
      <c r="BO348" s="69">
        <f t="shared" si="5"/>
        <v>77</v>
      </c>
    </row>
    <row r="349" spans="1:67" x14ac:dyDescent="0.25">
      <c r="A349" s="70" t="s">
        <v>2341</v>
      </c>
      <c r="B349" s="24" t="s">
        <v>575</v>
      </c>
      <c r="C349" s="21">
        <v>2</v>
      </c>
      <c r="D349" s="21">
        <v>8</v>
      </c>
      <c r="E349" s="21">
        <v>12</v>
      </c>
      <c r="F349" s="21">
        <v>8</v>
      </c>
      <c r="G349" s="21">
        <v>10</v>
      </c>
      <c r="H349" s="21">
        <v>6</v>
      </c>
      <c r="I349" s="21">
        <v>2</v>
      </c>
      <c r="J349" s="21">
        <v>6</v>
      </c>
      <c r="K349" s="21">
        <v>3</v>
      </c>
      <c r="L349" s="21">
        <v>7</v>
      </c>
      <c r="M349" s="21">
        <v>3</v>
      </c>
      <c r="N349" s="21">
        <v>7</v>
      </c>
      <c r="O349" s="21">
        <v>5</v>
      </c>
      <c r="P349" s="21">
        <v>6</v>
      </c>
      <c r="Q349" s="21">
        <v>2</v>
      </c>
      <c r="R349" s="21">
        <v>3</v>
      </c>
      <c r="S349" s="21">
        <v>3</v>
      </c>
      <c r="T349" s="21">
        <v>8</v>
      </c>
      <c r="U349" s="21">
        <v>4</v>
      </c>
      <c r="V349" s="21">
        <v>4</v>
      </c>
      <c r="W349" s="21">
        <v>4</v>
      </c>
      <c r="X349" s="21">
        <v>7</v>
      </c>
      <c r="Y349" s="21">
        <v>3</v>
      </c>
      <c r="Z349" s="21">
        <v>8</v>
      </c>
      <c r="AA349" s="21">
        <v>2</v>
      </c>
      <c r="AB349" s="21">
        <v>6</v>
      </c>
      <c r="AC349" s="21">
        <v>2</v>
      </c>
      <c r="AD349" s="21">
        <v>0</v>
      </c>
      <c r="AE349" s="21">
        <v>2</v>
      </c>
      <c r="AF349" s="21">
        <v>3</v>
      </c>
      <c r="AG349" s="21">
        <v>3</v>
      </c>
      <c r="AH349" s="21">
        <v>2</v>
      </c>
      <c r="AI349" s="21">
        <v>4</v>
      </c>
      <c r="AJ349" s="21">
        <v>9</v>
      </c>
      <c r="AK349" s="21">
        <v>3</v>
      </c>
      <c r="AL349" s="21">
        <v>7</v>
      </c>
      <c r="AM349" s="21">
        <v>5</v>
      </c>
      <c r="AN349" s="21">
        <v>2</v>
      </c>
      <c r="AO349" s="21">
        <v>4</v>
      </c>
      <c r="AP349" s="21">
        <v>3</v>
      </c>
      <c r="AQ349" s="21">
        <v>8</v>
      </c>
      <c r="AR349" s="21">
        <v>2</v>
      </c>
      <c r="AS349" s="21">
        <v>3</v>
      </c>
      <c r="AT349" s="21">
        <v>1</v>
      </c>
      <c r="AU349" s="21">
        <v>5</v>
      </c>
      <c r="AV349" s="21">
        <v>8</v>
      </c>
      <c r="AW349" s="21">
        <v>4</v>
      </c>
      <c r="AX349" s="21">
        <v>6</v>
      </c>
      <c r="AY349" s="21">
        <v>8</v>
      </c>
      <c r="AZ349" s="21">
        <v>4</v>
      </c>
      <c r="BA349" s="21">
        <v>6</v>
      </c>
      <c r="BB349" s="21">
        <v>6</v>
      </c>
      <c r="BC349" s="21">
        <v>7</v>
      </c>
      <c r="BD349" s="21">
        <v>8</v>
      </c>
      <c r="BE349" s="21">
        <v>8</v>
      </c>
      <c r="BF349" s="21">
        <v>7</v>
      </c>
      <c r="BG349" s="21">
        <v>4</v>
      </c>
      <c r="BH349" s="21">
        <v>1</v>
      </c>
      <c r="BI349" s="21">
        <v>6</v>
      </c>
      <c r="BJ349" s="21">
        <v>4</v>
      </c>
      <c r="BK349" s="21">
        <v>4</v>
      </c>
      <c r="BL349" s="21">
        <v>3</v>
      </c>
      <c r="BM349" s="21">
        <v>5</v>
      </c>
      <c r="BN349" s="21">
        <v>3</v>
      </c>
      <c r="BO349" s="69">
        <f t="shared" si="5"/>
        <v>309</v>
      </c>
    </row>
    <row r="350" spans="1:67" ht="25.5" x14ac:dyDescent="0.25">
      <c r="A350" s="70" t="s">
        <v>2373</v>
      </c>
      <c r="B350" s="24" t="s">
        <v>601</v>
      </c>
      <c r="C350" s="21">
        <v>2</v>
      </c>
      <c r="D350" s="21">
        <v>1</v>
      </c>
      <c r="E350" s="21">
        <v>1</v>
      </c>
      <c r="F350" s="21">
        <v>1</v>
      </c>
      <c r="G350" s="21">
        <v>0</v>
      </c>
      <c r="H350" s="21">
        <v>3</v>
      </c>
      <c r="I350" s="21">
        <v>2</v>
      </c>
      <c r="J350" s="21">
        <v>0</v>
      </c>
      <c r="K350" s="21">
        <v>1</v>
      </c>
      <c r="L350" s="21">
        <v>2</v>
      </c>
      <c r="M350" s="21">
        <v>2</v>
      </c>
      <c r="N350" s="21">
        <v>5</v>
      </c>
      <c r="O350" s="21">
        <v>3</v>
      </c>
      <c r="P350" s="21">
        <v>1</v>
      </c>
      <c r="Q350" s="21">
        <v>1</v>
      </c>
      <c r="R350" s="21">
        <v>0</v>
      </c>
      <c r="S350" s="21">
        <v>0</v>
      </c>
      <c r="T350" s="21">
        <v>1</v>
      </c>
      <c r="U350" s="21">
        <v>0</v>
      </c>
      <c r="V350" s="21">
        <v>2</v>
      </c>
      <c r="W350" s="21">
        <v>1</v>
      </c>
      <c r="X350" s="21">
        <v>0</v>
      </c>
      <c r="Y350" s="21">
        <v>0</v>
      </c>
      <c r="Z350" s="21">
        <v>0</v>
      </c>
      <c r="AA350" s="21">
        <v>1</v>
      </c>
      <c r="AB350" s="21">
        <v>1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1</v>
      </c>
      <c r="AL350" s="21">
        <v>1</v>
      </c>
      <c r="AM350" s="21">
        <v>1</v>
      </c>
      <c r="AN350" s="21">
        <v>0</v>
      </c>
      <c r="AO350" s="21">
        <v>0</v>
      </c>
      <c r="AP350" s="21">
        <v>0</v>
      </c>
      <c r="AQ350" s="21">
        <v>2</v>
      </c>
      <c r="AR350" s="21">
        <v>1</v>
      </c>
      <c r="AS350" s="21">
        <v>0</v>
      </c>
      <c r="AT350" s="21">
        <v>0</v>
      </c>
      <c r="AU350" s="21">
        <v>128</v>
      </c>
      <c r="AV350" s="21">
        <v>176</v>
      </c>
      <c r="AW350" s="21">
        <v>166</v>
      </c>
      <c r="AX350" s="21">
        <v>172</v>
      </c>
      <c r="AY350" s="21">
        <v>162</v>
      </c>
      <c r="AZ350" s="21">
        <v>171</v>
      </c>
      <c r="BA350" s="21">
        <v>202</v>
      </c>
      <c r="BB350" s="21">
        <v>171</v>
      </c>
      <c r="BC350" s="21">
        <v>135</v>
      </c>
      <c r="BD350" s="21">
        <v>182</v>
      </c>
      <c r="BE350" s="21">
        <v>123</v>
      </c>
      <c r="BF350" s="21">
        <v>175</v>
      </c>
      <c r="BG350" s="21">
        <v>169</v>
      </c>
      <c r="BH350" s="21">
        <v>181</v>
      </c>
      <c r="BI350" s="21">
        <v>184</v>
      </c>
      <c r="BJ350" s="21">
        <v>183</v>
      </c>
      <c r="BK350" s="21">
        <v>188</v>
      </c>
      <c r="BL350" s="21">
        <v>164</v>
      </c>
      <c r="BM350" s="21">
        <v>165</v>
      </c>
      <c r="BN350" s="21">
        <v>136</v>
      </c>
      <c r="BO350" s="69">
        <f t="shared" si="5"/>
        <v>3370</v>
      </c>
    </row>
    <row r="351" spans="1:67" ht="25.5" x14ac:dyDescent="0.25">
      <c r="A351" s="70" t="s">
        <v>2376</v>
      </c>
      <c r="B351" s="24" t="s">
        <v>604</v>
      </c>
      <c r="C351" s="21">
        <v>2</v>
      </c>
      <c r="D351" s="21">
        <v>1</v>
      </c>
      <c r="E351" s="21">
        <v>2</v>
      </c>
      <c r="F351" s="21">
        <v>0</v>
      </c>
      <c r="G351" s="21">
        <v>0</v>
      </c>
      <c r="H351" s="21">
        <v>0</v>
      </c>
      <c r="I351" s="21">
        <v>0</v>
      </c>
      <c r="J351" s="21">
        <v>1</v>
      </c>
      <c r="K351" s="21">
        <v>0</v>
      </c>
      <c r="L351" s="21">
        <v>1</v>
      </c>
      <c r="M351" s="21">
        <v>1</v>
      </c>
      <c r="N351" s="21">
        <v>1</v>
      </c>
      <c r="O351" s="21">
        <v>3</v>
      </c>
      <c r="P351" s="21">
        <v>1</v>
      </c>
      <c r="Q351" s="21">
        <v>1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1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2</v>
      </c>
      <c r="AH351" s="21">
        <v>0</v>
      </c>
      <c r="AI351" s="21">
        <v>0</v>
      </c>
      <c r="AJ351" s="21">
        <v>3</v>
      </c>
      <c r="AK351" s="21">
        <v>0</v>
      </c>
      <c r="AL351" s="21">
        <v>0</v>
      </c>
      <c r="AM351" s="21">
        <v>1</v>
      </c>
      <c r="AN351" s="21">
        <v>0</v>
      </c>
      <c r="AO351" s="21">
        <v>0</v>
      </c>
      <c r="AP351" s="21">
        <v>1</v>
      </c>
      <c r="AQ351" s="21">
        <v>1</v>
      </c>
      <c r="AR351" s="21">
        <v>1</v>
      </c>
      <c r="AS351" s="21">
        <v>2</v>
      </c>
      <c r="AT351" s="21">
        <v>2</v>
      </c>
      <c r="AU351" s="21">
        <v>0</v>
      </c>
      <c r="AV351" s="21">
        <v>0</v>
      </c>
      <c r="AW351" s="21">
        <v>0</v>
      </c>
      <c r="AX351" s="21">
        <v>0</v>
      </c>
      <c r="AY351" s="21">
        <v>0</v>
      </c>
      <c r="AZ351" s="21">
        <v>0</v>
      </c>
      <c r="BA351" s="21">
        <v>1</v>
      </c>
      <c r="BB351" s="21">
        <v>0</v>
      </c>
      <c r="BC351" s="21">
        <v>0</v>
      </c>
      <c r="BD351" s="21">
        <v>0</v>
      </c>
      <c r="BE351" s="21">
        <v>0</v>
      </c>
      <c r="BF351" s="21">
        <v>1</v>
      </c>
      <c r="BG351" s="21">
        <v>0</v>
      </c>
      <c r="BH351" s="21">
        <v>0</v>
      </c>
      <c r="BI351" s="21">
        <v>0</v>
      </c>
      <c r="BJ351" s="21">
        <v>0</v>
      </c>
      <c r="BK351" s="21">
        <v>0</v>
      </c>
      <c r="BL351" s="21">
        <v>0</v>
      </c>
      <c r="BM351" s="21">
        <v>0</v>
      </c>
      <c r="BN351" s="21">
        <v>0</v>
      </c>
      <c r="BO351" s="69">
        <f t="shared" si="5"/>
        <v>30</v>
      </c>
    </row>
    <row r="352" spans="1:67" ht="25.5" x14ac:dyDescent="0.25">
      <c r="A352" s="70" t="s">
        <v>2379</v>
      </c>
      <c r="B352" s="24" t="s">
        <v>35</v>
      </c>
      <c r="C352" s="21">
        <v>2</v>
      </c>
      <c r="D352" s="21">
        <v>0</v>
      </c>
      <c r="E352" s="21">
        <v>2</v>
      </c>
      <c r="F352" s="21">
        <v>0</v>
      </c>
      <c r="G352" s="21">
        <v>0</v>
      </c>
      <c r="H352" s="21">
        <v>1</v>
      </c>
      <c r="I352" s="21">
        <v>0</v>
      </c>
      <c r="J352" s="21">
        <v>1</v>
      </c>
      <c r="K352" s="21">
        <v>2</v>
      </c>
      <c r="L352" s="21">
        <v>1</v>
      </c>
      <c r="M352" s="21">
        <v>0</v>
      </c>
      <c r="N352" s="21">
        <v>1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1</v>
      </c>
      <c r="W352" s="21">
        <v>0</v>
      </c>
      <c r="X352" s="21">
        <v>0</v>
      </c>
      <c r="Y352" s="21">
        <v>0</v>
      </c>
      <c r="Z352" s="21">
        <v>1</v>
      </c>
      <c r="AA352" s="21">
        <v>0</v>
      </c>
      <c r="AB352" s="21">
        <v>0</v>
      </c>
      <c r="AC352" s="21">
        <v>0</v>
      </c>
      <c r="AD352" s="21">
        <v>0</v>
      </c>
      <c r="AE352" s="21">
        <v>1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1</v>
      </c>
      <c r="AT352" s="21">
        <v>0</v>
      </c>
      <c r="AU352" s="21">
        <v>1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1</v>
      </c>
      <c r="BC352" s="21">
        <v>0</v>
      </c>
      <c r="BD352" s="21">
        <v>0</v>
      </c>
      <c r="BE352" s="21">
        <v>0</v>
      </c>
      <c r="BF352" s="21">
        <v>0</v>
      </c>
      <c r="BG352" s="21">
        <v>0</v>
      </c>
      <c r="BH352" s="21">
        <v>0</v>
      </c>
      <c r="BI352" s="21">
        <v>0</v>
      </c>
      <c r="BJ352" s="21">
        <v>0</v>
      </c>
      <c r="BK352" s="21">
        <v>0</v>
      </c>
      <c r="BL352" s="21">
        <v>0</v>
      </c>
      <c r="BM352" s="21">
        <v>0</v>
      </c>
      <c r="BN352" s="21">
        <v>0</v>
      </c>
      <c r="BO352" s="69">
        <f t="shared" si="5"/>
        <v>16</v>
      </c>
    </row>
    <row r="353" spans="1:67" ht="25.5" x14ac:dyDescent="0.25">
      <c r="A353" s="70" t="s">
        <v>2404</v>
      </c>
      <c r="B353" s="24" t="s">
        <v>628</v>
      </c>
      <c r="C353" s="21">
        <v>2</v>
      </c>
      <c r="D353" s="21">
        <v>0</v>
      </c>
      <c r="E353" s="21">
        <v>1</v>
      </c>
      <c r="F353" s="21">
        <v>1</v>
      </c>
      <c r="G353" s="21">
        <v>0</v>
      </c>
      <c r="H353" s="21">
        <v>2</v>
      </c>
      <c r="I353" s="21">
        <v>0</v>
      </c>
      <c r="J353" s="21">
        <v>2</v>
      </c>
      <c r="K353" s="21">
        <v>1</v>
      </c>
      <c r="L353" s="21">
        <v>1</v>
      </c>
      <c r="M353" s="21">
        <v>0</v>
      </c>
      <c r="N353" s="21">
        <v>1</v>
      </c>
      <c r="O353" s="21">
        <v>1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1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1</v>
      </c>
      <c r="AC353" s="21">
        <v>0</v>
      </c>
      <c r="AD353" s="21">
        <v>0</v>
      </c>
      <c r="AE353" s="21">
        <v>0</v>
      </c>
      <c r="AF353" s="21">
        <v>0</v>
      </c>
      <c r="AG353" s="21">
        <v>1</v>
      </c>
      <c r="AH353" s="21">
        <v>0</v>
      </c>
      <c r="AI353" s="21">
        <v>1</v>
      </c>
      <c r="AJ353" s="21">
        <v>0</v>
      </c>
      <c r="AK353" s="21">
        <v>0</v>
      </c>
      <c r="AL353" s="21">
        <v>0</v>
      </c>
      <c r="AM353" s="21">
        <v>1</v>
      </c>
      <c r="AN353" s="21">
        <v>0</v>
      </c>
      <c r="AO353" s="21">
        <v>0</v>
      </c>
      <c r="AP353" s="21">
        <v>0</v>
      </c>
      <c r="AQ353" s="21">
        <v>0</v>
      </c>
      <c r="AR353" s="21">
        <v>1</v>
      </c>
      <c r="AS353" s="21">
        <v>1</v>
      </c>
      <c r="AT353" s="21">
        <v>0</v>
      </c>
      <c r="AU353" s="21">
        <v>0</v>
      </c>
      <c r="AV353" s="21">
        <v>0</v>
      </c>
      <c r="AW353" s="21">
        <v>1</v>
      </c>
      <c r="AX353" s="21">
        <v>0</v>
      </c>
      <c r="AY353" s="21">
        <v>0</v>
      </c>
      <c r="AZ353" s="21">
        <v>0</v>
      </c>
      <c r="BA353" s="21">
        <v>1</v>
      </c>
      <c r="BB353" s="21">
        <v>0</v>
      </c>
      <c r="BC353" s="21">
        <v>0</v>
      </c>
      <c r="BD353" s="21">
        <v>0</v>
      </c>
      <c r="BE353" s="21">
        <v>0</v>
      </c>
      <c r="BF353" s="21">
        <v>0</v>
      </c>
      <c r="BG353" s="21">
        <v>0</v>
      </c>
      <c r="BH353" s="21">
        <v>0</v>
      </c>
      <c r="BI353" s="21">
        <v>0</v>
      </c>
      <c r="BJ353" s="21">
        <v>0</v>
      </c>
      <c r="BK353" s="21">
        <v>0</v>
      </c>
      <c r="BL353" s="21">
        <v>0</v>
      </c>
      <c r="BM353" s="21">
        <v>0</v>
      </c>
      <c r="BN353" s="21">
        <v>0</v>
      </c>
      <c r="BO353" s="69">
        <f t="shared" si="5"/>
        <v>21</v>
      </c>
    </row>
    <row r="354" spans="1:67" ht="25.5" x14ac:dyDescent="0.25">
      <c r="A354" s="70" t="s">
        <v>2406</v>
      </c>
      <c r="B354" s="24" t="s">
        <v>630</v>
      </c>
      <c r="C354" s="21">
        <v>2</v>
      </c>
      <c r="D354" s="21">
        <v>7</v>
      </c>
      <c r="E354" s="21">
        <v>6</v>
      </c>
      <c r="F354" s="21">
        <v>1</v>
      </c>
      <c r="G354" s="21">
        <v>2</v>
      </c>
      <c r="H354" s="21">
        <v>4</v>
      </c>
      <c r="I354" s="21">
        <v>1</v>
      </c>
      <c r="J354" s="21">
        <v>11</v>
      </c>
      <c r="K354" s="21">
        <v>5</v>
      </c>
      <c r="L354" s="21">
        <v>1</v>
      </c>
      <c r="M354" s="21">
        <v>2</v>
      </c>
      <c r="N354" s="21">
        <v>6</v>
      </c>
      <c r="O354" s="21">
        <v>0</v>
      </c>
      <c r="P354" s="21">
        <v>4</v>
      </c>
      <c r="Q354" s="21">
        <v>3</v>
      </c>
      <c r="R354" s="21">
        <v>3</v>
      </c>
      <c r="S354" s="21">
        <v>3</v>
      </c>
      <c r="T354" s="21">
        <v>1</v>
      </c>
      <c r="U354" s="21">
        <v>1</v>
      </c>
      <c r="V354" s="21">
        <v>2</v>
      </c>
      <c r="W354" s="21">
        <v>3</v>
      </c>
      <c r="X354" s="21">
        <v>3</v>
      </c>
      <c r="Y354" s="21">
        <v>1</v>
      </c>
      <c r="Z354" s="21">
        <v>2</v>
      </c>
      <c r="AA354" s="21">
        <v>2</v>
      </c>
      <c r="AB354" s="21">
        <v>3</v>
      </c>
      <c r="AC354" s="21">
        <v>3</v>
      </c>
      <c r="AD354" s="21">
        <v>2</v>
      </c>
      <c r="AE354" s="21">
        <v>2</v>
      </c>
      <c r="AF354" s="21">
        <v>2</v>
      </c>
      <c r="AG354" s="21">
        <v>3</v>
      </c>
      <c r="AH354" s="21">
        <v>0</v>
      </c>
      <c r="AI354" s="21">
        <v>0</v>
      </c>
      <c r="AJ354" s="21">
        <v>4</v>
      </c>
      <c r="AK354" s="21">
        <v>3</v>
      </c>
      <c r="AL354" s="21">
        <v>3</v>
      </c>
      <c r="AM354" s="21">
        <v>1</v>
      </c>
      <c r="AN354" s="21">
        <v>0</v>
      </c>
      <c r="AO354" s="21">
        <v>1</v>
      </c>
      <c r="AP354" s="21">
        <v>3</v>
      </c>
      <c r="AQ354" s="21">
        <v>0</v>
      </c>
      <c r="AR354" s="21">
        <v>1</v>
      </c>
      <c r="AS354" s="21">
        <v>3</v>
      </c>
      <c r="AT354" s="21">
        <v>6</v>
      </c>
      <c r="AU354" s="21">
        <v>0</v>
      </c>
      <c r="AV354" s="21">
        <v>0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0</v>
      </c>
      <c r="BD354" s="21">
        <v>1</v>
      </c>
      <c r="BE354" s="21">
        <v>0</v>
      </c>
      <c r="BF354" s="21">
        <v>0</v>
      </c>
      <c r="BG354" s="21">
        <v>0</v>
      </c>
      <c r="BH354" s="21">
        <v>0</v>
      </c>
      <c r="BI354" s="21">
        <v>0</v>
      </c>
      <c r="BJ354" s="21">
        <v>0</v>
      </c>
      <c r="BK354" s="21">
        <v>0</v>
      </c>
      <c r="BL354" s="21">
        <v>0</v>
      </c>
      <c r="BM354" s="21">
        <v>0</v>
      </c>
      <c r="BN354" s="21">
        <v>0</v>
      </c>
      <c r="BO354" s="69">
        <f t="shared" si="5"/>
        <v>117</v>
      </c>
    </row>
    <row r="355" spans="1:67" ht="25.5" x14ac:dyDescent="0.25">
      <c r="A355" s="70" t="s">
        <v>2409</v>
      </c>
      <c r="B355" s="24" t="s">
        <v>633</v>
      </c>
      <c r="C355" s="21">
        <v>2</v>
      </c>
      <c r="D355" s="21">
        <v>1</v>
      </c>
      <c r="E355" s="21">
        <v>1</v>
      </c>
      <c r="F355" s="21">
        <v>2</v>
      </c>
      <c r="G355" s="21">
        <v>2</v>
      </c>
      <c r="H355" s="21">
        <v>4</v>
      </c>
      <c r="I355" s="21">
        <v>3</v>
      </c>
      <c r="J355" s="21">
        <v>3</v>
      </c>
      <c r="K355" s="21">
        <v>0</v>
      </c>
      <c r="L355" s="21">
        <v>2</v>
      </c>
      <c r="M355" s="21">
        <v>2</v>
      </c>
      <c r="N355" s="21">
        <v>1</v>
      </c>
      <c r="O355" s="21">
        <v>1</v>
      </c>
      <c r="P355" s="21">
        <v>4</v>
      </c>
      <c r="Q355" s="21">
        <v>1</v>
      </c>
      <c r="R355" s="21">
        <v>3</v>
      </c>
      <c r="S355" s="21">
        <v>1</v>
      </c>
      <c r="T355" s="21">
        <v>5</v>
      </c>
      <c r="U355" s="21">
        <v>4</v>
      </c>
      <c r="V355" s="21">
        <v>2</v>
      </c>
      <c r="W355" s="21">
        <v>4</v>
      </c>
      <c r="X355" s="21">
        <v>4</v>
      </c>
      <c r="Y355" s="21">
        <v>3</v>
      </c>
      <c r="Z355" s="21">
        <v>6</v>
      </c>
      <c r="AA355" s="21">
        <v>9</v>
      </c>
      <c r="AB355" s="21">
        <v>4</v>
      </c>
      <c r="AC355" s="21">
        <v>8</v>
      </c>
      <c r="AD355" s="21">
        <v>0</v>
      </c>
      <c r="AE355" s="21">
        <v>2</v>
      </c>
      <c r="AF355" s="21">
        <v>2</v>
      </c>
      <c r="AG355" s="21">
        <v>6</v>
      </c>
      <c r="AH355" s="21">
        <v>3</v>
      </c>
      <c r="AI355" s="21">
        <v>9</v>
      </c>
      <c r="AJ355" s="21">
        <v>9</v>
      </c>
      <c r="AK355" s="21">
        <v>7</v>
      </c>
      <c r="AL355" s="21">
        <v>1</v>
      </c>
      <c r="AM355" s="21">
        <v>5</v>
      </c>
      <c r="AN355" s="21">
        <v>6</v>
      </c>
      <c r="AO355" s="21">
        <v>4</v>
      </c>
      <c r="AP355" s="21">
        <v>2</v>
      </c>
      <c r="AQ355" s="21">
        <v>8</v>
      </c>
      <c r="AR355" s="21">
        <v>0</v>
      </c>
      <c r="AS355" s="21">
        <v>3</v>
      </c>
      <c r="AT355" s="21">
        <v>3</v>
      </c>
      <c r="AU355" s="21">
        <v>0</v>
      </c>
      <c r="AV355" s="21">
        <v>0</v>
      </c>
      <c r="AW355" s="21">
        <v>0</v>
      </c>
      <c r="AX355" s="21">
        <v>1</v>
      </c>
      <c r="AY355" s="21">
        <v>0</v>
      </c>
      <c r="AZ355" s="21">
        <v>0</v>
      </c>
      <c r="BA355" s="21">
        <v>0</v>
      </c>
      <c r="BB355" s="21">
        <v>1</v>
      </c>
      <c r="BC355" s="21">
        <v>2</v>
      </c>
      <c r="BD355" s="21">
        <v>2</v>
      </c>
      <c r="BE355" s="21">
        <v>0</v>
      </c>
      <c r="BF355" s="21">
        <v>0</v>
      </c>
      <c r="BG355" s="21">
        <v>0</v>
      </c>
      <c r="BH355" s="21">
        <v>0</v>
      </c>
      <c r="BI355" s="21">
        <v>0</v>
      </c>
      <c r="BJ355" s="21">
        <v>0</v>
      </c>
      <c r="BK355" s="21">
        <v>0</v>
      </c>
      <c r="BL355" s="21">
        <v>0</v>
      </c>
      <c r="BM355" s="21">
        <v>0</v>
      </c>
      <c r="BN355" s="21">
        <v>1</v>
      </c>
      <c r="BO355" s="69">
        <f t="shared" si="5"/>
        <v>159</v>
      </c>
    </row>
    <row r="356" spans="1:67" ht="25.5" x14ac:dyDescent="0.25">
      <c r="A356" s="70" t="s">
        <v>2410</v>
      </c>
      <c r="B356" s="24" t="s">
        <v>634</v>
      </c>
      <c r="C356" s="21">
        <v>2</v>
      </c>
      <c r="D356" s="21">
        <v>0</v>
      </c>
      <c r="E356" s="21">
        <v>2</v>
      </c>
      <c r="F356" s="21">
        <v>1</v>
      </c>
      <c r="G356" s="21">
        <v>0</v>
      </c>
      <c r="H356" s="21">
        <v>1</v>
      </c>
      <c r="I356" s="21">
        <v>1</v>
      </c>
      <c r="J356" s="21">
        <v>1</v>
      </c>
      <c r="K356" s="21">
        <v>1</v>
      </c>
      <c r="L356" s="21">
        <v>2</v>
      </c>
      <c r="M356" s="21">
        <v>1</v>
      </c>
      <c r="N356" s="21">
        <v>1</v>
      </c>
      <c r="O356" s="21">
        <v>2</v>
      </c>
      <c r="P356" s="21">
        <v>1</v>
      </c>
      <c r="Q356" s="21">
        <v>1</v>
      </c>
      <c r="R356" s="21">
        <v>2</v>
      </c>
      <c r="S356" s="21">
        <v>2</v>
      </c>
      <c r="T356" s="21">
        <v>0</v>
      </c>
      <c r="U356" s="21">
        <v>1</v>
      </c>
      <c r="V356" s="21">
        <v>1</v>
      </c>
      <c r="W356" s="21">
        <v>0</v>
      </c>
      <c r="X356" s="21">
        <v>1</v>
      </c>
      <c r="Y356" s="21">
        <v>2</v>
      </c>
      <c r="Z356" s="21">
        <v>3</v>
      </c>
      <c r="AA356" s="21">
        <v>1</v>
      </c>
      <c r="AB356" s="21">
        <v>0</v>
      </c>
      <c r="AC356" s="21">
        <v>0</v>
      </c>
      <c r="AD356" s="21">
        <v>0</v>
      </c>
      <c r="AE356" s="21">
        <v>0</v>
      </c>
      <c r="AF356" s="21">
        <v>2</v>
      </c>
      <c r="AG356" s="21">
        <v>0</v>
      </c>
      <c r="AH356" s="21">
        <v>1</v>
      </c>
      <c r="AI356" s="21">
        <v>0</v>
      </c>
      <c r="AJ356" s="21">
        <v>0</v>
      </c>
      <c r="AK356" s="21">
        <v>2</v>
      </c>
      <c r="AL356" s="21">
        <v>1</v>
      </c>
      <c r="AM356" s="21">
        <v>0</v>
      </c>
      <c r="AN356" s="21">
        <v>0</v>
      </c>
      <c r="AO356" s="21">
        <v>0</v>
      </c>
      <c r="AP356" s="21">
        <v>0</v>
      </c>
      <c r="AQ356" s="21">
        <v>1</v>
      </c>
      <c r="AR356" s="21">
        <v>0</v>
      </c>
      <c r="AS356" s="21">
        <v>0</v>
      </c>
      <c r="AT356" s="21">
        <v>1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  <c r="BE356" s="21">
        <v>0</v>
      </c>
      <c r="BF356" s="21">
        <v>0</v>
      </c>
      <c r="BG356" s="21">
        <v>0</v>
      </c>
      <c r="BH356" s="21">
        <v>0</v>
      </c>
      <c r="BI356" s="21">
        <v>0</v>
      </c>
      <c r="BJ356" s="21">
        <v>0</v>
      </c>
      <c r="BK356" s="21">
        <v>0</v>
      </c>
      <c r="BL356" s="21">
        <v>0</v>
      </c>
      <c r="BM356" s="21">
        <v>0</v>
      </c>
      <c r="BN356" s="21">
        <v>0</v>
      </c>
      <c r="BO356" s="69">
        <f t="shared" si="5"/>
        <v>38</v>
      </c>
    </row>
    <row r="357" spans="1:67" x14ac:dyDescent="0.25">
      <c r="A357" s="70" t="s">
        <v>2415</v>
      </c>
      <c r="B357" s="24" t="s">
        <v>638</v>
      </c>
      <c r="C357" s="21">
        <v>2</v>
      </c>
      <c r="D357" s="21">
        <v>2</v>
      </c>
      <c r="E357" s="21">
        <v>4</v>
      </c>
      <c r="F357" s="21">
        <v>4</v>
      </c>
      <c r="G357" s="21">
        <v>5</v>
      </c>
      <c r="H357" s="21">
        <v>3</v>
      </c>
      <c r="I357" s="21">
        <v>3</v>
      </c>
      <c r="J357" s="21">
        <v>3</v>
      </c>
      <c r="K357" s="21">
        <v>7</v>
      </c>
      <c r="L357" s="21">
        <v>3</v>
      </c>
      <c r="M357" s="21">
        <v>3</v>
      </c>
      <c r="N357" s="21">
        <v>5</v>
      </c>
      <c r="O357" s="21">
        <v>2</v>
      </c>
      <c r="P357" s="21">
        <v>3</v>
      </c>
      <c r="Q357" s="21">
        <v>2</v>
      </c>
      <c r="R357" s="21">
        <v>1</v>
      </c>
      <c r="S357" s="21">
        <v>2</v>
      </c>
      <c r="T357" s="21">
        <v>10</v>
      </c>
      <c r="U357" s="21">
        <v>5</v>
      </c>
      <c r="V357" s="21">
        <v>8</v>
      </c>
      <c r="W357" s="21">
        <v>6</v>
      </c>
      <c r="X357" s="21">
        <v>5</v>
      </c>
      <c r="Y357" s="21">
        <v>7</v>
      </c>
      <c r="Z357" s="21">
        <v>5</v>
      </c>
      <c r="AA357" s="21">
        <v>2</v>
      </c>
      <c r="AB357" s="21">
        <v>4</v>
      </c>
      <c r="AC357" s="21">
        <v>4</v>
      </c>
      <c r="AD357" s="21">
        <v>1</v>
      </c>
      <c r="AE357" s="21">
        <v>1</v>
      </c>
      <c r="AF357" s="21">
        <v>6</v>
      </c>
      <c r="AG357" s="21">
        <v>1</v>
      </c>
      <c r="AH357" s="21">
        <v>1</v>
      </c>
      <c r="AI357" s="21">
        <v>1</v>
      </c>
      <c r="AJ357" s="21">
        <v>2</v>
      </c>
      <c r="AK357" s="21">
        <v>3</v>
      </c>
      <c r="AL357" s="21">
        <v>1</v>
      </c>
      <c r="AM357" s="21">
        <v>0</v>
      </c>
      <c r="AN357" s="21">
        <v>2</v>
      </c>
      <c r="AO357" s="21">
        <v>4</v>
      </c>
      <c r="AP357" s="21">
        <v>3</v>
      </c>
      <c r="AQ357" s="21">
        <v>0</v>
      </c>
      <c r="AR357" s="21">
        <v>4</v>
      </c>
      <c r="AS357" s="21">
        <v>2</v>
      </c>
      <c r="AT357" s="21">
        <v>2</v>
      </c>
      <c r="AU357" s="21">
        <v>0</v>
      </c>
      <c r="AV357" s="21">
        <v>0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2</v>
      </c>
      <c r="BD357" s="21">
        <v>0</v>
      </c>
      <c r="BE357" s="21">
        <v>0</v>
      </c>
      <c r="BF357" s="21">
        <v>0</v>
      </c>
      <c r="BG357" s="21">
        <v>0</v>
      </c>
      <c r="BH357" s="21">
        <v>0</v>
      </c>
      <c r="BI357" s="21">
        <v>0</v>
      </c>
      <c r="BJ357" s="21">
        <v>1</v>
      </c>
      <c r="BK357" s="21">
        <v>0</v>
      </c>
      <c r="BL357" s="21">
        <v>0</v>
      </c>
      <c r="BM357" s="21">
        <v>1</v>
      </c>
      <c r="BN357" s="21">
        <v>0</v>
      </c>
      <c r="BO357" s="69">
        <f t="shared" si="5"/>
        <v>148</v>
      </c>
    </row>
    <row r="358" spans="1:67" ht="25.5" x14ac:dyDescent="0.25">
      <c r="A358" s="70" t="s">
        <v>2427</v>
      </c>
      <c r="B358" s="24" t="s">
        <v>647</v>
      </c>
      <c r="C358" s="21">
        <v>2</v>
      </c>
      <c r="D358" s="21">
        <v>2</v>
      </c>
      <c r="E358" s="21">
        <v>3</v>
      </c>
      <c r="F358" s="21">
        <v>6</v>
      </c>
      <c r="G358" s="21">
        <v>5</v>
      </c>
      <c r="H358" s="21">
        <v>2</v>
      </c>
      <c r="I358" s="21">
        <v>2</v>
      </c>
      <c r="J358" s="21">
        <v>7</v>
      </c>
      <c r="K358" s="21">
        <v>2</v>
      </c>
      <c r="L358" s="21">
        <v>1</v>
      </c>
      <c r="M358" s="21">
        <v>3</v>
      </c>
      <c r="N358" s="21">
        <v>2</v>
      </c>
      <c r="O358" s="21">
        <v>3</v>
      </c>
      <c r="P358" s="21">
        <v>0</v>
      </c>
      <c r="Q358" s="21">
        <v>2</v>
      </c>
      <c r="R358" s="21">
        <v>4</v>
      </c>
      <c r="S358" s="21">
        <v>3</v>
      </c>
      <c r="T358" s="21">
        <v>3</v>
      </c>
      <c r="U358" s="21">
        <v>0</v>
      </c>
      <c r="V358" s="21">
        <v>1</v>
      </c>
      <c r="W358" s="21">
        <v>4</v>
      </c>
      <c r="X358" s="21">
        <v>1</v>
      </c>
      <c r="Y358" s="21">
        <v>5</v>
      </c>
      <c r="Z358" s="21">
        <v>8</v>
      </c>
      <c r="AA358" s="21">
        <v>2</v>
      </c>
      <c r="AB358" s="21">
        <v>1</v>
      </c>
      <c r="AC358" s="21">
        <v>2</v>
      </c>
      <c r="AD358" s="21">
        <v>0</v>
      </c>
      <c r="AE358" s="21">
        <v>4</v>
      </c>
      <c r="AF358" s="21">
        <v>0</v>
      </c>
      <c r="AG358" s="21">
        <v>6</v>
      </c>
      <c r="AH358" s="21">
        <v>7</v>
      </c>
      <c r="AI358" s="21">
        <v>1</v>
      </c>
      <c r="AJ358" s="21">
        <v>0</v>
      </c>
      <c r="AK358" s="21">
        <v>3</v>
      </c>
      <c r="AL358" s="21">
        <v>0</v>
      </c>
      <c r="AM358" s="21">
        <v>1</v>
      </c>
      <c r="AN358" s="21">
        <v>0</v>
      </c>
      <c r="AO358" s="21">
        <v>2</v>
      </c>
      <c r="AP358" s="21">
        <v>0</v>
      </c>
      <c r="AQ358" s="21">
        <v>0</v>
      </c>
      <c r="AR358" s="21">
        <v>2</v>
      </c>
      <c r="AS358" s="21">
        <v>0</v>
      </c>
      <c r="AT358" s="21">
        <v>1</v>
      </c>
      <c r="AU358" s="21">
        <v>0</v>
      </c>
      <c r="AV358" s="21">
        <v>0</v>
      </c>
      <c r="AW358" s="21">
        <v>0</v>
      </c>
      <c r="AX358" s="21">
        <v>0</v>
      </c>
      <c r="AY358" s="21">
        <v>0</v>
      </c>
      <c r="AZ358" s="21">
        <v>1</v>
      </c>
      <c r="BA358" s="21">
        <v>0</v>
      </c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1">
        <v>0</v>
      </c>
      <c r="BH358" s="21">
        <v>0</v>
      </c>
      <c r="BI358" s="21">
        <v>0</v>
      </c>
      <c r="BJ358" s="21">
        <v>0</v>
      </c>
      <c r="BK358" s="21">
        <v>1</v>
      </c>
      <c r="BL358" s="21">
        <v>1</v>
      </c>
      <c r="BM358" s="21">
        <v>0</v>
      </c>
      <c r="BN358" s="21">
        <v>0</v>
      </c>
      <c r="BO358" s="69">
        <f t="shared" si="5"/>
        <v>106</v>
      </c>
    </row>
    <row r="359" spans="1:67" ht="25.5" x14ac:dyDescent="0.25">
      <c r="A359" s="70" t="s">
        <v>2428</v>
      </c>
      <c r="B359" s="24" t="s">
        <v>648</v>
      </c>
      <c r="C359" s="21">
        <v>2</v>
      </c>
      <c r="D359" s="21">
        <v>2</v>
      </c>
      <c r="E359" s="21">
        <v>5</v>
      </c>
      <c r="F359" s="21">
        <v>1</v>
      </c>
      <c r="G359" s="21">
        <v>1</v>
      </c>
      <c r="H359" s="21">
        <v>0</v>
      </c>
      <c r="I359" s="21">
        <v>0</v>
      </c>
      <c r="J359" s="21">
        <v>1</v>
      </c>
      <c r="K359" s="21">
        <v>1</v>
      </c>
      <c r="L359" s="21">
        <v>2</v>
      </c>
      <c r="M359" s="21">
        <v>1</v>
      </c>
      <c r="N359" s="21">
        <v>0</v>
      </c>
      <c r="O359" s="21">
        <v>1</v>
      </c>
      <c r="P359" s="21">
        <v>2</v>
      </c>
      <c r="Q359" s="21">
        <v>0</v>
      </c>
      <c r="R359" s="21">
        <v>2</v>
      </c>
      <c r="S359" s="21">
        <v>0</v>
      </c>
      <c r="T359" s="21">
        <v>1</v>
      </c>
      <c r="U359" s="21">
        <v>1</v>
      </c>
      <c r="V359" s="21">
        <v>1</v>
      </c>
      <c r="W359" s="21">
        <v>1</v>
      </c>
      <c r="X359" s="21">
        <v>0</v>
      </c>
      <c r="Y359" s="21">
        <v>1</v>
      </c>
      <c r="Z359" s="21">
        <v>0</v>
      </c>
      <c r="AA359" s="21">
        <v>1</v>
      </c>
      <c r="AB359" s="21">
        <v>3</v>
      </c>
      <c r="AC359" s="21">
        <v>1</v>
      </c>
      <c r="AD359" s="21">
        <v>0</v>
      </c>
      <c r="AE359" s="21">
        <v>0</v>
      </c>
      <c r="AF359" s="21">
        <v>1</v>
      </c>
      <c r="AG359" s="21">
        <v>1</v>
      </c>
      <c r="AH359" s="21">
        <v>0</v>
      </c>
      <c r="AI359" s="21">
        <v>2</v>
      </c>
      <c r="AJ359" s="21">
        <v>2</v>
      </c>
      <c r="AK359" s="21">
        <v>0</v>
      </c>
      <c r="AL359" s="21">
        <v>0</v>
      </c>
      <c r="AM359" s="21">
        <v>1</v>
      </c>
      <c r="AN359" s="21">
        <v>1</v>
      </c>
      <c r="AO359" s="21">
        <v>0</v>
      </c>
      <c r="AP359" s="21">
        <v>1</v>
      </c>
      <c r="AQ359" s="21">
        <v>2</v>
      </c>
      <c r="AR359" s="21">
        <v>0</v>
      </c>
      <c r="AS359" s="21">
        <v>1</v>
      </c>
      <c r="AT359" s="21">
        <v>2</v>
      </c>
      <c r="AU359" s="21">
        <v>0</v>
      </c>
      <c r="AV359" s="21">
        <v>0</v>
      </c>
      <c r="AW359" s="21">
        <v>1</v>
      </c>
      <c r="AX359" s="21">
        <v>0</v>
      </c>
      <c r="AY359" s="21">
        <v>1</v>
      </c>
      <c r="AZ359" s="21">
        <v>0</v>
      </c>
      <c r="BA359" s="21">
        <v>1</v>
      </c>
      <c r="BB359" s="21">
        <v>0</v>
      </c>
      <c r="BC359" s="21">
        <v>0</v>
      </c>
      <c r="BD359" s="21">
        <v>0</v>
      </c>
      <c r="BE359" s="21">
        <v>0</v>
      </c>
      <c r="BF359" s="21">
        <v>0</v>
      </c>
      <c r="BG359" s="21">
        <v>1</v>
      </c>
      <c r="BH359" s="21">
        <v>0</v>
      </c>
      <c r="BI359" s="21">
        <v>0</v>
      </c>
      <c r="BJ359" s="21">
        <v>0</v>
      </c>
      <c r="BK359" s="21">
        <v>0</v>
      </c>
      <c r="BL359" s="21">
        <v>0</v>
      </c>
      <c r="BM359" s="21">
        <v>0</v>
      </c>
      <c r="BN359" s="21">
        <v>0</v>
      </c>
      <c r="BO359" s="69">
        <f t="shared" si="5"/>
        <v>49</v>
      </c>
    </row>
    <row r="360" spans="1:67" ht="25.5" x14ac:dyDescent="0.25">
      <c r="A360" s="70" t="s">
        <v>2440</v>
      </c>
      <c r="B360" s="24" t="s">
        <v>657</v>
      </c>
      <c r="C360" s="21">
        <v>2</v>
      </c>
      <c r="D360" s="21">
        <v>8</v>
      </c>
      <c r="E360" s="21">
        <v>9</v>
      </c>
      <c r="F360" s="21">
        <v>2</v>
      </c>
      <c r="G360" s="21">
        <v>2</v>
      </c>
      <c r="H360" s="21">
        <v>7</v>
      </c>
      <c r="I360" s="21">
        <v>5</v>
      </c>
      <c r="J360" s="21">
        <v>5</v>
      </c>
      <c r="K360" s="21">
        <v>3</v>
      </c>
      <c r="L360" s="21">
        <v>7</v>
      </c>
      <c r="M360" s="21">
        <v>6</v>
      </c>
      <c r="N360" s="21">
        <v>5</v>
      </c>
      <c r="O360" s="21">
        <v>2</v>
      </c>
      <c r="P360" s="21">
        <v>5</v>
      </c>
      <c r="Q360" s="21">
        <v>3</v>
      </c>
      <c r="R360" s="21">
        <v>2</v>
      </c>
      <c r="S360" s="21">
        <v>1</v>
      </c>
      <c r="T360" s="21">
        <v>3</v>
      </c>
      <c r="U360" s="21">
        <v>1</v>
      </c>
      <c r="V360" s="21">
        <v>1</v>
      </c>
      <c r="W360" s="21">
        <v>1</v>
      </c>
      <c r="X360" s="21">
        <v>4</v>
      </c>
      <c r="Y360" s="21">
        <v>5</v>
      </c>
      <c r="Z360" s="21">
        <v>3</v>
      </c>
      <c r="AA360" s="21">
        <v>5</v>
      </c>
      <c r="AB360" s="21">
        <v>5</v>
      </c>
      <c r="AC360" s="21">
        <v>1</v>
      </c>
      <c r="AD360" s="21">
        <v>1</v>
      </c>
      <c r="AE360" s="21">
        <v>2</v>
      </c>
      <c r="AF360" s="21">
        <v>1</v>
      </c>
      <c r="AG360" s="21">
        <v>6</v>
      </c>
      <c r="AH360" s="21">
        <v>1</v>
      </c>
      <c r="AI360" s="21">
        <v>5</v>
      </c>
      <c r="AJ360" s="21">
        <v>5</v>
      </c>
      <c r="AK360" s="21">
        <v>5</v>
      </c>
      <c r="AL360" s="21">
        <v>5</v>
      </c>
      <c r="AM360" s="21">
        <v>3</v>
      </c>
      <c r="AN360" s="21">
        <v>3</v>
      </c>
      <c r="AO360" s="21">
        <v>0</v>
      </c>
      <c r="AP360" s="21">
        <v>4</v>
      </c>
      <c r="AQ360" s="21">
        <v>0</v>
      </c>
      <c r="AR360" s="21">
        <v>2</v>
      </c>
      <c r="AS360" s="21">
        <v>3</v>
      </c>
      <c r="AT360" s="21">
        <v>5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0</v>
      </c>
      <c r="BD360" s="21">
        <v>0</v>
      </c>
      <c r="BE360" s="21">
        <v>0</v>
      </c>
      <c r="BF360" s="21">
        <v>0</v>
      </c>
      <c r="BG360" s="21">
        <v>0</v>
      </c>
      <c r="BH360" s="21">
        <v>0</v>
      </c>
      <c r="BI360" s="21">
        <v>0</v>
      </c>
      <c r="BJ360" s="21">
        <v>0</v>
      </c>
      <c r="BK360" s="21">
        <v>1</v>
      </c>
      <c r="BL360" s="21">
        <v>0</v>
      </c>
      <c r="BM360" s="21">
        <v>0</v>
      </c>
      <c r="BN360" s="21">
        <v>0</v>
      </c>
      <c r="BO360" s="69">
        <f t="shared" si="5"/>
        <v>155</v>
      </c>
    </row>
    <row r="361" spans="1:67" ht="25.5" x14ac:dyDescent="0.25">
      <c r="A361" s="70" t="s">
        <v>2449</v>
      </c>
      <c r="B361" s="24" t="s">
        <v>665</v>
      </c>
      <c r="C361" s="21">
        <v>2</v>
      </c>
      <c r="D361" s="21">
        <v>2</v>
      </c>
      <c r="E361" s="21">
        <v>2</v>
      </c>
      <c r="F361" s="21">
        <v>4</v>
      </c>
      <c r="G361" s="21">
        <v>3</v>
      </c>
      <c r="H361" s="21">
        <v>1</v>
      </c>
      <c r="I361" s="21">
        <v>3</v>
      </c>
      <c r="J361" s="21">
        <v>1</v>
      </c>
      <c r="K361" s="21">
        <v>1</v>
      </c>
      <c r="L361" s="21">
        <v>2</v>
      </c>
      <c r="M361" s="21">
        <v>1</v>
      </c>
      <c r="N361" s="21">
        <v>0</v>
      </c>
      <c r="O361" s="21">
        <v>3</v>
      </c>
      <c r="P361" s="21">
        <v>3</v>
      </c>
      <c r="Q361" s="21">
        <v>1</v>
      </c>
      <c r="R361" s="21">
        <v>1</v>
      </c>
      <c r="S361" s="21">
        <v>3</v>
      </c>
      <c r="T361" s="21">
        <v>0</v>
      </c>
      <c r="U361" s="21">
        <v>1</v>
      </c>
      <c r="V361" s="21">
        <v>0</v>
      </c>
      <c r="W361" s="21">
        <v>1</v>
      </c>
      <c r="X361" s="21">
        <v>2</v>
      </c>
      <c r="Y361" s="21">
        <v>0</v>
      </c>
      <c r="Z361" s="21">
        <v>1</v>
      </c>
      <c r="AA361" s="21">
        <v>4</v>
      </c>
      <c r="AB361" s="21">
        <v>1</v>
      </c>
      <c r="AC361" s="21">
        <v>1</v>
      </c>
      <c r="AD361" s="21">
        <v>1</v>
      </c>
      <c r="AE361" s="21">
        <v>0</v>
      </c>
      <c r="AF361" s="21">
        <v>3</v>
      </c>
      <c r="AG361" s="21">
        <v>0</v>
      </c>
      <c r="AH361" s="21">
        <v>2</v>
      </c>
      <c r="AI361" s="21">
        <v>0</v>
      </c>
      <c r="AJ361" s="21">
        <v>2</v>
      </c>
      <c r="AK361" s="21">
        <v>2</v>
      </c>
      <c r="AL361" s="21">
        <v>0</v>
      </c>
      <c r="AM361" s="21">
        <v>2</v>
      </c>
      <c r="AN361" s="21">
        <v>0</v>
      </c>
      <c r="AO361" s="21">
        <v>1</v>
      </c>
      <c r="AP361" s="21">
        <v>1</v>
      </c>
      <c r="AQ361" s="21">
        <v>1</v>
      </c>
      <c r="AR361" s="21">
        <v>1</v>
      </c>
      <c r="AS361" s="21">
        <v>1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  <c r="BE361" s="21">
        <v>0</v>
      </c>
      <c r="BF361" s="21">
        <v>0</v>
      </c>
      <c r="BG361" s="21">
        <v>0</v>
      </c>
      <c r="BH361" s="21">
        <v>0</v>
      </c>
      <c r="BI361" s="21">
        <v>0</v>
      </c>
      <c r="BJ361" s="21">
        <v>0</v>
      </c>
      <c r="BK361" s="21">
        <v>0</v>
      </c>
      <c r="BL361" s="21">
        <v>0</v>
      </c>
      <c r="BM361" s="21">
        <v>0</v>
      </c>
      <c r="BN361" s="21">
        <v>0</v>
      </c>
      <c r="BO361" s="69">
        <f t="shared" si="5"/>
        <v>61</v>
      </c>
    </row>
    <row r="362" spans="1:67" ht="25.5" x14ac:dyDescent="0.25">
      <c r="A362" s="70" t="s">
        <v>2451</v>
      </c>
      <c r="B362" s="24" t="s">
        <v>666</v>
      </c>
      <c r="C362" s="21">
        <v>2</v>
      </c>
      <c r="D362" s="21">
        <v>1</v>
      </c>
      <c r="E362" s="21">
        <v>1</v>
      </c>
      <c r="F362" s="21">
        <v>0</v>
      </c>
      <c r="G362" s="21">
        <v>1</v>
      </c>
      <c r="H362" s="21">
        <v>2</v>
      </c>
      <c r="I362" s="21">
        <v>1</v>
      </c>
      <c r="J362" s="21">
        <v>3</v>
      </c>
      <c r="K362" s="21">
        <v>1</v>
      </c>
      <c r="L362" s="21">
        <v>3</v>
      </c>
      <c r="M362" s="21">
        <v>0</v>
      </c>
      <c r="N362" s="21">
        <v>1</v>
      </c>
      <c r="O362" s="21">
        <v>2</v>
      </c>
      <c r="P362" s="21">
        <v>0</v>
      </c>
      <c r="Q362" s="21">
        <v>1</v>
      </c>
      <c r="R362" s="21">
        <v>0</v>
      </c>
      <c r="S362" s="21">
        <v>0</v>
      </c>
      <c r="T362" s="21">
        <v>2</v>
      </c>
      <c r="U362" s="21">
        <v>0</v>
      </c>
      <c r="V362" s="21">
        <v>0</v>
      </c>
      <c r="W362" s="21">
        <v>0</v>
      </c>
      <c r="X362" s="21">
        <v>1</v>
      </c>
      <c r="Y362" s="21">
        <v>0</v>
      </c>
      <c r="Z362" s="21">
        <v>1</v>
      </c>
      <c r="AA362" s="21">
        <v>1</v>
      </c>
      <c r="AB362" s="21">
        <v>0</v>
      </c>
      <c r="AC362" s="21">
        <v>3</v>
      </c>
      <c r="AD362" s="21">
        <v>2</v>
      </c>
      <c r="AE362" s="21">
        <v>2</v>
      </c>
      <c r="AF362" s="21">
        <v>0</v>
      </c>
      <c r="AG362" s="21">
        <v>1</v>
      </c>
      <c r="AH362" s="21">
        <v>0</v>
      </c>
      <c r="AI362" s="21">
        <v>0</v>
      </c>
      <c r="AJ362" s="21">
        <v>0</v>
      </c>
      <c r="AK362" s="21">
        <v>0</v>
      </c>
      <c r="AL362" s="21">
        <v>2</v>
      </c>
      <c r="AM362" s="21">
        <v>2</v>
      </c>
      <c r="AN362" s="21">
        <v>0</v>
      </c>
      <c r="AO362" s="21">
        <v>1</v>
      </c>
      <c r="AP362" s="21">
        <v>1</v>
      </c>
      <c r="AQ362" s="21">
        <v>1</v>
      </c>
      <c r="AR362" s="21">
        <v>1</v>
      </c>
      <c r="AS362" s="21">
        <v>1</v>
      </c>
      <c r="AT362" s="21">
        <v>2</v>
      </c>
      <c r="AU362" s="21">
        <v>1</v>
      </c>
      <c r="AV362" s="21">
        <v>1</v>
      </c>
      <c r="AW362" s="21">
        <v>0</v>
      </c>
      <c r="AX362" s="21">
        <v>0</v>
      </c>
      <c r="AY362" s="21">
        <v>3</v>
      </c>
      <c r="AZ362" s="21">
        <v>4</v>
      </c>
      <c r="BA362" s="21">
        <v>2</v>
      </c>
      <c r="BB362" s="21">
        <v>3</v>
      </c>
      <c r="BC362" s="21">
        <v>3</v>
      </c>
      <c r="BD362" s="21">
        <v>2</v>
      </c>
      <c r="BE362" s="21">
        <v>4</v>
      </c>
      <c r="BF362" s="21">
        <v>1</v>
      </c>
      <c r="BG362" s="21">
        <v>1</v>
      </c>
      <c r="BH362" s="21">
        <v>2</v>
      </c>
      <c r="BI362" s="21">
        <v>0</v>
      </c>
      <c r="BJ362" s="21">
        <v>1</v>
      </c>
      <c r="BK362" s="21">
        <v>0</v>
      </c>
      <c r="BL362" s="21">
        <v>2</v>
      </c>
      <c r="BM362" s="21">
        <v>1</v>
      </c>
      <c r="BN362" s="21">
        <v>1</v>
      </c>
      <c r="BO362" s="69">
        <f t="shared" si="5"/>
        <v>75</v>
      </c>
    </row>
    <row r="363" spans="1:67" x14ac:dyDescent="0.25">
      <c r="A363" s="70" t="s">
        <v>2961</v>
      </c>
      <c r="B363" s="24" t="s">
        <v>1282</v>
      </c>
      <c r="C363" s="21">
        <v>2</v>
      </c>
      <c r="D363" s="21">
        <v>0</v>
      </c>
      <c r="E363" s="21">
        <v>1</v>
      </c>
      <c r="F363" s="21">
        <v>0</v>
      </c>
      <c r="G363" s="21">
        <v>0</v>
      </c>
      <c r="H363" s="21">
        <v>1</v>
      </c>
      <c r="I363" s="21">
        <v>4</v>
      </c>
      <c r="J363" s="21">
        <v>7</v>
      </c>
      <c r="K363" s="21">
        <v>8</v>
      </c>
      <c r="L363" s="21">
        <v>14</v>
      </c>
      <c r="M363" s="21">
        <v>6</v>
      </c>
      <c r="N363" s="21">
        <v>6</v>
      </c>
      <c r="O363" s="21">
        <v>14</v>
      </c>
      <c r="P363" s="21">
        <v>9</v>
      </c>
      <c r="Q363" s="21">
        <v>11</v>
      </c>
      <c r="R363" s="21">
        <v>11</v>
      </c>
      <c r="S363" s="21">
        <v>7</v>
      </c>
      <c r="T363" s="21">
        <v>6</v>
      </c>
      <c r="U363" s="21">
        <v>6</v>
      </c>
      <c r="V363" s="21">
        <v>7</v>
      </c>
      <c r="W363" s="21">
        <v>3</v>
      </c>
      <c r="X363" s="21">
        <v>3</v>
      </c>
      <c r="Y363" s="21">
        <v>5</v>
      </c>
      <c r="Z363" s="21">
        <v>1</v>
      </c>
      <c r="AA363" s="21">
        <v>6</v>
      </c>
      <c r="AB363" s="21">
        <v>3</v>
      </c>
      <c r="AC363" s="21">
        <v>3</v>
      </c>
      <c r="AD363" s="21">
        <v>5</v>
      </c>
      <c r="AE363" s="21">
        <v>1</v>
      </c>
      <c r="AF363" s="21">
        <v>5</v>
      </c>
      <c r="AG363" s="21">
        <v>4</v>
      </c>
      <c r="AH363" s="21">
        <v>4</v>
      </c>
      <c r="AI363" s="21">
        <v>4</v>
      </c>
      <c r="AJ363" s="21">
        <v>4</v>
      </c>
      <c r="AK363" s="21">
        <v>3</v>
      </c>
      <c r="AL363" s="21">
        <v>5</v>
      </c>
      <c r="AM363" s="21">
        <v>9</v>
      </c>
      <c r="AN363" s="21">
        <v>5</v>
      </c>
      <c r="AO363" s="21">
        <v>3</v>
      </c>
      <c r="AP363" s="21">
        <v>4</v>
      </c>
      <c r="AQ363" s="21">
        <v>2</v>
      </c>
      <c r="AR363" s="21">
        <v>5</v>
      </c>
      <c r="AS363" s="21">
        <v>6</v>
      </c>
      <c r="AT363" s="21">
        <v>5</v>
      </c>
      <c r="AU363" s="21">
        <v>371</v>
      </c>
      <c r="AV363" s="21">
        <v>474</v>
      </c>
      <c r="AW363" s="21">
        <v>471</v>
      </c>
      <c r="AX363" s="21">
        <v>434</v>
      </c>
      <c r="AY363" s="21">
        <v>448</v>
      </c>
      <c r="AZ363" s="21">
        <v>430</v>
      </c>
      <c r="BA363" s="21">
        <v>483</v>
      </c>
      <c r="BB363" s="21">
        <v>473</v>
      </c>
      <c r="BC363" s="21">
        <v>393</v>
      </c>
      <c r="BD363" s="21">
        <v>567</v>
      </c>
      <c r="BE363" s="21">
        <v>405</v>
      </c>
      <c r="BF363" s="21">
        <v>408</v>
      </c>
      <c r="BG363" s="21">
        <v>427</v>
      </c>
      <c r="BH363" s="21">
        <v>444</v>
      </c>
      <c r="BI363" s="21">
        <v>367</v>
      </c>
      <c r="BJ363" s="21">
        <v>278</v>
      </c>
      <c r="BK363" s="21">
        <v>298</v>
      </c>
      <c r="BL363" s="21">
        <v>268</v>
      </c>
      <c r="BM363" s="21">
        <v>234</v>
      </c>
      <c r="BN363" s="21">
        <v>234</v>
      </c>
      <c r="BO363" s="69">
        <f t="shared" si="5"/>
        <v>8125</v>
      </c>
    </row>
    <row r="364" spans="1:67" ht="25.5" x14ac:dyDescent="0.25">
      <c r="A364" s="70" t="s">
        <v>2474</v>
      </c>
      <c r="B364" s="24" t="s">
        <v>684</v>
      </c>
      <c r="C364" s="21">
        <v>2</v>
      </c>
      <c r="D364" s="21">
        <v>1</v>
      </c>
      <c r="E364" s="21">
        <v>1</v>
      </c>
      <c r="F364" s="21">
        <v>1</v>
      </c>
      <c r="G364" s="21">
        <v>1</v>
      </c>
      <c r="H364" s="21">
        <v>3</v>
      </c>
      <c r="I364" s="21">
        <v>3</v>
      </c>
      <c r="J364" s="21">
        <v>2</v>
      </c>
      <c r="K364" s="21">
        <v>1</v>
      </c>
      <c r="L364" s="21">
        <v>1</v>
      </c>
      <c r="M364" s="21">
        <v>1</v>
      </c>
      <c r="N364" s="21">
        <v>1</v>
      </c>
      <c r="O364" s="21">
        <v>1</v>
      </c>
      <c r="P364" s="21">
        <v>0</v>
      </c>
      <c r="Q364" s="21">
        <v>3</v>
      </c>
      <c r="R364" s="21">
        <v>2</v>
      </c>
      <c r="S364" s="21">
        <v>2</v>
      </c>
      <c r="T364" s="21">
        <v>0</v>
      </c>
      <c r="U364" s="21">
        <v>0</v>
      </c>
      <c r="V364" s="21">
        <v>1</v>
      </c>
      <c r="W364" s="21">
        <v>1</v>
      </c>
      <c r="X364" s="21">
        <v>0</v>
      </c>
      <c r="Y364" s="21">
        <v>3</v>
      </c>
      <c r="Z364" s="21">
        <v>4</v>
      </c>
      <c r="AA364" s="21">
        <v>1</v>
      </c>
      <c r="AB364" s="21">
        <v>3</v>
      </c>
      <c r="AC364" s="21">
        <v>0</v>
      </c>
      <c r="AD364" s="21">
        <v>1</v>
      </c>
      <c r="AE364" s="21">
        <v>0</v>
      </c>
      <c r="AF364" s="21">
        <v>0</v>
      </c>
      <c r="AG364" s="21">
        <v>1</v>
      </c>
      <c r="AH364" s="21">
        <v>2</v>
      </c>
      <c r="AI364" s="21">
        <v>0</v>
      </c>
      <c r="AJ364" s="21">
        <v>0</v>
      </c>
      <c r="AK364" s="21">
        <v>1</v>
      </c>
      <c r="AL364" s="21">
        <v>5</v>
      </c>
      <c r="AM364" s="21">
        <v>2</v>
      </c>
      <c r="AN364" s="21">
        <v>0</v>
      </c>
      <c r="AO364" s="21">
        <v>1</v>
      </c>
      <c r="AP364" s="21">
        <v>1</v>
      </c>
      <c r="AQ364" s="21">
        <v>2</v>
      </c>
      <c r="AR364" s="21">
        <v>1</v>
      </c>
      <c r="AS364" s="21">
        <v>0</v>
      </c>
      <c r="AT364" s="21">
        <v>2</v>
      </c>
      <c r="AU364" s="21">
        <v>11</v>
      </c>
      <c r="AV364" s="21">
        <v>19</v>
      </c>
      <c r="AW364" s="21">
        <v>28</v>
      </c>
      <c r="AX364" s="21">
        <v>16</v>
      </c>
      <c r="AY364" s="21">
        <v>14</v>
      </c>
      <c r="AZ364" s="21">
        <v>13</v>
      </c>
      <c r="BA364" s="21">
        <v>6</v>
      </c>
      <c r="BB364" s="21">
        <v>12</v>
      </c>
      <c r="BC364" s="21">
        <v>6</v>
      </c>
      <c r="BD364" s="21">
        <v>4</v>
      </c>
      <c r="BE364" s="21">
        <v>2</v>
      </c>
      <c r="BF364" s="21">
        <v>5</v>
      </c>
      <c r="BG364" s="21">
        <v>3</v>
      </c>
      <c r="BH364" s="21">
        <v>4</v>
      </c>
      <c r="BI364" s="21">
        <v>2</v>
      </c>
      <c r="BJ364" s="21">
        <v>5</v>
      </c>
      <c r="BK364" s="21">
        <v>5</v>
      </c>
      <c r="BL364" s="21">
        <v>6</v>
      </c>
      <c r="BM364" s="21">
        <v>5</v>
      </c>
      <c r="BN364" s="21">
        <v>6</v>
      </c>
      <c r="BO364" s="69">
        <f t="shared" si="5"/>
        <v>230</v>
      </c>
    </row>
    <row r="365" spans="1:67" ht="25.5" x14ac:dyDescent="0.25">
      <c r="A365" s="70" t="s">
        <v>2475</v>
      </c>
      <c r="B365" s="24" t="s">
        <v>686</v>
      </c>
      <c r="C365" s="21">
        <v>2</v>
      </c>
      <c r="D365" s="21">
        <v>1</v>
      </c>
      <c r="E365" s="21">
        <v>2</v>
      </c>
      <c r="F365" s="21">
        <v>3</v>
      </c>
      <c r="G365" s="21">
        <v>2</v>
      </c>
      <c r="H365" s="21">
        <v>6</v>
      </c>
      <c r="I365" s="21">
        <v>1</v>
      </c>
      <c r="J365" s="21">
        <v>4</v>
      </c>
      <c r="K365" s="21">
        <v>3</v>
      </c>
      <c r="L365" s="21">
        <v>1</v>
      </c>
      <c r="M365" s="21">
        <v>1</v>
      </c>
      <c r="N365" s="21">
        <v>1</v>
      </c>
      <c r="O365" s="21">
        <v>2</v>
      </c>
      <c r="P365" s="21">
        <v>1</v>
      </c>
      <c r="Q365" s="21">
        <v>1</v>
      </c>
      <c r="R365" s="21">
        <v>0</v>
      </c>
      <c r="S365" s="21">
        <v>1</v>
      </c>
      <c r="T365" s="21">
        <v>2</v>
      </c>
      <c r="U365" s="21">
        <v>0</v>
      </c>
      <c r="V365" s="21">
        <v>3</v>
      </c>
      <c r="W365" s="21">
        <v>1</v>
      </c>
      <c r="X365" s="21">
        <v>3</v>
      </c>
      <c r="Y365" s="21">
        <v>2</v>
      </c>
      <c r="Z365" s="21">
        <v>5</v>
      </c>
      <c r="AA365" s="21">
        <v>0</v>
      </c>
      <c r="AB365" s="21">
        <v>5</v>
      </c>
      <c r="AC365" s="21">
        <v>0</v>
      </c>
      <c r="AD365" s="21">
        <v>0</v>
      </c>
      <c r="AE365" s="21">
        <v>1</v>
      </c>
      <c r="AF365" s="21">
        <v>2</v>
      </c>
      <c r="AG365" s="21">
        <v>1</v>
      </c>
      <c r="AH365" s="21">
        <v>5</v>
      </c>
      <c r="AI365" s="21">
        <v>2</v>
      </c>
      <c r="AJ365" s="21">
        <v>2</v>
      </c>
      <c r="AK365" s="21">
        <v>0</v>
      </c>
      <c r="AL365" s="21">
        <v>0</v>
      </c>
      <c r="AM365" s="21">
        <v>3</v>
      </c>
      <c r="AN365" s="21">
        <v>4</v>
      </c>
      <c r="AO365" s="21">
        <v>10</v>
      </c>
      <c r="AP365" s="21">
        <v>8</v>
      </c>
      <c r="AQ365" s="21">
        <v>3</v>
      </c>
      <c r="AR365" s="21">
        <v>10</v>
      </c>
      <c r="AS365" s="21">
        <v>3</v>
      </c>
      <c r="AT365" s="21">
        <v>5</v>
      </c>
      <c r="AU365" s="21">
        <v>0</v>
      </c>
      <c r="AV365" s="21">
        <v>0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  <c r="BE365" s="21">
        <v>0</v>
      </c>
      <c r="BF365" s="21">
        <v>0</v>
      </c>
      <c r="BG365" s="21">
        <v>0</v>
      </c>
      <c r="BH365" s="21">
        <v>0</v>
      </c>
      <c r="BI365" s="21">
        <v>0</v>
      </c>
      <c r="BJ365" s="21">
        <v>0</v>
      </c>
      <c r="BK365" s="21">
        <v>0</v>
      </c>
      <c r="BL365" s="21">
        <v>0</v>
      </c>
      <c r="BM365" s="21">
        <v>2</v>
      </c>
      <c r="BN365" s="21">
        <v>0</v>
      </c>
      <c r="BO365" s="69">
        <f t="shared" si="5"/>
        <v>114</v>
      </c>
    </row>
    <row r="366" spans="1:67" ht="25.5" x14ac:dyDescent="0.25">
      <c r="A366" s="70" t="s">
        <v>2495</v>
      </c>
      <c r="B366" s="24" t="s">
        <v>699</v>
      </c>
      <c r="C366" s="21">
        <v>2</v>
      </c>
      <c r="D366" s="21">
        <v>0</v>
      </c>
      <c r="E366" s="21">
        <v>0</v>
      </c>
      <c r="F366" s="21">
        <v>0</v>
      </c>
      <c r="G366" s="21">
        <v>3</v>
      </c>
      <c r="H366" s="21">
        <v>0</v>
      </c>
      <c r="I366" s="21">
        <v>1</v>
      </c>
      <c r="J366" s="21">
        <v>3</v>
      </c>
      <c r="K366" s="21">
        <v>0</v>
      </c>
      <c r="L366" s="21">
        <v>2</v>
      </c>
      <c r="M366" s="21">
        <v>4</v>
      </c>
      <c r="N366" s="21">
        <v>1</v>
      </c>
      <c r="O366" s="21">
        <v>1</v>
      </c>
      <c r="P366" s="21">
        <v>0</v>
      </c>
      <c r="Q366" s="21">
        <v>2</v>
      </c>
      <c r="R366" s="21">
        <v>0</v>
      </c>
      <c r="S366" s="21">
        <v>4</v>
      </c>
      <c r="T366" s="21">
        <v>2</v>
      </c>
      <c r="U366" s="21">
        <v>1</v>
      </c>
      <c r="V366" s="21">
        <v>0</v>
      </c>
      <c r="W366" s="21">
        <v>0</v>
      </c>
      <c r="X366" s="21">
        <v>2</v>
      </c>
      <c r="Y366" s="21">
        <v>1</v>
      </c>
      <c r="Z366" s="21">
        <v>1</v>
      </c>
      <c r="AA366" s="21">
        <v>1</v>
      </c>
      <c r="AB366" s="21">
        <v>0</v>
      </c>
      <c r="AC366" s="21">
        <v>0</v>
      </c>
      <c r="AD366" s="21">
        <v>0</v>
      </c>
      <c r="AE366" s="21">
        <v>0</v>
      </c>
      <c r="AF366" s="21">
        <v>1</v>
      </c>
      <c r="AG366" s="21">
        <v>0</v>
      </c>
      <c r="AH366" s="21">
        <v>1</v>
      </c>
      <c r="AI366" s="21">
        <v>2</v>
      </c>
      <c r="AJ366" s="21">
        <v>1</v>
      </c>
      <c r="AK366" s="21">
        <v>1</v>
      </c>
      <c r="AL366" s="21">
        <v>1</v>
      </c>
      <c r="AM366" s="21">
        <v>0</v>
      </c>
      <c r="AN366" s="21">
        <v>1</v>
      </c>
      <c r="AO366" s="21">
        <v>2</v>
      </c>
      <c r="AP366" s="21">
        <v>2</v>
      </c>
      <c r="AQ366" s="21">
        <v>3</v>
      </c>
      <c r="AR366" s="21">
        <v>0</v>
      </c>
      <c r="AS366" s="21">
        <v>2</v>
      </c>
      <c r="AT366" s="21">
        <v>2</v>
      </c>
      <c r="AU366" s="21">
        <v>1</v>
      </c>
      <c r="AV366" s="21">
        <v>0</v>
      </c>
      <c r="AW366" s="21">
        <v>2</v>
      </c>
      <c r="AX366" s="21">
        <v>0</v>
      </c>
      <c r="AY366" s="21">
        <v>4</v>
      </c>
      <c r="AZ366" s="21">
        <v>1</v>
      </c>
      <c r="BA366" s="21">
        <v>2</v>
      </c>
      <c r="BB366" s="21">
        <v>0</v>
      </c>
      <c r="BC366" s="21">
        <v>0</v>
      </c>
      <c r="BD366" s="21">
        <v>2</v>
      </c>
      <c r="BE366" s="21">
        <v>0</v>
      </c>
      <c r="BF366" s="21">
        <v>2</v>
      </c>
      <c r="BG366" s="21">
        <v>1</v>
      </c>
      <c r="BH366" s="21">
        <v>1</v>
      </c>
      <c r="BI366" s="21">
        <v>0</v>
      </c>
      <c r="BJ366" s="21">
        <v>0</v>
      </c>
      <c r="BK366" s="21">
        <v>2</v>
      </c>
      <c r="BL366" s="21">
        <v>0</v>
      </c>
      <c r="BM366" s="21">
        <v>1</v>
      </c>
      <c r="BN366" s="21">
        <v>0</v>
      </c>
      <c r="BO366" s="69">
        <f t="shared" si="5"/>
        <v>69</v>
      </c>
    </row>
    <row r="367" spans="1:67" x14ac:dyDescent="0.25">
      <c r="A367" s="70" t="s">
        <v>2546</v>
      </c>
      <c r="B367" s="24" t="s">
        <v>745</v>
      </c>
      <c r="C367" s="21">
        <v>2</v>
      </c>
      <c r="D367" s="21">
        <v>7</v>
      </c>
      <c r="E367" s="21">
        <v>12</v>
      </c>
      <c r="F367" s="21">
        <v>22</v>
      </c>
      <c r="G367" s="21">
        <v>52</v>
      </c>
      <c r="H367" s="21">
        <v>248</v>
      </c>
      <c r="I367" s="21">
        <v>262</v>
      </c>
      <c r="J367" s="21">
        <v>147</v>
      </c>
      <c r="K367" s="21">
        <v>0</v>
      </c>
      <c r="L367" s="21">
        <v>3</v>
      </c>
      <c r="M367" s="21">
        <v>2</v>
      </c>
      <c r="N367" s="21">
        <v>1</v>
      </c>
      <c r="O367" s="21">
        <v>2</v>
      </c>
      <c r="P367" s="21">
        <v>0</v>
      </c>
      <c r="Q367" s="21">
        <v>1</v>
      </c>
      <c r="R367" s="21">
        <v>1</v>
      </c>
      <c r="S367" s="21">
        <v>0</v>
      </c>
      <c r="T367" s="21">
        <v>0</v>
      </c>
      <c r="U367" s="21">
        <v>1</v>
      </c>
      <c r="V367" s="21">
        <v>2</v>
      </c>
      <c r="W367" s="21">
        <v>1</v>
      </c>
      <c r="X367" s="21">
        <v>0</v>
      </c>
      <c r="Y367" s="21">
        <v>0</v>
      </c>
      <c r="Z367" s="21">
        <v>1</v>
      </c>
      <c r="AA367" s="21">
        <v>0</v>
      </c>
      <c r="AB367" s="21">
        <v>2</v>
      </c>
      <c r="AC367" s="21">
        <v>1</v>
      </c>
      <c r="AD367" s="21">
        <v>2</v>
      </c>
      <c r="AE367" s="21">
        <v>1</v>
      </c>
      <c r="AF367" s="21">
        <v>2</v>
      </c>
      <c r="AG367" s="21">
        <v>0</v>
      </c>
      <c r="AH367" s="21">
        <v>3</v>
      </c>
      <c r="AI367" s="21">
        <v>0</v>
      </c>
      <c r="AJ367" s="21">
        <v>1</v>
      </c>
      <c r="AK367" s="21">
        <v>2</v>
      </c>
      <c r="AL367" s="21">
        <v>3</v>
      </c>
      <c r="AM367" s="21">
        <v>1</v>
      </c>
      <c r="AN367" s="21">
        <v>0</v>
      </c>
      <c r="AO367" s="21">
        <v>2</v>
      </c>
      <c r="AP367" s="21">
        <v>2</v>
      </c>
      <c r="AQ367" s="21">
        <v>1</v>
      </c>
      <c r="AR367" s="21">
        <v>1</v>
      </c>
      <c r="AS367" s="21">
        <v>1</v>
      </c>
      <c r="AT367" s="21">
        <v>0</v>
      </c>
      <c r="AU367" s="21">
        <v>0</v>
      </c>
      <c r="AV367" s="21">
        <v>0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  <c r="BE367" s="21">
        <v>0</v>
      </c>
      <c r="BF367" s="21">
        <v>0</v>
      </c>
      <c r="BG367" s="21">
        <v>0</v>
      </c>
      <c r="BH367" s="21">
        <v>0</v>
      </c>
      <c r="BI367" s="21">
        <v>0</v>
      </c>
      <c r="BJ367" s="21">
        <v>0</v>
      </c>
      <c r="BK367" s="21">
        <v>0</v>
      </c>
      <c r="BL367" s="21">
        <v>0</v>
      </c>
      <c r="BM367" s="21">
        <v>0</v>
      </c>
      <c r="BN367" s="21">
        <v>0</v>
      </c>
      <c r="BO367" s="69">
        <f t="shared" si="5"/>
        <v>792</v>
      </c>
    </row>
    <row r="368" spans="1:67" x14ac:dyDescent="0.25">
      <c r="A368" s="70" t="s">
        <v>2551</v>
      </c>
      <c r="B368" s="24" t="s">
        <v>54</v>
      </c>
      <c r="C368" s="21">
        <v>2</v>
      </c>
      <c r="D368" s="21">
        <v>3</v>
      </c>
      <c r="E368" s="21">
        <v>5</v>
      </c>
      <c r="F368" s="21">
        <v>0</v>
      </c>
      <c r="G368" s="21">
        <v>5</v>
      </c>
      <c r="H368" s="21">
        <v>0</v>
      </c>
      <c r="I368" s="21">
        <v>1</v>
      </c>
      <c r="J368" s="21">
        <v>2</v>
      </c>
      <c r="K368" s="21">
        <v>2</v>
      </c>
      <c r="L368" s="21">
        <v>2</v>
      </c>
      <c r="M368" s="21">
        <v>2</v>
      </c>
      <c r="N368" s="21">
        <v>1</v>
      </c>
      <c r="O368" s="21">
        <v>3</v>
      </c>
      <c r="P368" s="21">
        <v>0</v>
      </c>
      <c r="Q368" s="21">
        <v>0</v>
      </c>
      <c r="R368" s="21">
        <v>3</v>
      </c>
      <c r="S368" s="21">
        <v>2</v>
      </c>
      <c r="T368" s="21">
        <v>1</v>
      </c>
      <c r="U368" s="21">
        <v>0</v>
      </c>
      <c r="V368" s="21">
        <v>1</v>
      </c>
      <c r="W368" s="21">
        <v>0</v>
      </c>
      <c r="X368" s="21">
        <v>1</v>
      </c>
      <c r="Y368" s="21">
        <v>1</v>
      </c>
      <c r="Z368" s="21">
        <v>0</v>
      </c>
      <c r="AA368" s="21">
        <v>0</v>
      </c>
      <c r="AB368" s="21">
        <v>1</v>
      </c>
      <c r="AC368" s="21">
        <v>0</v>
      </c>
      <c r="AD368" s="21">
        <v>1</v>
      </c>
      <c r="AE368" s="21">
        <v>2</v>
      </c>
      <c r="AF368" s="21">
        <v>2</v>
      </c>
      <c r="AG368" s="21">
        <v>1</v>
      </c>
      <c r="AH368" s="21">
        <v>2</v>
      </c>
      <c r="AI368" s="21">
        <v>2</v>
      </c>
      <c r="AJ368" s="21">
        <v>2</v>
      </c>
      <c r="AK368" s="21">
        <v>3</v>
      </c>
      <c r="AL368" s="21">
        <v>0</v>
      </c>
      <c r="AM368" s="21">
        <v>1</v>
      </c>
      <c r="AN368" s="21">
        <v>1</v>
      </c>
      <c r="AO368" s="21">
        <v>0</v>
      </c>
      <c r="AP368" s="21">
        <v>0</v>
      </c>
      <c r="AQ368" s="21">
        <v>2</v>
      </c>
      <c r="AR368" s="21">
        <v>3</v>
      </c>
      <c r="AS368" s="21">
        <v>2</v>
      </c>
      <c r="AT368" s="21">
        <v>8</v>
      </c>
      <c r="AU368" s="21">
        <v>0</v>
      </c>
      <c r="AV368" s="21">
        <v>0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21">
        <v>0</v>
      </c>
      <c r="BC368" s="21">
        <v>0</v>
      </c>
      <c r="BD368" s="21">
        <v>0</v>
      </c>
      <c r="BE368" s="21">
        <v>0</v>
      </c>
      <c r="BF368" s="21">
        <v>0</v>
      </c>
      <c r="BG368" s="21">
        <v>0</v>
      </c>
      <c r="BH368" s="21">
        <v>0</v>
      </c>
      <c r="BI368" s="21">
        <v>0</v>
      </c>
      <c r="BJ368" s="21">
        <v>0</v>
      </c>
      <c r="BK368" s="21">
        <v>0</v>
      </c>
      <c r="BL368" s="21">
        <v>0</v>
      </c>
      <c r="BM368" s="21">
        <v>0</v>
      </c>
      <c r="BN368" s="21">
        <v>0</v>
      </c>
      <c r="BO368" s="69">
        <f t="shared" si="5"/>
        <v>70</v>
      </c>
    </row>
    <row r="369" spans="1:67" x14ac:dyDescent="0.25">
      <c r="A369" s="70" t="s">
        <v>2571</v>
      </c>
      <c r="B369" s="24" t="s">
        <v>769</v>
      </c>
      <c r="C369" s="21">
        <v>2</v>
      </c>
      <c r="D369" s="21">
        <v>0</v>
      </c>
      <c r="E369" s="21">
        <v>1</v>
      </c>
      <c r="F369" s="21">
        <v>0</v>
      </c>
      <c r="G369" s="21">
        <v>0</v>
      </c>
      <c r="H369" s="21">
        <v>1</v>
      </c>
      <c r="I369" s="21">
        <v>0</v>
      </c>
      <c r="J369" s="21">
        <v>0</v>
      </c>
      <c r="K369" s="21">
        <v>0</v>
      </c>
      <c r="L369" s="21">
        <v>0</v>
      </c>
      <c r="M369" s="21">
        <v>1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1</v>
      </c>
      <c r="Y369" s="21">
        <v>2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1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2</v>
      </c>
      <c r="AM369" s="21">
        <v>0</v>
      </c>
      <c r="AN369" s="21">
        <v>1</v>
      </c>
      <c r="AO369" s="21">
        <v>0</v>
      </c>
      <c r="AP369" s="21">
        <v>1</v>
      </c>
      <c r="AQ369" s="21">
        <v>0</v>
      </c>
      <c r="AR369" s="21">
        <v>0</v>
      </c>
      <c r="AS369" s="21">
        <v>0</v>
      </c>
      <c r="AT369" s="21">
        <v>1</v>
      </c>
      <c r="AU369" s="21">
        <v>0</v>
      </c>
      <c r="AV369" s="21">
        <v>0</v>
      </c>
      <c r="AW369" s="21">
        <v>1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0</v>
      </c>
      <c r="BD369" s="21">
        <v>0</v>
      </c>
      <c r="BE369" s="21">
        <v>0</v>
      </c>
      <c r="BF369" s="21">
        <v>0</v>
      </c>
      <c r="BG369" s="21">
        <v>0</v>
      </c>
      <c r="BH369" s="21">
        <v>0</v>
      </c>
      <c r="BI369" s="21">
        <v>0</v>
      </c>
      <c r="BJ369" s="21">
        <v>0</v>
      </c>
      <c r="BK369" s="21">
        <v>0</v>
      </c>
      <c r="BL369" s="21">
        <v>0</v>
      </c>
      <c r="BM369" s="21">
        <v>0</v>
      </c>
      <c r="BN369" s="21">
        <v>0</v>
      </c>
      <c r="BO369" s="69">
        <f t="shared" si="5"/>
        <v>15</v>
      </c>
    </row>
    <row r="370" spans="1:67" x14ac:dyDescent="0.25">
      <c r="A370" s="70" t="s">
        <v>2584</v>
      </c>
      <c r="B370" s="24" t="s">
        <v>778</v>
      </c>
      <c r="C370" s="21">
        <v>2</v>
      </c>
      <c r="D370" s="21">
        <v>0</v>
      </c>
      <c r="E370" s="21">
        <v>1</v>
      </c>
      <c r="F370" s="21">
        <v>0</v>
      </c>
      <c r="G370" s="21">
        <v>3</v>
      </c>
      <c r="H370" s="21">
        <v>0</v>
      </c>
      <c r="I370" s="21">
        <v>1</v>
      </c>
      <c r="J370" s="21">
        <v>0</v>
      </c>
      <c r="K370" s="21">
        <v>0</v>
      </c>
      <c r="L370" s="21">
        <v>0</v>
      </c>
      <c r="M370" s="21">
        <v>0</v>
      </c>
      <c r="N370" s="21">
        <v>1</v>
      </c>
      <c r="O370" s="21">
        <v>1</v>
      </c>
      <c r="P370" s="21">
        <v>0</v>
      </c>
      <c r="Q370" s="21">
        <v>1</v>
      </c>
      <c r="R370" s="21">
        <v>1</v>
      </c>
      <c r="S370" s="21">
        <v>1</v>
      </c>
      <c r="T370" s="21">
        <v>0</v>
      </c>
      <c r="U370" s="21">
        <v>0</v>
      </c>
      <c r="V370" s="21">
        <v>1</v>
      </c>
      <c r="W370" s="21">
        <v>0</v>
      </c>
      <c r="X370" s="21">
        <v>0</v>
      </c>
      <c r="Y370" s="21">
        <v>0</v>
      </c>
      <c r="Z370" s="21">
        <v>0</v>
      </c>
      <c r="AA370" s="21">
        <v>1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1</v>
      </c>
      <c r="AI370" s="21">
        <v>0</v>
      </c>
      <c r="AJ370" s="21">
        <v>1</v>
      </c>
      <c r="AK370" s="21">
        <v>0</v>
      </c>
      <c r="AL370" s="21">
        <v>1</v>
      </c>
      <c r="AM370" s="21">
        <v>1</v>
      </c>
      <c r="AN370" s="21">
        <v>0</v>
      </c>
      <c r="AO370" s="21">
        <v>1</v>
      </c>
      <c r="AP370" s="21">
        <v>0</v>
      </c>
      <c r="AQ370" s="21">
        <v>1</v>
      </c>
      <c r="AR370" s="21">
        <v>0</v>
      </c>
      <c r="AS370" s="21">
        <v>0</v>
      </c>
      <c r="AT370" s="21">
        <v>0</v>
      </c>
      <c r="AU370" s="21">
        <v>0</v>
      </c>
      <c r="AV370" s="21">
        <v>0</v>
      </c>
      <c r="AW370" s="21">
        <v>1</v>
      </c>
      <c r="AX370" s="21">
        <v>1</v>
      </c>
      <c r="AY370" s="21">
        <v>0</v>
      </c>
      <c r="AZ370" s="21">
        <v>0</v>
      </c>
      <c r="BA370" s="21">
        <v>0</v>
      </c>
      <c r="BB370" s="21">
        <v>0</v>
      </c>
      <c r="BC370" s="21">
        <v>0</v>
      </c>
      <c r="BD370" s="21">
        <v>1</v>
      </c>
      <c r="BE370" s="21">
        <v>0</v>
      </c>
      <c r="BF370" s="21">
        <v>0</v>
      </c>
      <c r="BG370" s="21">
        <v>2</v>
      </c>
      <c r="BH370" s="21">
        <v>0</v>
      </c>
      <c r="BI370" s="21">
        <v>0</v>
      </c>
      <c r="BJ370" s="21">
        <v>1</v>
      </c>
      <c r="BK370" s="21">
        <v>1</v>
      </c>
      <c r="BL370" s="21">
        <v>0</v>
      </c>
      <c r="BM370" s="21">
        <v>0</v>
      </c>
      <c r="BN370" s="21">
        <v>1</v>
      </c>
      <c r="BO370" s="69">
        <f t="shared" si="5"/>
        <v>28</v>
      </c>
    </row>
    <row r="371" spans="1:67" ht="25.5" x14ac:dyDescent="0.25">
      <c r="A371" s="70" t="s">
        <v>2589</v>
      </c>
      <c r="B371" s="24" t="s">
        <v>784</v>
      </c>
      <c r="C371" s="21">
        <v>2</v>
      </c>
      <c r="D371" s="21">
        <v>1</v>
      </c>
      <c r="E371" s="21">
        <v>1</v>
      </c>
      <c r="F371" s="21">
        <v>2</v>
      </c>
      <c r="G371" s="21">
        <v>3</v>
      </c>
      <c r="H371" s="21">
        <v>3</v>
      </c>
      <c r="I371" s="21">
        <v>1</v>
      </c>
      <c r="J371" s="21">
        <v>0</v>
      </c>
      <c r="K371" s="21">
        <v>1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0</v>
      </c>
      <c r="R371" s="21">
        <v>1</v>
      </c>
      <c r="S371" s="21">
        <v>1</v>
      </c>
      <c r="T371" s="21">
        <v>0</v>
      </c>
      <c r="U371" s="21">
        <v>0</v>
      </c>
      <c r="V371" s="21">
        <v>0</v>
      </c>
      <c r="W371" s="21">
        <v>0</v>
      </c>
      <c r="X371" s="21">
        <v>1</v>
      </c>
      <c r="Y371" s="21">
        <v>1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1</v>
      </c>
      <c r="AI371" s="21">
        <v>1</v>
      </c>
      <c r="AJ371" s="21">
        <v>0</v>
      </c>
      <c r="AK371" s="21">
        <v>0</v>
      </c>
      <c r="AL371" s="21">
        <v>0</v>
      </c>
      <c r="AM371" s="21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1</v>
      </c>
      <c r="AS371" s="21">
        <v>0</v>
      </c>
      <c r="AT371" s="21">
        <v>0</v>
      </c>
      <c r="AU371" s="21">
        <v>0</v>
      </c>
      <c r="AV371" s="21">
        <v>0</v>
      </c>
      <c r="AW371" s="21">
        <v>0</v>
      </c>
      <c r="AX371" s="21">
        <v>0</v>
      </c>
      <c r="AY371" s="21">
        <v>0</v>
      </c>
      <c r="AZ371" s="21">
        <v>0</v>
      </c>
      <c r="BA371" s="21">
        <v>0</v>
      </c>
      <c r="BB371" s="21">
        <v>0</v>
      </c>
      <c r="BC371" s="21">
        <v>0</v>
      </c>
      <c r="BD371" s="21">
        <v>0</v>
      </c>
      <c r="BE371" s="21">
        <v>0</v>
      </c>
      <c r="BF371" s="21">
        <v>0</v>
      </c>
      <c r="BG371" s="21">
        <v>0</v>
      </c>
      <c r="BH371" s="21">
        <v>0</v>
      </c>
      <c r="BI371" s="21">
        <v>0</v>
      </c>
      <c r="BJ371" s="21">
        <v>0</v>
      </c>
      <c r="BK371" s="21">
        <v>0</v>
      </c>
      <c r="BL371" s="21">
        <v>0</v>
      </c>
      <c r="BM371" s="21">
        <v>0</v>
      </c>
      <c r="BN371" s="21">
        <v>0</v>
      </c>
      <c r="BO371" s="69">
        <f t="shared" si="5"/>
        <v>21</v>
      </c>
    </row>
    <row r="372" spans="1:67" ht="25.5" x14ac:dyDescent="0.25">
      <c r="A372" s="70" t="s">
        <v>2962</v>
      </c>
      <c r="B372" s="24" t="s">
        <v>787</v>
      </c>
      <c r="C372" s="21">
        <v>2</v>
      </c>
      <c r="D372" s="21">
        <v>1</v>
      </c>
      <c r="E372" s="21">
        <v>5</v>
      </c>
      <c r="F372" s="21">
        <v>2</v>
      </c>
      <c r="G372" s="21">
        <v>4</v>
      </c>
      <c r="H372" s="21">
        <v>6</v>
      </c>
      <c r="I372" s="21">
        <v>1</v>
      </c>
      <c r="J372" s="21">
        <v>2</v>
      </c>
      <c r="K372" s="21">
        <v>0</v>
      </c>
      <c r="L372" s="21">
        <v>1</v>
      </c>
      <c r="M372" s="21">
        <v>1</v>
      </c>
      <c r="N372" s="21">
        <v>2</v>
      </c>
      <c r="O372" s="21">
        <v>1</v>
      </c>
      <c r="P372" s="21">
        <v>1</v>
      </c>
      <c r="Q372" s="21">
        <v>3</v>
      </c>
      <c r="R372" s="21">
        <v>0</v>
      </c>
      <c r="S372" s="21">
        <v>2</v>
      </c>
      <c r="T372" s="21">
        <v>2</v>
      </c>
      <c r="U372" s="21">
        <v>3</v>
      </c>
      <c r="V372" s="21">
        <v>0</v>
      </c>
      <c r="W372" s="21">
        <v>2</v>
      </c>
      <c r="X372" s="21">
        <v>1</v>
      </c>
      <c r="Y372" s="21">
        <v>8</v>
      </c>
      <c r="Z372" s="21">
        <v>2</v>
      </c>
      <c r="AA372" s="21">
        <v>1</v>
      </c>
      <c r="AB372" s="21">
        <v>2</v>
      </c>
      <c r="AC372" s="21">
        <v>0</v>
      </c>
      <c r="AD372" s="21">
        <v>0</v>
      </c>
      <c r="AE372" s="21">
        <v>0</v>
      </c>
      <c r="AF372" s="21">
        <v>0</v>
      </c>
      <c r="AG372" s="21">
        <v>1</v>
      </c>
      <c r="AH372" s="21">
        <v>1</v>
      </c>
      <c r="AI372" s="21">
        <v>1</v>
      </c>
      <c r="AJ372" s="21">
        <v>2</v>
      </c>
      <c r="AK372" s="21">
        <v>2</v>
      </c>
      <c r="AL372" s="21">
        <v>1</v>
      </c>
      <c r="AM372" s="21">
        <v>3</v>
      </c>
      <c r="AN372" s="21">
        <v>3</v>
      </c>
      <c r="AO372" s="21">
        <v>0</v>
      </c>
      <c r="AP372" s="21">
        <v>1</v>
      </c>
      <c r="AQ372" s="21">
        <v>4</v>
      </c>
      <c r="AR372" s="21">
        <v>2</v>
      </c>
      <c r="AS372" s="21">
        <v>1</v>
      </c>
      <c r="AT372" s="21">
        <v>1</v>
      </c>
      <c r="AU372" s="21">
        <v>0</v>
      </c>
      <c r="AV372" s="21">
        <v>0</v>
      </c>
      <c r="AW372" s="21">
        <v>0</v>
      </c>
      <c r="AX372" s="21">
        <v>0</v>
      </c>
      <c r="AY372" s="21">
        <v>0</v>
      </c>
      <c r="AZ372" s="21">
        <v>0</v>
      </c>
      <c r="BA372" s="21">
        <v>0</v>
      </c>
      <c r="BB372" s="21">
        <v>0</v>
      </c>
      <c r="BC372" s="21">
        <v>0</v>
      </c>
      <c r="BD372" s="21">
        <v>0</v>
      </c>
      <c r="BE372" s="21">
        <v>0</v>
      </c>
      <c r="BF372" s="21">
        <v>0</v>
      </c>
      <c r="BG372" s="21">
        <v>0</v>
      </c>
      <c r="BH372" s="21">
        <v>0</v>
      </c>
      <c r="BI372" s="21">
        <v>0</v>
      </c>
      <c r="BJ372" s="21">
        <v>0</v>
      </c>
      <c r="BK372" s="21">
        <v>1</v>
      </c>
      <c r="BL372" s="21">
        <v>0</v>
      </c>
      <c r="BM372" s="21">
        <v>0</v>
      </c>
      <c r="BN372" s="21">
        <v>0</v>
      </c>
      <c r="BO372" s="69">
        <f t="shared" si="5"/>
        <v>79</v>
      </c>
    </row>
    <row r="373" spans="1:67" ht="25.5" x14ac:dyDescent="0.25">
      <c r="A373" s="70" t="s">
        <v>2593</v>
      </c>
      <c r="B373" s="24" t="s">
        <v>789</v>
      </c>
      <c r="C373" s="21">
        <v>2</v>
      </c>
      <c r="D373" s="21">
        <v>2</v>
      </c>
      <c r="E373" s="21">
        <v>1</v>
      </c>
      <c r="F373" s="21">
        <v>0</v>
      </c>
      <c r="G373" s="21">
        <v>1</v>
      </c>
      <c r="H373" s="21">
        <v>2</v>
      </c>
      <c r="I373" s="21">
        <v>0</v>
      </c>
      <c r="J373" s="21">
        <v>1</v>
      </c>
      <c r="K373" s="21">
        <v>0</v>
      </c>
      <c r="L373" s="21">
        <v>1</v>
      </c>
      <c r="M373" s="21">
        <v>1</v>
      </c>
      <c r="N373" s="21">
        <v>0</v>
      </c>
      <c r="O373" s="21">
        <v>2</v>
      </c>
      <c r="P373" s="21">
        <v>1</v>
      </c>
      <c r="Q373" s="21">
        <v>0</v>
      </c>
      <c r="R373" s="21">
        <v>3</v>
      </c>
      <c r="S373" s="21">
        <v>1</v>
      </c>
      <c r="T373" s="21">
        <v>1</v>
      </c>
      <c r="U373" s="21">
        <v>0</v>
      </c>
      <c r="V373" s="21">
        <v>0</v>
      </c>
      <c r="W373" s="21">
        <v>2</v>
      </c>
      <c r="X373" s="21">
        <v>0</v>
      </c>
      <c r="Y373" s="21">
        <v>2</v>
      </c>
      <c r="Z373" s="21">
        <v>1</v>
      </c>
      <c r="AA373" s="21">
        <v>1</v>
      </c>
      <c r="AB373" s="21">
        <v>1</v>
      </c>
      <c r="AC373" s="21">
        <v>0</v>
      </c>
      <c r="AD373" s="21">
        <v>2</v>
      </c>
      <c r="AE373" s="21">
        <v>1</v>
      </c>
      <c r="AF373" s="21">
        <v>0</v>
      </c>
      <c r="AG373" s="21">
        <v>0</v>
      </c>
      <c r="AH373" s="21">
        <v>2</v>
      </c>
      <c r="AI373" s="21">
        <v>1</v>
      </c>
      <c r="AJ373" s="21">
        <v>1</v>
      </c>
      <c r="AK373" s="21">
        <v>5</v>
      </c>
      <c r="AL373" s="21">
        <v>0</v>
      </c>
      <c r="AM373" s="21">
        <v>6</v>
      </c>
      <c r="AN373" s="21">
        <v>0</v>
      </c>
      <c r="AO373" s="21">
        <v>0</v>
      </c>
      <c r="AP373" s="21">
        <v>0</v>
      </c>
      <c r="AQ373" s="21">
        <v>1</v>
      </c>
      <c r="AR373" s="21">
        <v>1</v>
      </c>
      <c r="AS373" s="21">
        <v>0</v>
      </c>
      <c r="AT373" s="21">
        <v>0</v>
      </c>
      <c r="AU373" s="21">
        <v>0</v>
      </c>
      <c r="AV373" s="21">
        <v>0</v>
      </c>
      <c r="AW373" s="21">
        <v>0</v>
      </c>
      <c r="AX373" s="21">
        <v>0</v>
      </c>
      <c r="AY373" s="21">
        <v>0</v>
      </c>
      <c r="AZ373" s="21">
        <v>0</v>
      </c>
      <c r="BA373" s="21">
        <v>1</v>
      </c>
      <c r="BB373" s="21">
        <v>3</v>
      </c>
      <c r="BC373" s="21">
        <v>0</v>
      </c>
      <c r="BD373" s="21">
        <v>1</v>
      </c>
      <c r="BE373" s="21">
        <v>1</v>
      </c>
      <c r="BF373" s="21">
        <v>0</v>
      </c>
      <c r="BG373" s="21">
        <v>0</v>
      </c>
      <c r="BH373" s="21">
        <v>1</v>
      </c>
      <c r="BI373" s="21">
        <v>0</v>
      </c>
      <c r="BJ373" s="21">
        <v>0</v>
      </c>
      <c r="BK373" s="21">
        <v>1</v>
      </c>
      <c r="BL373" s="21">
        <v>1</v>
      </c>
      <c r="BM373" s="21">
        <v>0</v>
      </c>
      <c r="BN373" s="21">
        <v>1</v>
      </c>
      <c r="BO373" s="69">
        <f t="shared" si="5"/>
        <v>56</v>
      </c>
    </row>
    <row r="374" spans="1:67" x14ac:dyDescent="0.25">
      <c r="A374" s="70" t="s">
        <v>2594</v>
      </c>
      <c r="B374" s="24" t="s">
        <v>120</v>
      </c>
      <c r="C374" s="21">
        <v>2</v>
      </c>
      <c r="D374" s="21">
        <v>1</v>
      </c>
      <c r="E374" s="21">
        <v>0</v>
      </c>
      <c r="F374" s="21">
        <v>0</v>
      </c>
      <c r="G374" s="21">
        <v>1</v>
      </c>
      <c r="H374" s="21">
        <v>3</v>
      </c>
      <c r="I374" s="21">
        <v>3</v>
      </c>
      <c r="J374" s="21">
        <v>0</v>
      </c>
      <c r="K374" s="21">
        <v>2</v>
      </c>
      <c r="L374" s="21">
        <v>4</v>
      </c>
      <c r="M374" s="21">
        <v>1</v>
      </c>
      <c r="N374" s="21">
        <v>4</v>
      </c>
      <c r="O374" s="21">
        <v>0</v>
      </c>
      <c r="P374" s="21">
        <v>5</v>
      </c>
      <c r="Q374" s="21">
        <v>0</v>
      </c>
      <c r="R374" s="21">
        <v>0</v>
      </c>
      <c r="S374" s="21">
        <v>4</v>
      </c>
      <c r="T374" s="21">
        <v>1</v>
      </c>
      <c r="U374" s="21">
        <v>1</v>
      </c>
      <c r="V374" s="21">
        <v>1</v>
      </c>
      <c r="W374" s="21">
        <v>1</v>
      </c>
      <c r="X374" s="21">
        <v>2</v>
      </c>
      <c r="Y374" s="21">
        <v>1</v>
      </c>
      <c r="Z374" s="21">
        <v>1</v>
      </c>
      <c r="AA374" s="21">
        <v>3</v>
      </c>
      <c r="AB374" s="21">
        <v>2</v>
      </c>
      <c r="AC374" s="21">
        <v>2</v>
      </c>
      <c r="AD374" s="21">
        <v>1</v>
      </c>
      <c r="AE374" s="21">
        <v>2</v>
      </c>
      <c r="AF374" s="21">
        <v>4</v>
      </c>
      <c r="AG374" s="21">
        <v>0</v>
      </c>
      <c r="AH374" s="21">
        <v>2</v>
      </c>
      <c r="AI374" s="21">
        <v>0</v>
      </c>
      <c r="AJ374" s="21">
        <v>0</v>
      </c>
      <c r="AK374" s="21">
        <v>2</v>
      </c>
      <c r="AL374" s="21">
        <v>1</v>
      </c>
      <c r="AM374" s="21">
        <v>1</v>
      </c>
      <c r="AN374" s="21">
        <v>2</v>
      </c>
      <c r="AO374" s="21">
        <v>0</v>
      </c>
      <c r="AP374" s="21">
        <v>0</v>
      </c>
      <c r="AQ374" s="21">
        <v>1</v>
      </c>
      <c r="AR374" s="21">
        <v>1</v>
      </c>
      <c r="AS374" s="21">
        <v>1</v>
      </c>
      <c r="AT374" s="21">
        <v>1</v>
      </c>
      <c r="AU374" s="21">
        <v>0</v>
      </c>
      <c r="AV374" s="21">
        <v>0</v>
      </c>
      <c r="AW374" s="21">
        <v>0</v>
      </c>
      <c r="AX374" s="21">
        <v>0</v>
      </c>
      <c r="AY374" s="21">
        <v>0</v>
      </c>
      <c r="AZ374" s="21">
        <v>0</v>
      </c>
      <c r="BA374" s="21">
        <v>0</v>
      </c>
      <c r="BB374" s="21">
        <v>0</v>
      </c>
      <c r="BC374" s="21">
        <v>0</v>
      </c>
      <c r="BD374" s="21">
        <v>0</v>
      </c>
      <c r="BE374" s="21">
        <v>0</v>
      </c>
      <c r="BF374" s="21">
        <v>0</v>
      </c>
      <c r="BG374" s="21">
        <v>0</v>
      </c>
      <c r="BH374" s="21">
        <v>0</v>
      </c>
      <c r="BI374" s="21">
        <v>0</v>
      </c>
      <c r="BJ374" s="21">
        <v>1</v>
      </c>
      <c r="BK374" s="21">
        <v>2</v>
      </c>
      <c r="BL374" s="21">
        <v>0</v>
      </c>
      <c r="BM374" s="21">
        <v>0</v>
      </c>
      <c r="BN374" s="21">
        <v>2</v>
      </c>
      <c r="BO374" s="69">
        <f t="shared" si="5"/>
        <v>69</v>
      </c>
    </row>
    <row r="375" spans="1:67" x14ac:dyDescent="0.25">
      <c r="A375" s="70" t="s">
        <v>2595</v>
      </c>
      <c r="B375" s="24" t="s">
        <v>790</v>
      </c>
      <c r="C375" s="21">
        <v>2</v>
      </c>
      <c r="D375" s="21">
        <v>0</v>
      </c>
      <c r="E375" s="21">
        <v>0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0</v>
      </c>
      <c r="AK375" s="21">
        <v>0</v>
      </c>
      <c r="AL375" s="21">
        <v>0</v>
      </c>
      <c r="AM375" s="21">
        <v>0</v>
      </c>
      <c r="AN375" s="21">
        <v>0</v>
      </c>
      <c r="AO375" s="21">
        <v>0</v>
      </c>
      <c r="AP375" s="21">
        <v>1</v>
      </c>
      <c r="AQ375" s="21">
        <v>0</v>
      </c>
      <c r="AR375" s="21">
        <v>0</v>
      </c>
      <c r="AS375" s="21">
        <v>0</v>
      </c>
      <c r="AT375" s="21">
        <v>0</v>
      </c>
      <c r="AU375" s="21">
        <v>0</v>
      </c>
      <c r="AV375" s="21">
        <v>0</v>
      </c>
      <c r="AW375" s="21">
        <v>0</v>
      </c>
      <c r="AX375" s="21">
        <v>0</v>
      </c>
      <c r="AY375" s="21">
        <v>0</v>
      </c>
      <c r="AZ375" s="21">
        <v>0</v>
      </c>
      <c r="BA375" s="21">
        <v>0</v>
      </c>
      <c r="BB375" s="21">
        <v>0</v>
      </c>
      <c r="BC375" s="21">
        <v>0</v>
      </c>
      <c r="BD375" s="21">
        <v>0</v>
      </c>
      <c r="BE375" s="21">
        <v>0</v>
      </c>
      <c r="BF375" s="21">
        <v>0</v>
      </c>
      <c r="BG375" s="21">
        <v>0</v>
      </c>
      <c r="BH375" s="21">
        <v>0</v>
      </c>
      <c r="BI375" s="21">
        <v>0</v>
      </c>
      <c r="BJ375" s="21">
        <v>0</v>
      </c>
      <c r="BK375" s="21">
        <v>0</v>
      </c>
      <c r="BL375" s="21">
        <v>0</v>
      </c>
      <c r="BM375" s="21">
        <v>0</v>
      </c>
      <c r="BN375" s="21">
        <v>0</v>
      </c>
      <c r="BO375" s="69">
        <f t="shared" si="5"/>
        <v>3</v>
      </c>
    </row>
    <row r="376" spans="1:67" x14ac:dyDescent="0.25">
      <c r="A376" s="70" t="s">
        <v>2608</v>
      </c>
      <c r="B376" s="24" t="s">
        <v>981</v>
      </c>
      <c r="C376" s="21">
        <v>2</v>
      </c>
      <c r="D376" s="21">
        <v>1</v>
      </c>
      <c r="E376" s="21">
        <v>1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2</v>
      </c>
      <c r="L376" s="21">
        <v>2</v>
      </c>
      <c r="M376" s="21">
        <v>1</v>
      </c>
      <c r="N376" s="21">
        <v>1</v>
      </c>
      <c r="O376" s="21">
        <v>2</v>
      </c>
      <c r="P376" s="21">
        <v>1</v>
      </c>
      <c r="Q376" s="21">
        <v>7</v>
      </c>
      <c r="R376" s="21">
        <v>3</v>
      </c>
      <c r="S376" s="21">
        <v>4</v>
      </c>
      <c r="T376" s="21">
        <v>4</v>
      </c>
      <c r="U376" s="21">
        <v>0</v>
      </c>
      <c r="V376" s="21">
        <v>0</v>
      </c>
      <c r="W376" s="21">
        <v>2</v>
      </c>
      <c r="X376" s="21">
        <v>3</v>
      </c>
      <c r="Y376" s="21">
        <v>1</v>
      </c>
      <c r="Z376" s="21">
        <v>3</v>
      </c>
      <c r="AA376" s="21">
        <v>2</v>
      </c>
      <c r="AB376" s="21">
        <v>0</v>
      </c>
      <c r="AC376" s="21">
        <v>0</v>
      </c>
      <c r="AD376" s="21">
        <v>7</v>
      </c>
      <c r="AE376" s="21">
        <v>4</v>
      </c>
      <c r="AF376" s="21">
        <v>2</v>
      </c>
      <c r="AG376" s="21">
        <v>0</v>
      </c>
      <c r="AH376" s="21">
        <v>3</v>
      </c>
      <c r="AI376" s="21">
        <v>2</v>
      </c>
      <c r="AJ376" s="21">
        <v>1</v>
      </c>
      <c r="AK376" s="21">
        <v>5</v>
      </c>
      <c r="AL376" s="21">
        <v>2</v>
      </c>
      <c r="AM376" s="21">
        <v>0</v>
      </c>
      <c r="AN376" s="21">
        <v>2</v>
      </c>
      <c r="AO376" s="21">
        <v>0</v>
      </c>
      <c r="AP376" s="21">
        <v>0</v>
      </c>
      <c r="AQ376" s="21">
        <v>0</v>
      </c>
      <c r="AR376" s="21">
        <v>0</v>
      </c>
      <c r="AS376" s="21">
        <v>0</v>
      </c>
      <c r="AT376" s="21">
        <v>0</v>
      </c>
      <c r="AU376" s="21">
        <v>0</v>
      </c>
      <c r="AV376" s="21">
        <v>0</v>
      </c>
      <c r="AW376" s="21">
        <v>0</v>
      </c>
      <c r="AX376" s="21">
        <v>0</v>
      </c>
      <c r="AY376" s="21">
        <v>0</v>
      </c>
      <c r="AZ376" s="21">
        <v>0</v>
      </c>
      <c r="BA376" s="21">
        <v>0</v>
      </c>
      <c r="BB376" s="21">
        <v>0</v>
      </c>
      <c r="BC376" s="21">
        <v>0</v>
      </c>
      <c r="BD376" s="21">
        <v>0</v>
      </c>
      <c r="BE376" s="21">
        <v>0</v>
      </c>
      <c r="BF376" s="21">
        <v>0</v>
      </c>
      <c r="BG376" s="21">
        <v>0</v>
      </c>
      <c r="BH376" s="21">
        <v>0</v>
      </c>
      <c r="BI376" s="21">
        <v>0</v>
      </c>
      <c r="BJ376" s="21">
        <v>0</v>
      </c>
      <c r="BK376" s="21">
        <v>0</v>
      </c>
      <c r="BL376" s="21">
        <v>0</v>
      </c>
      <c r="BM376" s="21">
        <v>0</v>
      </c>
      <c r="BN376" s="21">
        <v>0</v>
      </c>
      <c r="BO376" s="69">
        <f t="shared" si="5"/>
        <v>70</v>
      </c>
    </row>
    <row r="377" spans="1:67" ht="25.5" x14ac:dyDescent="0.25">
      <c r="A377" s="70" t="s">
        <v>2617</v>
      </c>
      <c r="B377" s="24" t="s">
        <v>808</v>
      </c>
      <c r="C377" s="21">
        <v>2</v>
      </c>
      <c r="D377" s="21">
        <v>2</v>
      </c>
      <c r="E377" s="21">
        <v>4</v>
      </c>
      <c r="F377" s="21">
        <v>1</v>
      </c>
      <c r="G377" s="21">
        <v>2</v>
      </c>
      <c r="H377" s="21">
        <v>4</v>
      </c>
      <c r="I377" s="21">
        <v>2</v>
      </c>
      <c r="J377" s="21">
        <v>3</v>
      </c>
      <c r="K377" s="21">
        <v>4</v>
      </c>
      <c r="L377" s="21">
        <v>0</v>
      </c>
      <c r="M377" s="21">
        <v>1</v>
      </c>
      <c r="N377" s="21">
        <v>2</v>
      </c>
      <c r="O377" s="21">
        <v>4</v>
      </c>
      <c r="P377" s="21">
        <v>1</v>
      </c>
      <c r="Q377" s="21">
        <v>3</v>
      </c>
      <c r="R377" s="21">
        <v>3</v>
      </c>
      <c r="S377" s="21">
        <v>2</v>
      </c>
      <c r="T377" s="21">
        <v>3</v>
      </c>
      <c r="U377" s="21">
        <v>1</v>
      </c>
      <c r="V377" s="21">
        <v>0</v>
      </c>
      <c r="W377" s="21">
        <v>0</v>
      </c>
      <c r="X377" s="21">
        <v>4</v>
      </c>
      <c r="Y377" s="21">
        <v>3</v>
      </c>
      <c r="Z377" s="21">
        <v>4</v>
      </c>
      <c r="AA377" s="21">
        <v>0</v>
      </c>
      <c r="AB377" s="21">
        <v>0</v>
      </c>
      <c r="AC377" s="21">
        <v>1</v>
      </c>
      <c r="AD377" s="21">
        <v>1</v>
      </c>
      <c r="AE377" s="21">
        <v>0</v>
      </c>
      <c r="AF377" s="21">
        <v>1</v>
      </c>
      <c r="AG377" s="21">
        <v>2</v>
      </c>
      <c r="AH377" s="21">
        <v>3</v>
      </c>
      <c r="AI377" s="21">
        <v>3</v>
      </c>
      <c r="AJ377" s="21">
        <v>1</v>
      </c>
      <c r="AK377" s="21">
        <v>1</v>
      </c>
      <c r="AL377" s="21">
        <v>3</v>
      </c>
      <c r="AM377" s="21">
        <v>1</v>
      </c>
      <c r="AN377" s="21">
        <v>2</v>
      </c>
      <c r="AO377" s="21">
        <v>0</v>
      </c>
      <c r="AP377" s="21">
        <v>0</v>
      </c>
      <c r="AQ377" s="21">
        <v>1</v>
      </c>
      <c r="AR377" s="21">
        <v>2</v>
      </c>
      <c r="AS377" s="21">
        <v>0</v>
      </c>
      <c r="AT377" s="21">
        <v>2</v>
      </c>
      <c r="AU377" s="21">
        <v>10</v>
      </c>
      <c r="AV377" s="21">
        <v>3</v>
      </c>
      <c r="AW377" s="21">
        <v>8</v>
      </c>
      <c r="AX377" s="21">
        <v>7</v>
      </c>
      <c r="AY377" s="21">
        <v>4</v>
      </c>
      <c r="AZ377" s="21">
        <v>4</v>
      </c>
      <c r="BA377" s="21">
        <v>5</v>
      </c>
      <c r="BB377" s="21">
        <v>4</v>
      </c>
      <c r="BC377" s="21">
        <v>2</v>
      </c>
      <c r="BD377" s="21">
        <v>4</v>
      </c>
      <c r="BE377" s="21">
        <v>5</v>
      </c>
      <c r="BF377" s="21">
        <v>5</v>
      </c>
      <c r="BG377" s="21">
        <v>9</v>
      </c>
      <c r="BH377" s="21">
        <v>4</v>
      </c>
      <c r="BI377" s="21">
        <v>7</v>
      </c>
      <c r="BJ377" s="21">
        <v>13</v>
      </c>
      <c r="BK377" s="21">
        <v>6</v>
      </c>
      <c r="BL377" s="21">
        <v>6</v>
      </c>
      <c r="BM377" s="21">
        <v>3</v>
      </c>
      <c r="BN377" s="21">
        <v>4</v>
      </c>
      <c r="BO377" s="69">
        <f t="shared" si="5"/>
        <v>192</v>
      </c>
    </row>
    <row r="378" spans="1:67" x14ac:dyDescent="0.25">
      <c r="A378" s="70" t="s">
        <v>2633</v>
      </c>
      <c r="B378" s="24" t="s">
        <v>125</v>
      </c>
      <c r="C378" s="21">
        <v>2</v>
      </c>
      <c r="D378" s="21">
        <v>6</v>
      </c>
      <c r="E378" s="21">
        <v>4</v>
      </c>
      <c r="F378" s="21">
        <v>2</v>
      </c>
      <c r="G378" s="21">
        <v>2</v>
      </c>
      <c r="H378" s="21">
        <v>2</v>
      </c>
      <c r="I378" s="21">
        <v>1</v>
      </c>
      <c r="J378" s="21">
        <v>4</v>
      </c>
      <c r="K378" s="21">
        <v>3</v>
      </c>
      <c r="L378" s="21">
        <v>5</v>
      </c>
      <c r="M378" s="21">
        <v>4</v>
      </c>
      <c r="N378" s="21">
        <v>5</v>
      </c>
      <c r="O378" s="21">
        <v>3</v>
      </c>
      <c r="P378" s="21">
        <v>2</v>
      </c>
      <c r="Q378" s="21">
        <v>2</v>
      </c>
      <c r="R378" s="21">
        <v>3</v>
      </c>
      <c r="S378" s="21">
        <v>1</v>
      </c>
      <c r="T378" s="21">
        <v>1</v>
      </c>
      <c r="U378" s="21">
        <v>1</v>
      </c>
      <c r="V378" s="21">
        <v>0</v>
      </c>
      <c r="W378" s="21">
        <v>0</v>
      </c>
      <c r="X378" s="21">
        <v>2</v>
      </c>
      <c r="Y378" s="21">
        <v>2</v>
      </c>
      <c r="Z378" s="21">
        <v>3</v>
      </c>
      <c r="AA378" s="21">
        <v>1</v>
      </c>
      <c r="AB378" s="21">
        <v>0</v>
      </c>
      <c r="AC378" s="21">
        <v>3</v>
      </c>
      <c r="AD378" s="21">
        <v>1</v>
      </c>
      <c r="AE378" s="21">
        <v>0</v>
      </c>
      <c r="AF378" s="21">
        <v>4</v>
      </c>
      <c r="AG378" s="21">
        <v>8</v>
      </c>
      <c r="AH378" s="21">
        <v>11</v>
      </c>
      <c r="AI378" s="21">
        <v>3</v>
      </c>
      <c r="AJ378" s="21">
        <v>7</v>
      </c>
      <c r="AK378" s="21">
        <v>9</v>
      </c>
      <c r="AL378" s="21">
        <v>7</v>
      </c>
      <c r="AM378" s="21">
        <v>2</v>
      </c>
      <c r="AN378" s="21">
        <v>6</v>
      </c>
      <c r="AO378" s="21">
        <v>4</v>
      </c>
      <c r="AP378" s="21">
        <v>5</v>
      </c>
      <c r="AQ378" s="21">
        <v>6</v>
      </c>
      <c r="AR378" s="21">
        <v>5</v>
      </c>
      <c r="AS378" s="21">
        <v>4</v>
      </c>
      <c r="AT378" s="21">
        <v>3</v>
      </c>
      <c r="AU378" s="21">
        <v>6</v>
      </c>
      <c r="AV378" s="21">
        <v>12</v>
      </c>
      <c r="AW378" s="21">
        <v>4</v>
      </c>
      <c r="AX378" s="21">
        <v>7</v>
      </c>
      <c r="AY378" s="21">
        <v>6</v>
      </c>
      <c r="AZ378" s="21">
        <v>5</v>
      </c>
      <c r="BA378" s="21">
        <v>5</v>
      </c>
      <c r="BB378" s="21">
        <v>8</v>
      </c>
      <c r="BC378" s="21">
        <v>6</v>
      </c>
      <c r="BD378" s="21">
        <v>10</v>
      </c>
      <c r="BE378" s="21">
        <v>5</v>
      </c>
      <c r="BF378" s="21">
        <v>5</v>
      </c>
      <c r="BG378" s="21">
        <v>5</v>
      </c>
      <c r="BH378" s="21">
        <v>3</v>
      </c>
      <c r="BI378" s="21">
        <v>6</v>
      </c>
      <c r="BJ378" s="21">
        <v>6</v>
      </c>
      <c r="BK378" s="21">
        <v>3</v>
      </c>
      <c r="BL378" s="21">
        <v>7</v>
      </c>
      <c r="BM378" s="21">
        <v>5</v>
      </c>
      <c r="BN378" s="21">
        <v>3</v>
      </c>
      <c r="BO378" s="69">
        <f t="shared" si="5"/>
        <v>266</v>
      </c>
    </row>
    <row r="379" spans="1:67" x14ac:dyDescent="0.25">
      <c r="A379" s="70" t="s">
        <v>2646</v>
      </c>
      <c r="B379" s="24" t="s">
        <v>990</v>
      </c>
      <c r="C379" s="21">
        <v>2</v>
      </c>
      <c r="D379" s="21">
        <v>1</v>
      </c>
      <c r="E379" s="21">
        <v>0</v>
      </c>
      <c r="F379" s="21">
        <v>0</v>
      </c>
      <c r="G379" s="21">
        <v>1</v>
      </c>
      <c r="H379" s="21">
        <v>0</v>
      </c>
      <c r="I379" s="21">
        <v>1</v>
      </c>
      <c r="J379" s="21">
        <v>0</v>
      </c>
      <c r="K379" s="21">
        <v>1</v>
      </c>
      <c r="L379" s="21">
        <v>0</v>
      </c>
      <c r="M379" s="21">
        <v>1</v>
      </c>
      <c r="N379" s="21">
        <v>1</v>
      </c>
      <c r="O379" s="21">
        <v>1</v>
      </c>
      <c r="P379" s="21">
        <v>1</v>
      </c>
      <c r="Q379" s="21">
        <v>1</v>
      </c>
      <c r="R379" s="21">
        <v>0</v>
      </c>
      <c r="S379" s="21">
        <v>1</v>
      </c>
      <c r="T379" s="21">
        <v>2</v>
      </c>
      <c r="U379" s="21">
        <v>0</v>
      </c>
      <c r="V379" s="21">
        <v>0</v>
      </c>
      <c r="W379" s="21">
        <v>1</v>
      </c>
      <c r="X379" s="21">
        <v>1</v>
      </c>
      <c r="Y379" s="21">
        <v>0</v>
      </c>
      <c r="Z379" s="21">
        <v>4</v>
      </c>
      <c r="AA379" s="21">
        <v>1</v>
      </c>
      <c r="AB379" s="21">
        <v>1</v>
      </c>
      <c r="AC379" s="21">
        <v>1</v>
      </c>
      <c r="AD379" s="21">
        <v>1</v>
      </c>
      <c r="AE379" s="21">
        <v>6</v>
      </c>
      <c r="AF379" s="21">
        <v>1</v>
      </c>
      <c r="AG379" s="21">
        <v>1</v>
      </c>
      <c r="AH379" s="21">
        <v>3</v>
      </c>
      <c r="AI379" s="21">
        <v>0</v>
      </c>
      <c r="AJ379" s="21">
        <v>2</v>
      </c>
      <c r="AK379" s="21">
        <v>0</v>
      </c>
      <c r="AL379" s="21">
        <v>0</v>
      </c>
      <c r="AM379" s="21">
        <v>1</v>
      </c>
      <c r="AN379" s="21">
        <v>0</v>
      </c>
      <c r="AO379" s="21">
        <v>2</v>
      </c>
      <c r="AP379" s="21">
        <v>3</v>
      </c>
      <c r="AQ379" s="21">
        <v>0</v>
      </c>
      <c r="AR379" s="21">
        <v>0</v>
      </c>
      <c r="AS379" s="21">
        <v>1</v>
      </c>
      <c r="AT379" s="21">
        <v>2</v>
      </c>
      <c r="AU379" s="21">
        <v>2</v>
      </c>
      <c r="AV379" s="21">
        <v>0</v>
      </c>
      <c r="AW379" s="21">
        <v>0</v>
      </c>
      <c r="AX379" s="21">
        <v>3</v>
      </c>
      <c r="AY379" s="21">
        <v>1</v>
      </c>
      <c r="AZ379" s="21">
        <v>0</v>
      </c>
      <c r="BA379" s="21">
        <v>0</v>
      </c>
      <c r="BB379" s="21">
        <v>0</v>
      </c>
      <c r="BC379" s="21">
        <v>0</v>
      </c>
      <c r="BD379" s="21">
        <v>1</v>
      </c>
      <c r="BE379" s="21">
        <v>1</v>
      </c>
      <c r="BF379" s="21">
        <v>1</v>
      </c>
      <c r="BG379" s="21">
        <v>0</v>
      </c>
      <c r="BH379" s="21">
        <v>1</v>
      </c>
      <c r="BI379" s="21">
        <v>0</v>
      </c>
      <c r="BJ379" s="21">
        <v>2</v>
      </c>
      <c r="BK379" s="21">
        <v>1</v>
      </c>
      <c r="BL379" s="21">
        <v>1</v>
      </c>
      <c r="BM379" s="21">
        <v>0</v>
      </c>
      <c r="BN379" s="21">
        <v>0</v>
      </c>
      <c r="BO379" s="69">
        <f t="shared" si="5"/>
        <v>60</v>
      </c>
    </row>
    <row r="380" spans="1:67" x14ac:dyDescent="0.25">
      <c r="A380" s="70" t="s">
        <v>2661</v>
      </c>
      <c r="B380" s="24" t="s">
        <v>63</v>
      </c>
      <c r="C380" s="21">
        <v>2</v>
      </c>
      <c r="D380" s="21">
        <v>0</v>
      </c>
      <c r="E380" s="21">
        <v>1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1</v>
      </c>
      <c r="U380" s="21">
        <v>1</v>
      </c>
      <c r="V380" s="21">
        <v>1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1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21">
        <v>0</v>
      </c>
      <c r="AO380" s="21">
        <v>0</v>
      </c>
      <c r="AP380" s="21">
        <v>0</v>
      </c>
      <c r="AQ380" s="21">
        <v>0</v>
      </c>
      <c r="AR380" s="21">
        <v>0</v>
      </c>
      <c r="AS380" s="21">
        <v>0</v>
      </c>
      <c r="AT380" s="21">
        <v>0</v>
      </c>
      <c r="AU380" s="21">
        <v>0</v>
      </c>
      <c r="AV380" s="21">
        <v>0</v>
      </c>
      <c r="AW380" s="21">
        <v>0</v>
      </c>
      <c r="AX380" s="21">
        <v>0</v>
      </c>
      <c r="AY380" s="21">
        <v>1</v>
      </c>
      <c r="AZ380" s="21">
        <v>2</v>
      </c>
      <c r="BA380" s="21">
        <v>0</v>
      </c>
      <c r="BB380" s="21">
        <v>0</v>
      </c>
      <c r="BC380" s="21">
        <v>1</v>
      </c>
      <c r="BD380" s="21">
        <v>0</v>
      </c>
      <c r="BE380" s="21">
        <v>1</v>
      </c>
      <c r="BF380" s="21">
        <v>2</v>
      </c>
      <c r="BG380" s="21">
        <v>0</v>
      </c>
      <c r="BH380" s="21">
        <v>0</v>
      </c>
      <c r="BI380" s="21">
        <v>1</v>
      </c>
      <c r="BJ380" s="21">
        <v>0</v>
      </c>
      <c r="BK380" s="21">
        <v>0</v>
      </c>
      <c r="BL380" s="21">
        <v>1</v>
      </c>
      <c r="BM380" s="21">
        <v>0</v>
      </c>
      <c r="BN380" s="21">
        <v>0</v>
      </c>
      <c r="BO380" s="69">
        <f t="shared" si="5"/>
        <v>16</v>
      </c>
    </row>
    <row r="381" spans="1:67" ht="25.5" x14ac:dyDescent="0.25">
      <c r="A381" s="70" t="s">
        <v>2703</v>
      </c>
      <c r="B381" s="24" t="s">
        <v>1021</v>
      </c>
      <c r="C381" s="21">
        <v>2</v>
      </c>
      <c r="D381" s="21">
        <v>0</v>
      </c>
      <c r="E381" s="21">
        <v>2</v>
      </c>
      <c r="F381" s="21">
        <v>0</v>
      </c>
      <c r="G381" s="21">
        <v>3</v>
      </c>
      <c r="H381" s="21">
        <v>0</v>
      </c>
      <c r="I381" s="21">
        <v>0</v>
      </c>
      <c r="J381" s="21">
        <v>0</v>
      </c>
      <c r="K381" s="21">
        <v>3</v>
      </c>
      <c r="L381" s="21">
        <v>0</v>
      </c>
      <c r="M381" s="21">
        <v>2</v>
      </c>
      <c r="N381" s="21">
        <v>1</v>
      </c>
      <c r="O381" s="21">
        <v>2</v>
      </c>
      <c r="P381" s="21">
        <v>2</v>
      </c>
      <c r="Q381" s="21">
        <v>3</v>
      </c>
      <c r="R381" s="21">
        <v>1</v>
      </c>
      <c r="S381" s="21">
        <v>0</v>
      </c>
      <c r="T381" s="21">
        <v>2</v>
      </c>
      <c r="U381" s="21">
        <v>2</v>
      </c>
      <c r="V381" s="21">
        <v>0</v>
      </c>
      <c r="W381" s="21">
        <v>0</v>
      </c>
      <c r="X381" s="21">
        <v>0</v>
      </c>
      <c r="Y381" s="21">
        <v>1</v>
      </c>
      <c r="Z381" s="21">
        <v>0</v>
      </c>
      <c r="AA381" s="21">
        <v>3</v>
      </c>
      <c r="AB381" s="21">
        <v>1</v>
      </c>
      <c r="AC381" s="21">
        <v>2</v>
      </c>
      <c r="AD381" s="21">
        <v>2</v>
      </c>
      <c r="AE381" s="21">
        <v>3</v>
      </c>
      <c r="AF381" s="21">
        <v>4</v>
      </c>
      <c r="AG381" s="21">
        <v>4</v>
      </c>
      <c r="AH381" s="21">
        <v>4</v>
      </c>
      <c r="AI381" s="21">
        <v>11</v>
      </c>
      <c r="AJ381" s="21">
        <v>9</v>
      </c>
      <c r="AK381" s="21">
        <v>22</v>
      </c>
      <c r="AL381" s="21">
        <v>1</v>
      </c>
      <c r="AM381" s="21">
        <v>4</v>
      </c>
      <c r="AN381" s="21">
        <v>2</v>
      </c>
      <c r="AO381" s="21">
        <v>2</v>
      </c>
      <c r="AP381" s="21">
        <v>2</v>
      </c>
      <c r="AQ381" s="21">
        <v>2</v>
      </c>
      <c r="AR381" s="21">
        <v>2</v>
      </c>
      <c r="AS381" s="21">
        <v>5</v>
      </c>
      <c r="AT381" s="21">
        <v>2</v>
      </c>
      <c r="AU381" s="21">
        <v>0</v>
      </c>
      <c r="AV381" s="21">
        <v>0</v>
      </c>
      <c r="AW381" s="21">
        <v>0</v>
      </c>
      <c r="AX381" s="21">
        <v>0</v>
      </c>
      <c r="AY381" s="21">
        <v>0</v>
      </c>
      <c r="AZ381" s="21">
        <v>0</v>
      </c>
      <c r="BA381" s="21">
        <v>0</v>
      </c>
      <c r="BB381" s="21">
        <v>0</v>
      </c>
      <c r="BC381" s="21">
        <v>0</v>
      </c>
      <c r="BD381" s="21">
        <v>0</v>
      </c>
      <c r="BE381" s="21">
        <v>1</v>
      </c>
      <c r="BF381" s="21">
        <v>0</v>
      </c>
      <c r="BG381" s="21">
        <v>0</v>
      </c>
      <c r="BH381" s="21">
        <v>0</v>
      </c>
      <c r="BI381" s="21">
        <v>0</v>
      </c>
      <c r="BJ381" s="21">
        <v>0</v>
      </c>
      <c r="BK381" s="21">
        <v>0</v>
      </c>
      <c r="BL381" s="21">
        <v>0</v>
      </c>
      <c r="BM381" s="21">
        <v>0</v>
      </c>
      <c r="BN381" s="21">
        <v>0</v>
      </c>
      <c r="BO381" s="69">
        <f t="shared" si="5"/>
        <v>114</v>
      </c>
    </row>
    <row r="382" spans="1:67" x14ac:dyDescent="0.25">
      <c r="A382" s="70" t="s">
        <v>2772</v>
      </c>
      <c r="B382" s="24" t="s">
        <v>1060</v>
      </c>
      <c r="C382" s="21">
        <v>2</v>
      </c>
      <c r="D382" s="21">
        <v>2</v>
      </c>
      <c r="E382" s="21">
        <v>3</v>
      </c>
      <c r="F382" s="21">
        <v>6</v>
      </c>
      <c r="G382" s="21">
        <v>7</v>
      </c>
      <c r="H382" s="21">
        <v>2</v>
      </c>
      <c r="I382" s="21">
        <v>4</v>
      </c>
      <c r="J382" s="21">
        <v>3</v>
      </c>
      <c r="K382" s="21">
        <v>8</v>
      </c>
      <c r="L382" s="21">
        <v>0</v>
      </c>
      <c r="M382" s="21">
        <v>1</v>
      </c>
      <c r="N382" s="21">
        <v>5</v>
      </c>
      <c r="O382" s="21">
        <v>4</v>
      </c>
      <c r="P382" s="21">
        <v>0</v>
      </c>
      <c r="Q382" s="21">
        <v>4</v>
      </c>
      <c r="R382" s="21">
        <v>2</v>
      </c>
      <c r="S382" s="21">
        <v>1</v>
      </c>
      <c r="T382" s="21">
        <v>1</v>
      </c>
      <c r="U382" s="21">
        <v>0</v>
      </c>
      <c r="V382" s="21">
        <v>3</v>
      </c>
      <c r="W382" s="21">
        <v>1</v>
      </c>
      <c r="X382" s="21">
        <v>0</v>
      </c>
      <c r="Y382" s="21">
        <v>3</v>
      </c>
      <c r="Z382" s="21">
        <v>1</v>
      </c>
      <c r="AA382" s="21">
        <v>1</v>
      </c>
      <c r="AB382" s="21">
        <v>1</v>
      </c>
      <c r="AC382" s="21">
        <v>1</v>
      </c>
      <c r="AD382" s="21">
        <v>2</v>
      </c>
      <c r="AE382" s="21">
        <v>0</v>
      </c>
      <c r="AF382" s="21">
        <v>0</v>
      </c>
      <c r="AG382" s="21">
        <v>2</v>
      </c>
      <c r="AH382" s="21">
        <v>1</v>
      </c>
      <c r="AI382" s="21">
        <v>2</v>
      </c>
      <c r="AJ382" s="21">
        <v>2</v>
      </c>
      <c r="AK382" s="21">
        <v>1</v>
      </c>
      <c r="AL382" s="21">
        <v>3</v>
      </c>
      <c r="AM382" s="21">
        <v>2</v>
      </c>
      <c r="AN382" s="21">
        <v>2</v>
      </c>
      <c r="AO382" s="21">
        <v>0</v>
      </c>
      <c r="AP382" s="21">
        <v>0</v>
      </c>
      <c r="AQ382" s="21">
        <v>0</v>
      </c>
      <c r="AR382" s="21">
        <v>0</v>
      </c>
      <c r="AS382" s="21">
        <v>0</v>
      </c>
      <c r="AT382" s="21">
        <v>0</v>
      </c>
      <c r="AU382" s="21">
        <v>0</v>
      </c>
      <c r="AV382" s="21">
        <v>1</v>
      </c>
      <c r="AW382" s="21">
        <v>0</v>
      </c>
      <c r="AX382" s="21">
        <v>1</v>
      </c>
      <c r="AY382" s="21">
        <v>1</v>
      </c>
      <c r="AZ382" s="21">
        <v>0</v>
      </c>
      <c r="BA382" s="21">
        <v>2</v>
      </c>
      <c r="BB382" s="21">
        <v>0</v>
      </c>
      <c r="BC382" s="21">
        <v>0</v>
      </c>
      <c r="BD382" s="21">
        <v>1</v>
      </c>
      <c r="BE382" s="21">
        <v>1</v>
      </c>
      <c r="BF382" s="21">
        <v>1</v>
      </c>
      <c r="BG382" s="21">
        <v>0</v>
      </c>
      <c r="BH382" s="21">
        <v>2</v>
      </c>
      <c r="BI382" s="21">
        <v>7</v>
      </c>
      <c r="BJ382" s="21">
        <v>22</v>
      </c>
      <c r="BK382" s="21">
        <v>8</v>
      </c>
      <c r="BL382" s="21">
        <v>15</v>
      </c>
      <c r="BM382" s="21">
        <v>20</v>
      </c>
      <c r="BN382" s="21">
        <v>24</v>
      </c>
      <c r="BO382" s="69">
        <f t="shared" si="5"/>
        <v>189</v>
      </c>
    </row>
    <row r="383" spans="1:67" x14ac:dyDescent="0.25">
      <c r="A383" s="70" t="s">
        <v>2806</v>
      </c>
      <c r="B383" s="24" t="s">
        <v>896</v>
      </c>
      <c r="C383" s="21">
        <v>2</v>
      </c>
      <c r="D383" s="21">
        <v>5</v>
      </c>
      <c r="E383" s="21">
        <v>2</v>
      </c>
      <c r="F383" s="21">
        <v>4</v>
      </c>
      <c r="G383" s="21">
        <v>0</v>
      </c>
      <c r="H383" s="21">
        <v>2</v>
      </c>
      <c r="I383" s="21">
        <v>2</v>
      </c>
      <c r="J383" s="21">
        <v>0</v>
      </c>
      <c r="K383" s="21">
        <v>1</v>
      </c>
      <c r="L383" s="21">
        <v>3</v>
      </c>
      <c r="M383" s="21">
        <v>1</v>
      </c>
      <c r="N383" s="21">
        <v>1</v>
      </c>
      <c r="O383" s="21">
        <v>1</v>
      </c>
      <c r="P383" s="21">
        <v>0</v>
      </c>
      <c r="Q383" s="21">
        <v>0</v>
      </c>
      <c r="R383" s="21">
        <v>4</v>
      </c>
      <c r="S383" s="21">
        <v>0</v>
      </c>
      <c r="T383" s="21">
        <v>1</v>
      </c>
      <c r="U383" s="21">
        <v>2</v>
      </c>
      <c r="V383" s="21">
        <v>0</v>
      </c>
      <c r="W383" s="21">
        <v>0</v>
      </c>
      <c r="X383" s="21">
        <v>1</v>
      </c>
      <c r="Y383" s="21">
        <v>2</v>
      </c>
      <c r="Z383" s="21">
        <v>1</v>
      </c>
      <c r="AA383" s="21">
        <v>2</v>
      </c>
      <c r="AB383" s="21">
        <v>2</v>
      </c>
      <c r="AC383" s="21">
        <v>1</v>
      </c>
      <c r="AD383" s="21">
        <v>0</v>
      </c>
      <c r="AE383" s="21">
        <v>1</v>
      </c>
      <c r="AF383" s="21">
        <v>4</v>
      </c>
      <c r="AG383" s="21">
        <v>2</v>
      </c>
      <c r="AH383" s="21">
        <v>0</v>
      </c>
      <c r="AI383" s="21">
        <v>0</v>
      </c>
      <c r="AJ383" s="21">
        <v>1</v>
      </c>
      <c r="AK383" s="21">
        <v>1</v>
      </c>
      <c r="AL383" s="21">
        <v>1</v>
      </c>
      <c r="AM383" s="21">
        <v>4</v>
      </c>
      <c r="AN383" s="21">
        <v>6</v>
      </c>
      <c r="AO383" s="21">
        <v>5</v>
      </c>
      <c r="AP383" s="21">
        <v>1</v>
      </c>
      <c r="AQ383" s="21">
        <v>1</v>
      </c>
      <c r="AR383" s="21">
        <v>1</v>
      </c>
      <c r="AS383" s="21">
        <v>1</v>
      </c>
      <c r="AT383" s="21">
        <v>1</v>
      </c>
      <c r="AU383" s="21">
        <v>0</v>
      </c>
      <c r="AV383" s="21">
        <v>0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21">
        <v>0</v>
      </c>
      <c r="BC383" s="21">
        <v>0</v>
      </c>
      <c r="BD383" s="21">
        <v>0</v>
      </c>
      <c r="BE383" s="21">
        <v>0</v>
      </c>
      <c r="BF383" s="21">
        <v>0</v>
      </c>
      <c r="BG383" s="21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0</v>
      </c>
      <c r="BM383" s="21">
        <v>2</v>
      </c>
      <c r="BN383" s="21">
        <v>0</v>
      </c>
      <c r="BO383" s="69">
        <f t="shared" si="5"/>
        <v>72</v>
      </c>
    </row>
    <row r="384" spans="1:67" ht="25.5" x14ac:dyDescent="0.25">
      <c r="A384" s="70" t="s">
        <v>2827</v>
      </c>
      <c r="B384" s="24" t="s">
        <v>157</v>
      </c>
      <c r="C384" s="21">
        <v>2</v>
      </c>
      <c r="D384" s="21">
        <v>1</v>
      </c>
      <c r="E384" s="21">
        <v>2</v>
      </c>
      <c r="F384" s="21">
        <v>6</v>
      </c>
      <c r="G384" s="21">
        <v>0</v>
      </c>
      <c r="H384" s="21">
        <v>2</v>
      </c>
      <c r="I384" s="21">
        <v>1</v>
      </c>
      <c r="J384" s="21">
        <v>3</v>
      </c>
      <c r="K384" s="21">
        <v>1</v>
      </c>
      <c r="L384" s="21">
        <v>1</v>
      </c>
      <c r="M384" s="21">
        <v>1</v>
      </c>
      <c r="N384" s="21">
        <v>0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1</v>
      </c>
      <c r="V384" s="21">
        <v>1</v>
      </c>
      <c r="W384" s="21">
        <v>1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1</v>
      </c>
      <c r="AL384" s="21">
        <v>1</v>
      </c>
      <c r="AM384" s="21">
        <v>0</v>
      </c>
      <c r="AN384" s="21">
        <v>0</v>
      </c>
      <c r="AO384" s="21">
        <v>0</v>
      </c>
      <c r="AP384" s="21">
        <v>0</v>
      </c>
      <c r="AQ384" s="21">
        <v>1</v>
      </c>
      <c r="AR384" s="21">
        <v>0</v>
      </c>
      <c r="AS384" s="21">
        <v>0</v>
      </c>
      <c r="AT384" s="21">
        <v>0</v>
      </c>
      <c r="AU384" s="21">
        <v>0</v>
      </c>
      <c r="AV384" s="21">
        <v>4</v>
      </c>
      <c r="AW384" s="21">
        <v>5</v>
      </c>
      <c r="AX384" s="21">
        <v>4</v>
      </c>
      <c r="AY384" s="21">
        <v>5</v>
      </c>
      <c r="AZ384" s="21">
        <v>3</v>
      </c>
      <c r="BA384" s="21">
        <v>5</v>
      </c>
      <c r="BB384" s="21">
        <v>2</v>
      </c>
      <c r="BC384" s="21">
        <v>1</v>
      </c>
      <c r="BD384" s="21">
        <v>1</v>
      </c>
      <c r="BE384" s="21">
        <v>2</v>
      </c>
      <c r="BF384" s="21">
        <v>4</v>
      </c>
      <c r="BG384" s="21">
        <v>2</v>
      </c>
      <c r="BH384" s="21">
        <v>3</v>
      </c>
      <c r="BI384" s="21">
        <v>8</v>
      </c>
      <c r="BJ384" s="21">
        <v>10</v>
      </c>
      <c r="BK384" s="21">
        <v>5</v>
      </c>
      <c r="BL384" s="21">
        <v>0</v>
      </c>
      <c r="BM384" s="21">
        <v>7</v>
      </c>
      <c r="BN384" s="21">
        <v>2</v>
      </c>
      <c r="BO384" s="69">
        <f t="shared" si="5"/>
        <v>99</v>
      </c>
    </row>
    <row r="385" spans="1:67" x14ac:dyDescent="0.25">
      <c r="A385" s="70" t="s">
        <v>2837</v>
      </c>
      <c r="B385" s="24" t="s">
        <v>907</v>
      </c>
      <c r="C385" s="21">
        <v>2</v>
      </c>
      <c r="D385" s="21">
        <v>1</v>
      </c>
      <c r="E385" s="21">
        <v>4</v>
      </c>
      <c r="F385" s="21">
        <v>1</v>
      </c>
      <c r="G385" s="21">
        <v>1</v>
      </c>
      <c r="H385" s="21">
        <v>1</v>
      </c>
      <c r="I385" s="21">
        <v>5</v>
      </c>
      <c r="J385" s="21">
        <v>3</v>
      </c>
      <c r="K385" s="21">
        <v>1</v>
      </c>
      <c r="L385" s="21">
        <v>0</v>
      </c>
      <c r="M385" s="21">
        <v>2</v>
      </c>
      <c r="N385" s="21">
        <v>2</v>
      </c>
      <c r="O385" s="21">
        <v>1</v>
      </c>
      <c r="P385" s="21">
        <v>3</v>
      </c>
      <c r="Q385" s="21">
        <v>1</v>
      </c>
      <c r="R385" s="21">
        <v>4</v>
      </c>
      <c r="S385" s="21">
        <v>1</v>
      </c>
      <c r="T385" s="21">
        <v>4</v>
      </c>
      <c r="U385" s="21">
        <v>0</v>
      </c>
      <c r="V385" s="21">
        <v>1</v>
      </c>
      <c r="W385" s="21">
        <v>4</v>
      </c>
      <c r="X385" s="21">
        <v>1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0</v>
      </c>
      <c r="AT385" s="21">
        <v>0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  <c r="BE385" s="21">
        <v>0</v>
      </c>
      <c r="BF385" s="21">
        <v>0</v>
      </c>
      <c r="BG385" s="21">
        <v>0</v>
      </c>
      <c r="BH385" s="21">
        <v>0</v>
      </c>
      <c r="BI385" s="21">
        <v>0</v>
      </c>
      <c r="BJ385" s="21">
        <v>0</v>
      </c>
      <c r="BK385" s="21">
        <v>0</v>
      </c>
      <c r="BL385" s="21">
        <v>0</v>
      </c>
      <c r="BM385" s="21">
        <v>0</v>
      </c>
      <c r="BN385" s="21">
        <v>0</v>
      </c>
      <c r="BO385" s="69">
        <f t="shared" si="5"/>
        <v>43</v>
      </c>
    </row>
    <row r="386" spans="1:67" x14ac:dyDescent="0.25">
      <c r="A386" s="70" t="s">
        <v>2872</v>
      </c>
      <c r="B386" s="24" t="s">
        <v>1109</v>
      </c>
      <c r="C386" s="21">
        <v>2</v>
      </c>
      <c r="D386" s="21">
        <v>1</v>
      </c>
      <c r="E386" s="21">
        <v>5</v>
      </c>
      <c r="F386" s="21">
        <v>1</v>
      </c>
      <c r="G386" s="21">
        <v>2</v>
      </c>
      <c r="H386" s="21">
        <v>1</v>
      </c>
      <c r="I386" s="21">
        <v>1</v>
      </c>
      <c r="J386" s="21">
        <v>1</v>
      </c>
      <c r="K386" s="21">
        <v>1</v>
      </c>
      <c r="L386" s="21">
        <v>2</v>
      </c>
      <c r="M386" s="21">
        <v>2</v>
      </c>
      <c r="N386" s="21">
        <v>1</v>
      </c>
      <c r="O386" s="21">
        <v>0</v>
      </c>
      <c r="P386" s="21">
        <v>1</v>
      </c>
      <c r="Q386" s="21">
        <v>3</v>
      </c>
      <c r="R386" s="21">
        <v>2</v>
      </c>
      <c r="S386" s="21">
        <v>4</v>
      </c>
      <c r="T386" s="21">
        <v>5</v>
      </c>
      <c r="U386" s="21">
        <v>0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  <c r="AK386" s="21">
        <v>0</v>
      </c>
      <c r="AL386" s="21">
        <v>0</v>
      </c>
      <c r="AM386" s="21">
        <v>0</v>
      </c>
      <c r="AN386" s="21">
        <v>0</v>
      </c>
      <c r="AO386" s="21">
        <v>0</v>
      </c>
      <c r="AP386" s="21">
        <v>0</v>
      </c>
      <c r="AQ386" s="21">
        <v>0</v>
      </c>
      <c r="AR386" s="21">
        <v>0</v>
      </c>
      <c r="AS386" s="21">
        <v>0</v>
      </c>
      <c r="AT386" s="21">
        <v>0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0</v>
      </c>
      <c r="BA386" s="21">
        <v>0</v>
      </c>
      <c r="BB386" s="21">
        <v>0</v>
      </c>
      <c r="BC386" s="21">
        <v>1</v>
      </c>
      <c r="BD386" s="21">
        <v>0</v>
      </c>
      <c r="BE386" s="21">
        <v>1</v>
      </c>
      <c r="BF386" s="21">
        <v>0</v>
      </c>
      <c r="BG386" s="21">
        <v>0</v>
      </c>
      <c r="BH386" s="21">
        <v>2</v>
      </c>
      <c r="BI386" s="21">
        <v>0</v>
      </c>
      <c r="BJ386" s="21">
        <v>0</v>
      </c>
      <c r="BK386" s="21">
        <v>0</v>
      </c>
      <c r="BL386" s="21">
        <v>0</v>
      </c>
      <c r="BM386" s="21">
        <v>0</v>
      </c>
      <c r="BN386" s="21">
        <v>0</v>
      </c>
      <c r="BO386" s="69">
        <f t="shared" si="5"/>
        <v>39</v>
      </c>
    </row>
    <row r="387" spans="1:67" x14ac:dyDescent="0.25">
      <c r="A387" s="70" t="s">
        <v>2893</v>
      </c>
      <c r="B387" s="24" t="s">
        <v>928</v>
      </c>
      <c r="C387" s="21">
        <v>2</v>
      </c>
      <c r="D387" s="21">
        <v>3</v>
      </c>
      <c r="E387" s="21">
        <v>1</v>
      </c>
      <c r="F387" s="21">
        <v>0</v>
      </c>
      <c r="G387" s="21">
        <v>1</v>
      </c>
      <c r="H387" s="21">
        <v>2</v>
      </c>
      <c r="I387" s="21">
        <v>4</v>
      </c>
      <c r="J387" s="21">
        <v>7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1">
        <v>1</v>
      </c>
      <c r="R387" s="21">
        <v>3</v>
      </c>
      <c r="S387" s="21">
        <v>1</v>
      </c>
      <c r="T387" s="21">
        <v>4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21">
        <v>0</v>
      </c>
      <c r="AO387" s="21">
        <v>0</v>
      </c>
      <c r="AP387" s="21">
        <v>0</v>
      </c>
      <c r="AQ387" s="21">
        <v>0</v>
      </c>
      <c r="AR387" s="21">
        <v>0</v>
      </c>
      <c r="AS387" s="21">
        <v>0</v>
      </c>
      <c r="AT387" s="21">
        <v>0</v>
      </c>
      <c r="AU387" s="21">
        <v>0</v>
      </c>
      <c r="AV387" s="21">
        <v>1</v>
      </c>
      <c r="AW387" s="21">
        <v>0</v>
      </c>
      <c r="AX387" s="21">
        <v>0</v>
      </c>
      <c r="AY387" s="21">
        <v>0</v>
      </c>
      <c r="AZ387" s="21">
        <v>1</v>
      </c>
      <c r="BA387" s="21">
        <v>2</v>
      </c>
      <c r="BB387" s="21">
        <v>1</v>
      </c>
      <c r="BC387" s="21">
        <v>1</v>
      </c>
      <c r="BD387" s="21">
        <v>0</v>
      </c>
      <c r="BE387" s="21">
        <v>0</v>
      </c>
      <c r="BF387" s="21">
        <v>0</v>
      </c>
      <c r="BG387" s="21">
        <v>0</v>
      </c>
      <c r="BH387" s="21">
        <v>0</v>
      </c>
      <c r="BI387" s="21">
        <v>0</v>
      </c>
      <c r="BJ387" s="21">
        <v>0</v>
      </c>
      <c r="BK387" s="21">
        <v>0</v>
      </c>
      <c r="BL387" s="21">
        <v>0</v>
      </c>
      <c r="BM387" s="21">
        <v>0</v>
      </c>
      <c r="BN387" s="21">
        <v>0</v>
      </c>
      <c r="BO387" s="69">
        <f t="shared" si="5"/>
        <v>35</v>
      </c>
    </row>
    <row r="388" spans="1:67" x14ac:dyDescent="0.25">
      <c r="A388" s="70" t="s">
        <v>2801</v>
      </c>
      <c r="B388" s="3" t="s">
        <v>140</v>
      </c>
      <c r="C388" s="21">
        <v>2</v>
      </c>
      <c r="D388" s="21">
        <v>1</v>
      </c>
      <c r="E388" s="21">
        <v>2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1</v>
      </c>
      <c r="L388" s="21">
        <v>0</v>
      </c>
      <c r="M388" s="21">
        <v>0</v>
      </c>
      <c r="N388" s="21">
        <v>0</v>
      </c>
      <c r="O388" s="21">
        <v>2</v>
      </c>
      <c r="P388" s="21">
        <v>4</v>
      </c>
      <c r="Q388" s="21">
        <v>1</v>
      </c>
      <c r="R388" s="21">
        <v>0</v>
      </c>
      <c r="S388" s="21">
        <v>5</v>
      </c>
      <c r="T388" s="21">
        <v>0</v>
      </c>
      <c r="U388" s="21">
        <v>0</v>
      </c>
      <c r="V388" s="21">
        <v>1</v>
      </c>
      <c r="W388" s="21">
        <v>1</v>
      </c>
      <c r="X388" s="21">
        <v>0</v>
      </c>
      <c r="Y388" s="21">
        <v>2</v>
      </c>
      <c r="Z388" s="21">
        <v>0</v>
      </c>
      <c r="AA388" s="21">
        <v>1</v>
      </c>
      <c r="AB388" s="21">
        <v>0</v>
      </c>
      <c r="AC388" s="21">
        <v>1</v>
      </c>
      <c r="AD388" s="21">
        <v>3</v>
      </c>
      <c r="AE388" s="21">
        <v>0</v>
      </c>
      <c r="AF388" s="21">
        <v>0</v>
      </c>
      <c r="AG388" s="21">
        <v>0</v>
      </c>
      <c r="AH388" s="21">
        <v>1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0</v>
      </c>
      <c r="AT388" s="21">
        <v>0</v>
      </c>
      <c r="AU388" s="21">
        <v>0</v>
      </c>
      <c r="AV388" s="21">
        <v>0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0</v>
      </c>
      <c r="BD388" s="21">
        <v>0</v>
      </c>
      <c r="BE388" s="21">
        <v>0</v>
      </c>
      <c r="BF388" s="21">
        <v>0</v>
      </c>
      <c r="BG388" s="21">
        <v>0</v>
      </c>
      <c r="BH388" s="21">
        <v>0</v>
      </c>
      <c r="BI388" s="21">
        <v>0</v>
      </c>
      <c r="BJ388" s="21">
        <v>0</v>
      </c>
      <c r="BK388" s="21">
        <v>0</v>
      </c>
      <c r="BL388" s="21">
        <v>0</v>
      </c>
      <c r="BM388" s="21">
        <v>0</v>
      </c>
      <c r="BN388" s="21">
        <v>0</v>
      </c>
      <c r="BO388" s="69">
        <f t="shared" si="5"/>
        <v>28</v>
      </c>
    </row>
    <row r="389" spans="1:67" x14ac:dyDescent="0.25">
      <c r="A389" s="70" t="s">
        <v>2835</v>
      </c>
      <c r="B389" s="3" t="s">
        <v>164</v>
      </c>
      <c r="C389" s="21">
        <v>2</v>
      </c>
      <c r="D389" s="21">
        <v>0</v>
      </c>
      <c r="E389" s="21">
        <v>1</v>
      </c>
      <c r="F389" s="21">
        <v>1</v>
      </c>
      <c r="G389" s="21">
        <v>3</v>
      </c>
      <c r="H389" s="21">
        <v>1</v>
      </c>
      <c r="I389" s="21">
        <v>0</v>
      </c>
      <c r="J389" s="21">
        <v>1</v>
      </c>
      <c r="K389" s="21">
        <v>0</v>
      </c>
      <c r="L389" s="21">
        <v>0</v>
      </c>
      <c r="M389" s="21">
        <v>0</v>
      </c>
      <c r="N389" s="21">
        <v>0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1">
        <v>0</v>
      </c>
      <c r="BB389" s="21">
        <v>0</v>
      </c>
      <c r="BC389" s="21">
        <v>0</v>
      </c>
      <c r="BD389" s="21">
        <v>0</v>
      </c>
      <c r="BE389" s="21">
        <v>0</v>
      </c>
      <c r="BF389" s="21">
        <v>0</v>
      </c>
      <c r="BG389" s="21">
        <v>0</v>
      </c>
      <c r="BH389" s="21">
        <v>0</v>
      </c>
      <c r="BI389" s="21">
        <v>0</v>
      </c>
      <c r="BJ389" s="21">
        <v>0</v>
      </c>
      <c r="BK389" s="21">
        <v>0</v>
      </c>
      <c r="BL389" s="21">
        <v>0</v>
      </c>
      <c r="BM389" s="21">
        <v>0</v>
      </c>
      <c r="BN389" s="21">
        <v>0</v>
      </c>
      <c r="BO389" s="69">
        <f t="shared" si="5"/>
        <v>9</v>
      </c>
    </row>
    <row r="390" spans="1:67" x14ac:dyDescent="0.25">
      <c r="A390" s="70" t="s">
        <v>2843</v>
      </c>
      <c r="B390" s="3" t="s">
        <v>168</v>
      </c>
      <c r="C390" s="21">
        <v>2</v>
      </c>
      <c r="D390" s="21">
        <v>4</v>
      </c>
      <c r="E390" s="21">
        <v>4</v>
      </c>
      <c r="F390" s="21">
        <v>2</v>
      </c>
      <c r="G390" s="21">
        <v>2</v>
      </c>
      <c r="H390" s="21">
        <v>6</v>
      </c>
      <c r="I390" s="21">
        <v>0</v>
      </c>
      <c r="J390" s="21">
        <v>0</v>
      </c>
      <c r="K390" s="21">
        <v>0</v>
      </c>
      <c r="L390" s="21">
        <v>1</v>
      </c>
      <c r="M390" s="21">
        <v>0</v>
      </c>
      <c r="N390" s="21">
        <v>0</v>
      </c>
      <c r="O390" s="21">
        <v>1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21">
        <v>0</v>
      </c>
      <c r="AO390" s="21">
        <v>0</v>
      </c>
      <c r="AP390" s="21">
        <v>0</v>
      </c>
      <c r="AQ390" s="21">
        <v>0</v>
      </c>
      <c r="AR390" s="21">
        <v>0</v>
      </c>
      <c r="AS390" s="21">
        <v>0</v>
      </c>
      <c r="AT390" s="21">
        <v>0</v>
      </c>
      <c r="AU390" s="21">
        <v>0</v>
      </c>
      <c r="AV390" s="21">
        <v>0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0</v>
      </c>
      <c r="BD390" s="21">
        <v>0</v>
      </c>
      <c r="BE390" s="21">
        <v>0</v>
      </c>
      <c r="BF390" s="21">
        <v>0</v>
      </c>
      <c r="BG390" s="21">
        <v>0</v>
      </c>
      <c r="BH390" s="21">
        <v>0</v>
      </c>
      <c r="BI390" s="21">
        <v>0</v>
      </c>
      <c r="BJ390" s="21">
        <v>0</v>
      </c>
      <c r="BK390" s="21">
        <v>0</v>
      </c>
      <c r="BL390" s="21">
        <v>0</v>
      </c>
      <c r="BM390" s="21">
        <v>0</v>
      </c>
      <c r="BN390" s="21">
        <v>0</v>
      </c>
      <c r="BO390" s="69">
        <f t="shared" si="5"/>
        <v>22</v>
      </c>
    </row>
    <row r="391" spans="1:67" x14ac:dyDescent="0.25">
      <c r="A391" s="70" t="s">
        <v>2853</v>
      </c>
      <c r="B391" s="3" t="s">
        <v>175</v>
      </c>
      <c r="C391" s="21">
        <v>2</v>
      </c>
      <c r="D391" s="21">
        <v>3</v>
      </c>
      <c r="E391" s="21">
        <v>0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0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0</v>
      </c>
      <c r="AT391" s="21">
        <v>0</v>
      </c>
      <c r="AU391" s="21">
        <v>0</v>
      </c>
      <c r="AV391" s="21">
        <v>0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0</v>
      </c>
      <c r="BD391" s="21">
        <v>0</v>
      </c>
      <c r="BE391" s="21">
        <v>0</v>
      </c>
      <c r="BF391" s="21">
        <v>0</v>
      </c>
      <c r="BG391" s="21">
        <v>0</v>
      </c>
      <c r="BH391" s="21">
        <v>0</v>
      </c>
      <c r="BI391" s="21">
        <v>0</v>
      </c>
      <c r="BJ391" s="21">
        <v>0</v>
      </c>
      <c r="BK391" s="21">
        <v>0</v>
      </c>
      <c r="BL391" s="21">
        <v>0</v>
      </c>
      <c r="BM391" s="21">
        <v>0</v>
      </c>
      <c r="BN391" s="21">
        <v>0</v>
      </c>
      <c r="BO391" s="69">
        <f t="shared" si="5"/>
        <v>5</v>
      </c>
    </row>
    <row r="392" spans="1:67" x14ac:dyDescent="0.25">
      <c r="A392" s="70" t="s">
        <v>2874</v>
      </c>
      <c r="B392" s="3" t="s">
        <v>195</v>
      </c>
      <c r="C392" s="21">
        <v>2</v>
      </c>
      <c r="D392" s="21">
        <v>3</v>
      </c>
      <c r="E392" s="21">
        <v>2</v>
      </c>
      <c r="F392" s="21">
        <v>0</v>
      </c>
      <c r="G392" s="21">
        <v>0</v>
      </c>
      <c r="H392" s="21">
        <v>0</v>
      </c>
      <c r="I392" s="21">
        <v>4</v>
      </c>
      <c r="J392" s="21">
        <v>3</v>
      </c>
      <c r="K392" s="21">
        <v>2</v>
      </c>
      <c r="L392" s="21">
        <v>0</v>
      </c>
      <c r="M392" s="21">
        <v>0</v>
      </c>
      <c r="N392" s="21">
        <v>2</v>
      </c>
      <c r="O392" s="21">
        <v>0</v>
      </c>
      <c r="P392" s="21">
        <v>0</v>
      </c>
      <c r="Q392" s="21">
        <v>1</v>
      </c>
      <c r="R392" s="21">
        <v>1</v>
      </c>
      <c r="S392" s="21">
        <v>1</v>
      </c>
      <c r="T392" s="21">
        <v>0</v>
      </c>
      <c r="U392" s="21">
        <v>0</v>
      </c>
      <c r="V392" s="21">
        <v>0</v>
      </c>
      <c r="W392" s="21">
        <v>0</v>
      </c>
      <c r="X392" s="21">
        <v>0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0</v>
      </c>
      <c r="AH392" s="21">
        <v>0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0</v>
      </c>
      <c r="AT392" s="21">
        <v>0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21">
        <v>0</v>
      </c>
      <c r="BC392" s="21">
        <v>0</v>
      </c>
      <c r="BD392" s="21">
        <v>0</v>
      </c>
      <c r="BE392" s="21">
        <v>0</v>
      </c>
      <c r="BF392" s="21">
        <v>0</v>
      </c>
      <c r="BG392" s="21">
        <v>0</v>
      </c>
      <c r="BH392" s="21">
        <v>0</v>
      </c>
      <c r="BI392" s="21">
        <v>0</v>
      </c>
      <c r="BJ392" s="21">
        <v>0</v>
      </c>
      <c r="BK392" s="21">
        <v>0</v>
      </c>
      <c r="BL392" s="21">
        <v>0</v>
      </c>
      <c r="BM392" s="21">
        <v>0</v>
      </c>
      <c r="BN392" s="21">
        <v>0</v>
      </c>
      <c r="BO392" s="69">
        <f t="shared" si="5"/>
        <v>21</v>
      </c>
    </row>
    <row r="393" spans="1:67" x14ac:dyDescent="0.25">
      <c r="A393" s="70" t="s">
        <v>2963</v>
      </c>
      <c r="B393" s="24" t="s">
        <v>1150</v>
      </c>
      <c r="C393" s="21">
        <v>1</v>
      </c>
      <c r="D393" s="21">
        <v>0</v>
      </c>
      <c r="E393" s="21">
        <v>0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1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1</v>
      </c>
      <c r="AD393" s="21">
        <v>0</v>
      </c>
      <c r="AE393" s="21">
        <v>0</v>
      </c>
      <c r="AF393" s="21">
        <v>1</v>
      </c>
      <c r="AG393" s="21">
        <v>0</v>
      </c>
      <c r="AH393" s="21">
        <v>0</v>
      </c>
      <c r="AI393" s="21">
        <v>0</v>
      </c>
      <c r="AJ393" s="21">
        <v>0</v>
      </c>
      <c r="AK393" s="21">
        <v>1</v>
      </c>
      <c r="AL393" s="21">
        <v>0</v>
      </c>
      <c r="AM393" s="21">
        <v>0</v>
      </c>
      <c r="AN393" s="21">
        <v>0</v>
      </c>
      <c r="AO393" s="21">
        <v>0</v>
      </c>
      <c r="AP393" s="21">
        <v>0</v>
      </c>
      <c r="AQ393" s="21">
        <v>0</v>
      </c>
      <c r="AR393" s="21">
        <v>0</v>
      </c>
      <c r="AS393" s="21">
        <v>0</v>
      </c>
      <c r="AT393" s="21">
        <v>0</v>
      </c>
      <c r="AU393" s="21">
        <v>0</v>
      </c>
      <c r="AV393" s="21">
        <v>0</v>
      </c>
      <c r="AW393" s="21">
        <v>0</v>
      </c>
      <c r="AX393" s="21">
        <v>0</v>
      </c>
      <c r="AY393" s="21">
        <v>0</v>
      </c>
      <c r="AZ393" s="21">
        <v>0</v>
      </c>
      <c r="BA393" s="21">
        <v>1</v>
      </c>
      <c r="BB393" s="21">
        <v>0</v>
      </c>
      <c r="BC393" s="21">
        <v>0</v>
      </c>
      <c r="BD393" s="21">
        <v>0</v>
      </c>
      <c r="BE393" s="21">
        <v>0</v>
      </c>
      <c r="BF393" s="21">
        <v>0</v>
      </c>
      <c r="BG393" s="21">
        <v>0</v>
      </c>
      <c r="BH393" s="21">
        <v>0</v>
      </c>
      <c r="BI393" s="21">
        <v>0</v>
      </c>
      <c r="BJ393" s="21">
        <v>0</v>
      </c>
      <c r="BK393" s="21">
        <v>0</v>
      </c>
      <c r="BL393" s="21">
        <v>0</v>
      </c>
      <c r="BM393" s="21">
        <v>0</v>
      </c>
      <c r="BN393" s="21">
        <v>0</v>
      </c>
      <c r="BO393" s="69">
        <f t="shared" si="5"/>
        <v>6</v>
      </c>
    </row>
    <row r="394" spans="1:67" x14ac:dyDescent="0.25">
      <c r="A394" s="70" t="s">
        <v>2964</v>
      </c>
      <c r="B394" s="24" t="s">
        <v>1151</v>
      </c>
      <c r="C394" s="21">
        <v>1</v>
      </c>
      <c r="D394" s="21">
        <v>0</v>
      </c>
      <c r="E394" s="21">
        <v>0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1">
        <v>0</v>
      </c>
      <c r="AH394" s="21">
        <v>0</v>
      </c>
      <c r="AI394" s="21">
        <v>0</v>
      </c>
      <c r="AJ394" s="21">
        <v>0</v>
      </c>
      <c r="AK394" s="21">
        <v>0</v>
      </c>
      <c r="AL394" s="21">
        <v>0</v>
      </c>
      <c r="AM394" s="21">
        <v>0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0</v>
      </c>
      <c r="AT394" s="21">
        <v>0</v>
      </c>
      <c r="AU394" s="21">
        <v>0</v>
      </c>
      <c r="AV394" s="21">
        <v>0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  <c r="BE394" s="21">
        <v>0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0</v>
      </c>
      <c r="BM394" s="21">
        <v>0</v>
      </c>
      <c r="BN394" s="21">
        <v>0</v>
      </c>
      <c r="BO394" s="69">
        <f t="shared" si="5"/>
        <v>1</v>
      </c>
    </row>
    <row r="395" spans="1:67" x14ac:dyDescent="0.25">
      <c r="A395" s="70" t="s">
        <v>2965</v>
      </c>
      <c r="B395" s="24" t="s">
        <v>203</v>
      </c>
      <c r="C395" s="21">
        <v>1</v>
      </c>
      <c r="D395" s="21">
        <v>0</v>
      </c>
      <c r="E395" s="21">
        <v>0</v>
      </c>
      <c r="F395" s="21">
        <v>0</v>
      </c>
      <c r="G395" s="21">
        <v>0</v>
      </c>
      <c r="H395" s="21">
        <v>0</v>
      </c>
      <c r="I395" s="21">
        <v>0</v>
      </c>
      <c r="J395" s="21">
        <v>1</v>
      </c>
      <c r="K395" s="21">
        <v>1</v>
      </c>
      <c r="L395" s="21">
        <v>1</v>
      </c>
      <c r="M395" s="21">
        <v>0</v>
      </c>
      <c r="N395" s="21">
        <v>0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0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21">
        <v>0</v>
      </c>
      <c r="AO395" s="21">
        <v>0</v>
      </c>
      <c r="AP395" s="21">
        <v>0</v>
      </c>
      <c r="AQ395" s="21">
        <v>0</v>
      </c>
      <c r="AR395" s="21">
        <v>0</v>
      </c>
      <c r="AS395" s="21">
        <v>0</v>
      </c>
      <c r="AT395" s="21">
        <v>0</v>
      </c>
      <c r="AU395" s="21">
        <v>0</v>
      </c>
      <c r="AV395" s="21">
        <v>0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21">
        <v>0</v>
      </c>
      <c r="BC395" s="21">
        <v>0</v>
      </c>
      <c r="BD395" s="21">
        <v>0</v>
      </c>
      <c r="BE395" s="21">
        <v>0</v>
      </c>
      <c r="BF395" s="21">
        <v>0</v>
      </c>
      <c r="BG395" s="21">
        <v>0</v>
      </c>
      <c r="BH395" s="21">
        <v>0</v>
      </c>
      <c r="BI395" s="21">
        <v>0</v>
      </c>
      <c r="BJ395" s="21">
        <v>0</v>
      </c>
      <c r="BK395" s="21">
        <v>0</v>
      </c>
      <c r="BL395" s="21">
        <v>0</v>
      </c>
      <c r="BM395" s="21">
        <v>0</v>
      </c>
      <c r="BN395" s="21">
        <v>0</v>
      </c>
      <c r="BO395" s="69">
        <f t="shared" ref="BO395:BO458" si="6">SUM(C395:BN395)</f>
        <v>4</v>
      </c>
    </row>
    <row r="396" spans="1:67" x14ac:dyDescent="0.25">
      <c r="A396" s="70" t="s">
        <v>2966</v>
      </c>
      <c r="B396" s="24" t="s">
        <v>205</v>
      </c>
      <c r="C396" s="21">
        <v>1</v>
      </c>
      <c r="D396" s="21">
        <v>1</v>
      </c>
      <c r="E396" s="21">
        <v>0</v>
      </c>
      <c r="F396" s="21">
        <v>1</v>
      </c>
      <c r="G396" s="21">
        <v>0</v>
      </c>
      <c r="H396" s="21">
        <v>1</v>
      </c>
      <c r="I396" s="21">
        <v>1</v>
      </c>
      <c r="J396" s="21">
        <v>0</v>
      </c>
      <c r="K396" s="21">
        <v>0</v>
      </c>
      <c r="L396" s="21">
        <v>0</v>
      </c>
      <c r="M396" s="21">
        <v>0</v>
      </c>
      <c r="N396" s="21">
        <v>3</v>
      </c>
      <c r="O396" s="21">
        <v>0</v>
      </c>
      <c r="P396" s="21">
        <v>1</v>
      </c>
      <c r="Q396" s="21">
        <v>0</v>
      </c>
      <c r="R396" s="21">
        <v>2</v>
      </c>
      <c r="S396" s="21">
        <v>1</v>
      </c>
      <c r="T396" s="21">
        <v>2</v>
      </c>
      <c r="U396" s="21">
        <v>1</v>
      </c>
      <c r="V396" s="21">
        <v>0</v>
      </c>
      <c r="W396" s="21">
        <v>1</v>
      </c>
      <c r="X396" s="21">
        <v>1</v>
      </c>
      <c r="Y396" s="21">
        <v>3</v>
      </c>
      <c r="Z396" s="21">
        <v>2</v>
      </c>
      <c r="AA396" s="21">
        <v>0</v>
      </c>
      <c r="AB396" s="21">
        <v>0</v>
      </c>
      <c r="AC396" s="21">
        <v>1</v>
      </c>
      <c r="AD396" s="21">
        <v>0</v>
      </c>
      <c r="AE396" s="21">
        <v>0</v>
      </c>
      <c r="AF396" s="21">
        <v>0</v>
      </c>
      <c r="AG396" s="21">
        <v>0</v>
      </c>
      <c r="AH396" s="21">
        <v>1</v>
      </c>
      <c r="AI396" s="21">
        <v>1</v>
      </c>
      <c r="AJ396" s="21">
        <v>0</v>
      </c>
      <c r="AK396" s="21">
        <v>0</v>
      </c>
      <c r="AL396" s="21">
        <v>1</v>
      </c>
      <c r="AM396" s="21">
        <v>1</v>
      </c>
      <c r="AN396" s="21">
        <v>0</v>
      </c>
      <c r="AO396" s="21">
        <v>0</v>
      </c>
      <c r="AP396" s="21">
        <v>0</v>
      </c>
      <c r="AQ396" s="21">
        <v>0</v>
      </c>
      <c r="AR396" s="21">
        <v>0</v>
      </c>
      <c r="AS396" s="21">
        <v>1</v>
      </c>
      <c r="AT396" s="21">
        <v>3</v>
      </c>
      <c r="AU396" s="21">
        <v>0</v>
      </c>
      <c r="AV396" s="21">
        <v>0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21">
        <v>0</v>
      </c>
      <c r="BC396" s="21">
        <v>0</v>
      </c>
      <c r="BD396" s="21">
        <v>0</v>
      </c>
      <c r="BE396" s="21">
        <v>0</v>
      </c>
      <c r="BF396" s="21">
        <v>0</v>
      </c>
      <c r="BG396" s="21">
        <v>0</v>
      </c>
      <c r="BH396" s="21">
        <v>0</v>
      </c>
      <c r="BI396" s="21">
        <v>0</v>
      </c>
      <c r="BJ396" s="21">
        <v>0</v>
      </c>
      <c r="BK396" s="21">
        <v>0</v>
      </c>
      <c r="BL396" s="21">
        <v>0</v>
      </c>
      <c r="BM396" s="21">
        <v>0</v>
      </c>
      <c r="BN396" s="21">
        <v>0</v>
      </c>
      <c r="BO396" s="69">
        <f t="shared" si="6"/>
        <v>31</v>
      </c>
    </row>
    <row r="397" spans="1:67" ht="25.5" x14ac:dyDescent="0.25">
      <c r="A397" s="70" t="s">
        <v>2967</v>
      </c>
      <c r="B397" s="24" t="s">
        <v>1159</v>
      </c>
      <c r="C397" s="21">
        <v>1</v>
      </c>
      <c r="D397" s="21">
        <v>1</v>
      </c>
      <c r="E397" s="21">
        <v>0</v>
      </c>
      <c r="F397" s="21">
        <v>0</v>
      </c>
      <c r="G397" s="21">
        <v>1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1</v>
      </c>
      <c r="AF397" s="21">
        <v>0</v>
      </c>
      <c r="AG397" s="21">
        <v>0</v>
      </c>
      <c r="AH397" s="21">
        <v>0</v>
      </c>
      <c r="AI397" s="21">
        <v>0</v>
      </c>
      <c r="AJ397" s="21">
        <v>1</v>
      </c>
      <c r="AK397" s="21">
        <v>0</v>
      </c>
      <c r="AL397" s="21">
        <v>0</v>
      </c>
      <c r="AM397" s="21">
        <v>0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0</v>
      </c>
      <c r="AT397" s="21">
        <v>0</v>
      </c>
      <c r="AU397" s="21">
        <v>0</v>
      </c>
      <c r="AV397" s="21">
        <v>0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  <c r="BE397" s="21">
        <v>0</v>
      </c>
      <c r="BF397" s="21">
        <v>0</v>
      </c>
      <c r="BG397" s="21">
        <v>0</v>
      </c>
      <c r="BH397" s="21">
        <v>0</v>
      </c>
      <c r="BI397" s="21">
        <v>0</v>
      </c>
      <c r="BJ397" s="21">
        <v>2</v>
      </c>
      <c r="BK397" s="21">
        <v>0</v>
      </c>
      <c r="BL397" s="21">
        <v>0</v>
      </c>
      <c r="BM397" s="21">
        <v>0</v>
      </c>
      <c r="BN397" s="21">
        <v>0</v>
      </c>
      <c r="BO397" s="69">
        <f t="shared" si="6"/>
        <v>7</v>
      </c>
    </row>
    <row r="398" spans="1:67" ht="25.5" x14ac:dyDescent="0.25">
      <c r="A398" s="70" t="s">
        <v>2046</v>
      </c>
      <c r="B398" s="24" t="s">
        <v>294</v>
      </c>
      <c r="C398" s="21">
        <v>1</v>
      </c>
      <c r="D398" s="21">
        <v>2</v>
      </c>
      <c r="E398" s="21">
        <v>0</v>
      </c>
      <c r="F398" s="21">
        <v>0</v>
      </c>
      <c r="G398" s="21">
        <v>4</v>
      </c>
      <c r="H398" s="21">
        <v>3</v>
      </c>
      <c r="I398" s="21">
        <v>0</v>
      </c>
      <c r="J398" s="21">
        <v>0</v>
      </c>
      <c r="K398" s="21">
        <v>1</v>
      </c>
      <c r="L398" s="21">
        <v>2</v>
      </c>
      <c r="M398" s="21">
        <v>2</v>
      </c>
      <c r="N398" s="21">
        <v>0</v>
      </c>
      <c r="O398" s="21">
        <v>2</v>
      </c>
      <c r="P398" s="21">
        <v>2</v>
      </c>
      <c r="Q398" s="21">
        <v>7</v>
      </c>
      <c r="R398" s="21">
        <v>3</v>
      </c>
      <c r="S398" s="21">
        <v>3</v>
      </c>
      <c r="T398" s="21">
        <v>0</v>
      </c>
      <c r="U398" s="21">
        <v>1</v>
      </c>
      <c r="V398" s="21">
        <v>1</v>
      </c>
      <c r="W398" s="21">
        <v>1</v>
      </c>
      <c r="X398" s="21">
        <v>3</v>
      </c>
      <c r="Y398" s="21">
        <v>0</v>
      </c>
      <c r="Z398" s="21">
        <v>1</v>
      </c>
      <c r="AA398" s="21">
        <v>0</v>
      </c>
      <c r="AB398" s="21">
        <v>0</v>
      </c>
      <c r="AC398" s="21">
        <v>1</v>
      </c>
      <c r="AD398" s="21">
        <v>2</v>
      </c>
      <c r="AE398" s="21">
        <v>0</v>
      </c>
      <c r="AF398" s="21">
        <v>0</v>
      </c>
      <c r="AG398" s="21">
        <v>4</v>
      </c>
      <c r="AH398" s="21">
        <v>0</v>
      </c>
      <c r="AI398" s="21">
        <v>0</v>
      </c>
      <c r="AJ398" s="21">
        <v>0</v>
      </c>
      <c r="AK398" s="21">
        <v>0</v>
      </c>
      <c r="AL398" s="21">
        <v>1</v>
      </c>
      <c r="AM398" s="21">
        <v>1</v>
      </c>
      <c r="AN398" s="21">
        <v>0</v>
      </c>
      <c r="AO398" s="21">
        <v>2</v>
      </c>
      <c r="AP398" s="21">
        <v>0</v>
      </c>
      <c r="AQ398" s="21">
        <v>2</v>
      </c>
      <c r="AR398" s="21">
        <v>1</v>
      </c>
      <c r="AS398" s="21">
        <v>0</v>
      </c>
      <c r="AT398" s="21">
        <v>2</v>
      </c>
      <c r="AU398" s="21">
        <v>3</v>
      </c>
      <c r="AV398" s="21">
        <v>1</v>
      </c>
      <c r="AW398" s="21">
        <v>1</v>
      </c>
      <c r="AX398" s="21">
        <v>1</v>
      </c>
      <c r="AY398" s="21">
        <v>1</v>
      </c>
      <c r="AZ398" s="21">
        <v>1</v>
      </c>
      <c r="BA398" s="21">
        <v>0</v>
      </c>
      <c r="BB398" s="21">
        <v>2</v>
      </c>
      <c r="BC398" s="21">
        <v>0</v>
      </c>
      <c r="BD398" s="21">
        <v>1</v>
      </c>
      <c r="BE398" s="21">
        <v>1</v>
      </c>
      <c r="BF398" s="21">
        <v>2</v>
      </c>
      <c r="BG398" s="21">
        <v>0</v>
      </c>
      <c r="BH398" s="21">
        <v>1</v>
      </c>
      <c r="BI398" s="21">
        <v>0</v>
      </c>
      <c r="BJ398" s="21">
        <v>1</v>
      </c>
      <c r="BK398" s="21">
        <v>1</v>
      </c>
      <c r="BL398" s="21">
        <v>0</v>
      </c>
      <c r="BM398" s="21">
        <v>0</v>
      </c>
      <c r="BN398" s="21">
        <v>1</v>
      </c>
      <c r="BO398" s="69">
        <f t="shared" si="6"/>
        <v>73</v>
      </c>
    </row>
    <row r="399" spans="1:67" ht="25.5" x14ac:dyDescent="0.25">
      <c r="A399" s="70" t="s">
        <v>2056</v>
      </c>
      <c r="B399" s="24" t="s">
        <v>304</v>
      </c>
      <c r="C399" s="21">
        <v>1</v>
      </c>
      <c r="D399" s="21">
        <v>8</v>
      </c>
      <c r="E399" s="21">
        <v>1</v>
      </c>
      <c r="F399" s="21">
        <v>2</v>
      </c>
      <c r="G399" s="21">
        <v>3</v>
      </c>
      <c r="H399" s="21">
        <v>2</v>
      </c>
      <c r="I399" s="21">
        <v>0</v>
      </c>
      <c r="J399" s="21">
        <v>1</v>
      </c>
      <c r="K399" s="21">
        <v>6</v>
      </c>
      <c r="L399" s="21">
        <v>0</v>
      </c>
      <c r="M399" s="21">
        <v>0</v>
      </c>
      <c r="N399" s="21">
        <v>1</v>
      </c>
      <c r="O399" s="21">
        <v>0</v>
      </c>
      <c r="P399" s="21">
        <v>2</v>
      </c>
      <c r="Q399" s="21">
        <v>2</v>
      </c>
      <c r="R399" s="21">
        <v>2</v>
      </c>
      <c r="S399" s="21">
        <v>0</v>
      </c>
      <c r="T399" s="21">
        <v>0</v>
      </c>
      <c r="U399" s="21">
        <v>1</v>
      </c>
      <c r="V399" s="21">
        <v>0</v>
      </c>
      <c r="W399" s="21">
        <v>1</v>
      </c>
      <c r="X399" s="21">
        <v>2</v>
      </c>
      <c r="Y399" s="21">
        <v>4</v>
      </c>
      <c r="Z399" s="21">
        <v>1</v>
      </c>
      <c r="AA399" s="21">
        <v>1</v>
      </c>
      <c r="AB399" s="21">
        <v>0</v>
      </c>
      <c r="AC399" s="21">
        <v>0</v>
      </c>
      <c r="AD399" s="21">
        <v>2</v>
      </c>
      <c r="AE399" s="21">
        <v>2</v>
      </c>
      <c r="AF399" s="21">
        <v>0</v>
      </c>
      <c r="AG399" s="21">
        <v>1</v>
      </c>
      <c r="AH399" s="21">
        <v>0</v>
      </c>
      <c r="AI399" s="21">
        <v>0</v>
      </c>
      <c r="AJ399" s="21">
        <v>2</v>
      </c>
      <c r="AK399" s="21">
        <v>0</v>
      </c>
      <c r="AL399" s="21">
        <v>0</v>
      </c>
      <c r="AM399" s="21">
        <v>0</v>
      </c>
      <c r="AN399" s="21">
        <v>4</v>
      </c>
      <c r="AO399" s="21">
        <v>2</v>
      </c>
      <c r="AP399" s="21">
        <v>0</v>
      </c>
      <c r="AQ399" s="21">
        <v>1</v>
      </c>
      <c r="AR399" s="21">
        <v>0</v>
      </c>
      <c r="AS399" s="21">
        <v>1</v>
      </c>
      <c r="AT399" s="21">
        <v>1</v>
      </c>
      <c r="AU399" s="21">
        <v>0</v>
      </c>
      <c r="AV399" s="21">
        <v>0</v>
      </c>
      <c r="AW399" s="21">
        <v>0</v>
      </c>
      <c r="AX399" s="21">
        <v>0</v>
      </c>
      <c r="AY399" s="21">
        <v>1</v>
      </c>
      <c r="AZ399" s="21">
        <v>0</v>
      </c>
      <c r="BA399" s="21">
        <v>0</v>
      </c>
      <c r="BB399" s="21">
        <v>0</v>
      </c>
      <c r="BC399" s="21">
        <v>0</v>
      </c>
      <c r="BD399" s="21">
        <v>0</v>
      </c>
      <c r="BE399" s="21">
        <v>0</v>
      </c>
      <c r="BF399" s="21">
        <v>0</v>
      </c>
      <c r="BG399" s="21">
        <v>0</v>
      </c>
      <c r="BH399" s="21">
        <v>0</v>
      </c>
      <c r="BI399" s="21">
        <v>0</v>
      </c>
      <c r="BJ399" s="21">
        <v>0</v>
      </c>
      <c r="BK399" s="21">
        <v>0</v>
      </c>
      <c r="BL399" s="21">
        <v>0</v>
      </c>
      <c r="BM399" s="21">
        <v>0</v>
      </c>
      <c r="BN399" s="21">
        <v>0</v>
      </c>
      <c r="BO399" s="69">
        <f t="shared" si="6"/>
        <v>58</v>
      </c>
    </row>
    <row r="400" spans="1:67" ht="25.5" x14ac:dyDescent="0.25">
      <c r="A400" s="70" t="s">
        <v>2070</v>
      </c>
      <c r="B400" s="24" t="s">
        <v>316</v>
      </c>
      <c r="C400" s="21">
        <v>1</v>
      </c>
      <c r="D400" s="21">
        <v>3</v>
      </c>
      <c r="E400" s="21">
        <v>6</v>
      </c>
      <c r="F400" s="21">
        <v>4</v>
      </c>
      <c r="G400" s="21">
        <v>0</v>
      </c>
      <c r="H400" s="21">
        <v>2</v>
      </c>
      <c r="I400" s="21">
        <v>2</v>
      </c>
      <c r="J400" s="21">
        <v>2</v>
      </c>
      <c r="K400" s="21">
        <v>1</v>
      </c>
      <c r="L400" s="21">
        <v>1</v>
      </c>
      <c r="M400" s="21">
        <v>4</v>
      </c>
      <c r="N400" s="21">
        <v>2</v>
      </c>
      <c r="O400" s="21">
        <v>1</v>
      </c>
      <c r="P400" s="21">
        <v>0</v>
      </c>
      <c r="Q400" s="21">
        <v>0</v>
      </c>
      <c r="R400" s="21">
        <v>3</v>
      </c>
      <c r="S400" s="21">
        <v>2</v>
      </c>
      <c r="T400" s="21">
        <v>0</v>
      </c>
      <c r="U400" s="21">
        <v>2</v>
      </c>
      <c r="V400" s="21">
        <v>0</v>
      </c>
      <c r="W400" s="21">
        <v>0</v>
      </c>
      <c r="X400" s="21">
        <v>1</v>
      </c>
      <c r="Y400" s="21">
        <v>0</v>
      </c>
      <c r="Z400" s="21">
        <v>1</v>
      </c>
      <c r="AA400" s="21">
        <v>0</v>
      </c>
      <c r="AB400" s="21">
        <v>2</v>
      </c>
      <c r="AC400" s="21">
        <v>0</v>
      </c>
      <c r="AD400" s="21">
        <v>1</v>
      </c>
      <c r="AE400" s="21">
        <v>1</v>
      </c>
      <c r="AF400" s="21">
        <v>2</v>
      </c>
      <c r="AG400" s="21">
        <v>1</v>
      </c>
      <c r="AH400" s="21">
        <v>3</v>
      </c>
      <c r="AI400" s="21">
        <v>0</v>
      </c>
      <c r="AJ400" s="21">
        <v>0</v>
      </c>
      <c r="AK400" s="21">
        <v>1</v>
      </c>
      <c r="AL400" s="21">
        <v>0</v>
      </c>
      <c r="AM400" s="21">
        <v>0</v>
      </c>
      <c r="AN400" s="21">
        <v>1</v>
      </c>
      <c r="AO400" s="21">
        <v>2</v>
      </c>
      <c r="AP400" s="21">
        <v>1</v>
      </c>
      <c r="AQ400" s="21">
        <v>1</v>
      </c>
      <c r="AR400" s="21">
        <v>0</v>
      </c>
      <c r="AS400" s="21">
        <v>3</v>
      </c>
      <c r="AT400" s="21">
        <v>7</v>
      </c>
      <c r="AU400" s="21">
        <v>19</v>
      </c>
      <c r="AV400" s="21">
        <v>19</v>
      </c>
      <c r="AW400" s="21">
        <v>14</v>
      </c>
      <c r="AX400" s="21">
        <v>16</v>
      </c>
      <c r="AY400" s="21">
        <v>20</v>
      </c>
      <c r="AZ400" s="21">
        <v>16</v>
      </c>
      <c r="BA400" s="21">
        <v>19</v>
      </c>
      <c r="BB400" s="21">
        <v>28</v>
      </c>
      <c r="BC400" s="21">
        <v>22</v>
      </c>
      <c r="BD400" s="21">
        <v>8</v>
      </c>
      <c r="BE400" s="21">
        <v>16</v>
      </c>
      <c r="BF400" s="21">
        <v>16</v>
      </c>
      <c r="BG400" s="21">
        <v>12</v>
      </c>
      <c r="BH400" s="21">
        <v>30</v>
      </c>
      <c r="BI400" s="21">
        <v>29</v>
      </c>
      <c r="BJ400" s="21">
        <v>23</v>
      </c>
      <c r="BK400" s="21">
        <v>26</v>
      </c>
      <c r="BL400" s="21">
        <v>25</v>
      </c>
      <c r="BM400" s="21">
        <v>17</v>
      </c>
      <c r="BN400" s="21">
        <v>24</v>
      </c>
      <c r="BO400" s="69">
        <f t="shared" si="6"/>
        <v>463</v>
      </c>
    </row>
    <row r="401" spans="1:67" ht="25.5" x14ac:dyDescent="0.25">
      <c r="A401" s="70" t="s">
        <v>2074</v>
      </c>
      <c r="B401" s="24" t="s">
        <v>7</v>
      </c>
      <c r="C401" s="21">
        <v>1</v>
      </c>
      <c r="D401" s="21">
        <v>0</v>
      </c>
      <c r="E401" s="21">
        <v>1</v>
      </c>
      <c r="F401" s="21">
        <v>2</v>
      </c>
      <c r="G401" s="21">
        <v>1</v>
      </c>
      <c r="H401" s="21">
        <v>1</v>
      </c>
      <c r="I401" s="21">
        <v>2</v>
      </c>
      <c r="J401" s="21">
        <v>0</v>
      </c>
      <c r="K401" s="21">
        <v>0</v>
      </c>
      <c r="L401" s="21">
        <v>3</v>
      </c>
      <c r="M401" s="21">
        <v>1</v>
      </c>
      <c r="N401" s="21">
        <v>2</v>
      </c>
      <c r="O401" s="21">
        <v>1</v>
      </c>
      <c r="P401" s="21">
        <v>1</v>
      </c>
      <c r="Q401" s="21">
        <v>2</v>
      </c>
      <c r="R401" s="21">
        <v>1</v>
      </c>
      <c r="S401" s="21">
        <v>2</v>
      </c>
      <c r="T401" s="21">
        <v>0</v>
      </c>
      <c r="U401" s="21">
        <v>3</v>
      </c>
      <c r="V401" s="21">
        <v>2</v>
      </c>
      <c r="W401" s="21">
        <v>0</v>
      </c>
      <c r="X401" s="21">
        <v>0</v>
      </c>
      <c r="Y401" s="21">
        <v>2</v>
      </c>
      <c r="Z401" s="21">
        <v>0</v>
      </c>
      <c r="AA401" s="21">
        <v>0</v>
      </c>
      <c r="AB401" s="21">
        <v>0</v>
      </c>
      <c r="AC401" s="21">
        <v>0</v>
      </c>
      <c r="AD401" s="21">
        <v>1</v>
      </c>
      <c r="AE401" s="21">
        <v>0</v>
      </c>
      <c r="AF401" s="21">
        <v>0</v>
      </c>
      <c r="AG401" s="21">
        <v>0</v>
      </c>
      <c r="AH401" s="21">
        <v>1</v>
      </c>
      <c r="AI401" s="21">
        <v>0</v>
      </c>
      <c r="AJ401" s="21">
        <v>0</v>
      </c>
      <c r="AK401" s="21">
        <v>0</v>
      </c>
      <c r="AL401" s="21">
        <v>1</v>
      </c>
      <c r="AM401" s="21">
        <v>2</v>
      </c>
      <c r="AN401" s="21">
        <v>1</v>
      </c>
      <c r="AO401" s="21">
        <v>1</v>
      </c>
      <c r="AP401" s="21">
        <v>1</v>
      </c>
      <c r="AQ401" s="21">
        <v>1</v>
      </c>
      <c r="AR401" s="21">
        <v>1</v>
      </c>
      <c r="AS401" s="21">
        <v>0</v>
      </c>
      <c r="AT401" s="21">
        <v>1</v>
      </c>
      <c r="AU401" s="21">
        <v>14</v>
      </c>
      <c r="AV401" s="21">
        <v>3</v>
      </c>
      <c r="AW401" s="21">
        <v>5</v>
      </c>
      <c r="AX401" s="21">
        <v>5</v>
      </c>
      <c r="AY401" s="21">
        <v>7</v>
      </c>
      <c r="AZ401" s="21">
        <v>4</v>
      </c>
      <c r="BA401" s="21">
        <v>12</v>
      </c>
      <c r="BB401" s="21">
        <v>13</v>
      </c>
      <c r="BC401" s="21">
        <v>9</v>
      </c>
      <c r="BD401" s="21">
        <v>5</v>
      </c>
      <c r="BE401" s="21">
        <v>4</v>
      </c>
      <c r="BF401" s="21">
        <v>2</v>
      </c>
      <c r="BG401" s="21">
        <v>7</v>
      </c>
      <c r="BH401" s="21">
        <v>3</v>
      </c>
      <c r="BI401" s="21">
        <v>3</v>
      </c>
      <c r="BJ401" s="21">
        <v>7</v>
      </c>
      <c r="BK401" s="21">
        <v>8</v>
      </c>
      <c r="BL401" s="21">
        <v>5</v>
      </c>
      <c r="BM401" s="21">
        <v>6</v>
      </c>
      <c r="BN401" s="21">
        <v>7</v>
      </c>
      <c r="BO401" s="69">
        <f t="shared" si="6"/>
        <v>168</v>
      </c>
    </row>
    <row r="402" spans="1:67" ht="25.5" x14ac:dyDescent="0.25">
      <c r="A402" s="70" t="s">
        <v>2075</v>
      </c>
      <c r="B402" s="24" t="s">
        <v>319</v>
      </c>
      <c r="C402" s="21">
        <v>1</v>
      </c>
      <c r="D402" s="21">
        <v>2</v>
      </c>
      <c r="E402" s="21">
        <v>0</v>
      </c>
      <c r="F402" s="21">
        <v>2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1</v>
      </c>
      <c r="M402" s="21">
        <v>0</v>
      </c>
      <c r="N402" s="21">
        <v>1</v>
      </c>
      <c r="O402" s="21">
        <v>0</v>
      </c>
      <c r="P402" s="21">
        <v>1</v>
      </c>
      <c r="Q402" s="21">
        <v>3</v>
      </c>
      <c r="R402" s="21">
        <v>1</v>
      </c>
      <c r="S402" s="21">
        <v>1</v>
      </c>
      <c r="T402" s="21">
        <v>0</v>
      </c>
      <c r="U402" s="21">
        <v>4</v>
      </c>
      <c r="V402" s="21">
        <v>0</v>
      </c>
      <c r="W402" s="21">
        <v>0</v>
      </c>
      <c r="X402" s="21">
        <v>2</v>
      </c>
      <c r="Y402" s="21">
        <v>0</v>
      </c>
      <c r="Z402" s="21">
        <v>1</v>
      </c>
      <c r="AA402" s="21">
        <v>1</v>
      </c>
      <c r="AB402" s="21">
        <v>1</v>
      </c>
      <c r="AC402" s="21">
        <v>0</v>
      </c>
      <c r="AD402" s="21">
        <v>0</v>
      </c>
      <c r="AE402" s="21">
        <v>0</v>
      </c>
      <c r="AF402" s="21">
        <v>2</v>
      </c>
      <c r="AG402" s="21">
        <v>0</v>
      </c>
      <c r="AH402" s="21">
        <v>0</v>
      </c>
      <c r="AI402" s="21">
        <v>0</v>
      </c>
      <c r="AJ402" s="21">
        <v>0</v>
      </c>
      <c r="AK402" s="21">
        <v>0</v>
      </c>
      <c r="AL402" s="21">
        <v>2</v>
      </c>
      <c r="AM402" s="21">
        <v>0</v>
      </c>
      <c r="AN402" s="21">
        <v>1</v>
      </c>
      <c r="AO402" s="21">
        <v>0</v>
      </c>
      <c r="AP402" s="21">
        <v>0</v>
      </c>
      <c r="AQ402" s="21">
        <v>0</v>
      </c>
      <c r="AR402" s="21">
        <v>0</v>
      </c>
      <c r="AS402" s="21">
        <v>0</v>
      </c>
      <c r="AT402" s="21">
        <v>0</v>
      </c>
      <c r="AU402" s="21">
        <v>0</v>
      </c>
      <c r="AV402" s="21">
        <v>0</v>
      </c>
      <c r="AW402" s="21">
        <v>1</v>
      </c>
      <c r="AX402" s="21">
        <v>0</v>
      </c>
      <c r="AY402" s="21">
        <v>2</v>
      </c>
      <c r="AZ402" s="21">
        <v>0</v>
      </c>
      <c r="BA402" s="21">
        <v>0</v>
      </c>
      <c r="BB402" s="21">
        <v>1</v>
      </c>
      <c r="BC402" s="21">
        <v>0</v>
      </c>
      <c r="BD402" s="21">
        <v>1</v>
      </c>
      <c r="BE402" s="21">
        <v>0</v>
      </c>
      <c r="BF402" s="21">
        <v>0</v>
      </c>
      <c r="BG402" s="21">
        <v>1</v>
      </c>
      <c r="BH402" s="21">
        <v>1</v>
      </c>
      <c r="BI402" s="21">
        <v>0</v>
      </c>
      <c r="BJ402" s="21">
        <v>0</v>
      </c>
      <c r="BK402" s="21">
        <v>0</v>
      </c>
      <c r="BL402" s="21">
        <v>1</v>
      </c>
      <c r="BM402" s="21">
        <v>0</v>
      </c>
      <c r="BN402" s="21">
        <v>2</v>
      </c>
      <c r="BO402" s="69">
        <f t="shared" si="6"/>
        <v>37</v>
      </c>
    </row>
    <row r="403" spans="1:67" x14ac:dyDescent="0.25">
      <c r="A403" s="70" t="s">
        <v>2087</v>
      </c>
      <c r="B403" s="24" t="s">
        <v>330</v>
      </c>
      <c r="C403" s="21">
        <v>1</v>
      </c>
      <c r="D403" s="21">
        <v>0</v>
      </c>
      <c r="E403" s="21">
        <v>1</v>
      </c>
      <c r="F403" s="21">
        <v>1</v>
      </c>
      <c r="G403" s="21">
        <v>2</v>
      </c>
      <c r="H403" s="21">
        <v>2</v>
      </c>
      <c r="I403" s="21">
        <v>2</v>
      </c>
      <c r="J403" s="21">
        <v>0</v>
      </c>
      <c r="K403" s="21">
        <v>0</v>
      </c>
      <c r="L403" s="21">
        <v>2</v>
      </c>
      <c r="M403" s="21">
        <v>0</v>
      </c>
      <c r="N403" s="21">
        <v>0</v>
      </c>
      <c r="O403" s="21">
        <v>1</v>
      </c>
      <c r="P403" s="21">
        <v>1</v>
      </c>
      <c r="Q403" s="21">
        <v>3</v>
      </c>
      <c r="R403" s="21">
        <v>0</v>
      </c>
      <c r="S403" s="21">
        <v>0</v>
      </c>
      <c r="T403" s="21">
        <v>1</v>
      </c>
      <c r="U403" s="21">
        <v>3</v>
      </c>
      <c r="V403" s="21">
        <v>0</v>
      </c>
      <c r="W403" s="21">
        <v>0</v>
      </c>
      <c r="X403" s="21">
        <v>0</v>
      </c>
      <c r="Y403" s="21">
        <v>1</v>
      </c>
      <c r="Z403" s="21">
        <v>0</v>
      </c>
      <c r="AA403" s="21">
        <v>2</v>
      </c>
      <c r="AB403" s="21">
        <v>2</v>
      </c>
      <c r="AC403" s="21">
        <v>0</v>
      </c>
      <c r="AD403" s="21">
        <v>0</v>
      </c>
      <c r="AE403" s="21">
        <v>0</v>
      </c>
      <c r="AF403" s="21">
        <v>1</v>
      </c>
      <c r="AG403" s="21">
        <v>1</v>
      </c>
      <c r="AH403" s="21">
        <v>0</v>
      </c>
      <c r="AI403" s="21">
        <v>0</v>
      </c>
      <c r="AJ403" s="21">
        <v>1</v>
      </c>
      <c r="AK403" s="21">
        <v>0</v>
      </c>
      <c r="AL403" s="21">
        <v>2</v>
      </c>
      <c r="AM403" s="21">
        <v>1</v>
      </c>
      <c r="AN403" s="21">
        <v>3</v>
      </c>
      <c r="AO403" s="21">
        <v>0</v>
      </c>
      <c r="AP403" s="21">
        <v>1</v>
      </c>
      <c r="AQ403" s="21">
        <v>0</v>
      </c>
      <c r="AR403" s="21">
        <v>0</v>
      </c>
      <c r="AS403" s="21">
        <v>2</v>
      </c>
      <c r="AT403" s="21">
        <v>0</v>
      </c>
      <c r="AU403" s="21">
        <v>0</v>
      </c>
      <c r="AV403" s="21">
        <v>0</v>
      </c>
      <c r="AW403" s="21">
        <v>2</v>
      </c>
      <c r="AX403" s="21">
        <v>1</v>
      </c>
      <c r="AY403" s="21">
        <v>1</v>
      </c>
      <c r="AZ403" s="21">
        <v>0</v>
      </c>
      <c r="BA403" s="21">
        <v>0</v>
      </c>
      <c r="BB403" s="21">
        <v>2</v>
      </c>
      <c r="BC403" s="21">
        <v>0</v>
      </c>
      <c r="BD403" s="21">
        <v>1</v>
      </c>
      <c r="BE403" s="21">
        <v>1</v>
      </c>
      <c r="BF403" s="21">
        <v>0</v>
      </c>
      <c r="BG403" s="21">
        <v>0</v>
      </c>
      <c r="BH403" s="21">
        <v>0</v>
      </c>
      <c r="BI403" s="21">
        <v>1</v>
      </c>
      <c r="BJ403" s="21">
        <v>1</v>
      </c>
      <c r="BK403" s="21">
        <v>1</v>
      </c>
      <c r="BL403" s="21">
        <v>4</v>
      </c>
      <c r="BM403" s="21">
        <v>2</v>
      </c>
      <c r="BN403" s="21">
        <v>1</v>
      </c>
      <c r="BO403" s="69">
        <f t="shared" si="6"/>
        <v>55</v>
      </c>
    </row>
    <row r="404" spans="1:67" x14ac:dyDescent="0.25">
      <c r="A404" s="70" t="s">
        <v>2091</v>
      </c>
      <c r="B404" s="24" t="s">
        <v>336</v>
      </c>
      <c r="C404" s="21">
        <v>1</v>
      </c>
      <c r="D404" s="21">
        <v>2</v>
      </c>
      <c r="E404" s="21">
        <v>1</v>
      </c>
      <c r="F404" s="21">
        <v>0</v>
      </c>
      <c r="G404" s="21">
        <v>1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2</v>
      </c>
      <c r="P404" s="21">
        <v>0</v>
      </c>
      <c r="Q404" s="21">
        <v>0</v>
      </c>
      <c r="R404" s="21">
        <v>0</v>
      </c>
      <c r="S404" s="21">
        <v>0</v>
      </c>
      <c r="T404" s="21">
        <v>0</v>
      </c>
      <c r="U404" s="21">
        <v>1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0</v>
      </c>
      <c r="AH404" s="21">
        <v>0</v>
      </c>
      <c r="AI404" s="21">
        <v>0</v>
      </c>
      <c r="AJ404" s="21">
        <v>1</v>
      </c>
      <c r="AK404" s="21">
        <v>0</v>
      </c>
      <c r="AL404" s="21">
        <v>0</v>
      </c>
      <c r="AM404" s="21">
        <v>0</v>
      </c>
      <c r="AN404" s="21">
        <v>1</v>
      </c>
      <c r="AO404" s="21">
        <v>1</v>
      </c>
      <c r="AP404" s="21">
        <v>0</v>
      </c>
      <c r="AQ404" s="21">
        <v>0</v>
      </c>
      <c r="AR404" s="21">
        <v>0</v>
      </c>
      <c r="AS404" s="21">
        <v>0</v>
      </c>
      <c r="AT404" s="21">
        <v>0</v>
      </c>
      <c r="AU404" s="21">
        <v>0</v>
      </c>
      <c r="AV404" s="21">
        <v>0</v>
      </c>
      <c r="AW404" s="21">
        <v>0</v>
      </c>
      <c r="AX404" s="21">
        <v>0</v>
      </c>
      <c r="AY404" s="21">
        <v>0</v>
      </c>
      <c r="AZ404" s="21">
        <v>1</v>
      </c>
      <c r="BA404" s="21">
        <v>0</v>
      </c>
      <c r="BB404" s="21">
        <v>3</v>
      </c>
      <c r="BC404" s="21">
        <v>0</v>
      </c>
      <c r="BD404" s="21">
        <v>0</v>
      </c>
      <c r="BE404" s="21">
        <v>1</v>
      </c>
      <c r="BF404" s="21">
        <v>0</v>
      </c>
      <c r="BG404" s="21">
        <v>1</v>
      </c>
      <c r="BH404" s="21">
        <v>1</v>
      </c>
      <c r="BI404" s="21">
        <v>0</v>
      </c>
      <c r="BJ404" s="21">
        <v>1</v>
      </c>
      <c r="BK404" s="21">
        <v>0</v>
      </c>
      <c r="BL404" s="21">
        <v>0</v>
      </c>
      <c r="BM404" s="21">
        <v>0</v>
      </c>
      <c r="BN404" s="21">
        <v>0</v>
      </c>
      <c r="BO404" s="69">
        <f t="shared" si="6"/>
        <v>19</v>
      </c>
    </row>
    <row r="405" spans="1:67" ht="25.5" x14ac:dyDescent="0.25">
      <c r="A405" s="70" t="s">
        <v>2092</v>
      </c>
      <c r="B405" s="24" t="s">
        <v>337</v>
      </c>
      <c r="C405" s="21">
        <v>1</v>
      </c>
      <c r="D405" s="21">
        <v>0</v>
      </c>
      <c r="E405" s="21">
        <v>1</v>
      </c>
      <c r="F405" s="21">
        <v>1</v>
      </c>
      <c r="G405" s="21">
        <v>0</v>
      </c>
      <c r="H405" s="21">
        <v>1</v>
      </c>
      <c r="I405" s="21">
        <v>1</v>
      </c>
      <c r="J405" s="21">
        <v>0</v>
      </c>
      <c r="K405" s="21">
        <v>1</v>
      </c>
      <c r="L405" s="21">
        <v>1</v>
      </c>
      <c r="M405" s="21">
        <v>2</v>
      </c>
      <c r="N405" s="21">
        <v>1</v>
      </c>
      <c r="O405" s="21">
        <v>2</v>
      </c>
      <c r="P405" s="21">
        <v>0</v>
      </c>
      <c r="Q405" s="21">
        <v>0</v>
      </c>
      <c r="R405" s="21">
        <v>0</v>
      </c>
      <c r="S405" s="21">
        <v>0</v>
      </c>
      <c r="T405" s="21">
        <v>2</v>
      </c>
      <c r="U405" s="21">
        <v>0</v>
      </c>
      <c r="V405" s="21">
        <v>1</v>
      </c>
      <c r="W405" s="21">
        <v>1</v>
      </c>
      <c r="X405" s="21">
        <v>0</v>
      </c>
      <c r="Y405" s="21">
        <v>0</v>
      </c>
      <c r="Z405" s="21">
        <v>2</v>
      </c>
      <c r="AA405" s="21">
        <v>1</v>
      </c>
      <c r="AB405" s="21">
        <v>1</v>
      </c>
      <c r="AC405" s="21">
        <v>2</v>
      </c>
      <c r="AD405" s="21">
        <v>1</v>
      </c>
      <c r="AE405" s="21">
        <v>2</v>
      </c>
      <c r="AF405" s="21">
        <v>2</v>
      </c>
      <c r="AG405" s="21">
        <v>1</v>
      </c>
      <c r="AH405" s="21">
        <v>0</v>
      </c>
      <c r="AI405" s="21">
        <v>3</v>
      </c>
      <c r="AJ405" s="21">
        <v>0</v>
      </c>
      <c r="AK405" s="21">
        <v>2</v>
      </c>
      <c r="AL405" s="21">
        <v>0</v>
      </c>
      <c r="AM405" s="21">
        <v>1</v>
      </c>
      <c r="AN405" s="21">
        <v>1</v>
      </c>
      <c r="AO405" s="21">
        <v>0</v>
      </c>
      <c r="AP405" s="21">
        <v>0</v>
      </c>
      <c r="AQ405" s="21">
        <v>2</v>
      </c>
      <c r="AR405" s="21">
        <v>0</v>
      </c>
      <c r="AS405" s="21">
        <v>2</v>
      </c>
      <c r="AT405" s="21">
        <v>0</v>
      </c>
      <c r="AU405" s="21">
        <v>0</v>
      </c>
      <c r="AV405" s="21">
        <v>0</v>
      </c>
      <c r="AW405" s="21">
        <v>0</v>
      </c>
      <c r="AX405" s="21">
        <v>1</v>
      </c>
      <c r="AY405" s="21">
        <v>0</v>
      </c>
      <c r="AZ405" s="21">
        <v>0</v>
      </c>
      <c r="BA405" s="21">
        <v>1</v>
      </c>
      <c r="BB405" s="21">
        <v>0</v>
      </c>
      <c r="BC405" s="21">
        <v>0</v>
      </c>
      <c r="BD405" s="21">
        <v>0</v>
      </c>
      <c r="BE405" s="21">
        <v>0</v>
      </c>
      <c r="BF405" s="21">
        <v>0</v>
      </c>
      <c r="BG405" s="21">
        <v>0</v>
      </c>
      <c r="BH405" s="21">
        <v>0</v>
      </c>
      <c r="BI405" s="21">
        <v>0</v>
      </c>
      <c r="BJ405" s="21">
        <v>1</v>
      </c>
      <c r="BK405" s="21">
        <v>1</v>
      </c>
      <c r="BL405" s="21">
        <v>2</v>
      </c>
      <c r="BM405" s="21">
        <v>1</v>
      </c>
      <c r="BN405" s="21">
        <v>0</v>
      </c>
      <c r="BO405" s="69">
        <f t="shared" si="6"/>
        <v>46</v>
      </c>
    </row>
    <row r="406" spans="1:67" ht="25.5" x14ac:dyDescent="0.25">
      <c r="A406" s="70" t="s">
        <v>2095</v>
      </c>
      <c r="B406" s="24" t="s">
        <v>338</v>
      </c>
      <c r="C406" s="21">
        <v>1</v>
      </c>
      <c r="D406" s="21">
        <v>1</v>
      </c>
      <c r="E406" s="21">
        <v>0</v>
      </c>
      <c r="F406" s="21">
        <v>0</v>
      </c>
      <c r="G406" s="21">
        <v>0</v>
      </c>
      <c r="H406" s="21">
        <v>0</v>
      </c>
      <c r="I406" s="21">
        <v>1</v>
      </c>
      <c r="J406" s="21">
        <v>1</v>
      </c>
      <c r="K406" s="21">
        <v>0</v>
      </c>
      <c r="L406" s="21">
        <v>1</v>
      </c>
      <c r="M406" s="21">
        <v>1</v>
      </c>
      <c r="N406" s="21">
        <v>0</v>
      </c>
      <c r="O406" s="21">
        <v>0</v>
      </c>
      <c r="P406" s="21">
        <v>0</v>
      </c>
      <c r="Q406" s="21">
        <v>1</v>
      </c>
      <c r="R406" s="21">
        <v>0</v>
      </c>
      <c r="S406" s="21">
        <v>0</v>
      </c>
      <c r="T406" s="21">
        <v>1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1</v>
      </c>
      <c r="AA406" s="21">
        <v>0</v>
      </c>
      <c r="AB406" s="21">
        <v>0</v>
      </c>
      <c r="AC406" s="21">
        <v>1</v>
      </c>
      <c r="AD406" s="21">
        <v>0</v>
      </c>
      <c r="AE406" s="21">
        <v>0</v>
      </c>
      <c r="AF406" s="21">
        <v>0</v>
      </c>
      <c r="AG406" s="21">
        <v>0</v>
      </c>
      <c r="AH406" s="21">
        <v>0</v>
      </c>
      <c r="AI406" s="21">
        <v>0</v>
      </c>
      <c r="AJ406" s="21">
        <v>0</v>
      </c>
      <c r="AK406" s="21">
        <v>2</v>
      </c>
      <c r="AL406" s="21">
        <v>0</v>
      </c>
      <c r="AM406" s="21">
        <v>1</v>
      </c>
      <c r="AN406" s="21">
        <v>1</v>
      </c>
      <c r="AO406" s="21">
        <v>2</v>
      </c>
      <c r="AP406" s="21">
        <v>2</v>
      </c>
      <c r="AQ406" s="21">
        <v>2</v>
      </c>
      <c r="AR406" s="21">
        <v>1</v>
      </c>
      <c r="AS406" s="21">
        <v>2</v>
      </c>
      <c r="AT406" s="21">
        <v>0</v>
      </c>
      <c r="AU406" s="21">
        <v>1</v>
      </c>
      <c r="AV406" s="21">
        <v>0</v>
      </c>
      <c r="AW406" s="21">
        <v>0</v>
      </c>
      <c r="AX406" s="21">
        <v>0</v>
      </c>
      <c r="AY406" s="21">
        <v>1</v>
      </c>
      <c r="AZ406" s="21">
        <v>1</v>
      </c>
      <c r="BA406" s="21">
        <v>1</v>
      </c>
      <c r="BB406" s="21">
        <v>1</v>
      </c>
      <c r="BC406" s="21">
        <v>0</v>
      </c>
      <c r="BD406" s="21">
        <v>0</v>
      </c>
      <c r="BE406" s="21">
        <v>0</v>
      </c>
      <c r="BF406" s="21">
        <v>0</v>
      </c>
      <c r="BG406" s="21">
        <v>0</v>
      </c>
      <c r="BH406" s="21">
        <v>0</v>
      </c>
      <c r="BI406" s="21">
        <v>2</v>
      </c>
      <c r="BJ406" s="21">
        <v>0</v>
      </c>
      <c r="BK406" s="21">
        <v>1</v>
      </c>
      <c r="BL406" s="21">
        <v>1</v>
      </c>
      <c r="BM406" s="21">
        <v>2</v>
      </c>
      <c r="BN406" s="21">
        <v>0</v>
      </c>
      <c r="BO406" s="69">
        <f t="shared" si="6"/>
        <v>34</v>
      </c>
    </row>
    <row r="407" spans="1:67" ht="25.5" x14ac:dyDescent="0.25">
      <c r="A407" s="70" t="s">
        <v>2096</v>
      </c>
      <c r="B407" s="24" t="s">
        <v>339</v>
      </c>
      <c r="C407" s="21">
        <v>1</v>
      </c>
      <c r="D407" s="21">
        <v>0</v>
      </c>
      <c r="E407" s="21">
        <v>0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>
        <v>1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1</v>
      </c>
      <c r="AE407" s="21">
        <v>1</v>
      </c>
      <c r="AF407" s="21">
        <v>0</v>
      </c>
      <c r="AG407" s="21">
        <v>0</v>
      </c>
      <c r="AH407" s="21">
        <v>0</v>
      </c>
      <c r="AI407" s="21">
        <v>0</v>
      </c>
      <c r="AJ407" s="21">
        <v>0</v>
      </c>
      <c r="AK407" s="21">
        <v>0</v>
      </c>
      <c r="AL407" s="21">
        <v>0</v>
      </c>
      <c r="AM407" s="21">
        <v>0</v>
      </c>
      <c r="AN407" s="21">
        <v>0</v>
      </c>
      <c r="AO407" s="21">
        <v>0</v>
      </c>
      <c r="AP407" s="21">
        <v>0</v>
      </c>
      <c r="AQ407" s="21">
        <v>0</v>
      </c>
      <c r="AR407" s="21">
        <v>0</v>
      </c>
      <c r="AS407" s="21">
        <v>3</v>
      </c>
      <c r="AT407" s="21">
        <v>0</v>
      </c>
      <c r="AU407" s="21">
        <v>0</v>
      </c>
      <c r="AV407" s="21">
        <v>0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>
        <v>0</v>
      </c>
      <c r="BE407" s="21">
        <v>0</v>
      </c>
      <c r="BF407" s="21">
        <v>0</v>
      </c>
      <c r="BG407" s="21">
        <v>0</v>
      </c>
      <c r="BH407" s="21">
        <v>0</v>
      </c>
      <c r="BI407" s="21">
        <v>0</v>
      </c>
      <c r="BJ407" s="21">
        <v>0</v>
      </c>
      <c r="BK407" s="21">
        <v>0</v>
      </c>
      <c r="BL407" s="21">
        <v>0</v>
      </c>
      <c r="BM407" s="21">
        <v>0</v>
      </c>
      <c r="BN407" s="21">
        <v>0</v>
      </c>
      <c r="BO407" s="69">
        <f t="shared" si="6"/>
        <v>7</v>
      </c>
    </row>
    <row r="408" spans="1:67" x14ac:dyDescent="0.25">
      <c r="A408" s="70" t="s">
        <v>2968</v>
      </c>
      <c r="B408" s="24" t="s">
        <v>340</v>
      </c>
      <c r="C408" s="21">
        <v>1</v>
      </c>
      <c r="D408" s="21">
        <v>0</v>
      </c>
      <c r="E408" s="21">
        <v>1</v>
      </c>
      <c r="F408" s="21">
        <v>1</v>
      </c>
      <c r="G408" s="21">
        <v>0</v>
      </c>
      <c r="H408" s="21">
        <v>0</v>
      </c>
      <c r="I408" s="21">
        <v>0</v>
      </c>
      <c r="J408" s="21">
        <v>1</v>
      </c>
      <c r="K408" s="21">
        <v>2</v>
      </c>
      <c r="L408" s="21">
        <v>0</v>
      </c>
      <c r="M408" s="21">
        <v>1</v>
      </c>
      <c r="N408" s="21">
        <v>4</v>
      </c>
      <c r="O408" s="21">
        <v>7</v>
      </c>
      <c r="P408" s="21">
        <v>22</v>
      </c>
      <c r="Q408" s="21">
        <v>20</v>
      </c>
      <c r="R408" s="21">
        <v>35</v>
      </c>
      <c r="S408" s="21">
        <v>35</v>
      </c>
      <c r="T408" s="21">
        <v>30</v>
      </c>
      <c r="U408" s="21">
        <v>29</v>
      </c>
      <c r="V408" s="21">
        <v>30</v>
      </c>
      <c r="W408" s="21">
        <v>56</v>
      </c>
      <c r="X408" s="21">
        <v>78</v>
      </c>
      <c r="Y408" s="21">
        <v>52</v>
      </c>
      <c r="Z408" s="21">
        <v>57</v>
      </c>
      <c r="AA408" s="21">
        <v>47</v>
      </c>
      <c r="AB408" s="21">
        <v>41</v>
      </c>
      <c r="AC408" s="21">
        <v>25</v>
      </c>
      <c r="AD408" s="21">
        <v>13</v>
      </c>
      <c r="AE408" s="21">
        <v>21</v>
      </c>
      <c r="AF408" s="21">
        <v>46</v>
      </c>
      <c r="AG408" s="21">
        <v>27</v>
      </c>
      <c r="AH408" s="21">
        <v>29</v>
      </c>
      <c r="AI408" s="21">
        <v>21</v>
      </c>
      <c r="AJ408" s="21">
        <v>27</v>
      </c>
      <c r="AK408" s="21">
        <v>18</v>
      </c>
      <c r="AL408" s="21">
        <v>6</v>
      </c>
      <c r="AM408" s="21">
        <v>11</v>
      </c>
      <c r="AN408" s="21">
        <v>11</v>
      </c>
      <c r="AO408" s="21">
        <v>2</v>
      </c>
      <c r="AP408" s="21">
        <v>2</v>
      </c>
      <c r="AQ408" s="21">
        <v>0</v>
      </c>
      <c r="AR408" s="21">
        <v>1</v>
      </c>
      <c r="AS408" s="21">
        <v>2</v>
      </c>
      <c r="AT408" s="21">
        <v>1</v>
      </c>
      <c r="AU408" s="21">
        <v>1</v>
      </c>
      <c r="AV408" s="21">
        <v>1</v>
      </c>
      <c r="AW408" s="21">
        <v>0</v>
      </c>
      <c r="AX408" s="21">
        <v>2</v>
      </c>
      <c r="AY408" s="21">
        <v>0</v>
      </c>
      <c r="AZ408" s="21">
        <v>2</v>
      </c>
      <c r="BA408" s="21">
        <v>1</v>
      </c>
      <c r="BB408" s="21">
        <v>1</v>
      </c>
      <c r="BC408" s="21">
        <v>1</v>
      </c>
      <c r="BD408" s="21">
        <v>0</v>
      </c>
      <c r="BE408" s="21">
        <v>0</v>
      </c>
      <c r="BF408" s="21">
        <v>0</v>
      </c>
      <c r="BG408" s="21">
        <v>0</v>
      </c>
      <c r="BH408" s="21">
        <v>2</v>
      </c>
      <c r="BI408" s="21">
        <v>1</v>
      </c>
      <c r="BJ408" s="21">
        <v>2</v>
      </c>
      <c r="BK408" s="21">
        <v>1</v>
      </c>
      <c r="BL408" s="21">
        <v>0</v>
      </c>
      <c r="BM408" s="21">
        <v>3</v>
      </c>
      <c r="BN408" s="21">
        <v>1</v>
      </c>
      <c r="BO408" s="69">
        <f t="shared" si="6"/>
        <v>832</v>
      </c>
    </row>
    <row r="409" spans="1:67" x14ac:dyDescent="0.25">
      <c r="A409" s="70" t="s">
        <v>2099</v>
      </c>
      <c r="B409" s="24" t="s">
        <v>343</v>
      </c>
      <c r="C409" s="21">
        <v>1</v>
      </c>
      <c r="D409" s="21">
        <v>0</v>
      </c>
      <c r="E409" s="21">
        <v>0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0</v>
      </c>
      <c r="O409" s="21">
        <v>2</v>
      </c>
      <c r="P409" s="21">
        <v>0</v>
      </c>
      <c r="Q409" s="21">
        <v>0</v>
      </c>
      <c r="R409" s="21">
        <v>0</v>
      </c>
      <c r="S409" s="21">
        <v>0</v>
      </c>
      <c r="T409" s="21">
        <v>1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1</v>
      </c>
      <c r="AH409" s="21">
        <v>0</v>
      </c>
      <c r="AI409" s="21">
        <v>0</v>
      </c>
      <c r="AJ409" s="21">
        <v>0</v>
      </c>
      <c r="AK409" s="21">
        <v>0</v>
      </c>
      <c r="AL409" s="21">
        <v>0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1</v>
      </c>
      <c r="AS409" s="21">
        <v>0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  <c r="BE409" s="21">
        <v>1</v>
      </c>
      <c r="BF409" s="21">
        <v>3</v>
      </c>
      <c r="BG409" s="21">
        <v>0</v>
      </c>
      <c r="BH409" s="21">
        <v>0</v>
      </c>
      <c r="BI409" s="21">
        <v>0</v>
      </c>
      <c r="BJ409" s="21">
        <v>0</v>
      </c>
      <c r="BK409" s="21">
        <v>0</v>
      </c>
      <c r="BL409" s="21">
        <v>0</v>
      </c>
      <c r="BM409" s="21">
        <v>0</v>
      </c>
      <c r="BN409" s="21">
        <v>0</v>
      </c>
      <c r="BO409" s="69">
        <f t="shared" si="6"/>
        <v>10</v>
      </c>
    </row>
    <row r="410" spans="1:67" x14ac:dyDescent="0.25">
      <c r="A410" s="70" t="s">
        <v>2969</v>
      </c>
      <c r="B410" s="24" t="s">
        <v>216</v>
      </c>
      <c r="C410" s="21">
        <v>1</v>
      </c>
      <c r="D410" s="21">
        <v>0</v>
      </c>
      <c r="E410" s="21">
        <v>0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0</v>
      </c>
      <c r="N410" s="21">
        <v>0</v>
      </c>
      <c r="O410" s="21">
        <v>0</v>
      </c>
      <c r="P410" s="21">
        <v>0</v>
      </c>
      <c r="Q410" s="21">
        <v>0</v>
      </c>
      <c r="R410" s="21">
        <v>0</v>
      </c>
      <c r="S410" s="21">
        <v>1</v>
      </c>
      <c r="T410" s="21">
        <v>1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1</v>
      </c>
      <c r="AI410" s="21">
        <v>0</v>
      </c>
      <c r="AJ410" s="21">
        <v>0</v>
      </c>
      <c r="AK410" s="21">
        <v>0</v>
      </c>
      <c r="AL410" s="21">
        <v>0</v>
      </c>
      <c r="AM410" s="21">
        <v>0</v>
      </c>
      <c r="AN410" s="21">
        <v>0</v>
      </c>
      <c r="AO410" s="21">
        <v>0</v>
      </c>
      <c r="AP410" s="21">
        <v>1</v>
      </c>
      <c r="AQ410" s="21">
        <v>0</v>
      </c>
      <c r="AR410" s="21">
        <v>0</v>
      </c>
      <c r="AS410" s="21">
        <v>0</v>
      </c>
      <c r="AT410" s="21">
        <v>0</v>
      </c>
      <c r="AU410" s="21">
        <v>1</v>
      </c>
      <c r="AV410" s="21">
        <v>0</v>
      </c>
      <c r="AW410" s="21">
        <v>1</v>
      </c>
      <c r="AX410" s="21">
        <v>0</v>
      </c>
      <c r="AY410" s="21">
        <v>0</v>
      </c>
      <c r="AZ410" s="21">
        <v>0</v>
      </c>
      <c r="BA410" s="21">
        <v>2</v>
      </c>
      <c r="BB410" s="21">
        <v>0</v>
      </c>
      <c r="BC410" s="21">
        <v>0</v>
      </c>
      <c r="BD410" s="21">
        <v>0</v>
      </c>
      <c r="BE410" s="21">
        <v>0</v>
      </c>
      <c r="BF410" s="21">
        <v>1</v>
      </c>
      <c r="BG410" s="21">
        <v>1</v>
      </c>
      <c r="BH410" s="21">
        <v>1</v>
      </c>
      <c r="BI410" s="21">
        <v>1</v>
      </c>
      <c r="BJ410" s="21">
        <v>3</v>
      </c>
      <c r="BK410" s="21">
        <v>0</v>
      </c>
      <c r="BL410" s="21">
        <v>2</v>
      </c>
      <c r="BM410" s="21">
        <v>1</v>
      </c>
      <c r="BN410" s="21">
        <v>1</v>
      </c>
      <c r="BO410" s="69">
        <f t="shared" si="6"/>
        <v>20</v>
      </c>
    </row>
    <row r="411" spans="1:67" ht="25.5" x14ac:dyDescent="0.25">
      <c r="A411" s="70" t="s">
        <v>2105</v>
      </c>
      <c r="B411" s="24" t="s">
        <v>347</v>
      </c>
      <c r="C411" s="21">
        <v>1</v>
      </c>
      <c r="D411" s="21">
        <v>1</v>
      </c>
      <c r="E411" s="21">
        <v>6</v>
      </c>
      <c r="F411" s="21">
        <v>1</v>
      </c>
      <c r="G411" s="21">
        <v>1</v>
      </c>
      <c r="H411" s="21">
        <v>2</v>
      </c>
      <c r="I411" s="21">
        <v>3</v>
      </c>
      <c r="J411" s="21">
        <v>1</v>
      </c>
      <c r="K411" s="21">
        <v>0</v>
      </c>
      <c r="L411" s="21">
        <v>0</v>
      </c>
      <c r="M411" s="21">
        <v>4</v>
      </c>
      <c r="N411" s="21">
        <v>2</v>
      </c>
      <c r="O411" s="21">
        <v>4</v>
      </c>
      <c r="P411" s="21">
        <v>1</v>
      </c>
      <c r="Q411" s="21">
        <v>1</v>
      </c>
      <c r="R411" s="21">
        <v>2</v>
      </c>
      <c r="S411" s="21">
        <v>3</v>
      </c>
      <c r="T411" s="21">
        <v>3</v>
      </c>
      <c r="U411" s="21">
        <v>1</v>
      </c>
      <c r="V411" s="21">
        <v>1</v>
      </c>
      <c r="W411" s="21">
        <v>0</v>
      </c>
      <c r="X411" s="21">
        <v>3</v>
      </c>
      <c r="Y411" s="21">
        <v>1</v>
      </c>
      <c r="Z411" s="21">
        <v>1</v>
      </c>
      <c r="AA411" s="21">
        <v>2</v>
      </c>
      <c r="AB411" s="21">
        <v>1</v>
      </c>
      <c r="AC411" s="21">
        <v>1</v>
      </c>
      <c r="AD411" s="21">
        <v>1</v>
      </c>
      <c r="AE411" s="21">
        <v>1</v>
      </c>
      <c r="AF411" s="21">
        <v>1</v>
      </c>
      <c r="AG411" s="21">
        <v>1</v>
      </c>
      <c r="AH411" s="21">
        <v>2</v>
      </c>
      <c r="AI411" s="21">
        <v>2</v>
      </c>
      <c r="AJ411" s="21">
        <v>3</v>
      </c>
      <c r="AK411" s="21">
        <v>5</v>
      </c>
      <c r="AL411" s="21">
        <v>1</v>
      </c>
      <c r="AM411" s="21">
        <v>1</v>
      </c>
      <c r="AN411" s="21">
        <v>0</v>
      </c>
      <c r="AO411" s="21">
        <v>1</v>
      </c>
      <c r="AP411" s="21">
        <v>0</v>
      </c>
      <c r="AQ411" s="21">
        <v>0</v>
      </c>
      <c r="AR411" s="21">
        <v>3</v>
      </c>
      <c r="AS411" s="21">
        <v>1</v>
      </c>
      <c r="AT411" s="21">
        <v>1</v>
      </c>
      <c r="AU411" s="21">
        <v>0</v>
      </c>
      <c r="AV411" s="21">
        <v>1</v>
      </c>
      <c r="AW411" s="21">
        <v>1</v>
      </c>
      <c r="AX411" s="21">
        <v>0</v>
      </c>
      <c r="AY411" s="21">
        <v>0</v>
      </c>
      <c r="AZ411" s="21">
        <v>0</v>
      </c>
      <c r="BA411" s="21">
        <v>0</v>
      </c>
      <c r="BB411" s="21">
        <v>0</v>
      </c>
      <c r="BC411" s="21">
        <v>0</v>
      </c>
      <c r="BD411" s="21">
        <v>0</v>
      </c>
      <c r="BE411" s="21">
        <v>0</v>
      </c>
      <c r="BF411" s="21">
        <v>0</v>
      </c>
      <c r="BG411" s="21">
        <v>0</v>
      </c>
      <c r="BH411" s="21">
        <v>1</v>
      </c>
      <c r="BI411" s="21">
        <v>0</v>
      </c>
      <c r="BJ411" s="21">
        <v>0</v>
      </c>
      <c r="BK411" s="21">
        <v>0</v>
      </c>
      <c r="BL411" s="21">
        <v>0</v>
      </c>
      <c r="BM411" s="21">
        <v>1</v>
      </c>
      <c r="BN411" s="21">
        <v>0</v>
      </c>
      <c r="BO411" s="69">
        <f t="shared" si="6"/>
        <v>75</v>
      </c>
    </row>
    <row r="412" spans="1:67" x14ac:dyDescent="0.25">
      <c r="A412" s="70" t="s">
        <v>2106</v>
      </c>
      <c r="B412" s="24" t="s">
        <v>348</v>
      </c>
      <c r="C412" s="21">
        <v>1</v>
      </c>
      <c r="D412" s="21">
        <v>0</v>
      </c>
      <c r="E412" s="21">
        <v>0</v>
      </c>
      <c r="F412" s="21">
        <v>0</v>
      </c>
      <c r="G412" s="21">
        <v>0</v>
      </c>
      <c r="H412" s="21">
        <v>1</v>
      </c>
      <c r="I412" s="21">
        <v>0</v>
      </c>
      <c r="J412" s="21">
        <v>0</v>
      </c>
      <c r="K412" s="21">
        <v>0</v>
      </c>
      <c r="L412" s="21">
        <v>2</v>
      </c>
      <c r="M412" s="21">
        <v>0</v>
      </c>
      <c r="N412" s="21">
        <v>1</v>
      </c>
      <c r="O412" s="21">
        <v>1</v>
      </c>
      <c r="P412" s="21">
        <v>0</v>
      </c>
      <c r="Q412" s="21">
        <v>0</v>
      </c>
      <c r="R412" s="21">
        <v>1</v>
      </c>
      <c r="S412" s="21">
        <v>0</v>
      </c>
      <c r="T412" s="21">
        <v>0</v>
      </c>
      <c r="U412" s="21">
        <v>0</v>
      </c>
      <c r="V412" s="21">
        <v>0</v>
      </c>
      <c r="W412" s="21">
        <v>2</v>
      </c>
      <c r="X412" s="21">
        <v>2</v>
      </c>
      <c r="Y412" s="21">
        <v>0</v>
      </c>
      <c r="Z412" s="21">
        <v>0</v>
      </c>
      <c r="AA412" s="21">
        <v>1</v>
      </c>
      <c r="AB412" s="21">
        <v>0</v>
      </c>
      <c r="AC412" s="21">
        <v>1</v>
      </c>
      <c r="AD412" s="21">
        <v>1</v>
      </c>
      <c r="AE412" s="21">
        <v>0</v>
      </c>
      <c r="AF412" s="21">
        <v>0</v>
      </c>
      <c r="AG412" s="21">
        <v>1</v>
      </c>
      <c r="AH412" s="21">
        <v>1</v>
      </c>
      <c r="AI412" s="21">
        <v>1</v>
      </c>
      <c r="AJ412" s="21">
        <v>0</v>
      </c>
      <c r="AK412" s="21">
        <v>2</v>
      </c>
      <c r="AL412" s="21">
        <v>1</v>
      </c>
      <c r="AM412" s="21">
        <v>3</v>
      </c>
      <c r="AN412" s="21">
        <v>1</v>
      </c>
      <c r="AO412" s="21">
        <v>0</v>
      </c>
      <c r="AP412" s="21">
        <v>0</v>
      </c>
      <c r="AQ412" s="21">
        <v>0</v>
      </c>
      <c r="AR412" s="21">
        <v>0</v>
      </c>
      <c r="AS412" s="21">
        <v>0</v>
      </c>
      <c r="AT412" s="21">
        <v>1</v>
      </c>
      <c r="AU412" s="21">
        <v>0</v>
      </c>
      <c r="AV412" s="21">
        <v>0</v>
      </c>
      <c r="AW412" s="21">
        <v>1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  <c r="BE412" s="21">
        <v>0</v>
      </c>
      <c r="BF412" s="21">
        <v>0</v>
      </c>
      <c r="BG412" s="21">
        <v>0</v>
      </c>
      <c r="BH412" s="21">
        <v>0</v>
      </c>
      <c r="BI412" s="21">
        <v>0</v>
      </c>
      <c r="BJ412" s="21">
        <v>0</v>
      </c>
      <c r="BK412" s="21">
        <v>0</v>
      </c>
      <c r="BL412" s="21">
        <v>0</v>
      </c>
      <c r="BM412" s="21">
        <v>0</v>
      </c>
      <c r="BN412" s="21">
        <v>0</v>
      </c>
      <c r="BO412" s="69">
        <f t="shared" si="6"/>
        <v>26</v>
      </c>
    </row>
    <row r="413" spans="1:67" ht="25.5" x14ac:dyDescent="0.25">
      <c r="A413" s="70" t="s">
        <v>2122</v>
      </c>
      <c r="B413" s="24" t="s">
        <v>366</v>
      </c>
      <c r="C413" s="21">
        <v>1</v>
      </c>
      <c r="D413" s="21">
        <v>0</v>
      </c>
      <c r="E413" s="21">
        <v>1</v>
      </c>
      <c r="F413" s="21">
        <v>1</v>
      </c>
      <c r="G413" s="21">
        <v>0</v>
      </c>
      <c r="H413" s="21">
        <v>1</v>
      </c>
      <c r="I413" s="21">
        <v>1</v>
      </c>
      <c r="J413" s="21">
        <v>0</v>
      </c>
      <c r="K413" s="21">
        <v>0</v>
      </c>
      <c r="L413" s="21">
        <v>1</v>
      </c>
      <c r="M413" s="21">
        <v>2</v>
      </c>
      <c r="N413" s="21">
        <v>1</v>
      </c>
      <c r="O413" s="21">
        <v>0</v>
      </c>
      <c r="P413" s="21">
        <v>1</v>
      </c>
      <c r="Q413" s="21">
        <v>0</v>
      </c>
      <c r="R413" s="21">
        <v>1</v>
      </c>
      <c r="S413" s="21">
        <v>2</v>
      </c>
      <c r="T413" s="21">
        <v>1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1</v>
      </c>
      <c r="AA413" s="21">
        <v>0</v>
      </c>
      <c r="AB413" s="21">
        <v>0</v>
      </c>
      <c r="AC413" s="21">
        <v>0</v>
      </c>
      <c r="AD413" s="21">
        <v>2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2</v>
      </c>
      <c r="AL413" s="21">
        <v>1</v>
      </c>
      <c r="AM413" s="21">
        <v>1</v>
      </c>
      <c r="AN413" s="21">
        <v>1</v>
      </c>
      <c r="AO413" s="21">
        <v>1</v>
      </c>
      <c r="AP413" s="21">
        <v>1</v>
      </c>
      <c r="AQ413" s="21">
        <v>0</v>
      </c>
      <c r="AR413" s="21">
        <v>1</v>
      </c>
      <c r="AS413" s="21">
        <v>0</v>
      </c>
      <c r="AT413" s="21">
        <v>0</v>
      </c>
      <c r="AU413" s="21">
        <v>2</v>
      </c>
      <c r="AV413" s="21">
        <v>5</v>
      </c>
      <c r="AW413" s="21">
        <v>1</v>
      </c>
      <c r="AX413" s="21">
        <v>2</v>
      </c>
      <c r="AY413" s="21">
        <v>10</v>
      </c>
      <c r="AZ413" s="21">
        <v>7</v>
      </c>
      <c r="BA413" s="21">
        <v>10</v>
      </c>
      <c r="BB413" s="21">
        <v>27</v>
      </c>
      <c r="BC413" s="21">
        <v>21</v>
      </c>
      <c r="BD413" s="21">
        <v>29</v>
      </c>
      <c r="BE413" s="21">
        <v>22</v>
      </c>
      <c r="BF413" s="21">
        <v>34</v>
      </c>
      <c r="BG413" s="21">
        <v>31</v>
      </c>
      <c r="BH413" s="21">
        <v>21</v>
      </c>
      <c r="BI413" s="21">
        <v>15</v>
      </c>
      <c r="BJ413" s="21">
        <v>8</v>
      </c>
      <c r="BK413" s="21">
        <v>7</v>
      </c>
      <c r="BL413" s="21">
        <v>6</v>
      </c>
      <c r="BM413" s="21">
        <v>5</v>
      </c>
      <c r="BN413" s="21">
        <v>2</v>
      </c>
      <c r="BO413" s="69">
        <f t="shared" si="6"/>
        <v>290</v>
      </c>
    </row>
    <row r="414" spans="1:67" x14ac:dyDescent="0.25">
      <c r="A414" s="70" t="s">
        <v>2124</v>
      </c>
      <c r="B414" s="24" t="s">
        <v>368</v>
      </c>
      <c r="C414" s="21">
        <v>1</v>
      </c>
      <c r="D414" s="21">
        <v>1</v>
      </c>
      <c r="E414" s="21">
        <v>0</v>
      </c>
      <c r="F414" s="21">
        <v>1</v>
      </c>
      <c r="G414" s="21">
        <v>2</v>
      </c>
      <c r="H414" s="21">
        <v>0</v>
      </c>
      <c r="I414" s="21">
        <v>1</v>
      </c>
      <c r="J414" s="21">
        <v>1</v>
      </c>
      <c r="K414" s="21">
        <v>1</v>
      </c>
      <c r="L414" s="21">
        <v>1</v>
      </c>
      <c r="M414" s="21">
        <v>1</v>
      </c>
      <c r="N414" s="21">
        <v>2</v>
      </c>
      <c r="O414" s="21">
        <v>0</v>
      </c>
      <c r="P414" s="21">
        <v>2</v>
      </c>
      <c r="Q414" s="21">
        <v>0</v>
      </c>
      <c r="R414" s="21">
        <v>2</v>
      </c>
      <c r="S414" s="21">
        <v>2</v>
      </c>
      <c r="T414" s="21">
        <v>0</v>
      </c>
      <c r="U414" s="21">
        <v>1</v>
      </c>
      <c r="V414" s="21">
        <v>1</v>
      </c>
      <c r="W414" s="21">
        <v>1</v>
      </c>
      <c r="X414" s="21">
        <v>0</v>
      </c>
      <c r="Y414" s="21">
        <v>0</v>
      </c>
      <c r="Z414" s="21">
        <v>2</v>
      </c>
      <c r="AA414" s="21">
        <v>2</v>
      </c>
      <c r="AB414" s="21">
        <v>2</v>
      </c>
      <c r="AC414" s="21">
        <v>1</v>
      </c>
      <c r="AD414" s="21">
        <v>1</v>
      </c>
      <c r="AE414" s="21">
        <v>0</v>
      </c>
      <c r="AF414" s="21">
        <v>0</v>
      </c>
      <c r="AG414" s="21">
        <v>1</v>
      </c>
      <c r="AH414" s="21">
        <v>1</v>
      </c>
      <c r="AI414" s="21">
        <v>2</v>
      </c>
      <c r="AJ414" s="21">
        <v>1</v>
      </c>
      <c r="AK414" s="21">
        <v>0</v>
      </c>
      <c r="AL414" s="21">
        <v>1</v>
      </c>
      <c r="AM414" s="21">
        <v>1</v>
      </c>
      <c r="AN414" s="21">
        <v>1</v>
      </c>
      <c r="AO414" s="21">
        <v>0</v>
      </c>
      <c r="AP414" s="21">
        <v>3</v>
      </c>
      <c r="AQ414" s="21">
        <v>0</v>
      </c>
      <c r="AR414" s="21">
        <v>0</v>
      </c>
      <c r="AS414" s="21">
        <v>4</v>
      </c>
      <c r="AT414" s="21">
        <v>0</v>
      </c>
      <c r="AU414" s="21">
        <v>0</v>
      </c>
      <c r="AV414" s="21">
        <v>1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0</v>
      </c>
      <c r="BD414" s="21">
        <v>0</v>
      </c>
      <c r="BE414" s="21">
        <v>0</v>
      </c>
      <c r="BF414" s="21">
        <v>0</v>
      </c>
      <c r="BG414" s="21">
        <v>0</v>
      </c>
      <c r="BH414" s="21">
        <v>0</v>
      </c>
      <c r="BI414" s="21">
        <v>0</v>
      </c>
      <c r="BJ414" s="21">
        <v>0</v>
      </c>
      <c r="BK414" s="21">
        <v>0</v>
      </c>
      <c r="BL414" s="21">
        <v>0</v>
      </c>
      <c r="BM414" s="21">
        <v>0</v>
      </c>
      <c r="BN414" s="21">
        <v>0</v>
      </c>
      <c r="BO414" s="69">
        <f t="shared" si="6"/>
        <v>45</v>
      </c>
    </row>
    <row r="415" spans="1:67" ht="25.5" x14ac:dyDescent="0.25">
      <c r="A415" s="70" t="s">
        <v>2133</v>
      </c>
      <c r="B415" s="24" t="s">
        <v>949</v>
      </c>
      <c r="C415" s="21">
        <v>1</v>
      </c>
      <c r="D415" s="21">
        <v>0</v>
      </c>
      <c r="E415" s="21">
        <v>0</v>
      </c>
      <c r="F415" s="21">
        <v>0</v>
      </c>
      <c r="G415" s="21">
        <v>0</v>
      </c>
      <c r="H415" s="21">
        <v>0</v>
      </c>
      <c r="I415" s="21">
        <v>1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1</v>
      </c>
      <c r="S415" s="21">
        <v>2</v>
      </c>
      <c r="T415" s="21">
        <v>0</v>
      </c>
      <c r="U415" s="21">
        <v>1</v>
      </c>
      <c r="V415" s="21">
        <v>0</v>
      </c>
      <c r="W415" s="21">
        <v>0</v>
      </c>
      <c r="X415" s="21">
        <v>1</v>
      </c>
      <c r="Y415" s="21">
        <v>1</v>
      </c>
      <c r="Z415" s="21">
        <v>0</v>
      </c>
      <c r="AA415" s="21">
        <v>0</v>
      </c>
      <c r="AB415" s="21">
        <v>2</v>
      </c>
      <c r="AC415" s="21">
        <v>0</v>
      </c>
      <c r="AD415" s="21">
        <v>0</v>
      </c>
      <c r="AE415" s="21">
        <v>2</v>
      </c>
      <c r="AF415" s="21">
        <v>0</v>
      </c>
      <c r="AG415" s="21">
        <v>1</v>
      </c>
      <c r="AH415" s="21">
        <v>1</v>
      </c>
      <c r="AI415" s="21">
        <v>1</v>
      </c>
      <c r="AJ415" s="21">
        <v>0</v>
      </c>
      <c r="AK415" s="21">
        <v>1</v>
      </c>
      <c r="AL415" s="21">
        <v>0</v>
      </c>
      <c r="AM415" s="21">
        <v>1</v>
      </c>
      <c r="AN415" s="21">
        <v>2</v>
      </c>
      <c r="AO415" s="21">
        <v>1</v>
      </c>
      <c r="AP415" s="21">
        <v>0</v>
      </c>
      <c r="AQ415" s="21">
        <v>0</v>
      </c>
      <c r="AR415" s="21">
        <v>0</v>
      </c>
      <c r="AS415" s="21">
        <v>1</v>
      </c>
      <c r="AT415" s="21">
        <v>0</v>
      </c>
      <c r="AU415" s="21">
        <v>3</v>
      </c>
      <c r="AV415" s="21">
        <v>4</v>
      </c>
      <c r="AW415" s="21">
        <v>6</v>
      </c>
      <c r="AX415" s="21">
        <v>6</v>
      </c>
      <c r="AY415" s="21">
        <v>3</v>
      </c>
      <c r="AZ415" s="21">
        <v>0</v>
      </c>
      <c r="BA415" s="21">
        <v>3</v>
      </c>
      <c r="BB415" s="21">
        <v>2</v>
      </c>
      <c r="BC415" s="21">
        <v>2</v>
      </c>
      <c r="BD415" s="21">
        <v>6</v>
      </c>
      <c r="BE415" s="21">
        <v>0</v>
      </c>
      <c r="BF415" s="21">
        <v>0</v>
      </c>
      <c r="BG415" s="21">
        <v>1</v>
      </c>
      <c r="BH415" s="21">
        <v>0</v>
      </c>
      <c r="BI415" s="21">
        <v>1</v>
      </c>
      <c r="BJ415" s="21">
        <v>1</v>
      </c>
      <c r="BK415" s="21">
        <v>2</v>
      </c>
      <c r="BL415" s="21">
        <v>3</v>
      </c>
      <c r="BM415" s="21">
        <v>1</v>
      </c>
      <c r="BN415" s="21">
        <v>0</v>
      </c>
      <c r="BO415" s="69">
        <f t="shared" si="6"/>
        <v>65</v>
      </c>
    </row>
    <row r="416" spans="1:67" ht="25.5" x14ac:dyDescent="0.25">
      <c r="A416" s="70" t="s">
        <v>2136</v>
      </c>
      <c r="B416" s="24" t="s">
        <v>379</v>
      </c>
      <c r="C416" s="21">
        <v>1</v>
      </c>
      <c r="D416" s="21">
        <v>1</v>
      </c>
      <c r="E416" s="21">
        <v>0</v>
      </c>
      <c r="F416" s="21">
        <v>0</v>
      </c>
      <c r="G416" s="21">
        <v>0</v>
      </c>
      <c r="H416" s="21">
        <v>0</v>
      </c>
      <c r="I416" s="21">
        <v>0</v>
      </c>
      <c r="J416" s="21">
        <v>1</v>
      </c>
      <c r="K416" s="21">
        <v>0</v>
      </c>
      <c r="L416" s="21">
        <v>0</v>
      </c>
      <c r="M416" s="21">
        <v>1</v>
      </c>
      <c r="N416" s="21">
        <v>1</v>
      </c>
      <c r="O416" s="21">
        <v>1</v>
      </c>
      <c r="P416" s="21">
        <v>1</v>
      </c>
      <c r="Q416" s="21">
        <v>1</v>
      </c>
      <c r="R416" s="21">
        <v>0</v>
      </c>
      <c r="S416" s="21">
        <v>0</v>
      </c>
      <c r="T416" s="21">
        <v>1</v>
      </c>
      <c r="U416" s="21">
        <v>0</v>
      </c>
      <c r="V416" s="21">
        <v>1</v>
      </c>
      <c r="W416" s="21">
        <v>1</v>
      </c>
      <c r="X416" s="21">
        <v>0</v>
      </c>
      <c r="Y416" s="21">
        <v>1</v>
      </c>
      <c r="Z416" s="21">
        <v>0</v>
      </c>
      <c r="AA416" s="21">
        <v>0</v>
      </c>
      <c r="AB416" s="21">
        <v>0</v>
      </c>
      <c r="AC416" s="21">
        <v>0</v>
      </c>
      <c r="AD416" s="21">
        <v>0</v>
      </c>
      <c r="AE416" s="21">
        <v>0</v>
      </c>
      <c r="AF416" s="21">
        <v>1</v>
      </c>
      <c r="AG416" s="21">
        <v>0</v>
      </c>
      <c r="AH416" s="21">
        <v>1</v>
      </c>
      <c r="AI416" s="21">
        <v>0</v>
      </c>
      <c r="AJ416" s="21">
        <v>0</v>
      </c>
      <c r="AK416" s="21">
        <v>0</v>
      </c>
      <c r="AL416" s="21">
        <v>0</v>
      </c>
      <c r="AM416" s="21">
        <v>0</v>
      </c>
      <c r="AN416" s="21">
        <v>1</v>
      </c>
      <c r="AO416" s="21">
        <v>0</v>
      </c>
      <c r="AP416" s="21">
        <v>0</v>
      </c>
      <c r="AQ416" s="21">
        <v>0</v>
      </c>
      <c r="AR416" s="21">
        <v>0</v>
      </c>
      <c r="AS416" s="21">
        <v>0</v>
      </c>
      <c r="AT416" s="21">
        <v>0</v>
      </c>
      <c r="AU416" s="21">
        <v>1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  <c r="BE416" s="21">
        <v>0</v>
      </c>
      <c r="BF416" s="21">
        <v>0</v>
      </c>
      <c r="BG416" s="21">
        <v>0</v>
      </c>
      <c r="BH416" s="21">
        <v>0</v>
      </c>
      <c r="BI416" s="21">
        <v>0</v>
      </c>
      <c r="BJ416" s="21">
        <v>0</v>
      </c>
      <c r="BK416" s="21">
        <v>0</v>
      </c>
      <c r="BL416" s="21">
        <v>0</v>
      </c>
      <c r="BM416" s="21">
        <v>0</v>
      </c>
      <c r="BN416" s="21">
        <v>0</v>
      </c>
      <c r="BO416" s="69">
        <f t="shared" si="6"/>
        <v>16</v>
      </c>
    </row>
    <row r="417" spans="1:67" ht="25.5" x14ac:dyDescent="0.25">
      <c r="A417" s="70" t="s">
        <v>2139</v>
      </c>
      <c r="B417" s="24" t="s">
        <v>382</v>
      </c>
      <c r="C417" s="21">
        <v>1</v>
      </c>
      <c r="D417" s="21">
        <v>3</v>
      </c>
      <c r="E417" s="21">
        <v>1</v>
      </c>
      <c r="F417" s="21">
        <v>1</v>
      </c>
      <c r="G417" s="21">
        <v>3</v>
      </c>
      <c r="H417" s="21">
        <v>0</v>
      </c>
      <c r="I417" s="21">
        <v>3</v>
      </c>
      <c r="J417" s="21">
        <v>1</v>
      </c>
      <c r="K417" s="21">
        <v>1</v>
      </c>
      <c r="L417" s="21">
        <v>4</v>
      </c>
      <c r="M417" s="21">
        <v>4</v>
      </c>
      <c r="N417" s="21">
        <v>0</v>
      </c>
      <c r="O417" s="21">
        <v>1</v>
      </c>
      <c r="P417" s="21">
        <v>1</v>
      </c>
      <c r="Q417" s="21">
        <v>1</v>
      </c>
      <c r="R417" s="21">
        <v>5</v>
      </c>
      <c r="S417" s="21">
        <v>1</v>
      </c>
      <c r="T417" s="21">
        <v>0</v>
      </c>
      <c r="U417" s="21">
        <v>5</v>
      </c>
      <c r="V417" s="21">
        <v>1</v>
      </c>
      <c r="W417" s="21">
        <v>1</v>
      </c>
      <c r="X417" s="21">
        <v>0</v>
      </c>
      <c r="Y417" s="21">
        <v>1</v>
      </c>
      <c r="Z417" s="21">
        <v>1</v>
      </c>
      <c r="AA417" s="21">
        <v>1</v>
      </c>
      <c r="AB417" s="21">
        <v>1</v>
      </c>
      <c r="AC417" s="21">
        <v>0</v>
      </c>
      <c r="AD417" s="21">
        <v>0</v>
      </c>
      <c r="AE417" s="21">
        <v>0</v>
      </c>
      <c r="AF417" s="21">
        <v>3</v>
      </c>
      <c r="AG417" s="21">
        <v>1</v>
      </c>
      <c r="AH417" s="21">
        <v>1</v>
      </c>
      <c r="AI417" s="21">
        <v>0</v>
      </c>
      <c r="AJ417" s="21">
        <v>1</v>
      </c>
      <c r="AK417" s="21">
        <v>8</v>
      </c>
      <c r="AL417" s="21">
        <v>4</v>
      </c>
      <c r="AM417" s="21">
        <v>1</v>
      </c>
      <c r="AN417" s="21">
        <v>3</v>
      </c>
      <c r="AO417" s="21">
        <v>2</v>
      </c>
      <c r="AP417" s="21">
        <v>2</v>
      </c>
      <c r="AQ417" s="21">
        <v>2</v>
      </c>
      <c r="AR417" s="21">
        <v>1</v>
      </c>
      <c r="AS417" s="21">
        <v>1</v>
      </c>
      <c r="AT417" s="21">
        <v>3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0</v>
      </c>
      <c r="BD417" s="21">
        <v>0</v>
      </c>
      <c r="BE417" s="21">
        <v>1</v>
      </c>
      <c r="BF417" s="21">
        <v>0</v>
      </c>
      <c r="BG417" s="21">
        <v>0</v>
      </c>
      <c r="BH417" s="21">
        <v>1</v>
      </c>
      <c r="BI417" s="21">
        <v>0</v>
      </c>
      <c r="BJ417" s="21">
        <v>0</v>
      </c>
      <c r="BK417" s="21">
        <v>0</v>
      </c>
      <c r="BL417" s="21">
        <v>0</v>
      </c>
      <c r="BM417" s="21">
        <v>0</v>
      </c>
      <c r="BN417" s="21">
        <v>0</v>
      </c>
      <c r="BO417" s="69">
        <f t="shared" si="6"/>
        <v>77</v>
      </c>
    </row>
    <row r="418" spans="1:67" ht="25.5" x14ac:dyDescent="0.25">
      <c r="A418" s="70" t="s">
        <v>2145</v>
      </c>
      <c r="B418" s="24" t="s">
        <v>388</v>
      </c>
      <c r="C418" s="21">
        <v>1</v>
      </c>
      <c r="D418" s="21">
        <v>1</v>
      </c>
      <c r="E418" s="21">
        <v>0</v>
      </c>
      <c r="F418" s="21">
        <v>0</v>
      </c>
      <c r="G418" s="21">
        <v>0</v>
      </c>
      <c r="H418" s="21">
        <v>2</v>
      </c>
      <c r="I418" s="21">
        <v>1</v>
      </c>
      <c r="J418" s="21">
        <v>2</v>
      </c>
      <c r="K418" s="21">
        <v>1</v>
      </c>
      <c r="L418" s="21">
        <v>0</v>
      </c>
      <c r="M418" s="21">
        <v>0</v>
      </c>
      <c r="N418" s="21">
        <v>0</v>
      </c>
      <c r="O418" s="21">
        <v>0</v>
      </c>
      <c r="P418" s="21">
        <v>1</v>
      </c>
      <c r="Q418" s="21">
        <v>1</v>
      </c>
      <c r="R418" s="21">
        <v>1</v>
      </c>
      <c r="S418" s="21">
        <v>1</v>
      </c>
      <c r="T418" s="21">
        <v>2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3</v>
      </c>
      <c r="AA418" s="21">
        <v>0</v>
      </c>
      <c r="AB418" s="21">
        <v>0</v>
      </c>
      <c r="AC418" s="21">
        <v>4</v>
      </c>
      <c r="AD418" s="21">
        <v>0</v>
      </c>
      <c r="AE418" s="21">
        <v>0</v>
      </c>
      <c r="AF418" s="21">
        <v>2</v>
      </c>
      <c r="AG418" s="21">
        <v>1</v>
      </c>
      <c r="AH418" s="21">
        <v>0</v>
      </c>
      <c r="AI418" s="21">
        <v>2</v>
      </c>
      <c r="AJ418" s="21">
        <v>1</v>
      </c>
      <c r="AK418" s="21">
        <v>0</v>
      </c>
      <c r="AL418" s="21">
        <v>0</v>
      </c>
      <c r="AM418" s="21">
        <v>0</v>
      </c>
      <c r="AN418" s="21">
        <v>0</v>
      </c>
      <c r="AO418" s="21">
        <v>0</v>
      </c>
      <c r="AP418" s="21">
        <v>0</v>
      </c>
      <c r="AQ418" s="21">
        <v>1</v>
      </c>
      <c r="AR418" s="21">
        <v>1</v>
      </c>
      <c r="AS418" s="21">
        <v>1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  <c r="BE418" s="21">
        <v>0</v>
      </c>
      <c r="BF418" s="21">
        <v>0</v>
      </c>
      <c r="BG418" s="21">
        <v>0</v>
      </c>
      <c r="BH418" s="21">
        <v>0</v>
      </c>
      <c r="BI418" s="21">
        <v>0</v>
      </c>
      <c r="BJ418" s="21">
        <v>0</v>
      </c>
      <c r="BK418" s="21">
        <v>0</v>
      </c>
      <c r="BL418" s="21">
        <v>0</v>
      </c>
      <c r="BM418" s="21">
        <v>0</v>
      </c>
      <c r="BN418" s="21">
        <v>0</v>
      </c>
      <c r="BO418" s="69">
        <f t="shared" si="6"/>
        <v>30</v>
      </c>
    </row>
    <row r="419" spans="1:67" x14ac:dyDescent="0.25">
      <c r="A419" s="70" t="s">
        <v>2151</v>
      </c>
      <c r="B419" s="24" t="s">
        <v>394</v>
      </c>
      <c r="C419" s="21">
        <v>1</v>
      </c>
      <c r="D419" s="21">
        <v>0</v>
      </c>
      <c r="E419" s="21">
        <v>1</v>
      </c>
      <c r="F419" s="21">
        <v>1</v>
      </c>
      <c r="G419" s="21">
        <v>0</v>
      </c>
      <c r="H419" s="21">
        <v>1</v>
      </c>
      <c r="I419" s="21">
        <v>1</v>
      </c>
      <c r="J419" s="21">
        <v>0</v>
      </c>
      <c r="K419" s="21">
        <v>0</v>
      </c>
      <c r="L419" s="21">
        <v>0</v>
      </c>
      <c r="M419" s="21">
        <v>5</v>
      </c>
      <c r="N419" s="21">
        <v>1</v>
      </c>
      <c r="O419" s="21">
        <v>0</v>
      </c>
      <c r="P419" s="21">
        <v>0</v>
      </c>
      <c r="Q419" s="21">
        <v>3</v>
      </c>
      <c r="R419" s="21">
        <v>0</v>
      </c>
      <c r="S419" s="21">
        <v>1</v>
      </c>
      <c r="T419" s="21">
        <v>1</v>
      </c>
      <c r="U419" s="21">
        <v>1</v>
      </c>
      <c r="V419" s="21">
        <v>0</v>
      </c>
      <c r="W419" s="21">
        <v>2</v>
      </c>
      <c r="X419" s="21">
        <v>1</v>
      </c>
      <c r="Y419" s="21">
        <v>1</v>
      </c>
      <c r="Z419" s="21">
        <v>3</v>
      </c>
      <c r="AA419" s="21">
        <v>3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0</v>
      </c>
      <c r="AI419" s="21">
        <v>0</v>
      </c>
      <c r="AJ419" s="21">
        <v>1</v>
      </c>
      <c r="AK419" s="21">
        <v>1</v>
      </c>
      <c r="AL419" s="21">
        <v>0</v>
      </c>
      <c r="AM419" s="21">
        <v>2</v>
      </c>
      <c r="AN419" s="21">
        <v>0</v>
      </c>
      <c r="AO419" s="21">
        <v>1</v>
      </c>
      <c r="AP419" s="21">
        <v>3</v>
      </c>
      <c r="AQ419" s="21">
        <v>1</v>
      </c>
      <c r="AR419" s="21">
        <v>0</v>
      </c>
      <c r="AS419" s="21">
        <v>0</v>
      </c>
      <c r="AT419" s="21">
        <v>2</v>
      </c>
      <c r="AU419" s="21">
        <v>1</v>
      </c>
      <c r="AV419" s="21">
        <v>1</v>
      </c>
      <c r="AW419" s="21">
        <v>1</v>
      </c>
      <c r="AX419" s="21">
        <v>3</v>
      </c>
      <c r="AY419" s="21">
        <v>1</v>
      </c>
      <c r="AZ419" s="21">
        <v>0</v>
      </c>
      <c r="BA419" s="21">
        <v>0</v>
      </c>
      <c r="BB419" s="21">
        <v>1</v>
      </c>
      <c r="BC419" s="21">
        <v>0</v>
      </c>
      <c r="BD419" s="21">
        <v>0</v>
      </c>
      <c r="BE419" s="21">
        <v>0</v>
      </c>
      <c r="BF419" s="21">
        <v>0</v>
      </c>
      <c r="BG419" s="21">
        <v>0</v>
      </c>
      <c r="BH419" s="21">
        <v>0</v>
      </c>
      <c r="BI419" s="21">
        <v>0</v>
      </c>
      <c r="BJ419" s="21">
        <v>0</v>
      </c>
      <c r="BK419" s="21">
        <v>0</v>
      </c>
      <c r="BL419" s="21">
        <v>0</v>
      </c>
      <c r="BM419" s="21">
        <v>2</v>
      </c>
      <c r="BN419" s="21">
        <v>0</v>
      </c>
      <c r="BO419" s="69">
        <f t="shared" si="6"/>
        <v>48</v>
      </c>
    </row>
    <row r="420" spans="1:67" ht="25.5" x14ac:dyDescent="0.25">
      <c r="A420" s="70" t="s">
        <v>2970</v>
      </c>
      <c r="B420" s="24" t="s">
        <v>1187</v>
      </c>
      <c r="C420" s="21">
        <v>1</v>
      </c>
      <c r="D420" s="21">
        <v>1</v>
      </c>
      <c r="E420" s="21">
        <v>1</v>
      </c>
      <c r="F420" s="21">
        <v>1</v>
      </c>
      <c r="G420" s="21">
        <v>1</v>
      </c>
      <c r="H420" s="21">
        <v>4</v>
      </c>
      <c r="I420" s="21">
        <v>1</v>
      </c>
      <c r="J420" s="21">
        <v>1</v>
      </c>
      <c r="K420" s="21">
        <v>1</v>
      </c>
      <c r="L420" s="21">
        <v>2</v>
      </c>
      <c r="M420" s="21">
        <v>2</v>
      </c>
      <c r="N420" s="21">
        <v>2</v>
      </c>
      <c r="O420" s="21">
        <v>2</v>
      </c>
      <c r="P420" s="21">
        <v>0</v>
      </c>
      <c r="Q420" s="21">
        <v>2</v>
      </c>
      <c r="R420" s="21">
        <v>3</v>
      </c>
      <c r="S420" s="21">
        <v>2</v>
      </c>
      <c r="T420" s="21">
        <v>0</v>
      </c>
      <c r="U420" s="21">
        <v>0</v>
      </c>
      <c r="V420" s="21">
        <v>0</v>
      </c>
      <c r="W420" s="21">
        <v>1</v>
      </c>
      <c r="X420" s="21">
        <v>1</v>
      </c>
      <c r="Y420" s="21">
        <v>3</v>
      </c>
      <c r="Z420" s="21">
        <v>1</v>
      </c>
      <c r="AA420" s="21">
        <v>0</v>
      </c>
      <c r="AB420" s="21">
        <v>5</v>
      </c>
      <c r="AC420" s="21">
        <v>1</v>
      </c>
      <c r="AD420" s="21">
        <v>1</v>
      </c>
      <c r="AE420" s="21">
        <v>2</v>
      </c>
      <c r="AF420" s="21">
        <v>1</v>
      </c>
      <c r="AG420" s="21">
        <v>1</v>
      </c>
      <c r="AH420" s="21">
        <v>0</v>
      </c>
      <c r="AI420" s="21">
        <v>0</v>
      </c>
      <c r="AJ420" s="21">
        <v>2</v>
      </c>
      <c r="AK420" s="21">
        <v>2</v>
      </c>
      <c r="AL420" s="21">
        <v>2</v>
      </c>
      <c r="AM420" s="21">
        <v>7</v>
      </c>
      <c r="AN420" s="21">
        <v>4</v>
      </c>
      <c r="AO420" s="21">
        <v>3</v>
      </c>
      <c r="AP420" s="21">
        <v>5</v>
      </c>
      <c r="AQ420" s="21">
        <v>2</v>
      </c>
      <c r="AR420" s="21">
        <v>3</v>
      </c>
      <c r="AS420" s="21">
        <v>1</v>
      </c>
      <c r="AT420" s="21">
        <v>4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  <c r="BE420" s="21">
        <v>0</v>
      </c>
      <c r="BF420" s="21">
        <v>0</v>
      </c>
      <c r="BG420" s="21">
        <v>0</v>
      </c>
      <c r="BH420" s="21">
        <v>0</v>
      </c>
      <c r="BI420" s="21">
        <v>0</v>
      </c>
      <c r="BJ420" s="21">
        <v>0</v>
      </c>
      <c r="BK420" s="21">
        <v>1</v>
      </c>
      <c r="BL420" s="21">
        <v>0</v>
      </c>
      <c r="BM420" s="21">
        <v>0</v>
      </c>
      <c r="BN420" s="21">
        <v>0</v>
      </c>
      <c r="BO420" s="69">
        <f t="shared" si="6"/>
        <v>80</v>
      </c>
    </row>
    <row r="421" spans="1:67" ht="25.5" x14ac:dyDescent="0.25">
      <c r="A421" s="70" t="s">
        <v>2162</v>
      </c>
      <c r="B421" s="24" t="s">
        <v>404</v>
      </c>
      <c r="C421" s="21">
        <v>1</v>
      </c>
      <c r="D421" s="21">
        <v>1</v>
      </c>
      <c r="E421" s="21">
        <v>2</v>
      </c>
      <c r="F421" s="21">
        <v>2</v>
      </c>
      <c r="G421" s="21">
        <v>0</v>
      </c>
      <c r="H421" s="21">
        <v>4</v>
      </c>
      <c r="I421" s="21">
        <v>0</v>
      </c>
      <c r="J421" s="21">
        <v>1</v>
      </c>
      <c r="K421" s="21">
        <v>0</v>
      </c>
      <c r="L421" s="21">
        <v>0</v>
      </c>
      <c r="M421" s="21">
        <v>2</v>
      </c>
      <c r="N421" s="21">
        <v>0</v>
      </c>
      <c r="O421" s="21">
        <v>1</v>
      </c>
      <c r="P421" s="21">
        <v>2</v>
      </c>
      <c r="Q421" s="21">
        <v>0</v>
      </c>
      <c r="R421" s="21">
        <v>5</v>
      </c>
      <c r="S421" s="21">
        <v>0</v>
      </c>
      <c r="T421" s="21">
        <v>0</v>
      </c>
      <c r="U421" s="21">
        <v>0</v>
      </c>
      <c r="V421" s="21">
        <v>1</v>
      </c>
      <c r="W421" s="21">
        <v>0</v>
      </c>
      <c r="X421" s="21">
        <v>0</v>
      </c>
      <c r="Y421" s="21">
        <v>0</v>
      </c>
      <c r="Z421" s="21">
        <v>0</v>
      </c>
      <c r="AA421" s="21">
        <v>4</v>
      </c>
      <c r="AB421" s="21">
        <v>0</v>
      </c>
      <c r="AC421" s="21">
        <v>0</v>
      </c>
      <c r="AD421" s="21">
        <v>0</v>
      </c>
      <c r="AE421" s="21">
        <v>2</v>
      </c>
      <c r="AF421" s="21">
        <v>0</v>
      </c>
      <c r="AG421" s="21">
        <v>2</v>
      </c>
      <c r="AH421" s="21">
        <v>4</v>
      </c>
      <c r="AI421" s="21">
        <v>0</v>
      </c>
      <c r="AJ421" s="21">
        <v>3</v>
      </c>
      <c r="AK421" s="21">
        <v>0</v>
      </c>
      <c r="AL421" s="21">
        <v>0</v>
      </c>
      <c r="AM421" s="21">
        <v>2</v>
      </c>
      <c r="AN421" s="21">
        <v>1</v>
      </c>
      <c r="AO421" s="21">
        <v>1</v>
      </c>
      <c r="AP421" s="21">
        <v>3</v>
      </c>
      <c r="AQ421" s="21">
        <v>0</v>
      </c>
      <c r="AR421" s="21">
        <v>3</v>
      </c>
      <c r="AS421" s="21">
        <v>0</v>
      </c>
      <c r="AT421" s="21">
        <v>0</v>
      </c>
      <c r="AU421" s="21">
        <v>2</v>
      </c>
      <c r="AV421" s="21">
        <v>0</v>
      </c>
      <c r="AW421" s="21">
        <v>1</v>
      </c>
      <c r="AX421" s="21">
        <v>1</v>
      </c>
      <c r="AY421" s="21">
        <v>2</v>
      </c>
      <c r="AZ421" s="21">
        <v>0</v>
      </c>
      <c r="BA421" s="21">
        <v>2</v>
      </c>
      <c r="BB421" s="21">
        <v>3</v>
      </c>
      <c r="BC421" s="21">
        <v>2</v>
      </c>
      <c r="BD421" s="21">
        <v>3</v>
      </c>
      <c r="BE421" s="21">
        <v>1</v>
      </c>
      <c r="BF421" s="21">
        <v>1</v>
      </c>
      <c r="BG421" s="21">
        <v>1</v>
      </c>
      <c r="BH421" s="21">
        <v>1</v>
      </c>
      <c r="BI421" s="21">
        <v>0</v>
      </c>
      <c r="BJ421" s="21">
        <v>5</v>
      </c>
      <c r="BK421" s="21">
        <v>5</v>
      </c>
      <c r="BL421" s="21">
        <v>3</v>
      </c>
      <c r="BM421" s="21">
        <v>1</v>
      </c>
      <c r="BN421" s="21">
        <v>0</v>
      </c>
      <c r="BO421" s="69">
        <f t="shared" si="6"/>
        <v>81</v>
      </c>
    </row>
    <row r="422" spans="1:67" ht="25.5" x14ac:dyDescent="0.25">
      <c r="A422" s="70" t="s">
        <v>2971</v>
      </c>
      <c r="B422" s="24" t="s">
        <v>1191</v>
      </c>
      <c r="C422" s="21">
        <v>1</v>
      </c>
      <c r="D422" s="21">
        <v>1</v>
      </c>
      <c r="E422" s="21">
        <v>0</v>
      </c>
      <c r="F422" s="21">
        <v>0</v>
      </c>
      <c r="G422" s="21">
        <v>0</v>
      </c>
      <c r="H422" s="21">
        <v>0</v>
      </c>
      <c r="I422" s="21">
        <v>0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>
        <v>0</v>
      </c>
      <c r="AA422" s="21">
        <v>0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0</v>
      </c>
      <c r="AK422" s="21">
        <v>0</v>
      </c>
      <c r="AL422" s="21">
        <v>0</v>
      </c>
      <c r="AM422" s="21">
        <v>0</v>
      </c>
      <c r="AN422" s="21">
        <v>0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  <c r="AU422" s="21">
        <v>2</v>
      </c>
      <c r="AV422" s="21">
        <v>0</v>
      </c>
      <c r="AW422" s="21">
        <v>1</v>
      </c>
      <c r="AX422" s="21">
        <v>0</v>
      </c>
      <c r="AY422" s="21">
        <v>0</v>
      </c>
      <c r="AZ422" s="21">
        <v>2</v>
      </c>
      <c r="BA422" s="21">
        <v>1</v>
      </c>
      <c r="BB422" s="21">
        <v>2</v>
      </c>
      <c r="BC422" s="21">
        <v>2</v>
      </c>
      <c r="BD422" s="21">
        <v>1</v>
      </c>
      <c r="BE422" s="21">
        <v>1</v>
      </c>
      <c r="BF422" s="21">
        <v>0</v>
      </c>
      <c r="BG422" s="21">
        <v>1</v>
      </c>
      <c r="BH422" s="21">
        <v>1</v>
      </c>
      <c r="BI422" s="21">
        <v>2</v>
      </c>
      <c r="BJ422" s="21">
        <v>1</v>
      </c>
      <c r="BK422" s="21">
        <v>1</v>
      </c>
      <c r="BL422" s="21">
        <v>1</v>
      </c>
      <c r="BM422" s="21">
        <v>2</v>
      </c>
      <c r="BN422" s="21">
        <v>0</v>
      </c>
      <c r="BO422" s="69">
        <f t="shared" si="6"/>
        <v>23</v>
      </c>
    </row>
    <row r="423" spans="1:67" ht="25.5" x14ac:dyDescent="0.25">
      <c r="A423" s="70" t="s">
        <v>2166</v>
      </c>
      <c r="B423" s="24" t="s">
        <v>408</v>
      </c>
      <c r="C423" s="21">
        <v>1</v>
      </c>
      <c r="D423" s="21">
        <v>0</v>
      </c>
      <c r="E423" s="21">
        <v>0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1</v>
      </c>
      <c r="M423" s="21">
        <v>0</v>
      </c>
      <c r="N423" s="21">
        <v>1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1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1</v>
      </c>
      <c r="AA423" s="21">
        <v>1</v>
      </c>
      <c r="AB423" s="21">
        <v>1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21">
        <v>0</v>
      </c>
      <c r="AO423" s="21">
        <v>1</v>
      </c>
      <c r="AP423" s="21">
        <v>0</v>
      </c>
      <c r="AQ423" s="21">
        <v>0</v>
      </c>
      <c r="AR423" s="21">
        <v>0</v>
      </c>
      <c r="AS423" s="21">
        <v>0</v>
      </c>
      <c r="AT423" s="21">
        <v>0</v>
      </c>
      <c r="AU423" s="21">
        <v>0</v>
      </c>
      <c r="AV423" s="21">
        <v>0</v>
      </c>
      <c r="AW423" s="21">
        <v>0</v>
      </c>
      <c r="AX423" s="21">
        <v>1</v>
      </c>
      <c r="AY423" s="21">
        <v>0</v>
      </c>
      <c r="AZ423" s="21">
        <v>0</v>
      </c>
      <c r="BA423" s="21">
        <v>0</v>
      </c>
      <c r="BB423" s="21">
        <v>0</v>
      </c>
      <c r="BC423" s="21">
        <v>1</v>
      </c>
      <c r="BD423" s="21">
        <v>0</v>
      </c>
      <c r="BE423" s="21">
        <v>0</v>
      </c>
      <c r="BF423" s="21">
        <v>0</v>
      </c>
      <c r="BG423" s="21">
        <v>0</v>
      </c>
      <c r="BH423" s="21">
        <v>0</v>
      </c>
      <c r="BI423" s="21">
        <v>0</v>
      </c>
      <c r="BJ423" s="21">
        <v>1</v>
      </c>
      <c r="BK423" s="21">
        <v>1</v>
      </c>
      <c r="BL423" s="21">
        <v>0</v>
      </c>
      <c r="BM423" s="21">
        <v>0</v>
      </c>
      <c r="BN423" s="21">
        <v>0</v>
      </c>
      <c r="BO423" s="69">
        <f t="shared" si="6"/>
        <v>12</v>
      </c>
    </row>
    <row r="424" spans="1:67" ht="25.5" x14ac:dyDescent="0.25">
      <c r="A424" s="70" t="s">
        <v>2178</v>
      </c>
      <c r="B424" s="24" t="s">
        <v>421</v>
      </c>
      <c r="C424" s="21">
        <v>1</v>
      </c>
      <c r="D424" s="21">
        <v>1</v>
      </c>
      <c r="E424" s="21">
        <v>1</v>
      </c>
      <c r="F424" s="21">
        <v>1</v>
      </c>
      <c r="G424" s="21">
        <v>1</v>
      </c>
      <c r="H424" s="21">
        <v>1</v>
      </c>
      <c r="I424" s="21">
        <v>0</v>
      </c>
      <c r="J424" s="21">
        <v>3</v>
      </c>
      <c r="K424" s="21">
        <v>0</v>
      </c>
      <c r="L424" s="21">
        <v>1</v>
      </c>
      <c r="M424" s="21">
        <v>1</v>
      </c>
      <c r="N424" s="21">
        <v>3</v>
      </c>
      <c r="O424" s="21">
        <v>3</v>
      </c>
      <c r="P424" s="21">
        <v>3</v>
      </c>
      <c r="Q424" s="21">
        <v>3</v>
      </c>
      <c r="R424" s="21">
        <v>0</v>
      </c>
      <c r="S424" s="21">
        <v>3</v>
      </c>
      <c r="T424" s="21">
        <v>1</v>
      </c>
      <c r="U424" s="21">
        <v>0</v>
      </c>
      <c r="V424" s="21">
        <v>1</v>
      </c>
      <c r="W424" s="21">
        <v>1</v>
      </c>
      <c r="X424" s="21">
        <v>0</v>
      </c>
      <c r="Y424" s="21">
        <v>1</v>
      </c>
      <c r="Z424" s="21">
        <v>1</v>
      </c>
      <c r="AA424" s="21">
        <v>4</v>
      </c>
      <c r="AB424" s="21">
        <v>1</v>
      </c>
      <c r="AC424" s="21">
        <v>0</v>
      </c>
      <c r="AD424" s="21">
        <v>1</v>
      </c>
      <c r="AE424" s="21">
        <v>0</v>
      </c>
      <c r="AF424" s="21">
        <v>1</v>
      </c>
      <c r="AG424" s="21">
        <v>0</v>
      </c>
      <c r="AH424" s="21">
        <v>2</v>
      </c>
      <c r="AI424" s="21">
        <v>0</v>
      </c>
      <c r="AJ424" s="21">
        <v>2</v>
      </c>
      <c r="AK424" s="21">
        <v>1</v>
      </c>
      <c r="AL424" s="21">
        <v>2</v>
      </c>
      <c r="AM424" s="21">
        <v>1</v>
      </c>
      <c r="AN424" s="21">
        <v>0</v>
      </c>
      <c r="AO424" s="21">
        <v>0</v>
      </c>
      <c r="AP424" s="21">
        <v>4</v>
      </c>
      <c r="AQ424" s="21">
        <v>0</v>
      </c>
      <c r="AR424" s="21">
        <v>5</v>
      </c>
      <c r="AS424" s="21">
        <v>0</v>
      </c>
      <c r="AT424" s="21">
        <v>0</v>
      </c>
      <c r="AU424" s="21">
        <v>2</v>
      </c>
      <c r="AV424" s="21">
        <v>0</v>
      </c>
      <c r="AW424" s="21">
        <v>2</v>
      </c>
      <c r="AX424" s="21">
        <v>2</v>
      </c>
      <c r="AY424" s="21">
        <v>1</v>
      </c>
      <c r="AZ424" s="21">
        <v>3</v>
      </c>
      <c r="BA424" s="21">
        <v>1</v>
      </c>
      <c r="BB424" s="21">
        <v>4</v>
      </c>
      <c r="BC424" s="21">
        <v>0</v>
      </c>
      <c r="BD424" s="21">
        <v>3</v>
      </c>
      <c r="BE424" s="21">
        <v>3</v>
      </c>
      <c r="BF424" s="21">
        <v>1</v>
      </c>
      <c r="BG424" s="21">
        <v>0</v>
      </c>
      <c r="BH424" s="21">
        <v>2</v>
      </c>
      <c r="BI424" s="21">
        <v>1</v>
      </c>
      <c r="BJ424" s="21">
        <v>1</v>
      </c>
      <c r="BK424" s="21">
        <v>1</v>
      </c>
      <c r="BL424" s="21">
        <v>1</v>
      </c>
      <c r="BM424" s="21">
        <v>0</v>
      </c>
      <c r="BN424" s="21">
        <v>2</v>
      </c>
      <c r="BO424" s="69">
        <f t="shared" si="6"/>
        <v>85</v>
      </c>
    </row>
    <row r="425" spans="1:67" x14ac:dyDescent="0.25">
      <c r="A425" s="70" t="s">
        <v>2188</v>
      </c>
      <c r="B425" s="24" t="s">
        <v>430</v>
      </c>
      <c r="C425" s="21">
        <v>1</v>
      </c>
      <c r="D425" s="21">
        <v>0</v>
      </c>
      <c r="E425" s="21">
        <v>0</v>
      </c>
      <c r="F425" s="21">
        <v>1</v>
      </c>
      <c r="G425" s="21">
        <v>0</v>
      </c>
      <c r="H425" s="21">
        <v>1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1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1</v>
      </c>
      <c r="AH425" s="21">
        <v>0</v>
      </c>
      <c r="AI425" s="21">
        <v>0</v>
      </c>
      <c r="AJ425" s="21">
        <v>0</v>
      </c>
      <c r="AK425" s="21">
        <v>0</v>
      </c>
      <c r="AL425" s="21">
        <v>0</v>
      </c>
      <c r="AM425" s="21">
        <v>0</v>
      </c>
      <c r="AN425" s="21">
        <v>0</v>
      </c>
      <c r="AO425" s="21">
        <v>0</v>
      </c>
      <c r="AP425" s="21">
        <v>0</v>
      </c>
      <c r="AQ425" s="21">
        <v>1</v>
      </c>
      <c r="AR425" s="21">
        <v>1</v>
      </c>
      <c r="AS425" s="21">
        <v>0</v>
      </c>
      <c r="AT425" s="21">
        <v>0</v>
      </c>
      <c r="AU425" s="21">
        <v>2</v>
      </c>
      <c r="AV425" s="21">
        <v>1</v>
      </c>
      <c r="AW425" s="21">
        <v>0</v>
      </c>
      <c r="AX425" s="21">
        <v>0</v>
      </c>
      <c r="AY425" s="21">
        <v>0</v>
      </c>
      <c r="AZ425" s="21">
        <v>1</v>
      </c>
      <c r="BA425" s="21">
        <v>0</v>
      </c>
      <c r="BB425" s="21">
        <v>1</v>
      </c>
      <c r="BC425" s="21">
        <v>0</v>
      </c>
      <c r="BD425" s="21">
        <v>2</v>
      </c>
      <c r="BE425" s="21">
        <v>1</v>
      </c>
      <c r="BF425" s="21">
        <v>0</v>
      </c>
      <c r="BG425" s="21">
        <v>0</v>
      </c>
      <c r="BH425" s="21">
        <v>0</v>
      </c>
      <c r="BI425" s="21">
        <v>0</v>
      </c>
      <c r="BJ425" s="21">
        <v>0</v>
      </c>
      <c r="BK425" s="21">
        <v>0</v>
      </c>
      <c r="BL425" s="21">
        <v>0</v>
      </c>
      <c r="BM425" s="21">
        <v>1</v>
      </c>
      <c r="BN425" s="21">
        <v>0</v>
      </c>
      <c r="BO425" s="69">
        <f t="shared" si="6"/>
        <v>16</v>
      </c>
    </row>
    <row r="426" spans="1:67" ht="25.5" x14ac:dyDescent="0.25">
      <c r="A426" s="70" t="s">
        <v>2972</v>
      </c>
      <c r="B426" s="24" t="s">
        <v>1198</v>
      </c>
      <c r="C426" s="21">
        <v>1</v>
      </c>
      <c r="D426" s="21">
        <v>0</v>
      </c>
      <c r="E426" s="21">
        <v>0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1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1</v>
      </c>
      <c r="X426" s="21">
        <v>0</v>
      </c>
      <c r="Y426" s="21">
        <v>0</v>
      </c>
      <c r="Z426" s="21">
        <v>0</v>
      </c>
      <c r="AA426" s="21">
        <v>0</v>
      </c>
      <c r="AB426" s="21">
        <v>1</v>
      </c>
      <c r="AC426" s="21">
        <v>0</v>
      </c>
      <c r="AD426" s="21">
        <v>1</v>
      </c>
      <c r="AE426" s="21">
        <v>0</v>
      </c>
      <c r="AF426" s="21">
        <v>0</v>
      </c>
      <c r="AG426" s="21">
        <v>1</v>
      </c>
      <c r="AH426" s="21">
        <v>0</v>
      </c>
      <c r="AI426" s="21">
        <v>0</v>
      </c>
      <c r="AJ426" s="21">
        <v>0</v>
      </c>
      <c r="AK426" s="21">
        <v>0</v>
      </c>
      <c r="AL426" s="21">
        <v>2</v>
      </c>
      <c r="AM426" s="21">
        <v>1</v>
      </c>
      <c r="AN426" s="21">
        <v>1</v>
      </c>
      <c r="AO426" s="21">
        <v>2</v>
      </c>
      <c r="AP426" s="21">
        <v>2</v>
      </c>
      <c r="AQ426" s="21">
        <v>1</v>
      </c>
      <c r="AR426" s="21">
        <v>1</v>
      </c>
      <c r="AS426" s="21">
        <v>0</v>
      </c>
      <c r="AT426" s="21">
        <v>4</v>
      </c>
      <c r="AU426" s="21">
        <v>96</v>
      </c>
      <c r="AV426" s="21">
        <v>138</v>
      </c>
      <c r="AW426" s="21">
        <v>169</v>
      </c>
      <c r="AX426" s="21">
        <v>200</v>
      </c>
      <c r="AY426" s="21">
        <v>224</v>
      </c>
      <c r="AZ426" s="21">
        <v>192</v>
      </c>
      <c r="BA426" s="21">
        <v>126</v>
      </c>
      <c r="BB426" s="21">
        <v>112</v>
      </c>
      <c r="BC426" s="21">
        <v>89</v>
      </c>
      <c r="BD426" s="21">
        <v>124</v>
      </c>
      <c r="BE426" s="21">
        <v>83</v>
      </c>
      <c r="BF426" s="21">
        <v>123</v>
      </c>
      <c r="BG426" s="21">
        <v>107</v>
      </c>
      <c r="BH426" s="21">
        <v>127</v>
      </c>
      <c r="BI426" s="21">
        <v>149</v>
      </c>
      <c r="BJ426" s="21">
        <v>119</v>
      </c>
      <c r="BK426" s="21">
        <v>180</v>
      </c>
      <c r="BL426" s="21">
        <v>169</v>
      </c>
      <c r="BM426" s="21">
        <v>233</v>
      </c>
      <c r="BN426" s="21">
        <v>199</v>
      </c>
      <c r="BO426" s="69">
        <f t="shared" si="6"/>
        <v>2979</v>
      </c>
    </row>
    <row r="427" spans="1:67" ht="25.5" x14ac:dyDescent="0.25">
      <c r="A427" s="70" t="s">
        <v>2189</v>
      </c>
      <c r="B427" s="24" t="s">
        <v>431</v>
      </c>
      <c r="C427" s="21">
        <v>1</v>
      </c>
      <c r="D427" s="21">
        <v>0</v>
      </c>
      <c r="E427" s="21">
        <v>1</v>
      </c>
      <c r="F427" s="21">
        <v>0</v>
      </c>
      <c r="G427" s="21">
        <v>0</v>
      </c>
      <c r="H427" s="21">
        <v>0</v>
      </c>
      <c r="I427" s="21">
        <v>1</v>
      </c>
      <c r="J427" s="21">
        <v>1</v>
      </c>
      <c r="K427" s="21">
        <v>2</v>
      </c>
      <c r="L427" s="21">
        <v>2</v>
      </c>
      <c r="M427" s="21">
        <v>4</v>
      </c>
      <c r="N427" s="21">
        <v>1</v>
      </c>
      <c r="O427" s="21">
        <v>1</v>
      </c>
      <c r="P427" s="21">
        <v>2</v>
      </c>
      <c r="Q427" s="21">
        <v>0</v>
      </c>
      <c r="R427" s="21">
        <v>0</v>
      </c>
      <c r="S427" s="21">
        <v>0</v>
      </c>
      <c r="T427" s="21">
        <v>1</v>
      </c>
      <c r="U427" s="21">
        <v>1</v>
      </c>
      <c r="V427" s="21">
        <v>0</v>
      </c>
      <c r="W427" s="21">
        <v>0</v>
      </c>
      <c r="X427" s="21">
        <v>1</v>
      </c>
      <c r="Y427" s="21">
        <v>0</v>
      </c>
      <c r="Z427" s="21">
        <v>0</v>
      </c>
      <c r="AA427" s="21">
        <v>0</v>
      </c>
      <c r="AB427" s="21">
        <v>1</v>
      </c>
      <c r="AC427" s="21">
        <v>1</v>
      </c>
      <c r="AD427" s="21">
        <v>0</v>
      </c>
      <c r="AE427" s="21">
        <v>2</v>
      </c>
      <c r="AF427" s="21">
        <v>0</v>
      </c>
      <c r="AG427" s="21">
        <v>1</v>
      </c>
      <c r="AH427" s="21">
        <v>2</v>
      </c>
      <c r="AI427" s="21">
        <v>0</v>
      </c>
      <c r="AJ427" s="21">
        <v>0</v>
      </c>
      <c r="AK427" s="21">
        <v>0</v>
      </c>
      <c r="AL427" s="21">
        <v>0</v>
      </c>
      <c r="AM427" s="21">
        <v>3</v>
      </c>
      <c r="AN427" s="21">
        <v>0</v>
      </c>
      <c r="AO427" s="21">
        <v>3</v>
      </c>
      <c r="AP427" s="21">
        <v>1</v>
      </c>
      <c r="AQ427" s="21">
        <v>1</v>
      </c>
      <c r="AR427" s="21">
        <v>0</v>
      </c>
      <c r="AS427" s="21">
        <v>1</v>
      </c>
      <c r="AT427" s="21">
        <v>0</v>
      </c>
      <c r="AU427" s="21">
        <v>13</v>
      </c>
      <c r="AV427" s="21">
        <v>22</v>
      </c>
      <c r="AW427" s="21">
        <v>22</v>
      </c>
      <c r="AX427" s="21">
        <v>21</v>
      </c>
      <c r="AY427" s="21">
        <v>17</v>
      </c>
      <c r="AZ427" s="21">
        <v>8</v>
      </c>
      <c r="BA427" s="21">
        <v>17</v>
      </c>
      <c r="BB427" s="21">
        <v>14</v>
      </c>
      <c r="BC427" s="21">
        <v>7</v>
      </c>
      <c r="BD427" s="21">
        <v>22</v>
      </c>
      <c r="BE427" s="21">
        <v>7</v>
      </c>
      <c r="BF427" s="21">
        <v>17</v>
      </c>
      <c r="BG427" s="21">
        <v>22</v>
      </c>
      <c r="BH427" s="21">
        <v>39</v>
      </c>
      <c r="BI427" s="21">
        <v>36</v>
      </c>
      <c r="BJ427" s="21">
        <v>38</v>
      </c>
      <c r="BK427" s="21">
        <v>52</v>
      </c>
      <c r="BL427" s="21">
        <v>35</v>
      </c>
      <c r="BM427" s="21">
        <v>24</v>
      </c>
      <c r="BN427" s="21">
        <v>14</v>
      </c>
      <c r="BO427" s="69">
        <f t="shared" si="6"/>
        <v>482</v>
      </c>
    </row>
    <row r="428" spans="1:67" ht="25.5" x14ac:dyDescent="0.25">
      <c r="A428" s="70" t="s">
        <v>2190</v>
      </c>
      <c r="B428" s="24" t="s">
        <v>432</v>
      </c>
      <c r="C428" s="21">
        <v>1</v>
      </c>
      <c r="D428" s="21">
        <v>0</v>
      </c>
      <c r="E428" s="21">
        <v>0</v>
      </c>
      <c r="F428" s="21">
        <v>0</v>
      </c>
      <c r="G428" s="21">
        <v>1</v>
      </c>
      <c r="H428" s="21">
        <v>1</v>
      </c>
      <c r="I428" s="21">
        <v>0</v>
      </c>
      <c r="J428" s="21">
        <v>0</v>
      </c>
      <c r="K428" s="21">
        <v>1</v>
      </c>
      <c r="L428" s="21">
        <v>2</v>
      </c>
      <c r="M428" s="21">
        <v>1</v>
      </c>
      <c r="N428" s="21">
        <v>1</v>
      </c>
      <c r="O428" s="21">
        <v>0</v>
      </c>
      <c r="P428" s="21">
        <v>1</v>
      </c>
      <c r="Q428" s="21">
        <v>2</v>
      </c>
      <c r="R428" s="21">
        <v>0</v>
      </c>
      <c r="S428" s="21">
        <v>0</v>
      </c>
      <c r="T428" s="21">
        <v>1</v>
      </c>
      <c r="U428" s="21">
        <v>1</v>
      </c>
      <c r="V428" s="21">
        <v>0</v>
      </c>
      <c r="W428" s="21">
        <v>0</v>
      </c>
      <c r="X428" s="21">
        <v>2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1</v>
      </c>
      <c r="AE428" s="21">
        <v>0</v>
      </c>
      <c r="AF428" s="21">
        <v>1</v>
      </c>
      <c r="AG428" s="21">
        <v>1</v>
      </c>
      <c r="AH428" s="21">
        <v>0</v>
      </c>
      <c r="AI428" s="21">
        <v>0</v>
      </c>
      <c r="AJ428" s="21">
        <v>1</v>
      </c>
      <c r="AK428" s="21">
        <v>0</v>
      </c>
      <c r="AL428" s="21">
        <v>1</v>
      </c>
      <c r="AM428" s="21">
        <v>0</v>
      </c>
      <c r="AN428" s="21">
        <v>0</v>
      </c>
      <c r="AO428" s="21">
        <v>1</v>
      </c>
      <c r="AP428" s="21">
        <v>1</v>
      </c>
      <c r="AQ428" s="21">
        <v>0</v>
      </c>
      <c r="AR428" s="21">
        <v>1</v>
      </c>
      <c r="AS428" s="21">
        <v>0</v>
      </c>
      <c r="AT428" s="21">
        <v>1</v>
      </c>
      <c r="AU428" s="21">
        <v>3</v>
      </c>
      <c r="AV428" s="21">
        <v>0</v>
      </c>
      <c r="AW428" s="21">
        <v>4</v>
      </c>
      <c r="AX428" s="21">
        <v>3</v>
      </c>
      <c r="AY428" s="21">
        <v>2</v>
      </c>
      <c r="AZ428" s="21">
        <v>2</v>
      </c>
      <c r="BA428" s="21">
        <v>1</v>
      </c>
      <c r="BB428" s="21">
        <v>5</v>
      </c>
      <c r="BC428" s="21">
        <v>3</v>
      </c>
      <c r="BD428" s="21">
        <v>2</v>
      </c>
      <c r="BE428" s="21">
        <v>1</v>
      </c>
      <c r="BF428" s="21">
        <v>3</v>
      </c>
      <c r="BG428" s="21">
        <v>3</v>
      </c>
      <c r="BH428" s="21">
        <v>1</v>
      </c>
      <c r="BI428" s="21">
        <v>1</v>
      </c>
      <c r="BJ428" s="21">
        <v>2</v>
      </c>
      <c r="BK428" s="21">
        <v>3</v>
      </c>
      <c r="BL428" s="21">
        <v>1</v>
      </c>
      <c r="BM428" s="21">
        <v>2</v>
      </c>
      <c r="BN428" s="21">
        <v>4</v>
      </c>
      <c r="BO428" s="69">
        <f t="shared" si="6"/>
        <v>70</v>
      </c>
    </row>
    <row r="429" spans="1:67" x14ac:dyDescent="0.25">
      <c r="A429" s="70" t="s">
        <v>2205</v>
      </c>
      <c r="B429" s="24" t="s">
        <v>445</v>
      </c>
      <c r="C429" s="21">
        <v>1</v>
      </c>
      <c r="D429" s="21">
        <v>0</v>
      </c>
      <c r="E429" s="21">
        <v>1</v>
      </c>
      <c r="F429" s="21">
        <v>1</v>
      </c>
      <c r="G429" s="21">
        <v>1</v>
      </c>
      <c r="H429" s="21">
        <v>2</v>
      </c>
      <c r="I429" s="21">
        <v>3</v>
      </c>
      <c r="J429" s="21">
        <v>1</v>
      </c>
      <c r="K429" s="21">
        <v>3</v>
      </c>
      <c r="L429" s="21">
        <v>9</v>
      </c>
      <c r="M429" s="21">
        <v>6</v>
      </c>
      <c r="N429" s="21">
        <v>3</v>
      </c>
      <c r="O429" s="21">
        <v>3</v>
      </c>
      <c r="P429" s="21">
        <v>4</v>
      </c>
      <c r="Q429" s="21">
        <v>7</v>
      </c>
      <c r="R429" s="21">
        <v>2</v>
      </c>
      <c r="S429" s="21">
        <v>2</v>
      </c>
      <c r="T429" s="21">
        <v>6</v>
      </c>
      <c r="U429" s="21">
        <v>1</v>
      </c>
      <c r="V429" s="21">
        <v>4</v>
      </c>
      <c r="W429" s="21">
        <v>2</v>
      </c>
      <c r="X429" s="21">
        <v>1</v>
      </c>
      <c r="Y429" s="21">
        <v>2</v>
      </c>
      <c r="Z429" s="21">
        <v>3</v>
      </c>
      <c r="AA429" s="21">
        <v>2</v>
      </c>
      <c r="AB429" s="21">
        <v>2</v>
      </c>
      <c r="AC429" s="21">
        <v>5</v>
      </c>
      <c r="AD429" s="21">
        <v>2</v>
      </c>
      <c r="AE429" s="21">
        <v>2</v>
      </c>
      <c r="AF429" s="21">
        <v>8</v>
      </c>
      <c r="AG429" s="21">
        <v>6</v>
      </c>
      <c r="AH429" s="21">
        <v>11</v>
      </c>
      <c r="AI429" s="21">
        <v>3</v>
      </c>
      <c r="AJ429" s="21">
        <v>2</v>
      </c>
      <c r="AK429" s="21">
        <v>0</v>
      </c>
      <c r="AL429" s="21">
        <v>5</v>
      </c>
      <c r="AM429" s="21">
        <v>3</v>
      </c>
      <c r="AN429" s="21">
        <v>4</v>
      </c>
      <c r="AO429" s="21">
        <v>6</v>
      </c>
      <c r="AP429" s="21">
        <v>2</v>
      </c>
      <c r="AQ429" s="21">
        <v>7</v>
      </c>
      <c r="AR429" s="21">
        <v>6</v>
      </c>
      <c r="AS429" s="21">
        <v>2</v>
      </c>
      <c r="AT429" s="21">
        <v>3</v>
      </c>
      <c r="AU429" s="21">
        <v>4</v>
      </c>
      <c r="AV429" s="21">
        <v>8</v>
      </c>
      <c r="AW429" s="21">
        <v>5</v>
      </c>
      <c r="AX429" s="21">
        <v>8</v>
      </c>
      <c r="AY429" s="21">
        <v>1</v>
      </c>
      <c r="AZ429" s="21">
        <v>0</v>
      </c>
      <c r="BA429" s="21">
        <v>2</v>
      </c>
      <c r="BB429" s="21">
        <v>2</v>
      </c>
      <c r="BC429" s="21">
        <v>2</v>
      </c>
      <c r="BD429" s="21">
        <v>7</v>
      </c>
      <c r="BE429" s="21">
        <v>2</v>
      </c>
      <c r="BF429" s="21">
        <v>4</v>
      </c>
      <c r="BG429" s="21">
        <v>5</v>
      </c>
      <c r="BH429" s="21">
        <v>6</v>
      </c>
      <c r="BI429" s="21">
        <v>5</v>
      </c>
      <c r="BJ429" s="21">
        <v>1</v>
      </c>
      <c r="BK429" s="21">
        <v>3</v>
      </c>
      <c r="BL429" s="21">
        <v>3</v>
      </c>
      <c r="BM429" s="21">
        <v>1</v>
      </c>
      <c r="BN429" s="21">
        <v>5</v>
      </c>
      <c r="BO429" s="69">
        <f t="shared" si="6"/>
        <v>223</v>
      </c>
    </row>
    <row r="430" spans="1:67" x14ac:dyDescent="0.25">
      <c r="A430" s="70" t="s">
        <v>2973</v>
      </c>
      <c r="B430" s="24" t="s">
        <v>452</v>
      </c>
      <c r="C430" s="21">
        <v>1</v>
      </c>
      <c r="D430" s="21">
        <v>2</v>
      </c>
      <c r="E430" s="21">
        <v>1</v>
      </c>
      <c r="F430" s="21">
        <v>1</v>
      </c>
      <c r="G430" s="21">
        <v>2</v>
      </c>
      <c r="H430" s="21">
        <v>1</v>
      </c>
      <c r="I430" s="21">
        <v>2</v>
      </c>
      <c r="J430" s="21">
        <v>1</v>
      </c>
      <c r="K430" s="21">
        <v>3</v>
      </c>
      <c r="L430" s="21">
        <v>3</v>
      </c>
      <c r="M430" s="21">
        <v>3</v>
      </c>
      <c r="N430" s="21">
        <v>4</v>
      </c>
      <c r="O430" s="21">
        <v>7</v>
      </c>
      <c r="P430" s="21">
        <v>4</v>
      </c>
      <c r="Q430" s="21">
        <v>6</v>
      </c>
      <c r="R430" s="21">
        <v>1</v>
      </c>
      <c r="S430" s="21">
        <v>2</v>
      </c>
      <c r="T430" s="21">
        <v>1</v>
      </c>
      <c r="U430" s="21">
        <v>5</v>
      </c>
      <c r="V430" s="21">
        <v>1</v>
      </c>
      <c r="W430" s="21">
        <v>1</v>
      </c>
      <c r="X430" s="21">
        <v>2</v>
      </c>
      <c r="Y430" s="21">
        <v>5</v>
      </c>
      <c r="Z430" s="21">
        <v>2</v>
      </c>
      <c r="AA430" s="21">
        <v>9</v>
      </c>
      <c r="AB430" s="21">
        <v>100</v>
      </c>
      <c r="AC430" s="21">
        <v>153</v>
      </c>
      <c r="AD430" s="21">
        <v>104</v>
      </c>
      <c r="AE430" s="21">
        <v>85</v>
      </c>
      <c r="AF430" s="21">
        <v>223</v>
      </c>
      <c r="AG430" s="21">
        <v>298</v>
      </c>
      <c r="AH430" s="21">
        <v>311</v>
      </c>
      <c r="AI430" s="21">
        <v>270</v>
      </c>
      <c r="AJ430" s="21">
        <v>218</v>
      </c>
      <c r="AK430" s="21">
        <v>239</v>
      </c>
      <c r="AL430" s="21">
        <v>279</v>
      </c>
      <c r="AM430" s="21">
        <v>225</v>
      </c>
      <c r="AN430" s="21">
        <v>197</v>
      </c>
      <c r="AO430" s="21">
        <v>107</v>
      </c>
      <c r="AP430" s="21">
        <v>117</v>
      </c>
      <c r="AQ430" s="21">
        <v>125</v>
      </c>
      <c r="AR430" s="21">
        <v>84</v>
      </c>
      <c r="AS430" s="21">
        <v>109</v>
      </c>
      <c r="AT430" s="21">
        <v>111</v>
      </c>
      <c r="AU430" s="21">
        <v>0</v>
      </c>
      <c r="AV430" s="21">
        <v>2</v>
      </c>
      <c r="AW430" s="21">
        <v>3</v>
      </c>
      <c r="AX430" s="21">
        <v>1</v>
      </c>
      <c r="AY430" s="21">
        <v>2</v>
      </c>
      <c r="AZ430" s="21">
        <v>1</v>
      </c>
      <c r="BA430" s="21">
        <v>2</v>
      </c>
      <c r="BB430" s="21">
        <v>0</v>
      </c>
      <c r="BC430" s="21">
        <v>1</v>
      </c>
      <c r="BD430" s="21">
        <v>2</v>
      </c>
      <c r="BE430" s="21">
        <v>3</v>
      </c>
      <c r="BF430" s="21">
        <v>0</v>
      </c>
      <c r="BG430" s="21">
        <v>1</v>
      </c>
      <c r="BH430" s="21">
        <v>0</v>
      </c>
      <c r="BI430" s="21">
        <v>0</v>
      </c>
      <c r="BJ430" s="21">
        <v>2</v>
      </c>
      <c r="BK430" s="21">
        <v>0</v>
      </c>
      <c r="BL430" s="21">
        <v>0</v>
      </c>
      <c r="BM430" s="21">
        <v>0</v>
      </c>
      <c r="BN430" s="21">
        <v>0</v>
      </c>
      <c r="BO430" s="69">
        <f t="shared" si="6"/>
        <v>3445</v>
      </c>
    </row>
    <row r="431" spans="1:67" ht="25.5" x14ac:dyDescent="0.25">
      <c r="A431" s="70" t="s">
        <v>2215</v>
      </c>
      <c r="B431" s="24" t="s">
        <v>457</v>
      </c>
      <c r="C431" s="21">
        <v>1</v>
      </c>
      <c r="D431" s="21">
        <v>1</v>
      </c>
      <c r="E431" s="21">
        <v>1</v>
      </c>
      <c r="F431" s="21">
        <v>0</v>
      </c>
      <c r="G431" s="21">
        <v>0</v>
      </c>
      <c r="H431" s="21">
        <v>1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1</v>
      </c>
      <c r="O431" s="21">
        <v>0</v>
      </c>
      <c r="P431" s="21">
        <v>0</v>
      </c>
      <c r="Q431" s="21">
        <v>1</v>
      </c>
      <c r="R431" s="21">
        <v>0</v>
      </c>
      <c r="S431" s="21">
        <v>0</v>
      </c>
      <c r="T431" s="21">
        <v>1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  <c r="Z431" s="21">
        <v>0</v>
      </c>
      <c r="AA431" s="21">
        <v>0</v>
      </c>
      <c r="AB431" s="21">
        <v>0</v>
      </c>
      <c r="AC431" s="21">
        <v>0</v>
      </c>
      <c r="AD431" s="21">
        <v>1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>
        <v>0</v>
      </c>
      <c r="AM431" s="21">
        <v>1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0</v>
      </c>
      <c r="AT431" s="21">
        <v>0</v>
      </c>
      <c r="AU431" s="21">
        <v>0</v>
      </c>
      <c r="AV431" s="21">
        <v>4</v>
      </c>
      <c r="AW431" s="21">
        <v>6</v>
      </c>
      <c r="AX431" s="21">
        <v>2</v>
      </c>
      <c r="AY431" s="21">
        <v>3</v>
      </c>
      <c r="AZ431" s="21">
        <v>4</v>
      </c>
      <c r="BA431" s="21">
        <v>1</v>
      </c>
      <c r="BB431" s="21">
        <v>3</v>
      </c>
      <c r="BC431" s="21">
        <v>4</v>
      </c>
      <c r="BD431" s="21">
        <v>3</v>
      </c>
      <c r="BE431" s="21">
        <v>2</v>
      </c>
      <c r="BF431" s="21">
        <v>0</v>
      </c>
      <c r="BG431" s="21">
        <v>5</v>
      </c>
      <c r="BH431" s="21">
        <v>0</v>
      </c>
      <c r="BI431" s="21">
        <v>1</v>
      </c>
      <c r="BJ431" s="21">
        <v>3</v>
      </c>
      <c r="BK431" s="21">
        <v>3</v>
      </c>
      <c r="BL431" s="21">
        <v>1</v>
      </c>
      <c r="BM431" s="21">
        <v>0</v>
      </c>
      <c r="BN431" s="21">
        <v>0</v>
      </c>
      <c r="BO431" s="69">
        <f t="shared" si="6"/>
        <v>54</v>
      </c>
    </row>
    <row r="432" spans="1:67" x14ac:dyDescent="0.25">
      <c r="A432" s="70" t="s">
        <v>2229</v>
      </c>
      <c r="B432" s="24" t="s">
        <v>471</v>
      </c>
      <c r="C432" s="21">
        <v>1</v>
      </c>
      <c r="D432" s="21">
        <v>1</v>
      </c>
      <c r="E432" s="21">
        <v>1</v>
      </c>
      <c r="F432" s="21">
        <v>2</v>
      </c>
      <c r="G432" s="21">
        <v>0</v>
      </c>
      <c r="H432" s="21">
        <v>0</v>
      </c>
      <c r="I432" s="21">
        <v>1</v>
      </c>
      <c r="J432" s="21">
        <v>0</v>
      </c>
      <c r="K432" s="21">
        <v>2</v>
      </c>
      <c r="L432" s="21">
        <v>1</v>
      </c>
      <c r="M432" s="21">
        <v>2</v>
      </c>
      <c r="N432" s="21">
        <v>0</v>
      </c>
      <c r="O432" s="21">
        <v>1</v>
      </c>
      <c r="P432" s="21">
        <v>4</v>
      </c>
      <c r="Q432" s="21">
        <v>1</v>
      </c>
      <c r="R432" s="21">
        <v>2</v>
      </c>
      <c r="S432" s="21">
        <v>1</v>
      </c>
      <c r="T432" s="21">
        <v>0</v>
      </c>
      <c r="U432" s="21">
        <v>0</v>
      </c>
      <c r="V432" s="21">
        <v>0</v>
      </c>
      <c r="W432" s="21">
        <v>0</v>
      </c>
      <c r="X432" s="21">
        <v>2</v>
      </c>
      <c r="Y432" s="21">
        <v>2</v>
      </c>
      <c r="Z432" s="21">
        <v>0</v>
      </c>
      <c r="AA432" s="21">
        <v>2</v>
      </c>
      <c r="AB432" s="21">
        <v>0</v>
      </c>
      <c r="AC432" s="21">
        <v>0</v>
      </c>
      <c r="AD432" s="21">
        <v>0</v>
      </c>
      <c r="AE432" s="21">
        <v>1</v>
      </c>
      <c r="AF432" s="21">
        <v>1</v>
      </c>
      <c r="AG432" s="21">
        <v>2</v>
      </c>
      <c r="AH432" s="21">
        <v>1</v>
      </c>
      <c r="AI432" s="21">
        <v>1</v>
      </c>
      <c r="AJ432" s="21">
        <v>2</v>
      </c>
      <c r="AK432" s="21">
        <v>1</v>
      </c>
      <c r="AL432" s="21">
        <v>0</v>
      </c>
      <c r="AM432" s="21">
        <v>1</v>
      </c>
      <c r="AN432" s="21">
        <v>3</v>
      </c>
      <c r="AO432" s="21">
        <v>4</v>
      </c>
      <c r="AP432" s="21">
        <v>0</v>
      </c>
      <c r="AQ432" s="21">
        <v>2</v>
      </c>
      <c r="AR432" s="21">
        <v>1</v>
      </c>
      <c r="AS432" s="21">
        <v>0</v>
      </c>
      <c r="AT432" s="21">
        <v>0</v>
      </c>
      <c r="AU432" s="21">
        <v>0</v>
      </c>
      <c r="AV432" s="21">
        <v>0</v>
      </c>
      <c r="AW432" s="21">
        <v>0</v>
      </c>
      <c r="AX432" s="21">
        <v>0</v>
      </c>
      <c r="AY432" s="21">
        <v>0</v>
      </c>
      <c r="AZ432" s="21">
        <v>0</v>
      </c>
      <c r="BA432" s="21">
        <v>0</v>
      </c>
      <c r="BB432" s="21">
        <v>0</v>
      </c>
      <c r="BC432" s="21">
        <v>0</v>
      </c>
      <c r="BD432" s="21">
        <v>0</v>
      </c>
      <c r="BE432" s="21">
        <v>0</v>
      </c>
      <c r="BF432" s="21">
        <v>0</v>
      </c>
      <c r="BG432" s="21">
        <v>0</v>
      </c>
      <c r="BH432" s="21">
        <v>0</v>
      </c>
      <c r="BI432" s="21">
        <v>0</v>
      </c>
      <c r="BJ432" s="21">
        <v>1</v>
      </c>
      <c r="BK432" s="21">
        <v>0</v>
      </c>
      <c r="BL432" s="21">
        <v>0</v>
      </c>
      <c r="BM432" s="21">
        <v>0</v>
      </c>
      <c r="BN432" s="21">
        <v>0</v>
      </c>
      <c r="BO432" s="69">
        <f t="shared" si="6"/>
        <v>47</v>
      </c>
    </row>
    <row r="433" spans="1:67" x14ac:dyDescent="0.25">
      <c r="A433" s="70" t="s">
        <v>2234</v>
      </c>
      <c r="B433" s="24" t="s">
        <v>478</v>
      </c>
      <c r="C433" s="21">
        <v>1</v>
      </c>
      <c r="D433" s="21">
        <v>0</v>
      </c>
      <c r="E433" s="21">
        <v>0</v>
      </c>
      <c r="F433" s="21">
        <v>0</v>
      </c>
      <c r="G433" s="21">
        <v>0</v>
      </c>
      <c r="H433" s="21">
        <v>0</v>
      </c>
      <c r="I433" s="21">
        <v>2</v>
      </c>
      <c r="J433" s="21">
        <v>1</v>
      </c>
      <c r="K433" s="21">
        <v>0</v>
      </c>
      <c r="L433" s="21">
        <v>2</v>
      </c>
      <c r="M433" s="21">
        <v>0</v>
      </c>
      <c r="N433" s="21">
        <v>0</v>
      </c>
      <c r="O433" s="21">
        <v>0</v>
      </c>
      <c r="P433" s="21">
        <v>1</v>
      </c>
      <c r="Q433" s="21">
        <v>0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1</v>
      </c>
      <c r="Z433" s="21">
        <v>0</v>
      </c>
      <c r="AA433" s="21">
        <v>0</v>
      </c>
      <c r="AB433" s="21">
        <v>0</v>
      </c>
      <c r="AC433" s="21">
        <v>0</v>
      </c>
      <c r="AD433" s="21">
        <v>0</v>
      </c>
      <c r="AE433" s="21">
        <v>0</v>
      </c>
      <c r="AF433" s="21">
        <v>1</v>
      </c>
      <c r="AG433" s="21">
        <v>0</v>
      </c>
      <c r="AH433" s="21">
        <v>0</v>
      </c>
      <c r="AI433" s="21">
        <v>0</v>
      </c>
      <c r="AJ433" s="21">
        <v>0</v>
      </c>
      <c r="AK433" s="21">
        <v>0</v>
      </c>
      <c r="AL433" s="21">
        <v>0</v>
      </c>
      <c r="AM433" s="21">
        <v>0</v>
      </c>
      <c r="AN433" s="21">
        <v>0</v>
      </c>
      <c r="AO433" s="21">
        <v>0</v>
      </c>
      <c r="AP433" s="21">
        <v>0</v>
      </c>
      <c r="AQ433" s="21">
        <v>1</v>
      </c>
      <c r="AR433" s="21">
        <v>0</v>
      </c>
      <c r="AS433" s="21">
        <v>0</v>
      </c>
      <c r="AT433" s="21">
        <v>0</v>
      </c>
      <c r="AU433" s="21">
        <v>948</v>
      </c>
      <c r="AV433" s="21">
        <v>944</v>
      </c>
      <c r="AW433" s="20">
        <v>1085</v>
      </c>
      <c r="AX433" s="21">
        <v>976</v>
      </c>
      <c r="AY433" s="20">
        <v>1244</v>
      </c>
      <c r="AZ433" s="20">
        <v>1043</v>
      </c>
      <c r="BA433" s="20">
        <v>1005</v>
      </c>
      <c r="BB433" s="20">
        <v>1043</v>
      </c>
      <c r="BC433" s="21">
        <v>759</v>
      </c>
      <c r="BD433" s="20">
        <v>1015</v>
      </c>
      <c r="BE433" s="21">
        <v>710</v>
      </c>
      <c r="BF433" s="21">
        <v>782</v>
      </c>
      <c r="BG433" s="21">
        <v>701</v>
      </c>
      <c r="BH433" s="21">
        <v>794</v>
      </c>
      <c r="BI433" s="21">
        <v>871</v>
      </c>
      <c r="BJ433" s="20">
        <v>1041</v>
      </c>
      <c r="BK433" s="20">
        <v>1080</v>
      </c>
      <c r="BL433" s="21">
        <v>945</v>
      </c>
      <c r="BM433" s="21">
        <v>848</v>
      </c>
      <c r="BN433" s="21">
        <v>719</v>
      </c>
      <c r="BO433" s="69">
        <f t="shared" si="6"/>
        <v>18563</v>
      </c>
    </row>
    <row r="434" spans="1:67" x14ac:dyDescent="0.25">
      <c r="A434" s="70" t="s">
        <v>2974</v>
      </c>
      <c r="B434" s="24" t="s">
        <v>1216</v>
      </c>
      <c r="C434" s="21">
        <v>1</v>
      </c>
      <c r="D434" s="21">
        <v>0</v>
      </c>
      <c r="E434" s="21">
        <v>0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0</v>
      </c>
      <c r="AC434" s="21">
        <v>0</v>
      </c>
      <c r="AD434" s="21">
        <v>0</v>
      </c>
      <c r="AE434" s="21">
        <v>0</v>
      </c>
      <c r="AF434" s="21">
        <v>1</v>
      </c>
      <c r="AG434" s="21">
        <v>1</v>
      </c>
      <c r="AH434" s="21">
        <v>0</v>
      </c>
      <c r="AI434" s="21">
        <v>0</v>
      </c>
      <c r="AJ434" s="21">
        <v>1</v>
      </c>
      <c r="AK434" s="21">
        <v>0</v>
      </c>
      <c r="AL434" s="21">
        <v>0</v>
      </c>
      <c r="AM434" s="21">
        <v>2</v>
      </c>
      <c r="AN434" s="21">
        <v>0</v>
      </c>
      <c r="AO434" s="21">
        <v>0</v>
      </c>
      <c r="AP434" s="21">
        <v>0</v>
      </c>
      <c r="AQ434" s="21">
        <v>0</v>
      </c>
      <c r="AR434" s="21">
        <v>0</v>
      </c>
      <c r="AS434" s="21">
        <v>0</v>
      </c>
      <c r="AT434" s="21">
        <v>0</v>
      </c>
      <c r="AU434" s="21">
        <v>4</v>
      </c>
      <c r="AV434" s="21">
        <v>6</v>
      </c>
      <c r="AW434" s="21">
        <v>7</v>
      </c>
      <c r="AX434" s="21">
        <v>6</v>
      </c>
      <c r="AY434" s="21">
        <v>4</v>
      </c>
      <c r="AZ434" s="21">
        <v>9</v>
      </c>
      <c r="BA434" s="21">
        <v>4</v>
      </c>
      <c r="BB434" s="21">
        <v>3</v>
      </c>
      <c r="BC434" s="21">
        <v>3</v>
      </c>
      <c r="BD434" s="21">
        <v>3</v>
      </c>
      <c r="BE434" s="21">
        <v>0</v>
      </c>
      <c r="BF434" s="21">
        <v>2</v>
      </c>
      <c r="BG434" s="21">
        <v>1</v>
      </c>
      <c r="BH434" s="21">
        <v>1</v>
      </c>
      <c r="BI434" s="21">
        <v>3</v>
      </c>
      <c r="BJ434" s="21">
        <v>3</v>
      </c>
      <c r="BK434" s="21">
        <v>3</v>
      </c>
      <c r="BL434" s="21">
        <v>1</v>
      </c>
      <c r="BM434" s="21">
        <v>4</v>
      </c>
      <c r="BN434" s="21">
        <v>0</v>
      </c>
      <c r="BO434" s="69">
        <f t="shared" si="6"/>
        <v>73</v>
      </c>
    </row>
    <row r="435" spans="1:67" ht="25.5" x14ac:dyDescent="0.25">
      <c r="A435" s="70" t="s">
        <v>2251</v>
      </c>
      <c r="B435" s="24" t="s">
        <v>495</v>
      </c>
      <c r="C435" s="21">
        <v>1</v>
      </c>
      <c r="D435" s="21">
        <v>0</v>
      </c>
      <c r="E435" s="21">
        <v>0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1</v>
      </c>
      <c r="N435" s="21">
        <v>0</v>
      </c>
      <c r="O435" s="21">
        <v>1</v>
      </c>
      <c r="P435" s="21">
        <v>0</v>
      </c>
      <c r="Q435" s="21">
        <v>0</v>
      </c>
      <c r="R435" s="21">
        <v>0</v>
      </c>
      <c r="S435" s="21">
        <v>1</v>
      </c>
      <c r="T435" s="21">
        <v>2</v>
      </c>
      <c r="U435" s="21">
        <v>0</v>
      </c>
      <c r="V435" s="21">
        <v>1</v>
      </c>
      <c r="W435" s="21">
        <v>0</v>
      </c>
      <c r="X435" s="21">
        <v>0</v>
      </c>
      <c r="Y435" s="21">
        <v>0</v>
      </c>
      <c r="Z435" s="21">
        <v>0</v>
      </c>
      <c r="AA435" s="21">
        <v>0</v>
      </c>
      <c r="AB435" s="21">
        <v>1</v>
      </c>
      <c r="AC435" s="21">
        <v>0</v>
      </c>
      <c r="AD435" s="21">
        <v>0</v>
      </c>
      <c r="AE435" s="21">
        <v>0</v>
      </c>
      <c r="AF435" s="21">
        <v>0</v>
      </c>
      <c r="AG435" s="21">
        <v>0</v>
      </c>
      <c r="AH435" s="21">
        <v>0</v>
      </c>
      <c r="AI435" s="21">
        <v>0</v>
      </c>
      <c r="AJ435" s="21">
        <v>0</v>
      </c>
      <c r="AK435" s="21">
        <v>0</v>
      </c>
      <c r="AL435" s="21">
        <v>0</v>
      </c>
      <c r="AM435" s="21">
        <v>1</v>
      </c>
      <c r="AN435" s="21">
        <v>1</v>
      </c>
      <c r="AO435" s="21">
        <v>1</v>
      </c>
      <c r="AP435" s="21">
        <v>1</v>
      </c>
      <c r="AQ435" s="21">
        <v>0</v>
      </c>
      <c r="AR435" s="21">
        <v>0</v>
      </c>
      <c r="AS435" s="21">
        <v>0</v>
      </c>
      <c r="AT435" s="21">
        <v>1</v>
      </c>
      <c r="AU435" s="21">
        <v>0</v>
      </c>
      <c r="AV435" s="21">
        <v>0</v>
      </c>
      <c r="AW435" s="21">
        <v>0</v>
      </c>
      <c r="AX435" s="21">
        <v>0</v>
      </c>
      <c r="AY435" s="21">
        <v>1</v>
      </c>
      <c r="AZ435" s="21">
        <v>1</v>
      </c>
      <c r="BA435" s="21">
        <v>0</v>
      </c>
      <c r="BB435" s="21">
        <v>0</v>
      </c>
      <c r="BC435" s="21">
        <v>0</v>
      </c>
      <c r="BD435" s="21">
        <v>0</v>
      </c>
      <c r="BE435" s="21">
        <v>0</v>
      </c>
      <c r="BF435" s="21">
        <v>0</v>
      </c>
      <c r="BG435" s="21">
        <v>0</v>
      </c>
      <c r="BH435" s="21">
        <v>1</v>
      </c>
      <c r="BI435" s="21">
        <v>0</v>
      </c>
      <c r="BJ435" s="21">
        <v>0</v>
      </c>
      <c r="BK435" s="21">
        <v>0</v>
      </c>
      <c r="BL435" s="21">
        <v>0</v>
      </c>
      <c r="BM435" s="21">
        <v>0</v>
      </c>
      <c r="BN435" s="21">
        <v>0</v>
      </c>
      <c r="BO435" s="69">
        <f t="shared" si="6"/>
        <v>16</v>
      </c>
    </row>
    <row r="436" spans="1:67" x14ac:dyDescent="0.25">
      <c r="A436" s="70" t="s">
        <v>2267</v>
      </c>
      <c r="B436" s="24" t="s">
        <v>509</v>
      </c>
      <c r="C436" s="21">
        <v>1</v>
      </c>
      <c r="D436" s="21">
        <v>2</v>
      </c>
      <c r="E436" s="21">
        <v>1</v>
      </c>
      <c r="F436" s="21">
        <v>1</v>
      </c>
      <c r="G436" s="21">
        <v>0</v>
      </c>
      <c r="H436" s="21">
        <v>7</v>
      </c>
      <c r="I436" s="21">
        <v>0</v>
      </c>
      <c r="J436" s="21">
        <v>1</v>
      </c>
      <c r="K436" s="21">
        <v>1</v>
      </c>
      <c r="L436" s="21">
        <v>3</v>
      </c>
      <c r="M436" s="21">
        <v>3</v>
      </c>
      <c r="N436" s="21">
        <v>0</v>
      </c>
      <c r="O436" s="21">
        <v>3</v>
      </c>
      <c r="P436" s="21">
        <v>2</v>
      </c>
      <c r="Q436" s="21">
        <v>4</v>
      </c>
      <c r="R436" s="21">
        <v>1</v>
      </c>
      <c r="S436" s="21">
        <v>0</v>
      </c>
      <c r="T436" s="21">
        <v>1</v>
      </c>
      <c r="U436" s="21">
        <v>0</v>
      </c>
      <c r="V436" s="21">
        <v>0</v>
      </c>
      <c r="W436" s="21">
        <v>2</v>
      </c>
      <c r="X436" s="21">
        <v>1</v>
      </c>
      <c r="Y436" s="21">
        <v>0</v>
      </c>
      <c r="Z436" s="21">
        <v>1</v>
      </c>
      <c r="AA436" s="21">
        <v>3</v>
      </c>
      <c r="AB436" s="21">
        <v>2</v>
      </c>
      <c r="AC436" s="21">
        <v>0</v>
      </c>
      <c r="AD436" s="21">
        <v>0</v>
      </c>
      <c r="AE436" s="21">
        <v>0</v>
      </c>
      <c r="AF436" s="21">
        <v>2</v>
      </c>
      <c r="AG436" s="21">
        <v>1</v>
      </c>
      <c r="AH436" s="21">
        <v>0</v>
      </c>
      <c r="AI436" s="21">
        <v>1</v>
      </c>
      <c r="AJ436" s="21">
        <v>0</v>
      </c>
      <c r="AK436" s="21">
        <v>1</v>
      </c>
      <c r="AL436" s="21">
        <v>0</v>
      </c>
      <c r="AM436" s="21">
        <v>2</v>
      </c>
      <c r="AN436" s="21">
        <v>0</v>
      </c>
      <c r="AO436" s="21">
        <v>3</v>
      </c>
      <c r="AP436" s="21">
        <v>0</v>
      </c>
      <c r="AQ436" s="21">
        <v>5</v>
      </c>
      <c r="AR436" s="21">
        <v>0</v>
      </c>
      <c r="AS436" s="21">
        <v>2</v>
      </c>
      <c r="AT436" s="21">
        <v>0</v>
      </c>
      <c r="AU436" s="21">
        <v>0</v>
      </c>
      <c r="AV436" s="21">
        <v>0</v>
      </c>
      <c r="AW436" s="21">
        <v>0</v>
      </c>
      <c r="AX436" s="21">
        <v>0</v>
      </c>
      <c r="AY436" s="21">
        <v>0</v>
      </c>
      <c r="AZ436" s="21">
        <v>0</v>
      </c>
      <c r="BA436" s="21">
        <v>0</v>
      </c>
      <c r="BB436" s="21">
        <v>0</v>
      </c>
      <c r="BC436" s="21">
        <v>0</v>
      </c>
      <c r="BD436" s="21">
        <v>0</v>
      </c>
      <c r="BE436" s="21">
        <v>0</v>
      </c>
      <c r="BF436" s="21">
        <v>0</v>
      </c>
      <c r="BG436" s="21">
        <v>0</v>
      </c>
      <c r="BH436" s="21">
        <v>0</v>
      </c>
      <c r="BI436" s="21">
        <v>0</v>
      </c>
      <c r="BJ436" s="21">
        <v>0</v>
      </c>
      <c r="BK436" s="21">
        <v>0</v>
      </c>
      <c r="BL436" s="21">
        <v>0</v>
      </c>
      <c r="BM436" s="21">
        <v>0</v>
      </c>
      <c r="BN436" s="21">
        <v>0</v>
      </c>
      <c r="BO436" s="69">
        <f t="shared" si="6"/>
        <v>57</v>
      </c>
    </row>
    <row r="437" spans="1:67" ht="25.5" x14ac:dyDescent="0.25">
      <c r="A437" s="70" t="s">
        <v>2274</v>
      </c>
      <c r="B437" s="24" t="s">
        <v>517</v>
      </c>
      <c r="C437" s="21">
        <v>1</v>
      </c>
      <c r="D437" s="21">
        <v>1</v>
      </c>
      <c r="E437" s="21">
        <v>1</v>
      </c>
      <c r="F437" s="21">
        <v>1</v>
      </c>
      <c r="G437" s="21">
        <v>3</v>
      </c>
      <c r="H437" s="21">
        <v>2</v>
      </c>
      <c r="I437" s="21">
        <v>0</v>
      </c>
      <c r="J437" s="21">
        <v>1</v>
      </c>
      <c r="K437" s="21">
        <v>0</v>
      </c>
      <c r="L437" s="21">
        <v>2</v>
      </c>
      <c r="M437" s="21">
        <v>1</v>
      </c>
      <c r="N437" s="21">
        <v>1</v>
      </c>
      <c r="O437" s="21">
        <v>2</v>
      </c>
      <c r="P437" s="21">
        <v>3</v>
      </c>
      <c r="Q437" s="21">
        <v>0</v>
      </c>
      <c r="R437" s="21">
        <v>0</v>
      </c>
      <c r="S437" s="21">
        <v>1</v>
      </c>
      <c r="T437" s="21">
        <v>0</v>
      </c>
      <c r="U437" s="21">
        <v>0</v>
      </c>
      <c r="V437" s="21">
        <v>0</v>
      </c>
      <c r="W437" s="21">
        <v>0</v>
      </c>
      <c r="X437" s="21">
        <v>1</v>
      </c>
      <c r="Y437" s="21">
        <v>1</v>
      </c>
      <c r="Z437" s="21">
        <v>0</v>
      </c>
      <c r="AA437" s="21">
        <v>0</v>
      </c>
      <c r="AB437" s="21">
        <v>0</v>
      </c>
      <c r="AC437" s="21">
        <v>1</v>
      </c>
      <c r="AD437" s="21">
        <v>1</v>
      </c>
      <c r="AE437" s="21">
        <v>0</v>
      </c>
      <c r="AF437" s="21">
        <v>4</v>
      </c>
      <c r="AG437" s="21">
        <v>1</v>
      </c>
      <c r="AH437" s="21">
        <v>3</v>
      </c>
      <c r="AI437" s="21">
        <v>0</v>
      </c>
      <c r="AJ437" s="21">
        <v>0</v>
      </c>
      <c r="AK437" s="21">
        <v>1</v>
      </c>
      <c r="AL437" s="21">
        <v>0</v>
      </c>
      <c r="AM437" s="21">
        <v>0</v>
      </c>
      <c r="AN437" s="21">
        <v>0</v>
      </c>
      <c r="AO437" s="21">
        <v>1</v>
      </c>
      <c r="AP437" s="21">
        <v>0</v>
      </c>
      <c r="AQ437" s="21">
        <v>0</v>
      </c>
      <c r="AR437" s="21">
        <v>1</v>
      </c>
      <c r="AS437" s="21">
        <v>0</v>
      </c>
      <c r="AT437" s="21">
        <v>0</v>
      </c>
      <c r="AU437" s="21">
        <v>25</v>
      </c>
      <c r="AV437" s="21">
        <v>28</v>
      </c>
      <c r="AW437" s="21">
        <v>35</v>
      </c>
      <c r="AX437" s="21">
        <v>29</v>
      </c>
      <c r="AY437" s="21">
        <v>54</v>
      </c>
      <c r="AZ437" s="21">
        <v>31</v>
      </c>
      <c r="BA437" s="21">
        <v>35</v>
      </c>
      <c r="BB437" s="21">
        <v>37</v>
      </c>
      <c r="BC437" s="21">
        <v>23</v>
      </c>
      <c r="BD437" s="21">
        <v>34</v>
      </c>
      <c r="BE437" s="21">
        <v>21</v>
      </c>
      <c r="BF437" s="21">
        <v>23</v>
      </c>
      <c r="BG437" s="21">
        <v>25</v>
      </c>
      <c r="BH437" s="21">
        <v>28</v>
      </c>
      <c r="BI437" s="21">
        <v>20</v>
      </c>
      <c r="BJ437" s="21">
        <v>19</v>
      </c>
      <c r="BK437" s="21">
        <v>31</v>
      </c>
      <c r="BL437" s="21">
        <v>31</v>
      </c>
      <c r="BM437" s="21">
        <v>26</v>
      </c>
      <c r="BN437" s="21">
        <v>28</v>
      </c>
      <c r="BO437" s="69">
        <f t="shared" si="6"/>
        <v>618</v>
      </c>
    </row>
    <row r="438" spans="1:67" x14ac:dyDescent="0.25">
      <c r="A438" s="70" t="s">
        <v>2283</v>
      </c>
      <c r="B438" s="24" t="s">
        <v>527</v>
      </c>
      <c r="C438" s="21">
        <v>1</v>
      </c>
      <c r="D438" s="21">
        <v>1</v>
      </c>
      <c r="E438" s="21">
        <v>2</v>
      </c>
      <c r="F438" s="21">
        <v>1</v>
      </c>
      <c r="G438" s="21">
        <v>1</v>
      </c>
      <c r="H438" s="21">
        <v>1</v>
      </c>
      <c r="I438" s="21">
        <v>2</v>
      </c>
      <c r="J438" s="21">
        <v>0</v>
      </c>
      <c r="K438" s="21">
        <v>1</v>
      </c>
      <c r="L438" s="21">
        <v>0</v>
      </c>
      <c r="M438" s="21">
        <v>0</v>
      </c>
      <c r="N438" s="21">
        <v>2</v>
      </c>
      <c r="O438" s="21">
        <v>0</v>
      </c>
      <c r="P438" s="21">
        <v>0</v>
      </c>
      <c r="Q438" s="21">
        <v>1</v>
      </c>
      <c r="R438" s="21">
        <v>0</v>
      </c>
      <c r="S438" s="21">
        <v>0</v>
      </c>
      <c r="T438" s="21">
        <v>1</v>
      </c>
      <c r="U438" s="21">
        <v>1</v>
      </c>
      <c r="V438" s="21">
        <v>0</v>
      </c>
      <c r="W438" s="21">
        <v>0</v>
      </c>
      <c r="X438" s="21">
        <v>1</v>
      </c>
      <c r="Y438" s="21">
        <v>2</v>
      </c>
      <c r="Z438" s="21">
        <v>0</v>
      </c>
      <c r="AA438" s="21">
        <v>0</v>
      </c>
      <c r="AB438" s="21">
        <v>0</v>
      </c>
      <c r="AC438" s="21">
        <v>0</v>
      </c>
      <c r="AD438" s="21">
        <v>1</v>
      </c>
      <c r="AE438" s="21">
        <v>1</v>
      </c>
      <c r="AF438" s="21">
        <v>0</v>
      </c>
      <c r="AG438" s="21">
        <v>0</v>
      </c>
      <c r="AH438" s="21">
        <v>0</v>
      </c>
      <c r="AI438" s="21">
        <v>0</v>
      </c>
      <c r="AJ438" s="21">
        <v>1</v>
      </c>
      <c r="AK438" s="21">
        <v>0</v>
      </c>
      <c r="AL438" s="21">
        <v>1</v>
      </c>
      <c r="AM438" s="21">
        <v>0</v>
      </c>
      <c r="AN438" s="21">
        <v>0</v>
      </c>
      <c r="AO438" s="21">
        <v>1</v>
      </c>
      <c r="AP438" s="21">
        <v>0</v>
      </c>
      <c r="AQ438" s="21">
        <v>0</v>
      </c>
      <c r="AR438" s="21">
        <v>1</v>
      </c>
      <c r="AS438" s="21">
        <v>0</v>
      </c>
      <c r="AT438" s="21">
        <v>1</v>
      </c>
      <c r="AU438" s="21">
        <v>0</v>
      </c>
      <c r="AV438" s="21">
        <v>1</v>
      </c>
      <c r="AW438" s="21">
        <v>1</v>
      </c>
      <c r="AX438" s="21">
        <v>1</v>
      </c>
      <c r="AY438" s="21">
        <v>1</v>
      </c>
      <c r="AZ438" s="21">
        <v>2</v>
      </c>
      <c r="BA438" s="21">
        <v>0</v>
      </c>
      <c r="BB438" s="21">
        <v>0</v>
      </c>
      <c r="BC438" s="21">
        <v>0</v>
      </c>
      <c r="BD438" s="21">
        <v>1</v>
      </c>
      <c r="BE438" s="21">
        <v>0</v>
      </c>
      <c r="BF438" s="21">
        <v>0</v>
      </c>
      <c r="BG438" s="21">
        <v>1</v>
      </c>
      <c r="BH438" s="21">
        <v>0</v>
      </c>
      <c r="BI438" s="21">
        <v>1</v>
      </c>
      <c r="BJ438" s="21">
        <v>0</v>
      </c>
      <c r="BK438" s="21">
        <v>0</v>
      </c>
      <c r="BL438" s="21">
        <v>0</v>
      </c>
      <c r="BM438" s="21">
        <v>0</v>
      </c>
      <c r="BN438" s="21">
        <v>0</v>
      </c>
      <c r="BO438" s="69">
        <f t="shared" si="6"/>
        <v>34</v>
      </c>
    </row>
    <row r="439" spans="1:67" ht="25.5" x14ac:dyDescent="0.25">
      <c r="A439" s="70" t="s">
        <v>2297</v>
      </c>
      <c r="B439" s="24" t="s">
        <v>540</v>
      </c>
      <c r="C439" s="21">
        <v>1</v>
      </c>
      <c r="D439" s="21">
        <v>2</v>
      </c>
      <c r="E439" s="21">
        <v>2</v>
      </c>
      <c r="F439" s="21">
        <v>0</v>
      </c>
      <c r="G439" s="21">
        <v>1</v>
      </c>
      <c r="H439" s="21">
        <v>0</v>
      </c>
      <c r="I439" s="21">
        <v>0</v>
      </c>
      <c r="J439" s="21">
        <v>0</v>
      </c>
      <c r="K439" s="21">
        <v>1</v>
      </c>
      <c r="L439" s="21">
        <v>2</v>
      </c>
      <c r="M439" s="21">
        <v>1</v>
      </c>
      <c r="N439" s="21">
        <v>0</v>
      </c>
      <c r="O439" s="21">
        <v>2</v>
      </c>
      <c r="P439" s="21">
        <v>0</v>
      </c>
      <c r="Q439" s="21">
        <v>1</v>
      </c>
      <c r="R439" s="21">
        <v>1</v>
      </c>
      <c r="S439" s="21">
        <v>2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1</v>
      </c>
      <c r="AA439" s="21">
        <v>0</v>
      </c>
      <c r="AB439" s="21">
        <v>1</v>
      </c>
      <c r="AC439" s="21">
        <v>2</v>
      </c>
      <c r="AD439" s="21">
        <v>0</v>
      </c>
      <c r="AE439" s="21">
        <v>0</v>
      </c>
      <c r="AF439" s="21">
        <v>3</v>
      </c>
      <c r="AG439" s="21">
        <v>0</v>
      </c>
      <c r="AH439" s="21">
        <v>0</v>
      </c>
      <c r="AI439" s="21">
        <v>0</v>
      </c>
      <c r="AJ439" s="21">
        <v>2</v>
      </c>
      <c r="AK439" s="21">
        <v>0</v>
      </c>
      <c r="AL439" s="21">
        <v>0</v>
      </c>
      <c r="AM439" s="21">
        <v>2</v>
      </c>
      <c r="AN439" s="21">
        <v>0</v>
      </c>
      <c r="AO439" s="21">
        <v>1</v>
      </c>
      <c r="AP439" s="21">
        <v>0</v>
      </c>
      <c r="AQ439" s="21">
        <v>1</v>
      </c>
      <c r="AR439" s="21">
        <v>2</v>
      </c>
      <c r="AS439" s="21">
        <v>2</v>
      </c>
      <c r="AT439" s="21">
        <v>1</v>
      </c>
      <c r="AU439" s="21">
        <v>2</v>
      </c>
      <c r="AV439" s="21">
        <v>3</v>
      </c>
      <c r="AW439" s="21">
        <v>1</v>
      </c>
      <c r="AX439" s="21">
        <v>1</v>
      </c>
      <c r="AY439" s="21">
        <v>0</v>
      </c>
      <c r="AZ439" s="21">
        <v>2</v>
      </c>
      <c r="BA439" s="21">
        <v>1</v>
      </c>
      <c r="BB439" s="21">
        <v>1</v>
      </c>
      <c r="BC439" s="21">
        <v>3</v>
      </c>
      <c r="BD439" s="21">
        <v>2</v>
      </c>
      <c r="BE439" s="21">
        <v>3</v>
      </c>
      <c r="BF439" s="21">
        <v>0</v>
      </c>
      <c r="BG439" s="21">
        <v>1</v>
      </c>
      <c r="BH439" s="21">
        <v>0</v>
      </c>
      <c r="BI439" s="21">
        <v>3</v>
      </c>
      <c r="BJ439" s="21">
        <v>0</v>
      </c>
      <c r="BK439" s="21">
        <v>0</v>
      </c>
      <c r="BL439" s="21">
        <v>5</v>
      </c>
      <c r="BM439" s="21">
        <v>4</v>
      </c>
      <c r="BN439" s="21">
        <v>2</v>
      </c>
      <c r="BO439" s="69">
        <f t="shared" si="6"/>
        <v>68</v>
      </c>
    </row>
    <row r="440" spans="1:67" ht="25.5" x14ac:dyDescent="0.25">
      <c r="A440" s="70" t="s">
        <v>2298</v>
      </c>
      <c r="B440" s="24" t="s">
        <v>541</v>
      </c>
      <c r="C440" s="21">
        <v>1</v>
      </c>
      <c r="D440" s="21">
        <v>0</v>
      </c>
      <c r="E440" s="21">
        <v>0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C440" s="21">
        <v>0</v>
      </c>
      <c r="AD440" s="21">
        <v>0</v>
      </c>
      <c r="AE440" s="21">
        <v>0</v>
      </c>
      <c r="AF440" s="21">
        <v>0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0</v>
      </c>
      <c r="AT440" s="21">
        <v>0</v>
      </c>
      <c r="AU440" s="21">
        <v>0</v>
      </c>
      <c r="AV440" s="21">
        <v>1</v>
      </c>
      <c r="AW440" s="21">
        <v>1</v>
      </c>
      <c r="AX440" s="21">
        <v>0</v>
      </c>
      <c r="AY440" s="21">
        <v>3</v>
      </c>
      <c r="AZ440" s="21">
        <v>1</v>
      </c>
      <c r="BA440" s="21">
        <v>0</v>
      </c>
      <c r="BB440" s="21">
        <v>0</v>
      </c>
      <c r="BC440" s="21">
        <v>0</v>
      </c>
      <c r="BD440" s="21">
        <v>0</v>
      </c>
      <c r="BE440" s="21">
        <v>0</v>
      </c>
      <c r="BF440" s="21">
        <v>0</v>
      </c>
      <c r="BG440" s="21">
        <v>1</v>
      </c>
      <c r="BH440" s="21">
        <v>0</v>
      </c>
      <c r="BI440" s="21">
        <v>1</v>
      </c>
      <c r="BJ440" s="21">
        <v>0</v>
      </c>
      <c r="BK440" s="21">
        <v>1</v>
      </c>
      <c r="BL440" s="21">
        <v>0</v>
      </c>
      <c r="BM440" s="21">
        <v>0</v>
      </c>
      <c r="BN440" s="21">
        <v>0</v>
      </c>
      <c r="BO440" s="69">
        <f t="shared" si="6"/>
        <v>10</v>
      </c>
    </row>
    <row r="441" spans="1:67" ht="25.5" x14ac:dyDescent="0.25">
      <c r="A441" s="70" t="s">
        <v>2299</v>
      </c>
      <c r="B441" s="24" t="s">
        <v>101</v>
      </c>
      <c r="C441" s="21">
        <v>1</v>
      </c>
      <c r="D441" s="21">
        <v>0</v>
      </c>
      <c r="E441" s="21">
        <v>1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1</v>
      </c>
      <c r="AD441" s="21">
        <v>0</v>
      </c>
      <c r="AE441" s="21">
        <v>0</v>
      </c>
      <c r="AF441" s="21">
        <v>2</v>
      </c>
      <c r="AG441" s="21">
        <v>0</v>
      </c>
      <c r="AH441" s="21">
        <v>2</v>
      </c>
      <c r="AI441" s="21">
        <v>0</v>
      </c>
      <c r="AJ441" s="21">
        <v>0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  <c r="AS441" s="21">
        <v>0</v>
      </c>
      <c r="AT441" s="21">
        <v>0</v>
      </c>
      <c r="AU441" s="21">
        <v>0</v>
      </c>
      <c r="AV441" s="21">
        <v>0</v>
      </c>
      <c r="AW441" s="21">
        <v>0</v>
      </c>
      <c r="AX441" s="21">
        <v>0</v>
      </c>
      <c r="AY441" s="21">
        <v>0</v>
      </c>
      <c r="AZ441" s="21">
        <v>0</v>
      </c>
      <c r="BA441" s="21">
        <v>0</v>
      </c>
      <c r="BB441" s="21">
        <v>0</v>
      </c>
      <c r="BC441" s="21">
        <v>0</v>
      </c>
      <c r="BD441" s="21">
        <v>0</v>
      </c>
      <c r="BE441" s="21">
        <v>0</v>
      </c>
      <c r="BF441" s="21">
        <v>0</v>
      </c>
      <c r="BG441" s="21">
        <v>0</v>
      </c>
      <c r="BH441" s="21">
        <v>0</v>
      </c>
      <c r="BI441" s="21">
        <v>0</v>
      </c>
      <c r="BJ441" s="21">
        <v>0</v>
      </c>
      <c r="BK441" s="21">
        <v>0</v>
      </c>
      <c r="BL441" s="21">
        <v>0</v>
      </c>
      <c r="BM441" s="21">
        <v>0</v>
      </c>
      <c r="BN441" s="21">
        <v>0</v>
      </c>
      <c r="BO441" s="69">
        <f t="shared" si="6"/>
        <v>7</v>
      </c>
    </row>
    <row r="442" spans="1:67" ht="25.5" x14ac:dyDescent="0.25">
      <c r="A442" s="70" t="s">
        <v>2300</v>
      </c>
      <c r="B442" s="24" t="s">
        <v>542</v>
      </c>
      <c r="C442" s="21">
        <v>1</v>
      </c>
      <c r="D442" s="21">
        <v>3</v>
      </c>
      <c r="E442" s="21">
        <v>1</v>
      </c>
      <c r="F442" s="21">
        <v>1</v>
      </c>
      <c r="G442" s="21">
        <v>0</v>
      </c>
      <c r="H442" s="21">
        <v>0</v>
      </c>
      <c r="I442" s="21">
        <v>0</v>
      </c>
      <c r="J442" s="21">
        <v>1</v>
      </c>
      <c r="K442" s="21">
        <v>0</v>
      </c>
      <c r="L442" s="21">
        <v>0</v>
      </c>
      <c r="M442" s="21">
        <v>1</v>
      </c>
      <c r="N442" s="21">
        <v>1</v>
      </c>
      <c r="O442" s="21">
        <v>1</v>
      </c>
      <c r="P442" s="21">
        <v>1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1</v>
      </c>
      <c r="Y442" s="21">
        <v>0</v>
      </c>
      <c r="Z442" s="21">
        <v>2</v>
      </c>
      <c r="AA442" s="21">
        <v>0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1">
        <v>1</v>
      </c>
      <c r="AH442" s="21">
        <v>1</v>
      </c>
      <c r="AI442" s="21">
        <v>0</v>
      </c>
      <c r="AJ442" s="21">
        <v>0</v>
      </c>
      <c r="AK442" s="21">
        <v>0</v>
      </c>
      <c r="AL442" s="21">
        <v>1</v>
      </c>
      <c r="AM442" s="21">
        <v>0</v>
      </c>
      <c r="AN442" s="21">
        <v>1</v>
      </c>
      <c r="AO442" s="21">
        <v>0</v>
      </c>
      <c r="AP442" s="21">
        <v>0</v>
      </c>
      <c r="AQ442" s="21">
        <v>0</v>
      </c>
      <c r="AR442" s="21">
        <v>0</v>
      </c>
      <c r="AS442" s="21">
        <v>2</v>
      </c>
      <c r="AT442" s="21">
        <v>1</v>
      </c>
      <c r="AU442" s="21">
        <v>4</v>
      </c>
      <c r="AV442" s="21">
        <v>2</v>
      </c>
      <c r="AW442" s="21">
        <v>4</v>
      </c>
      <c r="AX442" s="21">
        <v>5</v>
      </c>
      <c r="AY442" s="21">
        <v>3</v>
      </c>
      <c r="AZ442" s="21">
        <v>1</v>
      </c>
      <c r="BA442" s="21">
        <v>1</v>
      </c>
      <c r="BB442" s="21">
        <v>3</v>
      </c>
      <c r="BC442" s="21">
        <v>8</v>
      </c>
      <c r="BD442" s="21">
        <v>4</v>
      </c>
      <c r="BE442" s="21">
        <v>4</v>
      </c>
      <c r="BF442" s="21">
        <v>4</v>
      </c>
      <c r="BG442" s="21">
        <v>0</v>
      </c>
      <c r="BH442" s="21">
        <v>1</v>
      </c>
      <c r="BI442" s="21">
        <v>4</v>
      </c>
      <c r="BJ442" s="21">
        <v>4</v>
      </c>
      <c r="BK442" s="21">
        <v>2</v>
      </c>
      <c r="BL442" s="21">
        <v>2</v>
      </c>
      <c r="BM442" s="21">
        <v>6</v>
      </c>
      <c r="BN442" s="21">
        <v>3</v>
      </c>
      <c r="BO442" s="69">
        <f t="shared" si="6"/>
        <v>86</v>
      </c>
    </row>
    <row r="443" spans="1:67" ht="25.5" x14ac:dyDescent="0.25">
      <c r="A443" s="70" t="s">
        <v>2308</v>
      </c>
      <c r="B443" s="24" t="s">
        <v>549</v>
      </c>
      <c r="C443" s="21">
        <v>1</v>
      </c>
      <c r="D443" s="21">
        <v>0</v>
      </c>
      <c r="E443" s="21">
        <v>2</v>
      </c>
      <c r="F443" s="21">
        <v>3</v>
      </c>
      <c r="G443" s="21">
        <v>2</v>
      </c>
      <c r="H443" s="21">
        <v>0</v>
      </c>
      <c r="I443" s="21">
        <v>0</v>
      </c>
      <c r="J443" s="21">
        <v>1</v>
      </c>
      <c r="K443" s="21">
        <v>0</v>
      </c>
      <c r="L443" s="21">
        <v>0</v>
      </c>
      <c r="M443" s="21">
        <v>0</v>
      </c>
      <c r="N443" s="21">
        <v>1</v>
      </c>
      <c r="O443" s="21">
        <v>1</v>
      </c>
      <c r="P443" s="21">
        <v>0</v>
      </c>
      <c r="Q443" s="21">
        <v>1</v>
      </c>
      <c r="R443" s="21">
        <v>0</v>
      </c>
      <c r="S443" s="21">
        <v>0</v>
      </c>
      <c r="T443" s="21">
        <v>1</v>
      </c>
      <c r="U443" s="21">
        <v>0</v>
      </c>
      <c r="V443" s="21">
        <v>0</v>
      </c>
      <c r="W443" s="21">
        <v>0</v>
      </c>
      <c r="X443" s="21">
        <v>0</v>
      </c>
      <c r="Y443" s="21">
        <v>0</v>
      </c>
      <c r="Z443" s="21">
        <v>1</v>
      </c>
      <c r="AA443" s="21">
        <v>0</v>
      </c>
      <c r="AB443" s="21">
        <v>1</v>
      </c>
      <c r="AC443" s="21">
        <v>0</v>
      </c>
      <c r="AD443" s="21">
        <v>0</v>
      </c>
      <c r="AE443" s="21">
        <v>0</v>
      </c>
      <c r="AF443" s="21">
        <v>0</v>
      </c>
      <c r="AG443" s="21">
        <v>0</v>
      </c>
      <c r="AH443" s="21">
        <v>0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21">
        <v>0</v>
      </c>
      <c r="AO443" s="21">
        <v>0</v>
      </c>
      <c r="AP443" s="21">
        <v>0</v>
      </c>
      <c r="AQ443" s="21">
        <v>0</v>
      </c>
      <c r="AR443" s="21">
        <v>0</v>
      </c>
      <c r="AS443" s="21">
        <v>0</v>
      </c>
      <c r="AT443" s="21">
        <v>0</v>
      </c>
      <c r="AU443" s="21">
        <v>0</v>
      </c>
      <c r="AV443" s="21">
        <v>0</v>
      </c>
      <c r="AW443" s="21">
        <v>0</v>
      </c>
      <c r="AX443" s="21">
        <v>0</v>
      </c>
      <c r="AY443" s="21">
        <v>0</v>
      </c>
      <c r="AZ443" s="21">
        <v>0</v>
      </c>
      <c r="BA443" s="21">
        <v>0</v>
      </c>
      <c r="BB443" s="21">
        <v>0</v>
      </c>
      <c r="BC443" s="21">
        <v>1</v>
      </c>
      <c r="BD443" s="21">
        <v>0</v>
      </c>
      <c r="BE443" s="21">
        <v>0</v>
      </c>
      <c r="BF443" s="21">
        <v>0</v>
      </c>
      <c r="BG443" s="21">
        <v>0</v>
      </c>
      <c r="BH443" s="21">
        <v>0</v>
      </c>
      <c r="BI443" s="21">
        <v>0</v>
      </c>
      <c r="BJ443" s="21">
        <v>0</v>
      </c>
      <c r="BK443" s="21">
        <v>0</v>
      </c>
      <c r="BL443" s="21">
        <v>0</v>
      </c>
      <c r="BM443" s="21">
        <v>0</v>
      </c>
      <c r="BN443" s="21">
        <v>0</v>
      </c>
      <c r="BO443" s="69">
        <f t="shared" si="6"/>
        <v>16</v>
      </c>
    </row>
    <row r="444" spans="1:67" ht="25.5" x14ac:dyDescent="0.25">
      <c r="A444" s="70" t="s">
        <v>2309</v>
      </c>
      <c r="B444" s="24" t="s">
        <v>550</v>
      </c>
      <c r="C444" s="21">
        <v>1</v>
      </c>
      <c r="D444" s="21">
        <v>0</v>
      </c>
      <c r="E444" s="21">
        <v>1</v>
      </c>
      <c r="F444" s="21">
        <v>1</v>
      </c>
      <c r="G444" s="21">
        <v>1</v>
      </c>
      <c r="H444" s="21">
        <v>0</v>
      </c>
      <c r="I444" s="21">
        <v>0</v>
      </c>
      <c r="J444" s="21">
        <v>1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0</v>
      </c>
      <c r="R444" s="21">
        <v>0</v>
      </c>
      <c r="S444" s="21">
        <v>2</v>
      </c>
      <c r="T444" s="21">
        <v>0</v>
      </c>
      <c r="U444" s="21">
        <v>0</v>
      </c>
      <c r="V444" s="21">
        <v>0</v>
      </c>
      <c r="W444" s="21">
        <v>0</v>
      </c>
      <c r="X444" s="21">
        <v>1</v>
      </c>
      <c r="Y444" s="21">
        <v>2</v>
      </c>
      <c r="Z444" s="21">
        <v>0</v>
      </c>
      <c r="AA444" s="21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1</v>
      </c>
      <c r="AG444" s="21">
        <v>0</v>
      </c>
      <c r="AH444" s="21">
        <v>2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0</v>
      </c>
      <c r="AO444" s="21">
        <v>0</v>
      </c>
      <c r="AP444" s="21">
        <v>0</v>
      </c>
      <c r="AQ444" s="21">
        <v>0</v>
      </c>
      <c r="AR444" s="21">
        <v>2</v>
      </c>
      <c r="AS444" s="21">
        <v>0</v>
      </c>
      <c r="AT444" s="21">
        <v>1</v>
      </c>
      <c r="AU444" s="21">
        <v>1</v>
      </c>
      <c r="AV444" s="21">
        <v>0</v>
      </c>
      <c r="AW444" s="21">
        <v>0</v>
      </c>
      <c r="AX444" s="21">
        <v>1</v>
      </c>
      <c r="AY444" s="21">
        <v>1</v>
      </c>
      <c r="AZ444" s="21">
        <v>0</v>
      </c>
      <c r="BA444" s="21">
        <v>0</v>
      </c>
      <c r="BB444" s="21">
        <v>2</v>
      </c>
      <c r="BC444" s="21">
        <v>0</v>
      </c>
      <c r="BD444" s="21">
        <v>1</v>
      </c>
      <c r="BE444" s="21">
        <v>1</v>
      </c>
      <c r="BF444" s="21">
        <v>1</v>
      </c>
      <c r="BG444" s="21">
        <v>1</v>
      </c>
      <c r="BH444" s="21">
        <v>0</v>
      </c>
      <c r="BI444" s="21">
        <v>0</v>
      </c>
      <c r="BJ444" s="21">
        <v>0</v>
      </c>
      <c r="BK444" s="21">
        <v>3</v>
      </c>
      <c r="BL444" s="21">
        <v>4</v>
      </c>
      <c r="BM444" s="21">
        <v>1</v>
      </c>
      <c r="BN444" s="21">
        <v>0</v>
      </c>
      <c r="BO444" s="69">
        <f t="shared" si="6"/>
        <v>33</v>
      </c>
    </row>
    <row r="445" spans="1:67" ht="25.5" x14ac:dyDescent="0.25">
      <c r="A445" s="70" t="s">
        <v>2316</v>
      </c>
      <c r="B445" s="24" t="s">
        <v>554</v>
      </c>
      <c r="C445" s="21">
        <v>1</v>
      </c>
      <c r="D445" s="21">
        <v>0</v>
      </c>
      <c r="E445" s="21">
        <v>0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0</v>
      </c>
      <c r="N445" s="21">
        <v>1</v>
      </c>
      <c r="O445" s="21">
        <v>1</v>
      </c>
      <c r="P445" s="21">
        <v>0</v>
      </c>
      <c r="Q445" s="21">
        <v>1</v>
      </c>
      <c r="R445" s="21">
        <v>0</v>
      </c>
      <c r="S445" s="21">
        <v>0</v>
      </c>
      <c r="T445" s="21">
        <v>1</v>
      </c>
      <c r="U445" s="21">
        <v>0</v>
      </c>
      <c r="V445" s="21">
        <v>2</v>
      </c>
      <c r="W445" s="21">
        <v>0</v>
      </c>
      <c r="X445" s="21">
        <v>1</v>
      </c>
      <c r="Y445" s="21">
        <v>0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1">
        <v>0</v>
      </c>
      <c r="AH445" s="21">
        <v>0</v>
      </c>
      <c r="AI445" s="21">
        <v>1</v>
      </c>
      <c r="AJ445" s="21">
        <v>0</v>
      </c>
      <c r="AK445" s="21">
        <v>2</v>
      </c>
      <c r="AL445" s="21">
        <v>0</v>
      </c>
      <c r="AM445" s="21">
        <v>0</v>
      </c>
      <c r="AN445" s="21">
        <v>0</v>
      </c>
      <c r="AO445" s="21">
        <v>0</v>
      </c>
      <c r="AP445" s="21">
        <v>0</v>
      </c>
      <c r="AQ445" s="21">
        <v>0</v>
      </c>
      <c r="AR445" s="21">
        <v>0</v>
      </c>
      <c r="AS445" s="21">
        <v>0</v>
      </c>
      <c r="AT445" s="21">
        <v>0</v>
      </c>
      <c r="AU445" s="21">
        <v>0</v>
      </c>
      <c r="AV445" s="21">
        <v>0</v>
      </c>
      <c r="AW445" s="21">
        <v>1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0</v>
      </c>
      <c r="BD445" s="21">
        <v>0</v>
      </c>
      <c r="BE445" s="21">
        <v>0</v>
      </c>
      <c r="BF445" s="21">
        <v>0</v>
      </c>
      <c r="BG445" s="21">
        <v>1</v>
      </c>
      <c r="BH445" s="21">
        <v>0</v>
      </c>
      <c r="BI445" s="21">
        <v>0</v>
      </c>
      <c r="BJ445" s="21">
        <v>0</v>
      </c>
      <c r="BK445" s="21">
        <v>0</v>
      </c>
      <c r="BL445" s="21">
        <v>0</v>
      </c>
      <c r="BM445" s="21">
        <v>1</v>
      </c>
      <c r="BN445" s="21">
        <v>0</v>
      </c>
      <c r="BO445" s="69">
        <f t="shared" si="6"/>
        <v>14</v>
      </c>
    </row>
    <row r="446" spans="1:67" x14ac:dyDescent="0.25">
      <c r="A446" s="70" t="s">
        <v>2324</v>
      </c>
      <c r="B446" s="24" t="s">
        <v>561</v>
      </c>
      <c r="C446" s="21">
        <v>1</v>
      </c>
      <c r="D446" s="21">
        <v>0</v>
      </c>
      <c r="E446" s="21">
        <v>0</v>
      </c>
      <c r="F446" s="21">
        <v>0</v>
      </c>
      <c r="G446" s="21">
        <v>3</v>
      </c>
      <c r="H446" s="21">
        <v>2</v>
      </c>
      <c r="I446" s="21">
        <v>2</v>
      </c>
      <c r="J446" s="21">
        <v>4</v>
      </c>
      <c r="K446" s="21">
        <v>26</v>
      </c>
      <c r="L446" s="21">
        <v>0</v>
      </c>
      <c r="M446" s="21">
        <v>1</v>
      </c>
      <c r="N446" s="21">
        <v>0</v>
      </c>
      <c r="O446" s="21">
        <v>0</v>
      </c>
      <c r="P446" s="21">
        <v>1</v>
      </c>
      <c r="Q446" s="21">
        <v>0</v>
      </c>
      <c r="R446" s="21">
        <v>0</v>
      </c>
      <c r="S446" s="21">
        <v>0</v>
      </c>
      <c r="T446" s="21">
        <v>0</v>
      </c>
      <c r="U446" s="21">
        <v>3</v>
      </c>
      <c r="V446" s="21">
        <v>0</v>
      </c>
      <c r="W446" s="21">
        <v>0</v>
      </c>
      <c r="X446" s="21">
        <v>1</v>
      </c>
      <c r="Y446" s="21">
        <v>5</v>
      </c>
      <c r="Z446" s="21">
        <v>1</v>
      </c>
      <c r="AA446" s="21">
        <v>1</v>
      </c>
      <c r="AB446" s="21">
        <v>1</v>
      </c>
      <c r="AC446" s="21">
        <v>1</v>
      </c>
      <c r="AD446" s="21">
        <v>1</v>
      </c>
      <c r="AE446" s="21">
        <v>0</v>
      </c>
      <c r="AF446" s="21">
        <v>3</v>
      </c>
      <c r="AG446" s="21">
        <v>0</v>
      </c>
      <c r="AH446" s="21">
        <v>0</v>
      </c>
      <c r="AI446" s="21">
        <v>1</v>
      </c>
      <c r="AJ446" s="21">
        <v>0</v>
      </c>
      <c r="AK446" s="21">
        <v>0</v>
      </c>
      <c r="AL446" s="21">
        <v>0</v>
      </c>
      <c r="AM446" s="21">
        <v>0</v>
      </c>
      <c r="AN446" s="21">
        <v>0</v>
      </c>
      <c r="AO446" s="21">
        <v>0</v>
      </c>
      <c r="AP446" s="21">
        <v>0</v>
      </c>
      <c r="AQ446" s="21">
        <v>1</v>
      </c>
      <c r="AR446" s="21">
        <v>0</v>
      </c>
      <c r="AS446" s="21">
        <v>0</v>
      </c>
      <c r="AT446" s="21">
        <v>0</v>
      </c>
      <c r="AU446" s="21">
        <v>23</v>
      </c>
      <c r="AV446" s="21">
        <v>12</v>
      </c>
      <c r="AW446" s="21">
        <v>21</v>
      </c>
      <c r="AX446" s="21">
        <v>15</v>
      </c>
      <c r="AY446" s="21">
        <v>27</v>
      </c>
      <c r="AZ446" s="21">
        <v>19</v>
      </c>
      <c r="BA446" s="21">
        <v>16</v>
      </c>
      <c r="BB446" s="21">
        <v>17</v>
      </c>
      <c r="BC446" s="21">
        <v>16</v>
      </c>
      <c r="BD446" s="21">
        <v>33</v>
      </c>
      <c r="BE446" s="21">
        <v>14</v>
      </c>
      <c r="BF446" s="21">
        <v>21</v>
      </c>
      <c r="BG446" s="21">
        <v>13</v>
      </c>
      <c r="BH446" s="21">
        <v>19</v>
      </c>
      <c r="BI446" s="21">
        <v>14</v>
      </c>
      <c r="BJ446" s="21">
        <v>17</v>
      </c>
      <c r="BK446" s="21">
        <v>20</v>
      </c>
      <c r="BL446" s="21">
        <v>15</v>
      </c>
      <c r="BM446" s="21">
        <v>11</v>
      </c>
      <c r="BN446" s="21">
        <v>9</v>
      </c>
      <c r="BO446" s="69">
        <f t="shared" si="6"/>
        <v>411</v>
      </c>
    </row>
    <row r="447" spans="1:67" ht="25.5" x14ac:dyDescent="0.25">
      <c r="A447" s="70" t="s">
        <v>2326</v>
      </c>
      <c r="B447" s="24" t="s">
        <v>562</v>
      </c>
      <c r="C447" s="21">
        <v>1</v>
      </c>
      <c r="D447" s="21">
        <v>5</v>
      </c>
      <c r="E447" s="21">
        <v>2</v>
      </c>
      <c r="F447" s="21">
        <v>1</v>
      </c>
      <c r="G447" s="21">
        <v>1</v>
      </c>
      <c r="H447" s="21">
        <v>1</v>
      </c>
      <c r="I447" s="21">
        <v>2</v>
      </c>
      <c r="J447" s="21">
        <v>0</v>
      </c>
      <c r="K447" s="21">
        <v>0</v>
      </c>
      <c r="L447" s="21">
        <v>1</v>
      </c>
      <c r="M447" s="21">
        <v>1</v>
      </c>
      <c r="N447" s="21">
        <v>0</v>
      </c>
      <c r="O447" s="21">
        <v>2</v>
      </c>
      <c r="P447" s="21">
        <v>1</v>
      </c>
      <c r="Q447" s="21">
        <v>0</v>
      </c>
      <c r="R447" s="21">
        <v>3</v>
      </c>
      <c r="S447" s="21">
        <v>1</v>
      </c>
      <c r="T447" s="21">
        <v>0</v>
      </c>
      <c r="U447" s="21">
        <v>1</v>
      </c>
      <c r="V447" s="21">
        <v>1</v>
      </c>
      <c r="W447" s="21">
        <v>0</v>
      </c>
      <c r="X447" s="21">
        <v>0</v>
      </c>
      <c r="Y447" s="21">
        <v>1</v>
      </c>
      <c r="Z447" s="21">
        <v>0</v>
      </c>
      <c r="AA447" s="21">
        <v>1</v>
      </c>
      <c r="AB447" s="21">
        <v>1</v>
      </c>
      <c r="AC447" s="21">
        <v>2</v>
      </c>
      <c r="AD447" s="21">
        <v>2</v>
      </c>
      <c r="AE447" s="21">
        <v>1</v>
      </c>
      <c r="AF447" s="21">
        <v>2</v>
      </c>
      <c r="AG447" s="21">
        <v>1</v>
      </c>
      <c r="AH447" s="21">
        <v>5</v>
      </c>
      <c r="AI447" s="21">
        <v>0</v>
      </c>
      <c r="AJ447" s="21">
        <v>0</v>
      </c>
      <c r="AK447" s="21">
        <v>0</v>
      </c>
      <c r="AL447" s="21">
        <v>3</v>
      </c>
      <c r="AM447" s="21">
        <v>0</v>
      </c>
      <c r="AN447" s="21">
        <v>1</v>
      </c>
      <c r="AO447" s="21">
        <v>0</v>
      </c>
      <c r="AP447" s="21">
        <v>1</v>
      </c>
      <c r="AQ447" s="21">
        <v>2</v>
      </c>
      <c r="AR447" s="21">
        <v>2</v>
      </c>
      <c r="AS447" s="21">
        <v>2</v>
      </c>
      <c r="AT447" s="21">
        <v>2</v>
      </c>
      <c r="AU447" s="21">
        <v>0</v>
      </c>
      <c r="AV447" s="21">
        <v>0</v>
      </c>
      <c r="AW447" s="21">
        <v>0</v>
      </c>
      <c r="AX447" s="21">
        <v>0</v>
      </c>
      <c r="AY447" s="21">
        <v>0</v>
      </c>
      <c r="AZ447" s="21">
        <v>0</v>
      </c>
      <c r="BA447" s="21">
        <v>0</v>
      </c>
      <c r="BB447" s="21">
        <v>0</v>
      </c>
      <c r="BC447" s="21">
        <v>0</v>
      </c>
      <c r="BD447" s="21">
        <v>0</v>
      </c>
      <c r="BE447" s="21">
        <v>0</v>
      </c>
      <c r="BF447" s="21">
        <v>0</v>
      </c>
      <c r="BG447" s="21">
        <v>0</v>
      </c>
      <c r="BH447" s="21">
        <v>0</v>
      </c>
      <c r="BI447" s="21">
        <v>0</v>
      </c>
      <c r="BJ447" s="21">
        <v>0</v>
      </c>
      <c r="BK447" s="21">
        <v>0</v>
      </c>
      <c r="BL447" s="21">
        <v>0</v>
      </c>
      <c r="BM447" s="21">
        <v>0</v>
      </c>
      <c r="BN447" s="21">
        <v>0</v>
      </c>
      <c r="BO447" s="69">
        <f t="shared" si="6"/>
        <v>53</v>
      </c>
    </row>
    <row r="448" spans="1:67" x14ac:dyDescent="0.25">
      <c r="A448" s="70" t="s">
        <v>2335</v>
      </c>
      <c r="B448" s="24" t="s">
        <v>27</v>
      </c>
      <c r="C448" s="21">
        <v>1</v>
      </c>
      <c r="D448" s="21">
        <v>7</v>
      </c>
      <c r="E448" s="21">
        <v>1</v>
      </c>
      <c r="F448" s="21">
        <v>1</v>
      </c>
      <c r="G448" s="21">
        <v>3</v>
      </c>
      <c r="H448" s="21">
        <v>1</v>
      </c>
      <c r="I448" s="21">
        <v>3</v>
      </c>
      <c r="J448" s="21">
        <v>1</v>
      </c>
      <c r="K448" s="21">
        <v>4</v>
      </c>
      <c r="L448" s="21">
        <v>1</v>
      </c>
      <c r="M448" s="21">
        <v>3</v>
      </c>
      <c r="N448" s="21">
        <v>1</v>
      </c>
      <c r="O448" s="21">
        <v>1</v>
      </c>
      <c r="P448" s="21">
        <v>2</v>
      </c>
      <c r="Q448" s="21">
        <v>0</v>
      </c>
      <c r="R448" s="21">
        <v>1</v>
      </c>
      <c r="S448" s="21">
        <v>0</v>
      </c>
      <c r="T448" s="21">
        <v>1</v>
      </c>
      <c r="U448" s="21">
        <v>0</v>
      </c>
      <c r="V448" s="21">
        <v>3</v>
      </c>
      <c r="W448" s="21">
        <v>0</v>
      </c>
      <c r="X448" s="21">
        <v>0</v>
      </c>
      <c r="Y448" s="21">
        <v>4</v>
      </c>
      <c r="Z448" s="21">
        <v>2</v>
      </c>
      <c r="AA448" s="21">
        <v>0</v>
      </c>
      <c r="AB448" s="21">
        <v>4</v>
      </c>
      <c r="AC448" s="21">
        <v>0</v>
      </c>
      <c r="AD448" s="21">
        <v>2</v>
      </c>
      <c r="AE448" s="21">
        <v>4</v>
      </c>
      <c r="AF448" s="21">
        <v>3</v>
      </c>
      <c r="AG448" s="21">
        <v>0</v>
      </c>
      <c r="AH448" s="21">
        <v>3</v>
      </c>
      <c r="AI448" s="21">
        <v>0</v>
      </c>
      <c r="AJ448" s="21">
        <v>0</v>
      </c>
      <c r="AK448" s="21">
        <v>2</v>
      </c>
      <c r="AL448" s="21">
        <v>1</v>
      </c>
      <c r="AM448" s="21">
        <v>1</v>
      </c>
      <c r="AN448" s="21">
        <v>2</v>
      </c>
      <c r="AO448" s="21">
        <v>2</v>
      </c>
      <c r="AP448" s="21">
        <v>0</v>
      </c>
      <c r="AQ448" s="21">
        <v>0</v>
      </c>
      <c r="AR448" s="21">
        <v>0</v>
      </c>
      <c r="AS448" s="21">
        <v>1</v>
      </c>
      <c r="AT448" s="21">
        <v>0</v>
      </c>
      <c r="AU448" s="21">
        <v>5</v>
      </c>
      <c r="AV448" s="21">
        <v>8</v>
      </c>
      <c r="AW448" s="21">
        <v>3</v>
      </c>
      <c r="AX448" s="21">
        <v>2</v>
      </c>
      <c r="AY448" s="21">
        <v>1</v>
      </c>
      <c r="AZ448" s="21">
        <v>5</v>
      </c>
      <c r="BA448" s="21">
        <v>4</v>
      </c>
      <c r="BB448" s="21">
        <v>5</v>
      </c>
      <c r="BC448" s="21">
        <v>4</v>
      </c>
      <c r="BD448" s="21">
        <v>2</v>
      </c>
      <c r="BE448" s="21">
        <v>3</v>
      </c>
      <c r="BF448" s="21">
        <v>2</v>
      </c>
      <c r="BG448" s="21">
        <v>6</v>
      </c>
      <c r="BH448" s="21">
        <v>4</v>
      </c>
      <c r="BI448" s="21">
        <v>3</v>
      </c>
      <c r="BJ448" s="21">
        <v>4</v>
      </c>
      <c r="BK448" s="21">
        <v>4</v>
      </c>
      <c r="BL448" s="21">
        <v>5</v>
      </c>
      <c r="BM448" s="21">
        <v>4</v>
      </c>
      <c r="BN448" s="21">
        <v>3</v>
      </c>
      <c r="BO448" s="69">
        <f t="shared" si="6"/>
        <v>143</v>
      </c>
    </row>
    <row r="449" spans="1:67" ht="25.5" x14ac:dyDescent="0.25">
      <c r="A449" s="70" t="s">
        <v>2345</v>
      </c>
      <c r="B449" s="24" t="s">
        <v>579</v>
      </c>
      <c r="C449" s="21">
        <v>1</v>
      </c>
      <c r="D449" s="21">
        <v>1</v>
      </c>
      <c r="E449" s="21">
        <v>0</v>
      </c>
      <c r="F449" s="21">
        <v>0</v>
      </c>
      <c r="G449" s="21">
        <v>0</v>
      </c>
      <c r="H449" s="21">
        <v>0</v>
      </c>
      <c r="I449" s="21">
        <v>1</v>
      </c>
      <c r="J449" s="21">
        <v>0</v>
      </c>
      <c r="K449" s="21">
        <v>0</v>
      </c>
      <c r="L449" s="21">
        <v>0</v>
      </c>
      <c r="M449" s="21">
        <v>1</v>
      </c>
      <c r="N449" s="21">
        <v>0</v>
      </c>
      <c r="O449" s="21">
        <v>1</v>
      </c>
      <c r="P449" s="21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1</v>
      </c>
      <c r="AD449" s="21">
        <v>1</v>
      </c>
      <c r="AE449" s="21">
        <v>0</v>
      </c>
      <c r="AF449" s="21">
        <v>1</v>
      </c>
      <c r="AG449" s="21">
        <v>0</v>
      </c>
      <c r="AH449" s="21">
        <v>0</v>
      </c>
      <c r="AI449" s="21">
        <v>0</v>
      </c>
      <c r="AJ449" s="21">
        <v>0</v>
      </c>
      <c r="AK449" s="21">
        <v>1</v>
      </c>
      <c r="AL449" s="21">
        <v>0</v>
      </c>
      <c r="AM449" s="21">
        <v>0</v>
      </c>
      <c r="AN449" s="21">
        <v>0</v>
      </c>
      <c r="AO449" s="21">
        <v>0</v>
      </c>
      <c r="AP449" s="21">
        <v>0</v>
      </c>
      <c r="AQ449" s="21">
        <v>0</v>
      </c>
      <c r="AR449" s="21">
        <v>1</v>
      </c>
      <c r="AS449" s="21">
        <v>0</v>
      </c>
      <c r="AT449" s="21">
        <v>0</v>
      </c>
      <c r="AU449" s="21">
        <v>0</v>
      </c>
      <c r="AV449" s="21">
        <v>0</v>
      </c>
      <c r="AW449" s="21">
        <v>0</v>
      </c>
      <c r="AX449" s="21">
        <v>0</v>
      </c>
      <c r="AY449" s="21">
        <v>0</v>
      </c>
      <c r="AZ449" s="21">
        <v>1</v>
      </c>
      <c r="BA449" s="21">
        <v>0</v>
      </c>
      <c r="BB449" s="21">
        <v>0</v>
      </c>
      <c r="BC449" s="21">
        <v>0</v>
      </c>
      <c r="BD449" s="21">
        <v>0</v>
      </c>
      <c r="BE449" s="21">
        <v>0</v>
      </c>
      <c r="BF449" s="21">
        <v>0</v>
      </c>
      <c r="BG449" s="21">
        <v>1</v>
      </c>
      <c r="BH449" s="21">
        <v>0</v>
      </c>
      <c r="BI449" s="21">
        <v>0</v>
      </c>
      <c r="BJ449" s="21">
        <v>0</v>
      </c>
      <c r="BK449" s="21">
        <v>1</v>
      </c>
      <c r="BL449" s="21">
        <v>0</v>
      </c>
      <c r="BM449" s="21">
        <v>0</v>
      </c>
      <c r="BN449" s="21">
        <v>0</v>
      </c>
      <c r="BO449" s="69">
        <f t="shared" si="6"/>
        <v>13</v>
      </c>
    </row>
    <row r="450" spans="1:67" ht="25.5" x14ac:dyDescent="0.25">
      <c r="A450" s="70" t="s">
        <v>2346</v>
      </c>
      <c r="B450" s="24" t="s">
        <v>29</v>
      </c>
      <c r="C450" s="21">
        <v>1</v>
      </c>
      <c r="D450" s="21">
        <v>1</v>
      </c>
      <c r="E450" s="21">
        <v>0</v>
      </c>
      <c r="F450" s="21">
        <v>1</v>
      </c>
      <c r="G450" s="21">
        <v>0</v>
      </c>
      <c r="H450" s="21">
        <v>1</v>
      </c>
      <c r="I450" s="21">
        <v>1</v>
      </c>
      <c r="J450" s="21">
        <v>0</v>
      </c>
      <c r="K450" s="21">
        <v>1</v>
      </c>
      <c r="L450" s="21">
        <v>0</v>
      </c>
      <c r="M450" s="21">
        <v>2</v>
      </c>
      <c r="N450" s="21">
        <v>1</v>
      </c>
      <c r="O450" s="21">
        <v>1</v>
      </c>
      <c r="P450" s="21">
        <v>1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1</v>
      </c>
      <c r="W450" s="21">
        <v>0</v>
      </c>
      <c r="X450" s="21">
        <v>0</v>
      </c>
      <c r="Y450" s="21">
        <v>3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  <c r="AE450" s="21">
        <v>1</v>
      </c>
      <c r="AF450" s="21">
        <v>1</v>
      </c>
      <c r="AG450" s="21">
        <v>0</v>
      </c>
      <c r="AH450" s="21">
        <v>2</v>
      </c>
      <c r="AI450" s="21">
        <v>3</v>
      </c>
      <c r="AJ450" s="21">
        <v>0</v>
      </c>
      <c r="AK450" s="21">
        <v>0</v>
      </c>
      <c r="AL450" s="21">
        <v>0</v>
      </c>
      <c r="AM450" s="21">
        <v>0</v>
      </c>
      <c r="AN450" s="21">
        <v>0</v>
      </c>
      <c r="AO450" s="21">
        <v>1</v>
      </c>
      <c r="AP450" s="21">
        <v>0</v>
      </c>
      <c r="AQ450" s="21">
        <v>0</v>
      </c>
      <c r="AR450" s="21">
        <v>0</v>
      </c>
      <c r="AS450" s="21">
        <v>0</v>
      </c>
      <c r="AT450" s="21">
        <v>1</v>
      </c>
      <c r="AU450" s="21">
        <v>0</v>
      </c>
      <c r="AV450" s="21">
        <v>0</v>
      </c>
      <c r="AW450" s="21">
        <v>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0</v>
      </c>
      <c r="BD450" s="21">
        <v>0</v>
      </c>
      <c r="BE450" s="21">
        <v>0</v>
      </c>
      <c r="BF450" s="21">
        <v>0</v>
      </c>
      <c r="BG450" s="21">
        <v>0</v>
      </c>
      <c r="BH450" s="21">
        <v>0</v>
      </c>
      <c r="BI450" s="21">
        <v>0</v>
      </c>
      <c r="BJ450" s="21">
        <v>0</v>
      </c>
      <c r="BK450" s="21">
        <v>0</v>
      </c>
      <c r="BL450" s="21">
        <v>1</v>
      </c>
      <c r="BM450" s="21">
        <v>0</v>
      </c>
      <c r="BN450" s="21">
        <v>0</v>
      </c>
      <c r="BO450" s="69">
        <f t="shared" si="6"/>
        <v>25</v>
      </c>
    </row>
    <row r="451" spans="1:67" x14ac:dyDescent="0.25">
      <c r="A451" s="70" t="s">
        <v>2352</v>
      </c>
      <c r="B451" s="24" t="s">
        <v>103</v>
      </c>
      <c r="C451" s="21">
        <v>1</v>
      </c>
      <c r="D451" s="21">
        <v>0</v>
      </c>
      <c r="E451" s="21">
        <v>1</v>
      </c>
      <c r="F451" s="21">
        <v>2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1</v>
      </c>
      <c r="O451" s="21">
        <v>0</v>
      </c>
      <c r="P451" s="21">
        <v>0</v>
      </c>
      <c r="Q451" s="21">
        <v>1</v>
      </c>
      <c r="R451" s="21">
        <v>1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1</v>
      </c>
      <c r="Y451" s="21">
        <v>0</v>
      </c>
      <c r="Z451" s="21">
        <v>2</v>
      </c>
      <c r="AA451" s="21">
        <v>2</v>
      </c>
      <c r="AB451" s="21">
        <v>0</v>
      </c>
      <c r="AC451" s="21">
        <v>0</v>
      </c>
      <c r="AD451" s="21">
        <v>0</v>
      </c>
      <c r="AE451" s="21">
        <v>1</v>
      </c>
      <c r="AF451" s="21">
        <v>0</v>
      </c>
      <c r="AG451" s="21">
        <v>0</v>
      </c>
      <c r="AH451" s="21">
        <v>0</v>
      </c>
      <c r="AI451" s="21">
        <v>0</v>
      </c>
      <c r="AJ451" s="21">
        <v>0</v>
      </c>
      <c r="AK451" s="21">
        <v>0</v>
      </c>
      <c r="AL451" s="21">
        <v>1</v>
      </c>
      <c r="AM451" s="21">
        <v>1</v>
      </c>
      <c r="AN451" s="21">
        <v>1</v>
      </c>
      <c r="AO451" s="21">
        <v>1</v>
      </c>
      <c r="AP451" s="21">
        <v>1</v>
      </c>
      <c r="AQ451" s="21">
        <v>0</v>
      </c>
      <c r="AR451" s="21">
        <v>0</v>
      </c>
      <c r="AS451" s="21">
        <v>0</v>
      </c>
      <c r="AT451" s="21">
        <v>0</v>
      </c>
      <c r="AU451" s="21">
        <v>6</v>
      </c>
      <c r="AV451" s="21">
        <v>7</v>
      </c>
      <c r="AW451" s="21">
        <v>8</v>
      </c>
      <c r="AX451" s="21">
        <v>6</v>
      </c>
      <c r="AY451" s="21">
        <v>9</v>
      </c>
      <c r="AZ451" s="21">
        <v>8</v>
      </c>
      <c r="BA451" s="21">
        <v>15</v>
      </c>
      <c r="BB451" s="21">
        <v>5</v>
      </c>
      <c r="BC451" s="21">
        <v>5</v>
      </c>
      <c r="BD451" s="21">
        <v>6</v>
      </c>
      <c r="BE451" s="21">
        <v>5</v>
      </c>
      <c r="BF451" s="21">
        <v>5</v>
      </c>
      <c r="BG451" s="21">
        <v>6</v>
      </c>
      <c r="BH451" s="21">
        <v>4</v>
      </c>
      <c r="BI451" s="21">
        <v>3</v>
      </c>
      <c r="BJ451" s="21">
        <v>9</v>
      </c>
      <c r="BK451" s="21">
        <v>12</v>
      </c>
      <c r="BL451" s="21">
        <v>8</v>
      </c>
      <c r="BM451" s="21">
        <v>5</v>
      </c>
      <c r="BN451" s="21">
        <v>15</v>
      </c>
      <c r="BO451" s="69">
        <f t="shared" si="6"/>
        <v>165</v>
      </c>
    </row>
    <row r="452" spans="1:67" ht="25.5" x14ac:dyDescent="0.25">
      <c r="A452" s="70" t="s">
        <v>2353</v>
      </c>
      <c r="B452" s="24" t="s">
        <v>583</v>
      </c>
      <c r="C452" s="21">
        <v>1</v>
      </c>
      <c r="D452" s="21">
        <v>1</v>
      </c>
      <c r="E452" s="21">
        <v>7</v>
      </c>
      <c r="F452" s="21">
        <v>2</v>
      </c>
      <c r="G452" s="21">
        <v>0</v>
      </c>
      <c r="H452" s="21">
        <v>1</v>
      </c>
      <c r="I452" s="21">
        <v>3</v>
      </c>
      <c r="J452" s="21">
        <v>2</v>
      </c>
      <c r="K452" s="21">
        <v>1</v>
      </c>
      <c r="L452" s="21">
        <v>3</v>
      </c>
      <c r="M452" s="21">
        <v>2</v>
      </c>
      <c r="N452" s="21">
        <v>4</v>
      </c>
      <c r="O452" s="21">
        <v>2</v>
      </c>
      <c r="P452" s="21">
        <v>1</v>
      </c>
      <c r="Q452" s="21">
        <v>7</v>
      </c>
      <c r="R452" s="21">
        <v>2</v>
      </c>
      <c r="S452" s="21">
        <v>1</v>
      </c>
      <c r="T452" s="21">
        <v>1</v>
      </c>
      <c r="U452" s="21">
        <v>0</v>
      </c>
      <c r="V452" s="21">
        <v>1</v>
      </c>
      <c r="W452" s="21">
        <v>2</v>
      </c>
      <c r="X452" s="21">
        <v>4</v>
      </c>
      <c r="Y452" s="21">
        <v>3</v>
      </c>
      <c r="Z452" s="21">
        <v>1</v>
      </c>
      <c r="AA452" s="21">
        <v>0</v>
      </c>
      <c r="AB452" s="21">
        <v>1</v>
      </c>
      <c r="AC452" s="21">
        <v>2</v>
      </c>
      <c r="AD452" s="21">
        <v>0</v>
      </c>
      <c r="AE452" s="21">
        <v>1</v>
      </c>
      <c r="AF452" s="21">
        <v>5</v>
      </c>
      <c r="AG452" s="21">
        <v>0</v>
      </c>
      <c r="AH452" s="21">
        <v>0</v>
      </c>
      <c r="AI452" s="21">
        <v>0</v>
      </c>
      <c r="AJ452" s="21">
        <v>0</v>
      </c>
      <c r="AK452" s="21">
        <v>4</v>
      </c>
      <c r="AL452" s="21">
        <v>1</v>
      </c>
      <c r="AM452" s="21">
        <v>1</v>
      </c>
      <c r="AN452" s="21">
        <v>2</v>
      </c>
      <c r="AO452" s="21">
        <v>1</v>
      </c>
      <c r="AP452" s="21">
        <v>1</v>
      </c>
      <c r="AQ452" s="21">
        <v>0</v>
      </c>
      <c r="AR452" s="21">
        <v>0</v>
      </c>
      <c r="AS452" s="21">
        <v>1</v>
      </c>
      <c r="AT452" s="21">
        <v>5</v>
      </c>
      <c r="AU452" s="21">
        <v>0</v>
      </c>
      <c r="AV452" s="21">
        <v>0</v>
      </c>
      <c r="AW452" s="21">
        <v>0</v>
      </c>
      <c r="AX452" s="21">
        <v>0</v>
      </c>
      <c r="AY452" s="21">
        <v>0</v>
      </c>
      <c r="AZ452" s="21">
        <v>0</v>
      </c>
      <c r="BA452" s="21">
        <v>2</v>
      </c>
      <c r="BB452" s="21">
        <v>0</v>
      </c>
      <c r="BC452" s="21">
        <v>0</v>
      </c>
      <c r="BD452" s="21">
        <v>0</v>
      </c>
      <c r="BE452" s="21">
        <v>0</v>
      </c>
      <c r="BF452" s="21">
        <v>0</v>
      </c>
      <c r="BG452" s="21">
        <v>1</v>
      </c>
      <c r="BH452" s="21">
        <v>0</v>
      </c>
      <c r="BI452" s="21">
        <v>0</v>
      </c>
      <c r="BJ452" s="21">
        <v>0</v>
      </c>
      <c r="BK452" s="21">
        <v>0</v>
      </c>
      <c r="BL452" s="21">
        <v>0</v>
      </c>
      <c r="BM452" s="21">
        <v>0</v>
      </c>
      <c r="BN452" s="21">
        <v>1</v>
      </c>
      <c r="BO452" s="69">
        <f t="shared" si="6"/>
        <v>81</v>
      </c>
    </row>
    <row r="453" spans="1:67" ht="25.5" x14ac:dyDescent="0.25">
      <c r="A453" s="70" t="s">
        <v>2355</v>
      </c>
      <c r="B453" s="24" t="s">
        <v>585</v>
      </c>
      <c r="C453" s="21">
        <v>1</v>
      </c>
      <c r="D453" s="21">
        <v>0</v>
      </c>
      <c r="E453" s="21">
        <v>1</v>
      </c>
      <c r="F453" s="21">
        <v>2</v>
      </c>
      <c r="G453" s="21">
        <v>2</v>
      </c>
      <c r="H453" s="21">
        <v>2</v>
      </c>
      <c r="I453" s="21">
        <v>3</v>
      </c>
      <c r="J453" s="21">
        <v>2</v>
      </c>
      <c r="K453" s="21">
        <v>0</v>
      </c>
      <c r="L453" s="21">
        <v>0</v>
      </c>
      <c r="M453" s="21">
        <v>3</v>
      </c>
      <c r="N453" s="21">
        <v>1</v>
      </c>
      <c r="O453" s="21">
        <v>1</v>
      </c>
      <c r="P453" s="21">
        <v>4</v>
      </c>
      <c r="Q453" s="21">
        <v>2</v>
      </c>
      <c r="R453" s="21">
        <v>2</v>
      </c>
      <c r="S453" s="21">
        <v>0</v>
      </c>
      <c r="T453" s="21">
        <v>3</v>
      </c>
      <c r="U453" s="21">
        <v>0</v>
      </c>
      <c r="V453" s="21">
        <v>2</v>
      </c>
      <c r="W453" s="21">
        <v>0</v>
      </c>
      <c r="X453" s="21">
        <v>0</v>
      </c>
      <c r="Y453" s="21">
        <v>1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  <c r="AE453" s="21">
        <v>0</v>
      </c>
      <c r="AF453" s="21">
        <v>5</v>
      </c>
      <c r="AG453" s="21">
        <v>0</v>
      </c>
      <c r="AH453" s="21">
        <v>1</v>
      </c>
      <c r="AI453" s="21">
        <v>0</v>
      </c>
      <c r="AJ453" s="21">
        <v>1</v>
      </c>
      <c r="AK453" s="21">
        <v>1</v>
      </c>
      <c r="AL453" s="21">
        <v>1</v>
      </c>
      <c r="AM453" s="21">
        <v>0</v>
      </c>
      <c r="AN453" s="21">
        <v>1</v>
      </c>
      <c r="AO453" s="21">
        <v>1</v>
      </c>
      <c r="AP453" s="21">
        <v>0</v>
      </c>
      <c r="AQ453" s="21">
        <v>2</v>
      </c>
      <c r="AR453" s="21">
        <v>1</v>
      </c>
      <c r="AS453" s="21">
        <v>0</v>
      </c>
      <c r="AT453" s="21">
        <v>0</v>
      </c>
      <c r="AU453" s="21">
        <v>0</v>
      </c>
      <c r="AV453" s="21">
        <v>0</v>
      </c>
      <c r="AW453" s="21">
        <v>0</v>
      </c>
      <c r="AX453" s="21">
        <v>1</v>
      </c>
      <c r="AY453" s="21">
        <v>1</v>
      </c>
      <c r="AZ453" s="21">
        <v>0</v>
      </c>
      <c r="BA453" s="21">
        <v>1</v>
      </c>
      <c r="BB453" s="21">
        <v>0</v>
      </c>
      <c r="BC453" s="21">
        <v>0</v>
      </c>
      <c r="BD453" s="21">
        <v>1</v>
      </c>
      <c r="BE453" s="21">
        <v>0</v>
      </c>
      <c r="BF453" s="21">
        <v>0</v>
      </c>
      <c r="BG453" s="21">
        <v>1</v>
      </c>
      <c r="BH453" s="21">
        <v>2</v>
      </c>
      <c r="BI453" s="21">
        <v>0</v>
      </c>
      <c r="BJ453" s="21">
        <v>0</v>
      </c>
      <c r="BK453" s="21">
        <v>1</v>
      </c>
      <c r="BL453" s="21">
        <v>0</v>
      </c>
      <c r="BM453" s="21">
        <v>1</v>
      </c>
      <c r="BN453" s="21">
        <v>0</v>
      </c>
      <c r="BO453" s="69">
        <f t="shared" si="6"/>
        <v>55</v>
      </c>
    </row>
    <row r="454" spans="1:67" ht="25.5" x14ac:dyDescent="0.25">
      <c r="A454" s="70" t="s">
        <v>2975</v>
      </c>
      <c r="B454" s="24" t="s">
        <v>588</v>
      </c>
      <c r="C454" s="21">
        <v>1</v>
      </c>
      <c r="D454" s="21">
        <v>0</v>
      </c>
      <c r="E454" s="21">
        <v>0</v>
      </c>
      <c r="F454" s="21">
        <v>0</v>
      </c>
      <c r="G454" s="21">
        <v>0</v>
      </c>
      <c r="H454" s="21">
        <v>1</v>
      </c>
      <c r="I454" s="21">
        <v>1</v>
      </c>
      <c r="J454" s="21">
        <v>0</v>
      </c>
      <c r="K454" s="21">
        <v>0</v>
      </c>
      <c r="L454" s="21">
        <v>3</v>
      </c>
      <c r="M454" s="21">
        <v>0</v>
      </c>
      <c r="N454" s="21">
        <v>0</v>
      </c>
      <c r="O454" s="21">
        <v>1</v>
      </c>
      <c r="P454" s="21">
        <v>0</v>
      </c>
      <c r="Q454" s="21">
        <v>0</v>
      </c>
      <c r="R454" s="21">
        <v>2</v>
      </c>
      <c r="S454" s="21">
        <v>0</v>
      </c>
      <c r="T454" s="21">
        <v>4</v>
      </c>
      <c r="U454" s="21">
        <v>5</v>
      </c>
      <c r="V454" s="21">
        <v>2</v>
      </c>
      <c r="W454" s="21">
        <v>4</v>
      </c>
      <c r="X454" s="21">
        <v>16</v>
      </c>
      <c r="Y454" s="21">
        <v>21</v>
      </c>
      <c r="Z454" s="21">
        <v>12</v>
      </c>
      <c r="AA454" s="21">
        <v>16</v>
      </c>
      <c r="AB454" s="21">
        <v>19</v>
      </c>
      <c r="AC454" s="21">
        <v>9</v>
      </c>
      <c r="AD454" s="21">
        <v>7</v>
      </c>
      <c r="AE454" s="21">
        <v>8</v>
      </c>
      <c r="AF454" s="21">
        <v>8</v>
      </c>
      <c r="AG454" s="21">
        <v>6</v>
      </c>
      <c r="AH454" s="21">
        <v>11</v>
      </c>
      <c r="AI454" s="21">
        <v>10</v>
      </c>
      <c r="AJ454" s="21">
        <v>9</v>
      </c>
      <c r="AK454" s="21">
        <v>10</v>
      </c>
      <c r="AL454" s="21">
        <v>1</v>
      </c>
      <c r="AM454" s="21">
        <v>9</v>
      </c>
      <c r="AN454" s="21">
        <v>9</v>
      </c>
      <c r="AO454" s="21">
        <v>5</v>
      </c>
      <c r="AP454" s="21">
        <v>6</v>
      </c>
      <c r="AQ454" s="21">
        <v>3</v>
      </c>
      <c r="AR454" s="21">
        <v>2</v>
      </c>
      <c r="AS454" s="21">
        <v>2</v>
      </c>
      <c r="AT454" s="21">
        <v>7</v>
      </c>
      <c r="AU454" s="21">
        <v>0</v>
      </c>
      <c r="AV454" s="21">
        <v>0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0</v>
      </c>
      <c r="BD454" s="21">
        <v>0</v>
      </c>
      <c r="BE454" s="21">
        <v>0</v>
      </c>
      <c r="BF454" s="21">
        <v>0</v>
      </c>
      <c r="BG454" s="21">
        <v>0</v>
      </c>
      <c r="BH454" s="21">
        <v>0</v>
      </c>
      <c r="BI454" s="21">
        <v>0</v>
      </c>
      <c r="BJ454" s="21">
        <v>0</v>
      </c>
      <c r="BK454" s="21">
        <v>0</v>
      </c>
      <c r="BL454" s="21">
        <v>0</v>
      </c>
      <c r="BM454" s="21">
        <v>0</v>
      </c>
      <c r="BN454" s="21">
        <v>1</v>
      </c>
      <c r="BO454" s="69">
        <f t="shared" si="6"/>
        <v>231</v>
      </c>
    </row>
    <row r="455" spans="1:67" ht="25.5" x14ac:dyDescent="0.25">
      <c r="A455" s="70" t="s">
        <v>2362</v>
      </c>
      <c r="B455" s="24" t="s">
        <v>592</v>
      </c>
      <c r="C455" s="21">
        <v>1</v>
      </c>
      <c r="D455" s="21">
        <v>2</v>
      </c>
      <c r="E455" s="21">
        <v>3</v>
      </c>
      <c r="F455" s="21">
        <v>1</v>
      </c>
      <c r="G455" s="21">
        <v>1</v>
      </c>
      <c r="H455" s="21">
        <v>0</v>
      </c>
      <c r="I455" s="21">
        <v>0</v>
      </c>
      <c r="J455" s="21">
        <v>0</v>
      </c>
      <c r="K455" s="21">
        <v>3</v>
      </c>
      <c r="L455" s="21">
        <v>3</v>
      </c>
      <c r="M455" s="21">
        <v>1</v>
      </c>
      <c r="N455" s="21">
        <v>2</v>
      </c>
      <c r="O455" s="21">
        <v>3</v>
      </c>
      <c r="P455" s="21">
        <v>4</v>
      </c>
      <c r="Q455" s="21">
        <v>2</v>
      </c>
      <c r="R455" s="21">
        <v>3</v>
      </c>
      <c r="S455" s="21">
        <v>2</v>
      </c>
      <c r="T455" s="21">
        <v>3</v>
      </c>
      <c r="U455" s="21">
        <v>2</v>
      </c>
      <c r="V455" s="21">
        <v>0</v>
      </c>
      <c r="W455" s="21">
        <v>0</v>
      </c>
      <c r="X455" s="21">
        <v>1</v>
      </c>
      <c r="Y455" s="21">
        <v>1</v>
      </c>
      <c r="Z455" s="21">
        <v>1</v>
      </c>
      <c r="AA455" s="21">
        <v>3</v>
      </c>
      <c r="AB455" s="21">
        <v>4</v>
      </c>
      <c r="AC455" s="21">
        <v>1</v>
      </c>
      <c r="AD455" s="21">
        <v>0</v>
      </c>
      <c r="AE455" s="21">
        <v>2</v>
      </c>
      <c r="AF455" s="21">
        <v>0</v>
      </c>
      <c r="AG455" s="21">
        <v>1</v>
      </c>
      <c r="AH455" s="21">
        <v>1</v>
      </c>
      <c r="AI455" s="21">
        <v>1</v>
      </c>
      <c r="AJ455" s="21">
        <v>4</v>
      </c>
      <c r="AK455" s="21">
        <v>1</v>
      </c>
      <c r="AL455" s="21">
        <v>5</v>
      </c>
      <c r="AM455" s="21">
        <v>1</v>
      </c>
      <c r="AN455" s="21">
        <v>0</v>
      </c>
      <c r="AO455" s="21">
        <v>0</v>
      </c>
      <c r="AP455" s="21">
        <v>0</v>
      </c>
      <c r="AQ455" s="21">
        <v>2</v>
      </c>
      <c r="AR455" s="21">
        <v>1</v>
      </c>
      <c r="AS455" s="21">
        <v>1</v>
      </c>
      <c r="AT455" s="21">
        <v>2</v>
      </c>
      <c r="AU455" s="21">
        <v>0</v>
      </c>
      <c r="AV455" s="21">
        <v>2</v>
      </c>
      <c r="AW455" s="21">
        <v>5</v>
      </c>
      <c r="AX455" s="21">
        <v>2</v>
      </c>
      <c r="AY455" s="21">
        <v>0</v>
      </c>
      <c r="AZ455" s="21">
        <v>1</v>
      </c>
      <c r="BA455" s="21">
        <v>4</v>
      </c>
      <c r="BB455" s="21">
        <v>8</v>
      </c>
      <c r="BC455" s="21">
        <v>2</v>
      </c>
      <c r="BD455" s="21">
        <v>1</v>
      </c>
      <c r="BE455" s="21">
        <v>1</v>
      </c>
      <c r="BF455" s="21">
        <v>1</v>
      </c>
      <c r="BG455" s="21">
        <v>4</v>
      </c>
      <c r="BH455" s="21">
        <v>2</v>
      </c>
      <c r="BI455" s="21">
        <v>1</v>
      </c>
      <c r="BJ455" s="21">
        <v>3</v>
      </c>
      <c r="BK455" s="21">
        <v>2</v>
      </c>
      <c r="BL455" s="21">
        <v>3</v>
      </c>
      <c r="BM455" s="21">
        <v>0</v>
      </c>
      <c r="BN455" s="21">
        <v>3</v>
      </c>
      <c r="BO455" s="69">
        <f t="shared" si="6"/>
        <v>114</v>
      </c>
    </row>
    <row r="456" spans="1:67" ht="25.5" x14ac:dyDescent="0.25">
      <c r="A456" s="70" t="s">
        <v>2367</v>
      </c>
      <c r="B456" s="24" t="s">
        <v>598</v>
      </c>
      <c r="C456" s="21">
        <v>1</v>
      </c>
      <c r="D456" s="21">
        <v>2</v>
      </c>
      <c r="E456" s="21">
        <v>3</v>
      </c>
      <c r="F456" s="21">
        <v>2</v>
      </c>
      <c r="G456" s="21">
        <v>2</v>
      </c>
      <c r="H456" s="21">
        <v>1</v>
      </c>
      <c r="I456" s="21">
        <v>2</v>
      </c>
      <c r="J456" s="21">
        <v>1</v>
      </c>
      <c r="K456" s="21">
        <v>0</v>
      </c>
      <c r="L456" s="21">
        <v>1</v>
      </c>
      <c r="M456" s="21">
        <v>1</v>
      </c>
      <c r="N456" s="21">
        <v>1</v>
      </c>
      <c r="O456" s="21">
        <v>3</v>
      </c>
      <c r="P456" s="21">
        <v>1</v>
      </c>
      <c r="Q456" s="21">
        <v>3</v>
      </c>
      <c r="R456" s="21">
        <v>1</v>
      </c>
      <c r="S456" s="21">
        <v>0</v>
      </c>
      <c r="T456" s="21">
        <v>0</v>
      </c>
      <c r="U456" s="21">
        <v>1</v>
      </c>
      <c r="V456" s="21">
        <v>0</v>
      </c>
      <c r="W456" s="21">
        <v>3</v>
      </c>
      <c r="X456" s="21">
        <v>1</v>
      </c>
      <c r="Y456" s="21">
        <v>1</v>
      </c>
      <c r="Z456" s="21">
        <v>2</v>
      </c>
      <c r="AA456" s="21">
        <v>0</v>
      </c>
      <c r="AB456" s="21">
        <v>2</v>
      </c>
      <c r="AC456" s="21">
        <v>0</v>
      </c>
      <c r="AD456" s="21">
        <v>1</v>
      </c>
      <c r="AE456" s="21">
        <v>1</v>
      </c>
      <c r="AF456" s="21">
        <v>1</v>
      </c>
      <c r="AG456" s="21">
        <v>0</v>
      </c>
      <c r="AH456" s="21">
        <v>1</v>
      </c>
      <c r="AI456" s="21">
        <v>0</v>
      </c>
      <c r="AJ456" s="21">
        <v>0</v>
      </c>
      <c r="AK456" s="21">
        <v>2</v>
      </c>
      <c r="AL456" s="21">
        <v>0</v>
      </c>
      <c r="AM456" s="21">
        <v>0</v>
      </c>
      <c r="AN456" s="21">
        <v>1</v>
      </c>
      <c r="AO456" s="21">
        <v>1</v>
      </c>
      <c r="AP456" s="21">
        <v>0</v>
      </c>
      <c r="AQ456" s="21">
        <v>1</v>
      </c>
      <c r="AR456" s="21">
        <v>1</v>
      </c>
      <c r="AS456" s="21">
        <v>1</v>
      </c>
      <c r="AT456" s="21">
        <v>0</v>
      </c>
      <c r="AU456" s="21">
        <v>1</v>
      </c>
      <c r="AV456" s="21">
        <v>0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0</v>
      </c>
      <c r="BD456" s="21">
        <v>0</v>
      </c>
      <c r="BE456" s="21">
        <v>0</v>
      </c>
      <c r="BF456" s="21">
        <v>0</v>
      </c>
      <c r="BG456" s="21">
        <v>0</v>
      </c>
      <c r="BH456" s="21">
        <v>0</v>
      </c>
      <c r="BI456" s="21">
        <v>0</v>
      </c>
      <c r="BJ456" s="21">
        <v>0</v>
      </c>
      <c r="BK456" s="21">
        <v>0</v>
      </c>
      <c r="BL456" s="21">
        <v>0</v>
      </c>
      <c r="BM456" s="21">
        <v>0</v>
      </c>
      <c r="BN456" s="21">
        <v>0</v>
      </c>
      <c r="BO456" s="69">
        <f t="shared" si="6"/>
        <v>47</v>
      </c>
    </row>
    <row r="457" spans="1:67" ht="25.5" x14ac:dyDescent="0.25">
      <c r="A457" s="70" t="s">
        <v>2378</v>
      </c>
      <c r="B457" s="24" t="s">
        <v>605</v>
      </c>
      <c r="C457" s="21">
        <v>1</v>
      </c>
      <c r="D457" s="21">
        <v>2</v>
      </c>
      <c r="E457" s="21">
        <v>2</v>
      </c>
      <c r="F457" s="21">
        <v>3</v>
      </c>
      <c r="G457" s="21">
        <v>1</v>
      </c>
      <c r="H457" s="21">
        <v>3</v>
      </c>
      <c r="I457" s="21">
        <v>7</v>
      </c>
      <c r="J457" s="21">
        <v>3</v>
      </c>
      <c r="K457" s="21">
        <v>2</v>
      </c>
      <c r="L457" s="21">
        <v>0</v>
      </c>
      <c r="M457" s="21">
        <v>1</v>
      </c>
      <c r="N457" s="21">
        <v>5</v>
      </c>
      <c r="O457" s="21">
        <v>8</v>
      </c>
      <c r="P457" s="21">
        <v>4</v>
      </c>
      <c r="Q457" s="21">
        <v>3</v>
      </c>
      <c r="R457" s="21">
        <v>4</v>
      </c>
      <c r="S457" s="21">
        <v>3</v>
      </c>
      <c r="T457" s="21">
        <v>6</v>
      </c>
      <c r="U457" s="21">
        <v>2</v>
      </c>
      <c r="V457" s="21">
        <v>1</v>
      </c>
      <c r="W457" s="21">
        <v>2</v>
      </c>
      <c r="X457" s="21">
        <v>1</v>
      </c>
      <c r="Y457" s="21">
        <v>2</v>
      </c>
      <c r="Z457" s="21">
        <v>3</v>
      </c>
      <c r="AA457" s="21">
        <v>3</v>
      </c>
      <c r="AB457" s="21">
        <v>3</v>
      </c>
      <c r="AC457" s="21">
        <v>3</v>
      </c>
      <c r="AD457" s="21">
        <v>5</v>
      </c>
      <c r="AE457" s="21">
        <v>2</v>
      </c>
      <c r="AF457" s="21">
        <v>4</v>
      </c>
      <c r="AG457" s="21">
        <v>3</v>
      </c>
      <c r="AH457" s="21">
        <v>2</v>
      </c>
      <c r="AI457" s="21">
        <v>1</v>
      </c>
      <c r="AJ457" s="21">
        <v>2</v>
      </c>
      <c r="AK457" s="21">
        <v>7</v>
      </c>
      <c r="AL457" s="21">
        <v>2</v>
      </c>
      <c r="AM457" s="21">
        <v>0</v>
      </c>
      <c r="AN457" s="21">
        <v>4</v>
      </c>
      <c r="AO457" s="21">
        <v>1</v>
      </c>
      <c r="AP457" s="21">
        <v>3</v>
      </c>
      <c r="AQ457" s="21">
        <v>0</v>
      </c>
      <c r="AR457" s="21">
        <v>2</v>
      </c>
      <c r="AS457" s="21">
        <v>1</v>
      </c>
      <c r="AT457" s="21">
        <v>1</v>
      </c>
      <c r="AU457" s="21">
        <v>3</v>
      </c>
      <c r="AV457" s="21">
        <v>3</v>
      </c>
      <c r="AW457" s="21">
        <v>6</v>
      </c>
      <c r="AX457" s="21">
        <v>2</v>
      </c>
      <c r="AY457" s="21">
        <v>4</v>
      </c>
      <c r="AZ457" s="21">
        <v>2</v>
      </c>
      <c r="BA457" s="21">
        <v>3</v>
      </c>
      <c r="BB457" s="21">
        <v>2</v>
      </c>
      <c r="BC457" s="21">
        <v>1</v>
      </c>
      <c r="BD457" s="21">
        <v>1</v>
      </c>
      <c r="BE457" s="21">
        <v>4</v>
      </c>
      <c r="BF457" s="21">
        <v>7</v>
      </c>
      <c r="BG457" s="21">
        <v>1</v>
      </c>
      <c r="BH457" s="21">
        <v>2</v>
      </c>
      <c r="BI457" s="21">
        <v>9</v>
      </c>
      <c r="BJ457" s="21">
        <v>5</v>
      </c>
      <c r="BK457" s="21">
        <v>1</v>
      </c>
      <c r="BL457" s="21">
        <v>1</v>
      </c>
      <c r="BM457" s="21">
        <v>1</v>
      </c>
      <c r="BN457" s="21">
        <v>4</v>
      </c>
      <c r="BO457" s="69">
        <f t="shared" si="6"/>
        <v>180</v>
      </c>
    </row>
    <row r="458" spans="1:67" x14ac:dyDescent="0.25">
      <c r="A458" s="70" t="s">
        <v>2976</v>
      </c>
      <c r="B458" s="24" t="s">
        <v>104</v>
      </c>
      <c r="C458" s="21">
        <v>1</v>
      </c>
      <c r="D458" s="21">
        <v>0</v>
      </c>
      <c r="E458" s="21">
        <v>0</v>
      </c>
      <c r="F458" s="21">
        <v>0</v>
      </c>
      <c r="G458" s="21">
        <v>0</v>
      </c>
      <c r="H458" s="21">
        <v>1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2</v>
      </c>
      <c r="O458" s="21">
        <v>0</v>
      </c>
      <c r="P458" s="21">
        <v>0</v>
      </c>
      <c r="Q458" s="21">
        <v>1</v>
      </c>
      <c r="R458" s="21">
        <v>0</v>
      </c>
      <c r="S458" s="21">
        <v>0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>
        <v>0</v>
      </c>
      <c r="AA458" s="21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>
        <v>0</v>
      </c>
      <c r="AH458" s="21">
        <v>0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0</v>
      </c>
      <c r="AT458" s="21">
        <v>0</v>
      </c>
      <c r="AU458" s="21">
        <v>22</v>
      </c>
      <c r="AV458" s="21">
        <v>18</v>
      </c>
      <c r="AW458" s="21">
        <v>16</v>
      </c>
      <c r="AX458" s="21">
        <v>15</v>
      </c>
      <c r="AY458" s="21">
        <v>12</v>
      </c>
      <c r="AZ458" s="21">
        <v>10</v>
      </c>
      <c r="BA458" s="21">
        <v>5</v>
      </c>
      <c r="BB458" s="21">
        <v>13</v>
      </c>
      <c r="BC458" s="21">
        <v>6</v>
      </c>
      <c r="BD458" s="21">
        <v>11</v>
      </c>
      <c r="BE458" s="21">
        <v>4</v>
      </c>
      <c r="BF458" s="21">
        <v>3</v>
      </c>
      <c r="BG458" s="21">
        <v>2</v>
      </c>
      <c r="BH458" s="21">
        <v>5</v>
      </c>
      <c r="BI458" s="21">
        <v>2</v>
      </c>
      <c r="BJ458" s="21">
        <v>6</v>
      </c>
      <c r="BK458" s="21">
        <v>1</v>
      </c>
      <c r="BL458" s="21">
        <v>2</v>
      </c>
      <c r="BM458" s="21">
        <v>0</v>
      </c>
      <c r="BN458" s="21">
        <v>3</v>
      </c>
      <c r="BO458" s="69">
        <f t="shared" si="6"/>
        <v>161</v>
      </c>
    </row>
    <row r="459" spans="1:67" x14ac:dyDescent="0.25">
      <c r="A459" s="70" t="s">
        <v>2977</v>
      </c>
      <c r="B459" s="24" t="s">
        <v>230</v>
      </c>
      <c r="C459" s="21">
        <v>1</v>
      </c>
      <c r="D459" s="21">
        <v>0</v>
      </c>
      <c r="E459" s="21">
        <v>1</v>
      </c>
      <c r="F459" s="21">
        <v>3</v>
      </c>
      <c r="G459" s="21">
        <v>1</v>
      </c>
      <c r="H459" s="21">
        <v>0</v>
      </c>
      <c r="I459" s="21">
        <v>0</v>
      </c>
      <c r="J459" s="21">
        <v>1</v>
      </c>
      <c r="K459" s="21">
        <v>1</v>
      </c>
      <c r="L459" s="21">
        <v>0</v>
      </c>
      <c r="M459" s="21">
        <v>1</v>
      </c>
      <c r="N459" s="21">
        <v>1</v>
      </c>
      <c r="O459" s="21">
        <v>0</v>
      </c>
      <c r="P459" s="21">
        <v>0</v>
      </c>
      <c r="Q459" s="21">
        <v>0</v>
      </c>
      <c r="R459" s="21">
        <v>0</v>
      </c>
      <c r="S459" s="21">
        <v>0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0</v>
      </c>
      <c r="AK459" s="21">
        <v>0</v>
      </c>
      <c r="AL459" s="21">
        <v>0</v>
      </c>
      <c r="AM459" s="21">
        <v>0</v>
      </c>
      <c r="AN459" s="21">
        <v>0</v>
      </c>
      <c r="AO459" s="21">
        <v>0</v>
      </c>
      <c r="AP459" s="21">
        <v>1</v>
      </c>
      <c r="AQ459" s="21">
        <v>0</v>
      </c>
      <c r="AR459" s="21">
        <v>0</v>
      </c>
      <c r="AS459" s="21">
        <v>0</v>
      </c>
      <c r="AT459" s="21">
        <v>0</v>
      </c>
      <c r="AU459" s="21">
        <v>0</v>
      </c>
      <c r="AV459" s="21">
        <v>0</v>
      </c>
      <c r="AW459" s="21">
        <v>0</v>
      </c>
      <c r="AX459" s="21">
        <v>0</v>
      </c>
      <c r="AY459" s="21">
        <v>0</v>
      </c>
      <c r="AZ459" s="21">
        <v>1</v>
      </c>
      <c r="BA459" s="21">
        <v>2</v>
      </c>
      <c r="BB459" s="21">
        <v>0</v>
      </c>
      <c r="BC459" s="21">
        <v>0</v>
      </c>
      <c r="BD459" s="21">
        <v>0</v>
      </c>
      <c r="BE459" s="21">
        <v>0</v>
      </c>
      <c r="BF459" s="21">
        <v>0</v>
      </c>
      <c r="BG459" s="21">
        <v>0</v>
      </c>
      <c r="BH459" s="21">
        <v>0</v>
      </c>
      <c r="BI459" s="21">
        <v>0</v>
      </c>
      <c r="BJ459" s="21">
        <v>0</v>
      </c>
      <c r="BK459" s="21">
        <v>0</v>
      </c>
      <c r="BL459" s="21">
        <v>0</v>
      </c>
      <c r="BM459" s="21">
        <v>0</v>
      </c>
      <c r="BN459" s="21">
        <v>0</v>
      </c>
      <c r="BO459" s="69">
        <f t="shared" ref="BO459:BO522" si="7">SUM(C459:BN459)</f>
        <v>14</v>
      </c>
    </row>
    <row r="460" spans="1:67" x14ac:dyDescent="0.25">
      <c r="A460" s="70" t="s">
        <v>2390</v>
      </c>
      <c r="B460" s="24" t="s">
        <v>616</v>
      </c>
      <c r="C460" s="21">
        <v>1</v>
      </c>
      <c r="D460" s="21">
        <v>0</v>
      </c>
      <c r="E460" s="21">
        <v>0</v>
      </c>
      <c r="F460" s="21">
        <v>1</v>
      </c>
      <c r="G460" s="21">
        <v>0</v>
      </c>
      <c r="H460" s="21">
        <v>0</v>
      </c>
      <c r="I460" s="21">
        <v>2</v>
      </c>
      <c r="J460" s="21">
        <v>0</v>
      </c>
      <c r="K460" s="21">
        <v>0</v>
      </c>
      <c r="L460" s="21">
        <v>0</v>
      </c>
      <c r="M460" s="21">
        <v>1</v>
      </c>
      <c r="N460" s="21">
        <v>0</v>
      </c>
      <c r="O460" s="21">
        <v>1</v>
      </c>
      <c r="P460" s="21">
        <v>0</v>
      </c>
      <c r="Q460" s="21">
        <v>0</v>
      </c>
      <c r="R460" s="21">
        <v>1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1</v>
      </c>
      <c r="AH460" s="21">
        <v>0</v>
      </c>
      <c r="AI460" s="21">
        <v>0</v>
      </c>
      <c r="AJ460" s="21">
        <v>0</v>
      </c>
      <c r="AK460" s="21">
        <v>0</v>
      </c>
      <c r="AL460" s="21">
        <v>0</v>
      </c>
      <c r="AM460" s="21">
        <v>1</v>
      </c>
      <c r="AN460" s="21">
        <v>0</v>
      </c>
      <c r="AO460" s="21">
        <v>1</v>
      </c>
      <c r="AP460" s="21">
        <v>0</v>
      </c>
      <c r="AQ460" s="21">
        <v>0</v>
      </c>
      <c r="AR460" s="21">
        <v>0</v>
      </c>
      <c r="AS460" s="21">
        <v>0</v>
      </c>
      <c r="AT460" s="21">
        <v>0</v>
      </c>
      <c r="AU460" s="21">
        <v>11</v>
      </c>
      <c r="AV460" s="21">
        <v>18</v>
      </c>
      <c r="AW460" s="21">
        <v>6</v>
      </c>
      <c r="AX460" s="21">
        <v>12</v>
      </c>
      <c r="AY460" s="21">
        <v>16</v>
      </c>
      <c r="AZ460" s="21">
        <v>8</v>
      </c>
      <c r="BA460" s="21">
        <v>13</v>
      </c>
      <c r="BB460" s="21">
        <v>12</v>
      </c>
      <c r="BC460" s="21">
        <v>13</v>
      </c>
      <c r="BD460" s="21">
        <v>5</v>
      </c>
      <c r="BE460" s="21">
        <v>9</v>
      </c>
      <c r="BF460" s="21">
        <v>8</v>
      </c>
      <c r="BG460" s="21">
        <v>12</v>
      </c>
      <c r="BH460" s="21">
        <v>6</v>
      </c>
      <c r="BI460" s="21">
        <v>3</v>
      </c>
      <c r="BJ460" s="21">
        <v>9</v>
      </c>
      <c r="BK460" s="21">
        <v>7</v>
      </c>
      <c r="BL460" s="21">
        <v>8</v>
      </c>
      <c r="BM460" s="21">
        <v>4</v>
      </c>
      <c r="BN460" s="21">
        <v>3</v>
      </c>
      <c r="BO460" s="69">
        <f t="shared" si="7"/>
        <v>193</v>
      </c>
    </row>
    <row r="461" spans="1:67" ht="25.5" x14ac:dyDescent="0.25">
      <c r="A461" s="70" t="s">
        <v>2399</v>
      </c>
      <c r="B461" s="24" t="s">
        <v>624</v>
      </c>
      <c r="C461" s="21">
        <v>1</v>
      </c>
      <c r="D461" s="21">
        <v>1</v>
      </c>
      <c r="E461" s="21">
        <v>3</v>
      </c>
      <c r="F461" s="21">
        <v>1</v>
      </c>
      <c r="G461" s="21">
        <v>0</v>
      </c>
      <c r="H461" s="21">
        <v>1</v>
      </c>
      <c r="I461" s="21">
        <v>0</v>
      </c>
      <c r="J461" s="21">
        <v>0</v>
      </c>
      <c r="K461" s="21">
        <v>1</v>
      </c>
      <c r="L461" s="21">
        <v>1</v>
      </c>
      <c r="M461" s="21">
        <v>1</v>
      </c>
      <c r="N461" s="21">
        <v>0</v>
      </c>
      <c r="O461" s="21">
        <v>2</v>
      </c>
      <c r="P461" s="21">
        <v>0</v>
      </c>
      <c r="Q461" s="21">
        <v>2</v>
      </c>
      <c r="R461" s="21">
        <v>0</v>
      </c>
      <c r="S461" s="21">
        <v>0</v>
      </c>
      <c r="T461" s="21">
        <v>2</v>
      </c>
      <c r="U461" s="21">
        <v>0</v>
      </c>
      <c r="V461" s="21">
        <v>0</v>
      </c>
      <c r="W461" s="21">
        <v>1</v>
      </c>
      <c r="X461" s="21">
        <v>0</v>
      </c>
      <c r="Y461" s="21">
        <v>0</v>
      </c>
      <c r="Z461" s="21">
        <v>1</v>
      </c>
      <c r="AA461" s="21">
        <v>0</v>
      </c>
      <c r="AB461" s="21">
        <v>1</v>
      </c>
      <c r="AC461" s="21">
        <v>0</v>
      </c>
      <c r="AD461" s="21">
        <v>0</v>
      </c>
      <c r="AE461" s="21">
        <v>0</v>
      </c>
      <c r="AF461" s="21">
        <v>2</v>
      </c>
      <c r="AG461" s="21">
        <v>0</v>
      </c>
      <c r="AH461" s="21">
        <v>0</v>
      </c>
      <c r="AI461" s="21">
        <v>0</v>
      </c>
      <c r="AJ461" s="21">
        <v>0</v>
      </c>
      <c r="AK461" s="21">
        <v>0</v>
      </c>
      <c r="AL461" s="21">
        <v>1</v>
      </c>
      <c r="AM461" s="21">
        <v>0</v>
      </c>
      <c r="AN461" s="21">
        <v>0</v>
      </c>
      <c r="AO461" s="21">
        <v>1</v>
      </c>
      <c r="AP461" s="21">
        <v>0</v>
      </c>
      <c r="AQ461" s="21">
        <v>1</v>
      </c>
      <c r="AR461" s="21">
        <v>0</v>
      </c>
      <c r="AS461" s="21">
        <v>0</v>
      </c>
      <c r="AT461" s="21">
        <v>1</v>
      </c>
      <c r="AU461" s="21">
        <v>7</v>
      </c>
      <c r="AV461" s="21">
        <v>10</v>
      </c>
      <c r="AW461" s="21">
        <v>6</v>
      </c>
      <c r="AX461" s="21">
        <v>8</v>
      </c>
      <c r="AY461" s="21">
        <v>11</v>
      </c>
      <c r="AZ461" s="21">
        <v>5</v>
      </c>
      <c r="BA461" s="21">
        <v>10</v>
      </c>
      <c r="BB461" s="21">
        <v>8</v>
      </c>
      <c r="BC461" s="21">
        <v>9</v>
      </c>
      <c r="BD461" s="21">
        <v>10</v>
      </c>
      <c r="BE461" s="21">
        <v>7</v>
      </c>
      <c r="BF461" s="21">
        <v>9</v>
      </c>
      <c r="BG461" s="21">
        <v>9</v>
      </c>
      <c r="BH461" s="21">
        <v>9</v>
      </c>
      <c r="BI461" s="21">
        <v>2</v>
      </c>
      <c r="BJ461" s="21">
        <v>7</v>
      </c>
      <c r="BK461" s="21">
        <v>7</v>
      </c>
      <c r="BL461" s="21">
        <v>6</v>
      </c>
      <c r="BM461" s="21">
        <v>4</v>
      </c>
      <c r="BN461" s="21">
        <v>10</v>
      </c>
      <c r="BO461" s="69">
        <f t="shared" si="7"/>
        <v>179</v>
      </c>
    </row>
    <row r="462" spans="1:67" ht="25.5" x14ac:dyDescent="0.25">
      <c r="A462" s="70" t="s">
        <v>2418</v>
      </c>
      <c r="B462" s="24" t="s">
        <v>642</v>
      </c>
      <c r="C462" s="21">
        <v>1</v>
      </c>
      <c r="D462" s="21">
        <v>0</v>
      </c>
      <c r="E462" s="21">
        <v>0</v>
      </c>
      <c r="F462" s="21">
        <v>0</v>
      </c>
      <c r="G462" s="21">
        <v>1</v>
      </c>
      <c r="H462" s="21">
        <v>0</v>
      </c>
      <c r="I462" s="21">
        <v>0</v>
      </c>
      <c r="J462" s="21">
        <v>0</v>
      </c>
      <c r="K462" s="21">
        <v>0</v>
      </c>
      <c r="L462" s="21">
        <v>0</v>
      </c>
      <c r="M462" s="21">
        <v>0</v>
      </c>
      <c r="N462" s="21">
        <v>0</v>
      </c>
      <c r="O462" s="21">
        <v>1</v>
      </c>
      <c r="P462" s="21">
        <v>0</v>
      </c>
      <c r="Q462" s="21">
        <v>1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1</v>
      </c>
      <c r="X462" s="21">
        <v>0</v>
      </c>
      <c r="Y462" s="21">
        <v>0</v>
      </c>
      <c r="Z462" s="21">
        <v>1</v>
      </c>
      <c r="AA462" s="21">
        <v>0</v>
      </c>
      <c r="AB462" s="21">
        <v>1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</v>
      </c>
      <c r="AI462" s="21">
        <v>0</v>
      </c>
      <c r="AJ462" s="21">
        <v>0</v>
      </c>
      <c r="AK462" s="21">
        <v>1</v>
      </c>
      <c r="AL462" s="21">
        <v>0</v>
      </c>
      <c r="AM462" s="21">
        <v>1</v>
      </c>
      <c r="AN462" s="21">
        <v>0</v>
      </c>
      <c r="AO462" s="21">
        <v>0</v>
      </c>
      <c r="AP462" s="21">
        <v>0</v>
      </c>
      <c r="AQ462" s="21">
        <v>0</v>
      </c>
      <c r="AR462" s="21">
        <v>0</v>
      </c>
      <c r="AS462" s="21">
        <v>1</v>
      </c>
      <c r="AT462" s="21">
        <v>0</v>
      </c>
      <c r="AU462" s="21">
        <v>7</v>
      </c>
      <c r="AV462" s="21">
        <v>6</v>
      </c>
      <c r="AW462" s="21">
        <v>9</v>
      </c>
      <c r="AX462" s="21">
        <v>10</v>
      </c>
      <c r="AY462" s="21">
        <v>6</v>
      </c>
      <c r="AZ462" s="21">
        <v>10</v>
      </c>
      <c r="BA462" s="21">
        <v>6</v>
      </c>
      <c r="BB462" s="21">
        <v>9</v>
      </c>
      <c r="BC462" s="21">
        <v>18</v>
      </c>
      <c r="BD462" s="21">
        <v>7</v>
      </c>
      <c r="BE462" s="21">
        <v>4</v>
      </c>
      <c r="BF462" s="21">
        <v>6</v>
      </c>
      <c r="BG462" s="21">
        <v>17</v>
      </c>
      <c r="BH462" s="21">
        <v>8</v>
      </c>
      <c r="BI462" s="21">
        <v>8</v>
      </c>
      <c r="BJ462" s="21">
        <v>7</v>
      </c>
      <c r="BK462" s="21">
        <v>7</v>
      </c>
      <c r="BL462" s="21">
        <v>12</v>
      </c>
      <c r="BM462" s="21">
        <v>8</v>
      </c>
      <c r="BN462" s="21">
        <v>14</v>
      </c>
      <c r="BO462" s="69">
        <f t="shared" si="7"/>
        <v>189</v>
      </c>
    </row>
    <row r="463" spans="1:67" x14ac:dyDescent="0.25">
      <c r="A463" s="70" t="s">
        <v>2426</v>
      </c>
      <c r="B463" s="24" t="s">
        <v>646</v>
      </c>
      <c r="C463" s="21">
        <v>1</v>
      </c>
      <c r="D463" s="21">
        <v>0</v>
      </c>
      <c r="E463" s="21">
        <v>0</v>
      </c>
      <c r="F463" s="21">
        <v>0</v>
      </c>
      <c r="G463" s="21">
        <v>1</v>
      </c>
      <c r="H463" s="21">
        <v>1</v>
      </c>
      <c r="I463" s="21">
        <v>0</v>
      </c>
      <c r="J463" s="21">
        <v>0</v>
      </c>
      <c r="K463" s="21">
        <v>1</v>
      </c>
      <c r="L463" s="21">
        <v>1</v>
      </c>
      <c r="M463" s="21">
        <v>1</v>
      </c>
      <c r="N463" s="21">
        <v>0</v>
      </c>
      <c r="O463" s="21">
        <v>1</v>
      </c>
      <c r="P463" s="21">
        <v>1</v>
      </c>
      <c r="Q463" s="21">
        <v>0</v>
      </c>
      <c r="R463" s="21">
        <v>0</v>
      </c>
      <c r="S463" s="21">
        <v>0</v>
      </c>
      <c r="T463" s="21">
        <v>2</v>
      </c>
      <c r="U463" s="21">
        <v>0</v>
      </c>
      <c r="V463" s="21">
        <v>0</v>
      </c>
      <c r="W463" s="21">
        <v>0</v>
      </c>
      <c r="X463" s="21">
        <v>0</v>
      </c>
      <c r="Y463" s="21">
        <v>3</v>
      </c>
      <c r="Z463" s="21">
        <v>6</v>
      </c>
      <c r="AA463" s="21">
        <v>1</v>
      </c>
      <c r="AB463" s="21">
        <v>0</v>
      </c>
      <c r="AC463" s="21">
        <v>2</v>
      </c>
      <c r="AD463" s="21">
        <v>1</v>
      </c>
      <c r="AE463" s="21">
        <v>1</v>
      </c>
      <c r="AF463" s="21">
        <v>1</v>
      </c>
      <c r="AG463" s="21">
        <v>0</v>
      </c>
      <c r="AH463" s="21">
        <v>3</v>
      </c>
      <c r="AI463" s="21">
        <v>0</v>
      </c>
      <c r="AJ463" s="21">
        <v>0</v>
      </c>
      <c r="AK463" s="21">
        <v>3</v>
      </c>
      <c r="AL463" s="21">
        <v>0</v>
      </c>
      <c r="AM463" s="21">
        <v>0</v>
      </c>
      <c r="AN463" s="21">
        <v>1</v>
      </c>
      <c r="AO463" s="21">
        <v>1</v>
      </c>
      <c r="AP463" s="21">
        <v>1</v>
      </c>
      <c r="AQ463" s="21">
        <v>1</v>
      </c>
      <c r="AR463" s="21">
        <v>0</v>
      </c>
      <c r="AS463" s="21">
        <v>0</v>
      </c>
      <c r="AT463" s="21">
        <v>0</v>
      </c>
      <c r="AU463" s="21">
        <v>0</v>
      </c>
      <c r="AV463" s="21">
        <v>0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0</v>
      </c>
      <c r="BD463" s="21">
        <v>0</v>
      </c>
      <c r="BE463" s="21">
        <v>1</v>
      </c>
      <c r="BF463" s="21">
        <v>0</v>
      </c>
      <c r="BG463" s="21">
        <v>0</v>
      </c>
      <c r="BH463" s="21">
        <v>0</v>
      </c>
      <c r="BI463" s="21">
        <v>0</v>
      </c>
      <c r="BJ463" s="21">
        <v>0</v>
      </c>
      <c r="BK463" s="21">
        <v>0</v>
      </c>
      <c r="BL463" s="21">
        <v>0</v>
      </c>
      <c r="BM463" s="21">
        <v>0</v>
      </c>
      <c r="BN463" s="21">
        <v>0</v>
      </c>
      <c r="BO463" s="69">
        <f t="shared" si="7"/>
        <v>36</v>
      </c>
    </row>
    <row r="464" spans="1:67" ht="25.5" x14ac:dyDescent="0.25">
      <c r="A464" s="70" t="s">
        <v>2448</v>
      </c>
      <c r="B464" s="24" t="s">
        <v>967</v>
      </c>
      <c r="C464" s="21">
        <v>1</v>
      </c>
      <c r="D464" s="21">
        <v>0</v>
      </c>
      <c r="E464" s="21">
        <v>0</v>
      </c>
      <c r="F464" s="21">
        <v>0</v>
      </c>
      <c r="G464" s="21">
        <v>0</v>
      </c>
      <c r="H464" s="21">
        <v>0</v>
      </c>
      <c r="I464" s="21">
        <v>1</v>
      </c>
      <c r="J464" s="21">
        <v>1</v>
      </c>
      <c r="K464" s="21">
        <v>1</v>
      </c>
      <c r="L464" s="21">
        <v>1</v>
      </c>
      <c r="M464" s="21">
        <v>0</v>
      </c>
      <c r="N464" s="21">
        <v>0</v>
      </c>
      <c r="O464" s="21">
        <v>1</v>
      </c>
      <c r="P464" s="21">
        <v>0</v>
      </c>
      <c r="Q464" s="21">
        <v>1</v>
      </c>
      <c r="R464" s="21">
        <v>0</v>
      </c>
      <c r="S464" s="21">
        <v>3</v>
      </c>
      <c r="T464" s="21">
        <v>1</v>
      </c>
      <c r="U464" s="21">
        <v>0</v>
      </c>
      <c r="V464" s="21">
        <v>1</v>
      </c>
      <c r="W464" s="21">
        <v>1</v>
      </c>
      <c r="X464" s="21">
        <v>1</v>
      </c>
      <c r="Y464" s="21">
        <v>1</v>
      </c>
      <c r="Z464" s="21">
        <v>1</v>
      </c>
      <c r="AA464" s="21">
        <v>2</v>
      </c>
      <c r="AB464" s="21">
        <v>3</v>
      </c>
      <c r="AC464" s="21">
        <v>2</v>
      </c>
      <c r="AD464" s="21">
        <v>1</v>
      </c>
      <c r="AE464" s="21">
        <v>0</v>
      </c>
      <c r="AF464" s="21">
        <v>2</v>
      </c>
      <c r="AG464" s="21">
        <v>0</v>
      </c>
      <c r="AH464" s="21">
        <v>0</v>
      </c>
      <c r="AI464" s="21">
        <v>0</v>
      </c>
      <c r="AJ464" s="21">
        <v>0</v>
      </c>
      <c r="AK464" s="21">
        <v>0</v>
      </c>
      <c r="AL464" s="21">
        <v>2</v>
      </c>
      <c r="AM464" s="21">
        <v>1</v>
      </c>
      <c r="AN464" s="21">
        <v>1</v>
      </c>
      <c r="AO464" s="21">
        <v>1</v>
      </c>
      <c r="AP464" s="21">
        <v>0</v>
      </c>
      <c r="AQ464" s="21">
        <v>0</v>
      </c>
      <c r="AR464" s="21">
        <v>2</v>
      </c>
      <c r="AS464" s="21">
        <v>1</v>
      </c>
      <c r="AT464" s="21">
        <v>2</v>
      </c>
      <c r="AU464" s="21">
        <v>6</v>
      </c>
      <c r="AV464" s="21">
        <v>3</v>
      </c>
      <c r="AW464" s="21">
        <v>3</v>
      </c>
      <c r="AX464" s="21">
        <v>2</v>
      </c>
      <c r="AY464" s="21">
        <v>6</v>
      </c>
      <c r="AZ464" s="21">
        <v>4</v>
      </c>
      <c r="BA464" s="21">
        <v>6</v>
      </c>
      <c r="BB464" s="21">
        <v>7</v>
      </c>
      <c r="BC464" s="21">
        <v>0</v>
      </c>
      <c r="BD464" s="21">
        <v>6</v>
      </c>
      <c r="BE464" s="21">
        <v>2</v>
      </c>
      <c r="BF464" s="21">
        <v>1</v>
      </c>
      <c r="BG464" s="21">
        <v>1</v>
      </c>
      <c r="BH464" s="21">
        <v>0</v>
      </c>
      <c r="BI464" s="21">
        <v>2</v>
      </c>
      <c r="BJ464" s="21">
        <v>2</v>
      </c>
      <c r="BK464" s="21">
        <v>4</v>
      </c>
      <c r="BL464" s="21">
        <v>0</v>
      </c>
      <c r="BM464" s="21">
        <v>3</v>
      </c>
      <c r="BN464" s="21">
        <v>0</v>
      </c>
      <c r="BO464" s="69">
        <f t="shared" si="7"/>
        <v>94</v>
      </c>
    </row>
    <row r="465" spans="1:67" x14ac:dyDescent="0.25">
      <c r="A465" s="70" t="s">
        <v>2450</v>
      </c>
      <c r="B465" s="24" t="s">
        <v>108</v>
      </c>
      <c r="C465" s="21">
        <v>1</v>
      </c>
      <c r="D465" s="21">
        <v>0</v>
      </c>
      <c r="E465" s="21">
        <v>0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1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1</v>
      </c>
      <c r="AA465" s="21">
        <v>0</v>
      </c>
      <c r="AB465" s="21">
        <v>1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>
        <v>0</v>
      </c>
      <c r="AI465" s="21">
        <v>0</v>
      </c>
      <c r="AJ465" s="21">
        <v>1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1">
        <v>0</v>
      </c>
      <c r="AQ465" s="21">
        <v>0</v>
      </c>
      <c r="AR465" s="21">
        <v>0</v>
      </c>
      <c r="AS465" s="21">
        <v>0</v>
      </c>
      <c r="AT465" s="21">
        <v>0</v>
      </c>
      <c r="AU465" s="21">
        <v>0</v>
      </c>
      <c r="AV465" s="21">
        <v>0</v>
      </c>
      <c r="AW465" s="21">
        <v>0</v>
      </c>
      <c r="AX465" s="21">
        <v>0</v>
      </c>
      <c r="AY465" s="21">
        <v>0</v>
      </c>
      <c r="AZ465" s="21">
        <v>0</v>
      </c>
      <c r="BA465" s="21">
        <v>0</v>
      </c>
      <c r="BB465" s="21">
        <v>0</v>
      </c>
      <c r="BC465" s="21">
        <v>0</v>
      </c>
      <c r="BD465" s="21">
        <v>0</v>
      </c>
      <c r="BE465" s="21">
        <v>0</v>
      </c>
      <c r="BF465" s="21">
        <v>0</v>
      </c>
      <c r="BG465" s="21">
        <v>0</v>
      </c>
      <c r="BH465" s="21">
        <v>0</v>
      </c>
      <c r="BI465" s="21">
        <v>0</v>
      </c>
      <c r="BJ465" s="21">
        <v>0</v>
      </c>
      <c r="BK465" s="21">
        <v>0</v>
      </c>
      <c r="BL465" s="21">
        <v>0</v>
      </c>
      <c r="BM465" s="21">
        <v>0</v>
      </c>
      <c r="BN465" s="21">
        <v>0</v>
      </c>
      <c r="BO465" s="69">
        <f t="shared" si="7"/>
        <v>5</v>
      </c>
    </row>
    <row r="466" spans="1:67" ht="25.5" x14ac:dyDescent="0.25">
      <c r="A466" s="70" t="s">
        <v>2471</v>
      </c>
      <c r="B466" s="24" t="s">
        <v>682</v>
      </c>
      <c r="C466" s="21">
        <v>1</v>
      </c>
      <c r="D466" s="21">
        <v>4</v>
      </c>
      <c r="E466" s="21">
        <v>1</v>
      </c>
      <c r="F466" s="21">
        <v>2</v>
      </c>
      <c r="G466" s="21">
        <v>1</v>
      </c>
      <c r="H466" s="21">
        <v>1</v>
      </c>
      <c r="I466" s="21">
        <v>1</v>
      </c>
      <c r="J466" s="21">
        <v>0</v>
      </c>
      <c r="K466" s="21">
        <v>1</v>
      </c>
      <c r="L466" s="21">
        <v>1</v>
      </c>
      <c r="M466" s="21">
        <v>0</v>
      </c>
      <c r="N466" s="21">
        <v>0</v>
      </c>
      <c r="O466" s="21">
        <v>2</v>
      </c>
      <c r="P466" s="21">
        <v>0</v>
      </c>
      <c r="Q466" s="21">
        <v>0</v>
      </c>
      <c r="R466" s="21">
        <v>2</v>
      </c>
      <c r="S466" s="21">
        <v>1</v>
      </c>
      <c r="T466" s="21">
        <v>1</v>
      </c>
      <c r="U466" s="21">
        <v>1</v>
      </c>
      <c r="V466" s="21">
        <v>0</v>
      </c>
      <c r="W466" s="21">
        <v>0</v>
      </c>
      <c r="X466" s="21">
        <v>2</v>
      </c>
      <c r="Y466" s="21">
        <v>1</v>
      </c>
      <c r="Z466" s="21">
        <v>0</v>
      </c>
      <c r="AA466" s="21">
        <v>0</v>
      </c>
      <c r="AB466" s="21">
        <v>0</v>
      </c>
      <c r="AC466" s="21">
        <v>2</v>
      </c>
      <c r="AD466" s="21">
        <v>2</v>
      </c>
      <c r="AE466" s="21">
        <v>0</v>
      </c>
      <c r="AF466" s="21">
        <v>1</v>
      </c>
      <c r="AG466" s="21">
        <v>1</v>
      </c>
      <c r="AH466" s="21">
        <v>0</v>
      </c>
      <c r="AI466" s="21">
        <v>1</v>
      </c>
      <c r="AJ466" s="21">
        <v>1</v>
      </c>
      <c r="AK466" s="21">
        <v>0</v>
      </c>
      <c r="AL466" s="21">
        <v>0</v>
      </c>
      <c r="AM466" s="21">
        <v>1</v>
      </c>
      <c r="AN466" s="21">
        <v>3</v>
      </c>
      <c r="AO466" s="21">
        <v>2</v>
      </c>
      <c r="AP466" s="21">
        <v>0</v>
      </c>
      <c r="AQ466" s="21">
        <v>1</v>
      </c>
      <c r="AR466" s="21">
        <v>0</v>
      </c>
      <c r="AS466" s="21">
        <v>0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0</v>
      </c>
      <c r="BD466" s="21">
        <v>0</v>
      </c>
      <c r="BE466" s="21">
        <v>0</v>
      </c>
      <c r="BF466" s="21">
        <v>0</v>
      </c>
      <c r="BG466" s="21">
        <v>0</v>
      </c>
      <c r="BH466" s="21">
        <v>0</v>
      </c>
      <c r="BI466" s="21">
        <v>1</v>
      </c>
      <c r="BJ466" s="21">
        <v>0</v>
      </c>
      <c r="BK466" s="21">
        <v>0</v>
      </c>
      <c r="BL466" s="21">
        <v>0</v>
      </c>
      <c r="BM466" s="21">
        <v>0</v>
      </c>
      <c r="BN466" s="21">
        <v>0</v>
      </c>
      <c r="BO466" s="69">
        <f t="shared" si="7"/>
        <v>39</v>
      </c>
    </row>
    <row r="467" spans="1:67" ht="25.5" x14ac:dyDescent="0.25">
      <c r="A467" s="70" t="s">
        <v>2473</v>
      </c>
      <c r="B467" s="24" t="s">
        <v>970</v>
      </c>
      <c r="C467" s="21">
        <v>1</v>
      </c>
      <c r="D467" s="21">
        <v>0</v>
      </c>
      <c r="E467" s="21">
        <v>0</v>
      </c>
      <c r="F467" s="21">
        <v>0</v>
      </c>
      <c r="G467" s="21">
        <v>0</v>
      </c>
      <c r="H467" s="21">
        <v>0</v>
      </c>
      <c r="I467" s="21">
        <v>0</v>
      </c>
      <c r="J467" s="21">
        <v>0</v>
      </c>
      <c r="K467" s="21">
        <v>1</v>
      </c>
      <c r="L467" s="21">
        <v>3</v>
      </c>
      <c r="M467" s="21">
        <v>0</v>
      </c>
      <c r="N467" s="21">
        <v>0</v>
      </c>
      <c r="O467" s="21">
        <v>1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1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</v>
      </c>
      <c r="AI467" s="21">
        <v>0</v>
      </c>
      <c r="AJ467" s="21">
        <v>0</v>
      </c>
      <c r="AK467" s="21">
        <v>1</v>
      </c>
      <c r="AL467" s="21">
        <v>1</v>
      </c>
      <c r="AM467" s="21">
        <v>0</v>
      </c>
      <c r="AN467" s="21">
        <v>0</v>
      </c>
      <c r="AO467" s="21">
        <v>0</v>
      </c>
      <c r="AP467" s="21">
        <v>0</v>
      </c>
      <c r="AQ467" s="21">
        <v>0</v>
      </c>
      <c r="AR467" s="21">
        <v>1</v>
      </c>
      <c r="AS467" s="21">
        <v>0</v>
      </c>
      <c r="AT467" s="21">
        <v>0</v>
      </c>
      <c r="AU467" s="21">
        <v>0</v>
      </c>
      <c r="AV467" s="21">
        <v>0</v>
      </c>
      <c r="AW467" s="21">
        <v>0</v>
      </c>
      <c r="AX467" s="21">
        <v>3</v>
      </c>
      <c r="AY467" s="21">
        <v>3</v>
      </c>
      <c r="AZ467" s="21">
        <v>0</v>
      </c>
      <c r="BA467" s="21">
        <v>1</v>
      </c>
      <c r="BB467" s="21">
        <v>0</v>
      </c>
      <c r="BC467" s="21">
        <v>2</v>
      </c>
      <c r="BD467" s="21">
        <v>0</v>
      </c>
      <c r="BE467" s="21">
        <v>0</v>
      </c>
      <c r="BF467" s="21">
        <v>0</v>
      </c>
      <c r="BG467" s="21">
        <v>1</v>
      </c>
      <c r="BH467" s="21">
        <v>2</v>
      </c>
      <c r="BI467" s="21">
        <v>1</v>
      </c>
      <c r="BJ467" s="21">
        <v>0</v>
      </c>
      <c r="BK467" s="21">
        <v>2</v>
      </c>
      <c r="BL467" s="21">
        <v>1</v>
      </c>
      <c r="BM467" s="21">
        <v>0</v>
      </c>
      <c r="BN467" s="21">
        <v>0</v>
      </c>
      <c r="BO467" s="69">
        <f t="shared" si="7"/>
        <v>26</v>
      </c>
    </row>
    <row r="468" spans="1:67" ht="25.5" x14ac:dyDescent="0.25">
      <c r="A468" s="70" t="s">
        <v>2978</v>
      </c>
      <c r="B468" s="24" t="s">
        <v>1284</v>
      </c>
      <c r="C468" s="21">
        <v>1</v>
      </c>
      <c r="D468" s="21">
        <v>1</v>
      </c>
      <c r="E468" s="21">
        <v>0</v>
      </c>
      <c r="F468" s="21">
        <v>0</v>
      </c>
      <c r="G468" s="21">
        <v>0</v>
      </c>
      <c r="H468" s="21">
        <v>0</v>
      </c>
      <c r="I468" s="21">
        <v>0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>
        <v>0</v>
      </c>
      <c r="AJ468" s="21">
        <v>1</v>
      </c>
      <c r="AK468" s="21">
        <v>0</v>
      </c>
      <c r="AL468" s="21">
        <v>0</v>
      </c>
      <c r="AM468" s="21">
        <v>1</v>
      </c>
      <c r="AN468" s="21">
        <v>0</v>
      </c>
      <c r="AO468" s="21">
        <v>1</v>
      </c>
      <c r="AP468" s="21">
        <v>0</v>
      </c>
      <c r="AQ468" s="21">
        <v>4</v>
      </c>
      <c r="AR468" s="21">
        <v>0</v>
      </c>
      <c r="AS468" s="21">
        <v>0</v>
      </c>
      <c r="AT468" s="21">
        <v>0</v>
      </c>
      <c r="AU468" s="21">
        <v>0</v>
      </c>
      <c r="AV468" s="21">
        <v>0</v>
      </c>
      <c r="AW468" s="21">
        <v>0</v>
      </c>
      <c r="AX468" s="21">
        <v>0</v>
      </c>
      <c r="AY468" s="21">
        <v>1</v>
      </c>
      <c r="AZ468" s="21">
        <v>0</v>
      </c>
      <c r="BA468" s="21">
        <v>0</v>
      </c>
      <c r="BB468" s="21">
        <v>0</v>
      </c>
      <c r="BC468" s="21">
        <v>0</v>
      </c>
      <c r="BD468" s="21">
        <v>1</v>
      </c>
      <c r="BE468" s="21">
        <v>0</v>
      </c>
      <c r="BF468" s="21">
        <v>0</v>
      </c>
      <c r="BG468" s="21">
        <v>0</v>
      </c>
      <c r="BH468" s="21">
        <v>0</v>
      </c>
      <c r="BI468" s="21">
        <v>0</v>
      </c>
      <c r="BJ468" s="21">
        <v>0</v>
      </c>
      <c r="BK468" s="21">
        <v>0</v>
      </c>
      <c r="BL468" s="21">
        <v>0</v>
      </c>
      <c r="BM468" s="21">
        <v>0</v>
      </c>
      <c r="BN468" s="21">
        <v>0</v>
      </c>
      <c r="BO468" s="69">
        <f t="shared" si="7"/>
        <v>11</v>
      </c>
    </row>
    <row r="469" spans="1:67" ht="25.5" x14ac:dyDescent="0.25">
      <c r="A469" s="70" t="s">
        <v>2478</v>
      </c>
      <c r="B469" s="24" t="s">
        <v>45</v>
      </c>
      <c r="C469" s="21">
        <v>1</v>
      </c>
      <c r="D469" s="21">
        <v>1</v>
      </c>
      <c r="E469" s="21">
        <v>1</v>
      </c>
      <c r="F469" s="21">
        <v>0</v>
      </c>
      <c r="G469" s="21">
        <v>0</v>
      </c>
      <c r="H469" s="21">
        <v>0</v>
      </c>
      <c r="I469" s="21">
        <v>1</v>
      </c>
      <c r="J469" s="21">
        <v>0</v>
      </c>
      <c r="K469" s="21">
        <v>0</v>
      </c>
      <c r="L469" s="21">
        <v>1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1</v>
      </c>
      <c r="U469" s="21">
        <v>0</v>
      </c>
      <c r="V469" s="21">
        <v>0</v>
      </c>
      <c r="W469" s="21">
        <v>1</v>
      </c>
      <c r="X469" s="21">
        <v>1</v>
      </c>
      <c r="Y469" s="21">
        <v>1</v>
      </c>
      <c r="Z469" s="21">
        <v>1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>
        <v>0</v>
      </c>
      <c r="AJ469" s="21">
        <v>0</v>
      </c>
      <c r="AK469" s="21">
        <v>0</v>
      </c>
      <c r="AL469" s="21">
        <v>1</v>
      </c>
      <c r="AM469" s="21">
        <v>0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0</v>
      </c>
      <c r="AT469" s="21">
        <v>0</v>
      </c>
      <c r="AU469" s="21">
        <v>0</v>
      </c>
      <c r="AV469" s="21">
        <v>0</v>
      </c>
      <c r="AW469" s="21">
        <v>0</v>
      </c>
      <c r="AX469" s="21">
        <v>0</v>
      </c>
      <c r="AY469" s="21">
        <v>0</v>
      </c>
      <c r="AZ469" s="21">
        <v>0</v>
      </c>
      <c r="BA469" s="21">
        <v>0</v>
      </c>
      <c r="BB469" s="21">
        <v>1</v>
      </c>
      <c r="BC469" s="21">
        <v>0</v>
      </c>
      <c r="BD469" s="21">
        <v>0</v>
      </c>
      <c r="BE469" s="21">
        <v>0</v>
      </c>
      <c r="BF469" s="21">
        <v>0</v>
      </c>
      <c r="BG469" s="21">
        <v>0</v>
      </c>
      <c r="BH469" s="21">
        <v>0</v>
      </c>
      <c r="BI469" s="21">
        <v>0</v>
      </c>
      <c r="BJ469" s="21">
        <v>0</v>
      </c>
      <c r="BK469" s="21">
        <v>0</v>
      </c>
      <c r="BL469" s="21">
        <v>0</v>
      </c>
      <c r="BM469" s="21">
        <v>0</v>
      </c>
      <c r="BN469" s="21">
        <v>0</v>
      </c>
      <c r="BO469" s="69">
        <f t="shared" si="7"/>
        <v>12</v>
      </c>
    </row>
    <row r="470" spans="1:67" x14ac:dyDescent="0.25">
      <c r="A470" s="70" t="s">
        <v>2482</v>
      </c>
      <c r="B470" s="24" t="s">
        <v>46</v>
      </c>
      <c r="C470" s="21">
        <v>1</v>
      </c>
      <c r="D470" s="21">
        <v>0</v>
      </c>
      <c r="E470" s="21">
        <v>0</v>
      </c>
      <c r="F470" s="21">
        <v>0</v>
      </c>
      <c r="G470" s="21">
        <v>1</v>
      </c>
      <c r="H470" s="21">
        <v>0</v>
      </c>
      <c r="I470" s="21">
        <v>0</v>
      </c>
      <c r="J470" s="21">
        <v>0</v>
      </c>
      <c r="K470" s="21">
        <v>0</v>
      </c>
      <c r="L470" s="21">
        <v>1</v>
      </c>
      <c r="M470" s="21">
        <v>1</v>
      </c>
      <c r="N470" s="21">
        <v>3</v>
      </c>
      <c r="O470" s="21">
        <v>0</v>
      </c>
      <c r="P470" s="21">
        <v>1</v>
      </c>
      <c r="Q470" s="21">
        <v>1</v>
      </c>
      <c r="R470" s="21">
        <v>2</v>
      </c>
      <c r="S470" s="21">
        <v>1</v>
      </c>
      <c r="T470" s="21">
        <v>1</v>
      </c>
      <c r="U470" s="21">
        <v>3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1</v>
      </c>
      <c r="AE470" s="21">
        <v>0</v>
      </c>
      <c r="AF470" s="21">
        <v>0</v>
      </c>
      <c r="AG470" s="21">
        <v>0</v>
      </c>
      <c r="AH470" s="21">
        <v>0</v>
      </c>
      <c r="AI470" s="21">
        <v>0</v>
      </c>
      <c r="AJ470" s="21">
        <v>1</v>
      </c>
      <c r="AK470" s="21">
        <v>0</v>
      </c>
      <c r="AL470" s="21">
        <v>0</v>
      </c>
      <c r="AM470" s="21">
        <v>0</v>
      </c>
      <c r="AN470" s="21">
        <v>1</v>
      </c>
      <c r="AO470" s="21">
        <v>0</v>
      </c>
      <c r="AP470" s="21">
        <v>1</v>
      </c>
      <c r="AQ470" s="21">
        <v>3</v>
      </c>
      <c r="AR470" s="21">
        <v>0</v>
      </c>
      <c r="AS470" s="21">
        <v>0</v>
      </c>
      <c r="AT470" s="21">
        <v>0</v>
      </c>
      <c r="AU470" s="21">
        <v>2</v>
      </c>
      <c r="AV470" s="21">
        <v>1</v>
      </c>
      <c r="AW470" s="21">
        <v>0</v>
      </c>
      <c r="AX470" s="21">
        <v>0</v>
      </c>
      <c r="AY470" s="21">
        <v>0</v>
      </c>
      <c r="AZ470" s="21">
        <v>0</v>
      </c>
      <c r="BA470" s="21">
        <v>1</v>
      </c>
      <c r="BB470" s="21">
        <v>0</v>
      </c>
      <c r="BC470" s="21">
        <v>0</v>
      </c>
      <c r="BD470" s="21">
        <v>0</v>
      </c>
      <c r="BE470" s="21">
        <v>0</v>
      </c>
      <c r="BF470" s="21">
        <v>1</v>
      </c>
      <c r="BG470" s="21">
        <v>1</v>
      </c>
      <c r="BH470" s="21">
        <v>1</v>
      </c>
      <c r="BI470" s="21">
        <v>1</v>
      </c>
      <c r="BJ470" s="21">
        <v>0</v>
      </c>
      <c r="BK470" s="21">
        <v>4</v>
      </c>
      <c r="BL470" s="21">
        <v>0</v>
      </c>
      <c r="BM470" s="21">
        <v>0</v>
      </c>
      <c r="BN470" s="21">
        <v>0</v>
      </c>
      <c r="BO470" s="69">
        <f t="shared" si="7"/>
        <v>35</v>
      </c>
    </row>
    <row r="471" spans="1:67" ht="25.5" x14ac:dyDescent="0.25">
      <c r="A471" s="70" t="s">
        <v>2486</v>
      </c>
      <c r="B471" s="24" t="s">
        <v>694</v>
      </c>
      <c r="C471" s="21">
        <v>1</v>
      </c>
      <c r="D471" s="21">
        <v>3</v>
      </c>
      <c r="E471" s="21">
        <v>3</v>
      </c>
      <c r="F471" s="21">
        <v>1</v>
      </c>
      <c r="G471" s="21">
        <v>3</v>
      </c>
      <c r="H471" s="21">
        <v>1</v>
      </c>
      <c r="I471" s="21">
        <v>1</v>
      </c>
      <c r="J471" s="21">
        <v>1</v>
      </c>
      <c r="K471" s="21">
        <v>3</v>
      </c>
      <c r="L471" s="21">
        <v>2</v>
      </c>
      <c r="M471" s="21">
        <v>1</v>
      </c>
      <c r="N471" s="21">
        <v>3</v>
      </c>
      <c r="O471" s="21">
        <v>0</v>
      </c>
      <c r="P471" s="21">
        <v>2</v>
      </c>
      <c r="Q471" s="21">
        <v>3</v>
      </c>
      <c r="R471" s="21">
        <v>1</v>
      </c>
      <c r="S471" s="21">
        <v>2</v>
      </c>
      <c r="T471" s="21">
        <v>0</v>
      </c>
      <c r="U471" s="21">
        <v>2</v>
      </c>
      <c r="V471" s="21">
        <v>1</v>
      </c>
      <c r="W471" s="21">
        <v>0</v>
      </c>
      <c r="X471" s="21">
        <v>0</v>
      </c>
      <c r="Y471" s="21">
        <v>0</v>
      </c>
      <c r="Z471" s="21">
        <v>0</v>
      </c>
      <c r="AA471" s="21">
        <v>2</v>
      </c>
      <c r="AB471" s="21">
        <v>3</v>
      </c>
      <c r="AC471" s="21">
        <v>1</v>
      </c>
      <c r="AD471" s="21">
        <v>4</v>
      </c>
      <c r="AE471" s="21">
        <v>0</v>
      </c>
      <c r="AF471" s="21">
        <v>0</v>
      </c>
      <c r="AG471" s="21">
        <v>0</v>
      </c>
      <c r="AH471" s="21">
        <v>2</v>
      </c>
      <c r="AI471" s="21">
        <v>1</v>
      </c>
      <c r="AJ471" s="21">
        <v>0</v>
      </c>
      <c r="AK471" s="21">
        <v>1</v>
      </c>
      <c r="AL471" s="21">
        <v>2</v>
      </c>
      <c r="AM471" s="21">
        <v>0</v>
      </c>
      <c r="AN471" s="21">
        <v>0</v>
      </c>
      <c r="AO471" s="21">
        <v>0</v>
      </c>
      <c r="AP471" s="21">
        <v>0</v>
      </c>
      <c r="AQ471" s="21">
        <v>1</v>
      </c>
      <c r="AR471" s="21">
        <v>0</v>
      </c>
      <c r="AS471" s="21">
        <v>0</v>
      </c>
      <c r="AT471" s="21">
        <v>2</v>
      </c>
      <c r="AU471" s="21">
        <v>0</v>
      </c>
      <c r="AV471" s="21">
        <v>0</v>
      </c>
      <c r="AW471" s="21">
        <v>0</v>
      </c>
      <c r="AX471" s="21">
        <v>0</v>
      </c>
      <c r="AY471" s="21">
        <v>0</v>
      </c>
      <c r="AZ471" s="21">
        <v>0</v>
      </c>
      <c r="BA471" s="21">
        <v>0</v>
      </c>
      <c r="BB471" s="21">
        <v>0</v>
      </c>
      <c r="BC471" s="21">
        <v>0</v>
      </c>
      <c r="BD471" s="21">
        <v>0</v>
      </c>
      <c r="BE471" s="21">
        <v>0</v>
      </c>
      <c r="BF471" s="21">
        <v>0</v>
      </c>
      <c r="BG471" s="21">
        <v>0</v>
      </c>
      <c r="BH471" s="21">
        <v>0</v>
      </c>
      <c r="BI471" s="21">
        <v>0</v>
      </c>
      <c r="BJ471" s="21">
        <v>0</v>
      </c>
      <c r="BK471" s="21">
        <v>0</v>
      </c>
      <c r="BL471" s="21">
        <v>0</v>
      </c>
      <c r="BM471" s="21">
        <v>0</v>
      </c>
      <c r="BN471" s="21">
        <v>0</v>
      </c>
      <c r="BO471" s="69">
        <f t="shared" si="7"/>
        <v>53</v>
      </c>
    </row>
    <row r="472" spans="1:67" ht="25.5" x14ac:dyDescent="0.25">
      <c r="A472" s="70" t="s">
        <v>2510</v>
      </c>
      <c r="B472" s="24" t="s">
        <v>709</v>
      </c>
      <c r="C472" s="21">
        <v>1</v>
      </c>
      <c r="D472" s="21">
        <v>3</v>
      </c>
      <c r="E472" s="21">
        <v>0</v>
      </c>
      <c r="F472" s="21">
        <v>1</v>
      </c>
      <c r="G472" s="21">
        <v>0</v>
      </c>
      <c r="H472" s="21">
        <v>1</v>
      </c>
      <c r="I472" s="21">
        <v>2</v>
      </c>
      <c r="J472" s="21">
        <v>0</v>
      </c>
      <c r="K472" s="21">
        <v>4</v>
      </c>
      <c r="L472" s="21">
        <v>2</v>
      </c>
      <c r="M472" s="21">
        <v>4</v>
      </c>
      <c r="N472" s="21">
        <v>4</v>
      </c>
      <c r="O472" s="21">
        <v>0</v>
      </c>
      <c r="P472" s="21">
        <v>0</v>
      </c>
      <c r="Q472" s="21">
        <v>2</v>
      </c>
      <c r="R472" s="21">
        <v>2</v>
      </c>
      <c r="S472" s="21">
        <v>2</v>
      </c>
      <c r="T472" s="21">
        <v>0</v>
      </c>
      <c r="U472" s="21">
        <v>2</v>
      </c>
      <c r="V472" s="21">
        <v>2</v>
      </c>
      <c r="W472" s="21">
        <v>0</v>
      </c>
      <c r="X472" s="21">
        <v>3</v>
      </c>
      <c r="Y472" s="21">
        <v>0</v>
      </c>
      <c r="Z472" s="21">
        <v>2</v>
      </c>
      <c r="AA472" s="21">
        <v>5</v>
      </c>
      <c r="AB472" s="21">
        <v>3</v>
      </c>
      <c r="AC472" s="21">
        <v>0</v>
      </c>
      <c r="AD472" s="21">
        <v>2</v>
      </c>
      <c r="AE472" s="21">
        <v>3</v>
      </c>
      <c r="AF472" s="21">
        <v>3</v>
      </c>
      <c r="AG472" s="21">
        <v>0</v>
      </c>
      <c r="AH472" s="21">
        <v>3</v>
      </c>
      <c r="AI472" s="21">
        <v>0</v>
      </c>
      <c r="AJ472" s="21">
        <v>1</v>
      </c>
      <c r="AK472" s="21">
        <v>3</v>
      </c>
      <c r="AL472" s="21">
        <v>1</v>
      </c>
      <c r="AM472" s="21">
        <v>2</v>
      </c>
      <c r="AN472" s="21">
        <v>4</v>
      </c>
      <c r="AO472" s="21">
        <v>2</v>
      </c>
      <c r="AP472" s="21">
        <v>2</v>
      </c>
      <c r="AQ472" s="21">
        <v>2</v>
      </c>
      <c r="AR472" s="21">
        <v>6</v>
      </c>
      <c r="AS472" s="21">
        <v>1</v>
      </c>
      <c r="AT472" s="21">
        <v>1</v>
      </c>
      <c r="AU472" s="21">
        <v>2</v>
      </c>
      <c r="AV472" s="21">
        <v>0</v>
      </c>
      <c r="AW472" s="21">
        <v>1</v>
      </c>
      <c r="AX472" s="21">
        <v>5</v>
      </c>
      <c r="AY472" s="21">
        <v>4</v>
      </c>
      <c r="AZ472" s="21">
        <v>2</v>
      </c>
      <c r="BA472" s="21">
        <v>2</v>
      </c>
      <c r="BB472" s="21">
        <v>2</v>
      </c>
      <c r="BC472" s="21">
        <v>4</v>
      </c>
      <c r="BD472" s="21">
        <v>0</v>
      </c>
      <c r="BE472" s="21">
        <v>2</v>
      </c>
      <c r="BF472" s="21">
        <v>0</v>
      </c>
      <c r="BG472" s="21">
        <v>0</v>
      </c>
      <c r="BH472" s="21">
        <v>0</v>
      </c>
      <c r="BI472" s="21">
        <v>3</v>
      </c>
      <c r="BJ472" s="21">
        <v>1</v>
      </c>
      <c r="BK472" s="21">
        <v>1</v>
      </c>
      <c r="BL472" s="21">
        <v>3</v>
      </c>
      <c r="BM472" s="21">
        <v>1</v>
      </c>
      <c r="BN472" s="21">
        <v>2</v>
      </c>
      <c r="BO472" s="69">
        <f t="shared" si="7"/>
        <v>116</v>
      </c>
    </row>
    <row r="473" spans="1:67" ht="25.5" x14ac:dyDescent="0.25">
      <c r="A473" s="70" t="s">
        <v>2514</v>
      </c>
      <c r="B473" s="24" t="s">
        <v>713</v>
      </c>
      <c r="C473" s="21">
        <v>1</v>
      </c>
      <c r="D473" s="21">
        <v>0</v>
      </c>
      <c r="E473" s="21">
        <v>0</v>
      </c>
      <c r="F473" s="21">
        <v>4</v>
      </c>
      <c r="G473" s="21">
        <v>2</v>
      </c>
      <c r="H473" s="21">
        <v>1</v>
      </c>
      <c r="I473" s="21">
        <v>1</v>
      </c>
      <c r="J473" s="21">
        <v>1</v>
      </c>
      <c r="K473" s="21">
        <v>0</v>
      </c>
      <c r="L473" s="21">
        <v>3</v>
      </c>
      <c r="M473" s="21">
        <v>3</v>
      </c>
      <c r="N473" s="21">
        <v>1</v>
      </c>
      <c r="O473" s="21">
        <v>2</v>
      </c>
      <c r="P473" s="21">
        <v>0</v>
      </c>
      <c r="Q473" s="21">
        <v>0</v>
      </c>
      <c r="R473" s="21">
        <v>0</v>
      </c>
      <c r="S473" s="21">
        <v>0</v>
      </c>
      <c r="T473" s="21">
        <v>2</v>
      </c>
      <c r="U473" s="21">
        <v>1</v>
      </c>
      <c r="V473" s="21">
        <v>0</v>
      </c>
      <c r="W473" s="21">
        <v>2</v>
      </c>
      <c r="X473" s="21">
        <v>3</v>
      </c>
      <c r="Y473" s="21">
        <v>0</v>
      </c>
      <c r="Z473" s="21">
        <v>1</v>
      </c>
      <c r="AA473" s="21">
        <v>0</v>
      </c>
      <c r="AB473" s="21">
        <v>1</v>
      </c>
      <c r="AC473" s="21">
        <v>0</v>
      </c>
      <c r="AD473" s="21">
        <v>1</v>
      </c>
      <c r="AE473" s="21">
        <v>0</v>
      </c>
      <c r="AF473" s="21">
        <v>1</v>
      </c>
      <c r="AG473" s="21">
        <v>0</v>
      </c>
      <c r="AH473" s="21">
        <v>0</v>
      </c>
      <c r="AI473" s="21">
        <v>0</v>
      </c>
      <c r="AJ473" s="21">
        <v>1</v>
      </c>
      <c r="AK473" s="21">
        <v>0</v>
      </c>
      <c r="AL473" s="21">
        <v>1</v>
      </c>
      <c r="AM473" s="21">
        <v>0</v>
      </c>
      <c r="AN473" s="21">
        <v>1</v>
      </c>
      <c r="AO473" s="21">
        <v>0</v>
      </c>
      <c r="AP473" s="21">
        <v>1</v>
      </c>
      <c r="AQ473" s="21">
        <v>1</v>
      </c>
      <c r="AR473" s="21">
        <v>1</v>
      </c>
      <c r="AS473" s="21">
        <v>0</v>
      </c>
      <c r="AT473" s="21">
        <v>0</v>
      </c>
      <c r="AU473" s="21">
        <v>0</v>
      </c>
      <c r="AV473" s="21">
        <v>2</v>
      </c>
      <c r="AW473" s="21">
        <v>0</v>
      </c>
      <c r="AX473" s="21">
        <v>0</v>
      </c>
      <c r="AY473" s="21">
        <v>0</v>
      </c>
      <c r="AZ473" s="21">
        <v>0</v>
      </c>
      <c r="BA473" s="21">
        <v>0</v>
      </c>
      <c r="BB473" s="21">
        <v>0</v>
      </c>
      <c r="BC473" s="21">
        <v>0</v>
      </c>
      <c r="BD473" s="21">
        <v>0</v>
      </c>
      <c r="BE473" s="21">
        <v>0</v>
      </c>
      <c r="BF473" s="21">
        <v>0</v>
      </c>
      <c r="BG473" s="21">
        <v>0</v>
      </c>
      <c r="BH473" s="21">
        <v>0</v>
      </c>
      <c r="BI473" s="21">
        <v>0</v>
      </c>
      <c r="BJ473" s="21">
        <v>1</v>
      </c>
      <c r="BK473" s="21">
        <v>0</v>
      </c>
      <c r="BL473" s="21">
        <v>0</v>
      </c>
      <c r="BM473" s="21">
        <v>2</v>
      </c>
      <c r="BN473" s="21">
        <v>0</v>
      </c>
      <c r="BO473" s="69">
        <f t="shared" si="7"/>
        <v>42</v>
      </c>
    </row>
    <row r="474" spans="1:67" ht="25.5" x14ac:dyDescent="0.25">
      <c r="A474" s="70" t="s">
        <v>2520</v>
      </c>
      <c r="B474" s="24" t="s">
        <v>719</v>
      </c>
      <c r="C474" s="21">
        <v>1</v>
      </c>
      <c r="D474" s="21">
        <v>2</v>
      </c>
      <c r="E474" s="21">
        <v>0</v>
      </c>
      <c r="F474" s="21">
        <v>1</v>
      </c>
      <c r="G474" s="21">
        <v>1</v>
      </c>
      <c r="H474" s="21">
        <v>0</v>
      </c>
      <c r="I474" s="21">
        <v>1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1</v>
      </c>
      <c r="X474" s="21">
        <v>0</v>
      </c>
      <c r="Y474" s="21">
        <v>1</v>
      </c>
      <c r="Z474" s="21">
        <v>0</v>
      </c>
      <c r="AA474" s="21">
        <v>1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1</v>
      </c>
      <c r="AH474" s="21">
        <v>2</v>
      </c>
      <c r="AI474" s="21">
        <v>0</v>
      </c>
      <c r="AJ474" s="21">
        <v>0</v>
      </c>
      <c r="AK474" s="21">
        <v>0</v>
      </c>
      <c r="AL474" s="21">
        <v>0</v>
      </c>
      <c r="AM474" s="21">
        <v>0</v>
      </c>
      <c r="AN474" s="21">
        <v>0</v>
      </c>
      <c r="AO474" s="21">
        <v>0</v>
      </c>
      <c r="AP474" s="21">
        <v>1</v>
      </c>
      <c r="AQ474" s="21">
        <v>0</v>
      </c>
      <c r="AR474" s="21">
        <v>1</v>
      </c>
      <c r="AS474" s="21">
        <v>1</v>
      </c>
      <c r="AT474" s="21">
        <v>0</v>
      </c>
      <c r="AU474" s="21">
        <v>0</v>
      </c>
      <c r="AV474" s="21">
        <v>2</v>
      </c>
      <c r="AW474" s="21">
        <v>2</v>
      </c>
      <c r="AX474" s="21">
        <v>2</v>
      </c>
      <c r="AY474" s="21">
        <v>1</v>
      </c>
      <c r="AZ474" s="21">
        <v>2</v>
      </c>
      <c r="BA474" s="21">
        <v>2</v>
      </c>
      <c r="BB474" s="21">
        <v>0</v>
      </c>
      <c r="BC474" s="21">
        <v>1</v>
      </c>
      <c r="BD474" s="21">
        <v>4</v>
      </c>
      <c r="BE474" s="21">
        <v>4</v>
      </c>
      <c r="BF474" s="21">
        <v>3</v>
      </c>
      <c r="BG474" s="21">
        <v>3</v>
      </c>
      <c r="BH474" s="21">
        <v>1</v>
      </c>
      <c r="BI474" s="21">
        <v>0</v>
      </c>
      <c r="BJ474" s="21">
        <v>3</v>
      </c>
      <c r="BK474" s="21">
        <v>0</v>
      </c>
      <c r="BL474" s="21">
        <v>2</v>
      </c>
      <c r="BM474" s="21">
        <v>0</v>
      </c>
      <c r="BN474" s="21">
        <v>0</v>
      </c>
      <c r="BO474" s="69">
        <f t="shared" si="7"/>
        <v>47</v>
      </c>
    </row>
    <row r="475" spans="1:67" x14ac:dyDescent="0.25">
      <c r="A475" s="70" t="s">
        <v>2524</v>
      </c>
      <c r="B475" s="24" t="s">
        <v>976</v>
      </c>
      <c r="C475" s="21">
        <v>1</v>
      </c>
      <c r="D475" s="21">
        <v>0</v>
      </c>
      <c r="E475" s="21">
        <v>1</v>
      </c>
      <c r="F475" s="21">
        <v>1</v>
      </c>
      <c r="G475" s="21">
        <v>1</v>
      </c>
      <c r="H475" s="21">
        <v>2</v>
      </c>
      <c r="I475" s="21">
        <v>1</v>
      </c>
      <c r="J475" s="21">
        <v>2</v>
      </c>
      <c r="K475" s="21">
        <v>5</v>
      </c>
      <c r="L475" s="21">
        <v>1</v>
      </c>
      <c r="M475" s="21">
        <v>3</v>
      </c>
      <c r="N475" s="21">
        <v>0</v>
      </c>
      <c r="O475" s="21">
        <v>0</v>
      </c>
      <c r="P475" s="21">
        <v>1</v>
      </c>
      <c r="Q475" s="21">
        <v>1</v>
      </c>
      <c r="R475" s="21">
        <v>0</v>
      </c>
      <c r="S475" s="21">
        <v>0</v>
      </c>
      <c r="T475" s="21">
        <v>2</v>
      </c>
      <c r="U475" s="21">
        <v>0</v>
      </c>
      <c r="V475" s="21">
        <v>1</v>
      </c>
      <c r="W475" s="21">
        <v>1</v>
      </c>
      <c r="X475" s="21">
        <v>0</v>
      </c>
      <c r="Y475" s="21">
        <v>1</v>
      </c>
      <c r="Z475" s="21">
        <v>1</v>
      </c>
      <c r="AA475" s="21">
        <v>1</v>
      </c>
      <c r="AB475" s="21">
        <v>3</v>
      </c>
      <c r="AC475" s="21">
        <v>2</v>
      </c>
      <c r="AD475" s="21">
        <v>0</v>
      </c>
      <c r="AE475" s="21">
        <v>0</v>
      </c>
      <c r="AF475" s="21">
        <v>1</v>
      </c>
      <c r="AG475" s="21">
        <v>3</v>
      </c>
      <c r="AH475" s="21">
        <v>1</v>
      </c>
      <c r="AI475" s="21">
        <v>1</v>
      </c>
      <c r="AJ475" s="21">
        <v>3</v>
      </c>
      <c r="AK475" s="21">
        <v>1</v>
      </c>
      <c r="AL475" s="21">
        <v>0</v>
      </c>
      <c r="AM475" s="21">
        <v>1</v>
      </c>
      <c r="AN475" s="21">
        <v>3</v>
      </c>
      <c r="AO475" s="21">
        <v>0</v>
      </c>
      <c r="AP475" s="21">
        <v>2</v>
      </c>
      <c r="AQ475" s="21">
        <v>1</v>
      </c>
      <c r="AR475" s="21">
        <v>2</v>
      </c>
      <c r="AS475" s="21">
        <v>3</v>
      </c>
      <c r="AT475" s="21">
        <v>1</v>
      </c>
      <c r="AU475" s="21">
        <v>0</v>
      </c>
      <c r="AV475" s="21">
        <v>0</v>
      </c>
      <c r="AW475" s="21">
        <v>0</v>
      </c>
      <c r="AX475" s="21">
        <v>0</v>
      </c>
      <c r="AY475" s="21">
        <v>0</v>
      </c>
      <c r="AZ475" s="21">
        <v>0</v>
      </c>
      <c r="BA475" s="21">
        <v>0</v>
      </c>
      <c r="BB475" s="21">
        <v>0</v>
      </c>
      <c r="BC475" s="21">
        <v>0</v>
      </c>
      <c r="BD475" s="21">
        <v>0</v>
      </c>
      <c r="BE475" s="21">
        <v>0</v>
      </c>
      <c r="BF475" s="21">
        <v>0</v>
      </c>
      <c r="BG475" s="21">
        <v>0</v>
      </c>
      <c r="BH475" s="21">
        <v>0</v>
      </c>
      <c r="BI475" s="21">
        <v>0</v>
      </c>
      <c r="BJ475" s="21">
        <v>0</v>
      </c>
      <c r="BK475" s="21">
        <v>0</v>
      </c>
      <c r="BL475" s="21">
        <v>0</v>
      </c>
      <c r="BM475" s="21">
        <v>0</v>
      </c>
      <c r="BN475" s="21">
        <v>0</v>
      </c>
      <c r="BO475" s="69">
        <f t="shared" si="7"/>
        <v>55</v>
      </c>
    </row>
    <row r="476" spans="1:67" x14ac:dyDescent="0.25">
      <c r="A476" s="70" t="s">
        <v>2526</v>
      </c>
      <c r="B476" s="24" t="s">
        <v>723</v>
      </c>
      <c r="C476" s="21">
        <v>1</v>
      </c>
      <c r="D476" s="21">
        <v>2</v>
      </c>
      <c r="E476" s="21">
        <v>3</v>
      </c>
      <c r="F476" s="21">
        <v>4</v>
      </c>
      <c r="G476" s="21">
        <v>2</v>
      </c>
      <c r="H476" s="21">
        <v>8</v>
      </c>
      <c r="I476" s="21">
        <v>4</v>
      </c>
      <c r="J476" s="21">
        <v>2</v>
      </c>
      <c r="K476" s="21">
        <v>5</v>
      </c>
      <c r="L476" s="21">
        <v>2</v>
      </c>
      <c r="M476" s="21">
        <v>1</v>
      </c>
      <c r="N476" s="21">
        <v>2</v>
      </c>
      <c r="O476" s="21">
        <v>1</v>
      </c>
      <c r="P476" s="21">
        <v>1</v>
      </c>
      <c r="Q476" s="21">
        <v>0</v>
      </c>
      <c r="R476" s="21">
        <v>0</v>
      </c>
      <c r="S476" s="21">
        <v>0</v>
      </c>
      <c r="T476" s="21">
        <v>0</v>
      </c>
      <c r="U476" s="21">
        <v>1</v>
      </c>
      <c r="V476" s="21">
        <v>0</v>
      </c>
      <c r="W476" s="21">
        <v>0</v>
      </c>
      <c r="X476" s="21">
        <v>0</v>
      </c>
      <c r="Y476" s="21">
        <v>0</v>
      </c>
      <c r="Z476" s="21">
        <v>0</v>
      </c>
      <c r="AA476" s="21">
        <v>0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0</v>
      </c>
      <c r="AI476" s="21">
        <v>0</v>
      </c>
      <c r="AJ476" s="21">
        <v>0</v>
      </c>
      <c r="AK476" s="21">
        <v>0</v>
      </c>
      <c r="AL476" s="21">
        <v>0</v>
      </c>
      <c r="AM476" s="21">
        <v>0</v>
      </c>
      <c r="AN476" s="21">
        <v>0</v>
      </c>
      <c r="AO476" s="21">
        <v>0</v>
      </c>
      <c r="AP476" s="21">
        <v>0</v>
      </c>
      <c r="AQ476" s="21">
        <v>0</v>
      </c>
      <c r="AR476" s="21">
        <v>0</v>
      </c>
      <c r="AS476" s="21">
        <v>0</v>
      </c>
      <c r="AT476" s="21">
        <v>0</v>
      </c>
      <c r="AU476" s="21">
        <v>0</v>
      </c>
      <c r="AV476" s="21">
        <v>0</v>
      </c>
      <c r="AW476" s="21">
        <v>0</v>
      </c>
      <c r="AX476" s="21">
        <v>0</v>
      </c>
      <c r="AY476" s="21">
        <v>0</v>
      </c>
      <c r="AZ476" s="21">
        <v>0</v>
      </c>
      <c r="BA476" s="21">
        <v>0</v>
      </c>
      <c r="BB476" s="21">
        <v>0</v>
      </c>
      <c r="BC476" s="21">
        <v>0</v>
      </c>
      <c r="BD476" s="21">
        <v>0</v>
      </c>
      <c r="BE476" s="21">
        <v>0</v>
      </c>
      <c r="BF476" s="21">
        <v>0</v>
      </c>
      <c r="BG476" s="21">
        <v>0</v>
      </c>
      <c r="BH476" s="21">
        <v>0</v>
      </c>
      <c r="BI476" s="21">
        <v>0</v>
      </c>
      <c r="BJ476" s="21">
        <v>0</v>
      </c>
      <c r="BK476" s="21">
        <v>0</v>
      </c>
      <c r="BL476" s="21">
        <v>0</v>
      </c>
      <c r="BM476" s="21">
        <v>0</v>
      </c>
      <c r="BN476" s="21">
        <v>0</v>
      </c>
      <c r="BO476" s="69">
        <f t="shared" si="7"/>
        <v>39</v>
      </c>
    </row>
    <row r="477" spans="1:67" x14ac:dyDescent="0.25">
      <c r="A477" s="70" t="s">
        <v>2529</v>
      </c>
      <c r="B477" s="24" t="s">
        <v>726</v>
      </c>
      <c r="C477" s="21">
        <v>1</v>
      </c>
      <c r="D477" s="21">
        <v>0</v>
      </c>
      <c r="E477" s="21">
        <v>0</v>
      </c>
      <c r="F477" s="21">
        <v>0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1">
        <v>0</v>
      </c>
      <c r="M477" s="21">
        <v>1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1</v>
      </c>
      <c r="AE477" s="21">
        <v>0</v>
      </c>
      <c r="AF477" s="21">
        <v>0</v>
      </c>
      <c r="AG477" s="21">
        <v>0</v>
      </c>
      <c r="AH477" s="21">
        <v>0</v>
      </c>
      <c r="AI477" s="21">
        <v>0</v>
      </c>
      <c r="AJ477" s="21">
        <v>0</v>
      </c>
      <c r="AK477" s="21">
        <v>0</v>
      </c>
      <c r="AL477" s="21">
        <v>0</v>
      </c>
      <c r="AM477" s="21">
        <v>0</v>
      </c>
      <c r="AN477" s="21">
        <v>0</v>
      </c>
      <c r="AO477" s="21">
        <v>0</v>
      </c>
      <c r="AP477" s="21">
        <v>1</v>
      </c>
      <c r="AQ477" s="21">
        <v>1</v>
      </c>
      <c r="AR477" s="21">
        <v>0</v>
      </c>
      <c r="AS477" s="21">
        <v>0</v>
      </c>
      <c r="AT477" s="21">
        <v>0</v>
      </c>
      <c r="AU477" s="21">
        <v>0</v>
      </c>
      <c r="AV477" s="21">
        <v>1</v>
      </c>
      <c r="AW477" s="21">
        <v>0</v>
      </c>
      <c r="AX477" s="21">
        <v>1</v>
      </c>
      <c r="AY477" s="21">
        <v>0</v>
      </c>
      <c r="AZ477" s="21">
        <v>0</v>
      </c>
      <c r="BA477" s="21">
        <v>0</v>
      </c>
      <c r="BB477" s="21">
        <v>0</v>
      </c>
      <c r="BC477" s="21">
        <v>0</v>
      </c>
      <c r="BD477" s="21">
        <v>1</v>
      </c>
      <c r="BE477" s="21">
        <v>0</v>
      </c>
      <c r="BF477" s="21">
        <v>0</v>
      </c>
      <c r="BG477" s="21">
        <v>0</v>
      </c>
      <c r="BH477" s="21">
        <v>0</v>
      </c>
      <c r="BI477" s="21">
        <v>0</v>
      </c>
      <c r="BJ477" s="21">
        <v>0</v>
      </c>
      <c r="BK477" s="21">
        <v>0</v>
      </c>
      <c r="BL477" s="21">
        <v>0</v>
      </c>
      <c r="BM477" s="21">
        <v>0</v>
      </c>
      <c r="BN477" s="21">
        <v>0</v>
      </c>
      <c r="BO477" s="69">
        <f t="shared" si="7"/>
        <v>8</v>
      </c>
    </row>
    <row r="478" spans="1:67" ht="25.5" x14ac:dyDescent="0.25">
      <c r="A478" s="70" t="s">
        <v>2979</v>
      </c>
      <c r="B478" s="24" t="s">
        <v>731</v>
      </c>
      <c r="C478" s="21">
        <v>1</v>
      </c>
      <c r="D478" s="21">
        <v>0</v>
      </c>
      <c r="E478" s="21">
        <v>0</v>
      </c>
      <c r="F478" s="21">
        <v>1</v>
      </c>
      <c r="G478" s="21">
        <v>1</v>
      </c>
      <c r="H478" s="21">
        <v>1</v>
      </c>
      <c r="I478" s="21">
        <v>0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1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1</v>
      </c>
      <c r="X478" s="21">
        <v>0</v>
      </c>
      <c r="Y478" s="21">
        <v>2</v>
      </c>
      <c r="Z478" s="21">
        <v>0</v>
      </c>
      <c r="AA478" s="21">
        <v>0</v>
      </c>
      <c r="AB478" s="21">
        <v>0</v>
      </c>
      <c r="AC478" s="21">
        <v>1</v>
      </c>
      <c r="AD478" s="21">
        <v>0</v>
      </c>
      <c r="AE478" s="21">
        <v>2</v>
      </c>
      <c r="AF478" s="21">
        <v>1</v>
      </c>
      <c r="AG478" s="21">
        <v>4</v>
      </c>
      <c r="AH478" s="21">
        <v>4</v>
      </c>
      <c r="AI478" s="21">
        <v>10</v>
      </c>
      <c r="AJ478" s="21">
        <v>10</v>
      </c>
      <c r="AK478" s="21">
        <v>14</v>
      </c>
      <c r="AL478" s="21">
        <v>4</v>
      </c>
      <c r="AM478" s="21">
        <v>8</v>
      </c>
      <c r="AN478" s="21">
        <v>6</v>
      </c>
      <c r="AO478" s="21">
        <v>8</v>
      </c>
      <c r="AP478" s="21">
        <v>5</v>
      </c>
      <c r="AQ478" s="21">
        <v>1</v>
      </c>
      <c r="AR478" s="21">
        <v>2</v>
      </c>
      <c r="AS478" s="21">
        <v>3</v>
      </c>
      <c r="AT478" s="21">
        <v>6</v>
      </c>
      <c r="AU478" s="21">
        <v>0</v>
      </c>
      <c r="AV478" s="21">
        <v>0</v>
      </c>
      <c r="AW478" s="21">
        <v>0</v>
      </c>
      <c r="AX478" s="21">
        <v>0</v>
      </c>
      <c r="AY478" s="21">
        <v>0</v>
      </c>
      <c r="AZ478" s="21">
        <v>0</v>
      </c>
      <c r="BA478" s="21">
        <v>0</v>
      </c>
      <c r="BB478" s="21">
        <v>0</v>
      </c>
      <c r="BC478" s="21">
        <v>2</v>
      </c>
      <c r="BD478" s="21">
        <v>2</v>
      </c>
      <c r="BE478" s="21">
        <v>0</v>
      </c>
      <c r="BF478" s="21">
        <v>5</v>
      </c>
      <c r="BG478" s="21">
        <v>1</v>
      </c>
      <c r="BH478" s="21">
        <v>2</v>
      </c>
      <c r="BI478" s="21">
        <v>2</v>
      </c>
      <c r="BJ478" s="21">
        <v>0</v>
      </c>
      <c r="BK478" s="21">
        <v>3</v>
      </c>
      <c r="BL478" s="21">
        <v>3</v>
      </c>
      <c r="BM478" s="21">
        <v>2</v>
      </c>
      <c r="BN478" s="21">
        <v>0</v>
      </c>
      <c r="BO478" s="69">
        <f t="shared" si="7"/>
        <v>119</v>
      </c>
    </row>
    <row r="479" spans="1:67" x14ac:dyDescent="0.25">
      <c r="A479" s="70" t="s">
        <v>2980</v>
      </c>
      <c r="B479" s="24" t="s">
        <v>733</v>
      </c>
      <c r="C479" s="21">
        <v>1</v>
      </c>
      <c r="D479" s="21">
        <v>0</v>
      </c>
      <c r="E479" s="21">
        <v>0</v>
      </c>
      <c r="F479" s="21">
        <v>0</v>
      </c>
      <c r="G479" s="21">
        <v>0</v>
      </c>
      <c r="H479" s="21">
        <v>0</v>
      </c>
      <c r="I479" s="21">
        <v>0</v>
      </c>
      <c r="J479" s="21">
        <v>0</v>
      </c>
      <c r="K479" s="21">
        <v>2</v>
      </c>
      <c r="L479" s="21">
        <v>0</v>
      </c>
      <c r="M479" s="21">
        <v>0</v>
      </c>
      <c r="N479" s="21">
        <v>0</v>
      </c>
      <c r="O479" s="21">
        <v>2</v>
      </c>
      <c r="P479" s="21">
        <v>0</v>
      </c>
      <c r="Q479" s="21">
        <v>0</v>
      </c>
      <c r="R479" s="21">
        <v>1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7</v>
      </c>
      <c r="Y479" s="21">
        <v>3</v>
      </c>
      <c r="Z479" s="21">
        <v>15</v>
      </c>
      <c r="AA479" s="21">
        <v>9</v>
      </c>
      <c r="AB479" s="21">
        <v>6</v>
      </c>
      <c r="AC479" s="21">
        <v>3</v>
      </c>
      <c r="AD479" s="21">
        <v>5</v>
      </c>
      <c r="AE479" s="21">
        <v>3</v>
      </c>
      <c r="AF479" s="21">
        <v>8</v>
      </c>
      <c r="AG479" s="21">
        <v>8</v>
      </c>
      <c r="AH479" s="21">
        <v>16</v>
      </c>
      <c r="AI479" s="21">
        <v>11</v>
      </c>
      <c r="AJ479" s="21">
        <v>3</v>
      </c>
      <c r="AK479" s="21">
        <v>9</v>
      </c>
      <c r="AL479" s="21">
        <v>9</v>
      </c>
      <c r="AM479" s="21">
        <v>9</v>
      </c>
      <c r="AN479" s="21">
        <v>6</v>
      </c>
      <c r="AO479" s="21">
        <v>4</v>
      </c>
      <c r="AP479" s="21">
        <v>5</v>
      </c>
      <c r="AQ479" s="21">
        <v>7</v>
      </c>
      <c r="AR479" s="21">
        <v>4</v>
      </c>
      <c r="AS479" s="21">
        <v>4</v>
      </c>
      <c r="AT479" s="21">
        <v>4</v>
      </c>
      <c r="AU479" s="21">
        <v>0</v>
      </c>
      <c r="AV479" s="21">
        <v>0</v>
      </c>
      <c r="AW479" s="21">
        <v>0</v>
      </c>
      <c r="AX479" s="21">
        <v>0</v>
      </c>
      <c r="AY479" s="21">
        <v>0</v>
      </c>
      <c r="AZ479" s="21">
        <v>0</v>
      </c>
      <c r="BA479" s="21">
        <v>0</v>
      </c>
      <c r="BB479" s="21">
        <v>0</v>
      </c>
      <c r="BC479" s="21">
        <v>0</v>
      </c>
      <c r="BD479" s="21">
        <v>0</v>
      </c>
      <c r="BE479" s="21">
        <v>0</v>
      </c>
      <c r="BF479" s="21">
        <v>0</v>
      </c>
      <c r="BG479" s="21">
        <v>0</v>
      </c>
      <c r="BH479" s="21">
        <v>0</v>
      </c>
      <c r="BI479" s="21">
        <v>0</v>
      </c>
      <c r="BJ479" s="21">
        <v>0</v>
      </c>
      <c r="BK479" s="21">
        <v>1</v>
      </c>
      <c r="BL479" s="21">
        <v>0</v>
      </c>
      <c r="BM479" s="21">
        <v>0</v>
      </c>
      <c r="BN479" s="21">
        <v>0</v>
      </c>
      <c r="BO479" s="69">
        <f t="shared" si="7"/>
        <v>165</v>
      </c>
    </row>
    <row r="480" spans="1:67" x14ac:dyDescent="0.25">
      <c r="A480" s="70" t="s">
        <v>2535</v>
      </c>
      <c r="B480" s="24" t="s">
        <v>113</v>
      </c>
      <c r="C480" s="21">
        <v>1</v>
      </c>
      <c r="D480" s="21">
        <v>2</v>
      </c>
      <c r="E480" s="21">
        <v>0</v>
      </c>
      <c r="F480" s="21">
        <v>3</v>
      </c>
      <c r="G480" s="21">
        <v>2</v>
      </c>
      <c r="H480" s="21">
        <v>0</v>
      </c>
      <c r="I480" s="21">
        <v>2</v>
      </c>
      <c r="J480" s="21">
        <v>1</v>
      </c>
      <c r="K480" s="21">
        <v>0</v>
      </c>
      <c r="L480" s="21">
        <v>2</v>
      </c>
      <c r="M480" s="21">
        <v>2</v>
      </c>
      <c r="N480" s="21">
        <v>1</v>
      </c>
      <c r="O480" s="21">
        <v>0</v>
      </c>
      <c r="P480" s="21">
        <v>0</v>
      </c>
      <c r="Q480" s="21">
        <v>0</v>
      </c>
      <c r="R480" s="21">
        <v>1</v>
      </c>
      <c r="S480" s="21">
        <v>0</v>
      </c>
      <c r="T480" s="21">
        <v>1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A480" s="21">
        <v>1</v>
      </c>
      <c r="AB480" s="21">
        <v>0</v>
      </c>
      <c r="AC480" s="21">
        <v>2</v>
      </c>
      <c r="AD480" s="21">
        <v>0</v>
      </c>
      <c r="AE480" s="21">
        <v>0</v>
      </c>
      <c r="AF480" s="21">
        <v>0</v>
      </c>
      <c r="AG480" s="21">
        <v>2</v>
      </c>
      <c r="AH480" s="21">
        <v>0</v>
      </c>
      <c r="AI480" s="21">
        <v>0</v>
      </c>
      <c r="AJ480" s="21">
        <v>0</v>
      </c>
      <c r="AK480" s="21">
        <v>0</v>
      </c>
      <c r="AL480" s="21">
        <v>1</v>
      </c>
      <c r="AM480" s="21">
        <v>0</v>
      </c>
      <c r="AN480" s="21">
        <v>1</v>
      </c>
      <c r="AO480" s="21">
        <v>1</v>
      </c>
      <c r="AP480" s="21">
        <v>0</v>
      </c>
      <c r="AQ480" s="21">
        <v>1</v>
      </c>
      <c r="AR480" s="21">
        <v>0</v>
      </c>
      <c r="AS480" s="21">
        <v>0</v>
      </c>
      <c r="AT480" s="21">
        <v>0</v>
      </c>
      <c r="AU480" s="21">
        <v>7</v>
      </c>
      <c r="AV480" s="21">
        <v>10</v>
      </c>
      <c r="AW480" s="21">
        <v>3</v>
      </c>
      <c r="AX480" s="21">
        <v>12</v>
      </c>
      <c r="AY480" s="21">
        <v>19</v>
      </c>
      <c r="AZ480" s="21">
        <v>9</v>
      </c>
      <c r="BA480" s="21">
        <v>8</v>
      </c>
      <c r="BB480" s="21">
        <v>13</v>
      </c>
      <c r="BC480" s="21">
        <v>10</v>
      </c>
      <c r="BD480" s="21">
        <v>13</v>
      </c>
      <c r="BE480" s="21">
        <v>6</v>
      </c>
      <c r="BF480" s="21">
        <v>13</v>
      </c>
      <c r="BG480" s="21">
        <v>10</v>
      </c>
      <c r="BH480" s="21">
        <v>17</v>
      </c>
      <c r="BI480" s="21">
        <v>5</v>
      </c>
      <c r="BJ480" s="21">
        <v>5</v>
      </c>
      <c r="BK480" s="21">
        <v>4</v>
      </c>
      <c r="BL480" s="21">
        <v>9</v>
      </c>
      <c r="BM480" s="21">
        <v>6</v>
      </c>
      <c r="BN480" s="21">
        <v>7</v>
      </c>
      <c r="BO480" s="69">
        <f t="shared" si="7"/>
        <v>213</v>
      </c>
    </row>
    <row r="481" spans="1:67" x14ac:dyDescent="0.25">
      <c r="A481" s="70" t="s">
        <v>2981</v>
      </c>
      <c r="B481" s="24" t="s">
        <v>1327</v>
      </c>
      <c r="C481" s="21">
        <v>1</v>
      </c>
      <c r="D481" s="21">
        <v>0</v>
      </c>
      <c r="E481" s="21">
        <v>0</v>
      </c>
      <c r="F481" s="21">
        <v>0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1">
        <v>0</v>
      </c>
      <c r="AB481" s="21">
        <v>0</v>
      </c>
      <c r="AC481" s="21">
        <v>0</v>
      </c>
      <c r="AD481" s="21">
        <v>0</v>
      </c>
      <c r="AE481" s="21">
        <v>0</v>
      </c>
      <c r="AF481" s="21">
        <v>0</v>
      </c>
      <c r="AG481" s="21">
        <v>0</v>
      </c>
      <c r="AH481" s="21">
        <v>0</v>
      </c>
      <c r="AI481" s="21">
        <v>0</v>
      </c>
      <c r="AJ481" s="21">
        <v>0</v>
      </c>
      <c r="AK481" s="21">
        <v>0</v>
      </c>
      <c r="AL481" s="21">
        <v>0</v>
      </c>
      <c r="AM481" s="21">
        <v>0</v>
      </c>
      <c r="AN481" s="21">
        <v>0</v>
      </c>
      <c r="AO481" s="21">
        <v>0</v>
      </c>
      <c r="AP481" s="21">
        <v>0</v>
      </c>
      <c r="AQ481" s="21">
        <v>0</v>
      </c>
      <c r="AR481" s="21">
        <v>0</v>
      </c>
      <c r="AS481" s="21">
        <v>1</v>
      </c>
      <c r="AT481" s="21">
        <v>0</v>
      </c>
      <c r="AU481" s="21">
        <v>0</v>
      </c>
      <c r="AV481" s="21">
        <v>0</v>
      </c>
      <c r="AW481" s="21">
        <v>0</v>
      </c>
      <c r="AX481" s="21">
        <v>0</v>
      </c>
      <c r="AY481" s="21">
        <v>0</v>
      </c>
      <c r="AZ481" s="21">
        <v>0</v>
      </c>
      <c r="BA481" s="21">
        <v>1</v>
      </c>
      <c r="BB481" s="21">
        <v>0</v>
      </c>
      <c r="BC481" s="21">
        <v>1</v>
      </c>
      <c r="BD481" s="21">
        <v>0</v>
      </c>
      <c r="BE481" s="21">
        <v>0</v>
      </c>
      <c r="BF481" s="21">
        <v>0</v>
      </c>
      <c r="BG481" s="21">
        <v>0</v>
      </c>
      <c r="BH481" s="21">
        <v>0</v>
      </c>
      <c r="BI481" s="21">
        <v>0</v>
      </c>
      <c r="BJ481" s="21">
        <v>0</v>
      </c>
      <c r="BK481" s="21">
        <v>0</v>
      </c>
      <c r="BL481" s="21">
        <v>0</v>
      </c>
      <c r="BM481" s="21">
        <v>0</v>
      </c>
      <c r="BN481" s="21">
        <v>0</v>
      </c>
      <c r="BO481" s="69">
        <f t="shared" si="7"/>
        <v>4</v>
      </c>
    </row>
    <row r="482" spans="1:67" ht="25.5" x14ac:dyDescent="0.25">
      <c r="A482" s="70" t="s">
        <v>2982</v>
      </c>
      <c r="B482" s="24" t="s">
        <v>1332</v>
      </c>
      <c r="C482" s="21">
        <v>1</v>
      </c>
      <c r="D482" s="21">
        <v>0</v>
      </c>
      <c r="E482" s="21">
        <v>0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>
        <v>0</v>
      </c>
      <c r="AI482" s="21">
        <v>0</v>
      </c>
      <c r="AJ482" s="21">
        <v>0</v>
      </c>
      <c r="AK482" s="21">
        <v>0</v>
      </c>
      <c r="AL482" s="21">
        <v>0</v>
      </c>
      <c r="AM482" s="21">
        <v>0</v>
      </c>
      <c r="AN482" s="21">
        <v>0</v>
      </c>
      <c r="AO482" s="21">
        <v>0</v>
      </c>
      <c r="AP482" s="21">
        <v>0</v>
      </c>
      <c r="AQ482" s="21">
        <v>0</v>
      </c>
      <c r="AR482" s="21">
        <v>0</v>
      </c>
      <c r="AS482" s="21">
        <v>0</v>
      </c>
      <c r="AT482" s="21">
        <v>0</v>
      </c>
      <c r="AU482" s="21">
        <v>0</v>
      </c>
      <c r="AV482" s="21">
        <v>0</v>
      </c>
      <c r="AW482" s="21">
        <v>0</v>
      </c>
      <c r="AX482" s="21">
        <v>0</v>
      </c>
      <c r="AY482" s="21">
        <v>0</v>
      </c>
      <c r="AZ482" s="21">
        <v>0</v>
      </c>
      <c r="BA482" s="21">
        <v>0</v>
      </c>
      <c r="BB482" s="21">
        <v>0</v>
      </c>
      <c r="BC482" s="21">
        <v>0</v>
      </c>
      <c r="BD482" s="21">
        <v>0</v>
      </c>
      <c r="BE482" s="21">
        <v>0</v>
      </c>
      <c r="BF482" s="21">
        <v>0</v>
      </c>
      <c r="BG482" s="21">
        <v>0</v>
      </c>
      <c r="BH482" s="21">
        <v>0</v>
      </c>
      <c r="BI482" s="21">
        <v>0</v>
      </c>
      <c r="BJ482" s="21">
        <v>0</v>
      </c>
      <c r="BK482" s="21">
        <v>0</v>
      </c>
      <c r="BL482" s="21">
        <v>0</v>
      </c>
      <c r="BM482" s="21">
        <v>0</v>
      </c>
      <c r="BN482" s="21">
        <v>0</v>
      </c>
      <c r="BO482" s="69">
        <f t="shared" si="7"/>
        <v>1</v>
      </c>
    </row>
    <row r="483" spans="1:67" ht="25.5" x14ac:dyDescent="0.25">
      <c r="A483" s="70" t="s">
        <v>2983</v>
      </c>
      <c r="B483" s="24" t="s">
        <v>1334</v>
      </c>
      <c r="C483" s="21">
        <v>1</v>
      </c>
      <c r="D483" s="21">
        <v>0</v>
      </c>
      <c r="E483" s="21">
        <v>0</v>
      </c>
      <c r="F483" s="21">
        <v>0</v>
      </c>
      <c r="G483" s="21">
        <v>0</v>
      </c>
      <c r="H483" s="21">
        <v>0</v>
      </c>
      <c r="I483" s="21">
        <v>0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1">
        <v>0</v>
      </c>
      <c r="R483" s="21">
        <v>0</v>
      </c>
      <c r="S483" s="21">
        <v>0</v>
      </c>
      <c r="T483" s="21">
        <v>0</v>
      </c>
      <c r="U483" s="21">
        <v>0</v>
      </c>
      <c r="V483" s="21">
        <v>0</v>
      </c>
      <c r="W483" s="21">
        <v>0</v>
      </c>
      <c r="X483" s="21">
        <v>0</v>
      </c>
      <c r="Y483" s="21">
        <v>0</v>
      </c>
      <c r="Z483" s="21">
        <v>0</v>
      </c>
      <c r="AA483" s="21">
        <v>0</v>
      </c>
      <c r="AB483" s="21">
        <v>0</v>
      </c>
      <c r="AC483" s="21">
        <v>0</v>
      </c>
      <c r="AD483" s="21">
        <v>0</v>
      </c>
      <c r="AE483" s="21">
        <v>0</v>
      </c>
      <c r="AF483" s="21">
        <v>0</v>
      </c>
      <c r="AG483" s="21">
        <v>0</v>
      </c>
      <c r="AH483" s="21">
        <v>0</v>
      </c>
      <c r="AI483" s="21">
        <v>0</v>
      </c>
      <c r="AJ483" s="21">
        <v>0</v>
      </c>
      <c r="AK483" s="21">
        <v>0</v>
      </c>
      <c r="AL483" s="21">
        <v>0</v>
      </c>
      <c r="AM483" s="21">
        <v>0</v>
      </c>
      <c r="AN483" s="21">
        <v>0</v>
      </c>
      <c r="AO483" s="21">
        <v>0</v>
      </c>
      <c r="AP483" s="21">
        <v>0</v>
      </c>
      <c r="AQ483" s="21">
        <v>0</v>
      </c>
      <c r="AR483" s="21">
        <v>0</v>
      </c>
      <c r="AS483" s="21">
        <v>0</v>
      </c>
      <c r="AT483" s="21">
        <v>0</v>
      </c>
      <c r="AU483" s="21">
        <v>0</v>
      </c>
      <c r="AV483" s="21">
        <v>0</v>
      </c>
      <c r="AW483" s="21">
        <v>0</v>
      </c>
      <c r="AX483" s="21">
        <v>0</v>
      </c>
      <c r="AY483" s="21">
        <v>0</v>
      </c>
      <c r="AZ483" s="21">
        <v>0</v>
      </c>
      <c r="BA483" s="21">
        <v>0</v>
      </c>
      <c r="BB483" s="21">
        <v>0</v>
      </c>
      <c r="BC483" s="21">
        <v>0</v>
      </c>
      <c r="BD483" s="21">
        <v>0</v>
      </c>
      <c r="BE483" s="21">
        <v>0</v>
      </c>
      <c r="BF483" s="21">
        <v>0</v>
      </c>
      <c r="BG483" s="21">
        <v>0</v>
      </c>
      <c r="BH483" s="21">
        <v>0</v>
      </c>
      <c r="BI483" s="21">
        <v>0</v>
      </c>
      <c r="BJ483" s="21">
        <v>0</v>
      </c>
      <c r="BK483" s="21">
        <v>0</v>
      </c>
      <c r="BL483" s="21">
        <v>0</v>
      </c>
      <c r="BM483" s="21">
        <v>0</v>
      </c>
      <c r="BN483" s="21">
        <v>0</v>
      </c>
      <c r="BO483" s="69">
        <f t="shared" si="7"/>
        <v>1</v>
      </c>
    </row>
    <row r="484" spans="1:67" x14ac:dyDescent="0.25">
      <c r="A484" s="70" t="s">
        <v>2553</v>
      </c>
      <c r="B484" s="24" t="s">
        <v>751</v>
      </c>
      <c r="C484" s="21">
        <v>1</v>
      </c>
      <c r="D484" s="21">
        <v>0</v>
      </c>
      <c r="E484" s="21">
        <v>0</v>
      </c>
      <c r="F484" s="21">
        <v>1</v>
      </c>
      <c r="G484" s="21">
        <v>0</v>
      </c>
      <c r="H484" s="21">
        <v>0</v>
      </c>
      <c r="I484" s="21">
        <v>0</v>
      </c>
      <c r="J484" s="21">
        <v>3</v>
      </c>
      <c r="K484" s="21">
        <v>0</v>
      </c>
      <c r="L484" s="21">
        <v>0</v>
      </c>
      <c r="M484" s="21">
        <v>1</v>
      </c>
      <c r="N484" s="21">
        <v>1</v>
      </c>
      <c r="O484" s="21">
        <v>0</v>
      </c>
      <c r="P484" s="21">
        <v>2</v>
      </c>
      <c r="Q484" s="21">
        <v>1</v>
      </c>
      <c r="R484" s="21">
        <v>0</v>
      </c>
      <c r="S484" s="21">
        <v>1</v>
      </c>
      <c r="T484" s="21">
        <v>1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  <c r="Z484" s="21">
        <v>0</v>
      </c>
      <c r="AA484" s="21">
        <v>0</v>
      </c>
      <c r="AB484" s="21">
        <v>0</v>
      </c>
      <c r="AC484" s="21">
        <v>0</v>
      </c>
      <c r="AD484" s="21">
        <v>0</v>
      </c>
      <c r="AE484" s="21">
        <v>0</v>
      </c>
      <c r="AF484" s="21">
        <v>0</v>
      </c>
      <c r="AG484" s="21">
        <v>0</v>
      </c>
      <c r="AH484" s="21">
        <v>1</v>
      </c>
      <c r="AI484" s="21">
        <v>0</v>
      </c>
      <c r="AJ484" s="21">
        <v>0</v>
      </c>
      <c r="AK484" s="21">
        <v>1</v>
      </c>
      <c r="AL484" s="21">
        <v>0</v>
      </c>
      <c r="AM484" s="21">
        <v>0</v>
      </c>
      <c r="AN484" s="21">
        <v>0</v>
      </c>
      <c r="AO484" s="21">
        <v>0</v>
      </c>
      <c r="AP484" s="21">
        <v>0</v>
      </c>
      <c r="AQ484" s="21">
        <v>0</v>
      </c>
      <c r="AR484" s="21">
        <v>0</v>
      </c>
      <c r="AS484" s="21">
        <v>0</v>
      </c>
      <c r="AT484" s="21">
        <v>0</v>
      </c>
      <c r="AU484" s="21">
        <v>0</v>
      </c>
      <c r="AV484" s="21">
        <v>0</v>
      </c>
      <c r="AW484" s="21">
        <v>0</v>
      </c>
      <c r="AX484" s="21">
        <v>0</v>
      </c>
      <c r="AY484" s="21">
        <v>0</v>
      </c>
      <c r="AZ484" s="21">
        <v>0</v>
      </c>
      <c r="BA484" s="21">
        <v>0</v>
      </c>
      <c r="BB484" s="21">
        <v>0</v>
      </c>
      <c r="BC484" s="21">
        <v>0</v>
      </c>
      <c r="BD484" s="21">
        <v>0</v>
      </c>
      <c r="BE484" s="21">
        <v>0</v>
      </c>
      <c r="BF484" s="21">
        <v>0</v>
      </c>
      <c r="BG484" s="21">
        <v>0</v>
      </c>
      <c r="BH484" s="21">
        <v>0</v>
      </c>
      <c r="BI484" s="21">
        <v>0</v>
      </c>
      <c r="BJ484" s="21">
        <v>0</v>
      </c>
      <c r="BK484" s="21">
        <v>1</v>
      </c>
      <c r="BL484" s="21">
        <v>0</v>
      </c>
      <c r="BM484" s="21">
        <v>0</v>
      </c>
      <c r="BN484" s="21">
        <v>0</v>
      </c>
      <c r="BO484" s="69">
        <f t="shared" si="7"/>
        <v>15</v>
      </c>
    </row>
    <row r="485" spans="1:67" ht="25.5" x14ac:dyDescent="0.25">
      <c r="A485" s="70" t="s">
        <v>2984</v>
      </c>
      <c r="B485" s="24" t="s">
        <v>1348</v>
      </c>
      <c r="C485" s="21">
        <v>1</v>
      </c>
      <c r="D485" s="21">
        <v>0</v>
      </c>
      <c r="E485" s="21">
        <v>0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1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>
        <v>0</v>
      </c>
      <c r="AI485" s="21">
        <v>0</v>
      </c>
      <c r="AJ485" s="21">
        <v>0</v>
      </c>
      <c r="AK485" s="21">
        <v>0</v>
      </c>
      <c r="AL485" s="21">
        <v>0</v>
      </c>
      <c r="AM485" s="21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0</v>
      </c>
      <c r="AT485" s="21">
        <v>0</v>
      </c>
      <c r="AU485" s="21">
        <v>0</v>
      </c>
      <c r="AV485" s="21">
        <v>0</v>
      </c>
      <c r="AW485" s="21">
        <v>1</v>
      </c>
      <c r="AX485" s="21">
        <v>0</v>
      </c>
      <c r="AY485" s="21">
        <v>0</v>
      </c>
      <c r="AZ485" s="21">
        <v>0</v>
      </c>
      <c r="BA485" s="21">
        <v>0</v>
      </c>
      <c r="BB485" s="21">
        <v>0</v>
      </c>
      <c r="BC485" s="21">
        <v>0</v>
      </c>
      <c r="BD485" s="21">
        <v>0</v>
      </c>
      <c r="BE485" s="21">
        <v>0</v>
      </c>
      <c r="BF485" s="21">
        <v>0</v>
      </c>
      <c r="BG485" s="21">
        <v>0</v>
      </c>
      <c r="BH485" s="21">
        <v>0</v>
      </c>
      <c r="BI485" s="21">
        <v>0</v>
      </c>
      <c r="BJ485" s="21">
        <v>2</v>
      </c>
      <c r="BK485" s="21">
        <v>0</v>
      </c>
      <c r="BL485" s="21">
        <v>0</v>
      </c>
      <c r="BM485" s="21">
        <v>0</v>
      </c>
      <c r="BN485" s="21">
        <v>0</v>
      </c>
      <c r="BO485" s="69">
        <f t="shared" si="7"/>
        <v>5</v>
      </c>
    </row>
    <row r="486" spans="1:67" x14ac:dyDescent="0.25">
      <c r="A486" s="70" t="s">
        <v>2566</v>
      </c>
      <c r="B486" s="24" t="s">
        <v>764</v>
      </c>
      <c r="C486" s="21">
        <v>1</v>
      </c>
      <c r="D486" s="21">
        <v>0</v>
      </c>
      <c r="E486" s="21">
        <v>0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0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0</v>
      </c>
      <c r="AH486" s="21">
        <v>0</v>
      </c>
      <c r="AI486" s="21">
        <v>0</v>
      </c>
      <c r="AJ486" s="21">
        <v>0</v>
      </c>
      <c r="AK486" s="21">
        <v>0</v>
      </c>
      <c r="AL486" s="21">
        <v>0</v>
      </c>
      <c r="AM486" s="21">
        <v>0</v>
      </c>
      <c r="AN486" s="21">
        <v>1</v>
      </c>
      <c r="AO486" s="21">
        <v>0</v>
      </c>
      <c r="AP486" s="21">
        <v>0</v>
      </c>
      <c r="AQ486" s="21">
        <v>0</v>
      </c>
      <c r="AR486" s="21">
        <v>0</v>
      </c>
      <c r="AS486" s="21">
        <v>0</v>
      </c>
      <c r="AT486" s="21">
        <v>0</v>
      </c>
      <c r="AU486" s="21">
        <v>0</v>
      </c>
      <c r="AV486" s="21">
        <v>0</v>
      </c>
      <c r="AW486" s="21">
        <v>0</v>
      </c>
      <c r="AX486" s="21">
        <v>0</v>
      </c>
      <c r="AY486" s="21">
        <v>0</v>
      </c>
      <c r="AZ486" s="21">
        <v>0</v>
      </c>
      <c r="BA486" s="21">
        <v>0</v>
      </c>
      <c r="BB486" s="21">
        <v>0</v>
      </c>
      <c r="BC486" s="21">
        <v>0</v>
      </c>
      <c r="BD486" s="21">
        <v>0</v>
      </c>
      <c r="BE486" s="21">
        <v>0</v>
      </c>
      <c r="BF486" s="21">
        <v>0</v>
      </c>
      <c r="BG486" s="21">
        <v>0</v>
      </c>
      <c r="BH486" s="21">
        <v>0</v>
      </c>
      <c r="BI486" s="21">
        <v>0</v>
      </c>
      <c r="BJ486" s="21">
        <v>0</v>
      </c>
      <c r="BK486" s="21">
        <v>0</v>
      </c>
      <c r="BL486" s="21">
        <v>0</v>
      </c>
      <c r="BM486" s="21">
        <v>0</v>
      </c>
      <c r="BN486" s="21">
        <v>0</v>
      </c>
      <c r="BO486" s="69">
        <f t="shared" si="7"/>
        <v>2</v>
      </c>
    </row>
    <row r="487" spans="1:67" x14ac:dyDescent="0.25">
      <c r="A487" s="70" t="s">
        <v>2985</v>
      </c>
      <c r="B487" s="24" t="s">
        <v>249</v>
      </c>
      <c r="C487" s="21">
        <v>1</v>
      </c>
      <c r="D487" s="21">
        <v>0</v>
      </c>
      <c r="E487" s="21">
        <v>0</v>
      </c>
      <c r="F487" s="21">
        <v>0</v>
      </c>
      <c r="G487" s="21">
        <v>0</v>
      </c>
      <c r="H487" s="21">
        <v>1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1</v>
      </c>
      <c r="R487" s="21">
        <v>0</v>
      </c>
      <c r="S487" s="21">
        <v>0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1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0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1</v>
      </c>
      <c r="AO487" s="21">
        <v>0</v>
      </c>
      <c r="AP487" s="21">
        <v>0</v>
      </c>
      <c r="AQ487" s="21">
        <v>1</v>
      </c>
      <c r="AR487" s="21">
        <v>0</v>
      </c>
      <c r="AS487" s="21">
        <v>0</v>
      </c>
      <c r="AT487" s="21">
        <v>0</v>
      </c>
      <c r="AU487" s="21">
        <v>0</v>
      </c>
      <c r="AV487" s="21">
        <v>0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  <c r="BE487" s="21">
        <v>0</v>
      </c>
      <c r="BF487" s="21">
        <v>0</v>
      </c>
      <c r="BG487" s="21">
        <v>0</v>
      </c>
      <c r="BH487" s="21">
        <v>0</v>
      </c>
      <c r="BI487" s="21">
        <v>0</v>
      </c>
      <c r="BJ487" s="21">
        <v>0</v>
      </c>
      <c r="BK487" s="21">
        <v>0</v>
      </c>
      <c r="BL487" s="21">
        <v>0</v>
      </c>
      <c r="BM487" s="21">
        <v>0</v>
      </c>
      <c r="BN487" s="21">
        <v>0</v>
      </c>
      <c r="BO487" s="69">
        <f t="shared" si="7"/>
        <v>6</v>
      </c>
    </row>
    <row r="488" spans="1:67" x14ac:dyDescent="0.25">
      <c r="A488" s="70" t="s">
        <v>2570</v>
      </c>
      <c r="B488" s="24" t="s">
        <v>768</v>
      </c>
      <c r="C488" s="21">
        <v>1</v>
      </c>
      <c r="D488" s="21">
        <v>3</v>
      </c>
      <c r="E488" s="21">
        <v>2</v>
      </c>
      <c r="F488" s="21">
        <v>0</v>
      </c>
      <c r="G488" s="21">
        <v>0</v>
      </c>
      <c r="H488" s="21">
        <v>1</v>
      </c>
      <c r="I488" s="21">
        <v>0</v>
      </c>
      <c r="J488" s="21">
        <v>0</v>
      </c>
      <c r="K488" s="21">
        <v>0</v>
      </c>
      <c r="L488" s="21">
        <v>1</v>
      </c>
      <c r="M488" s="21">
        <v>0</v>
      </c>
      <c r="N488" s="21">
        <v>1</v>
      </c>
      <c r="O488" s="21">
        <v>0</v>
      </c>
      <c r="P488" s="21">
        <v>0</v>
      </c>
      <c r="Q488" s="21">
        <v>0</v>
      </c>
      <c r="R488" s="21">
        <v>1</v>
      </c>
      <c r="S488" s="21">
        <v>0</v>
      </c>
      <c r="T488" s="21">
        <v>2</v>
      </c>
      <c r="U488" s="21">
        <v>0</v>
      </c>
      <c r="V488" s="21">
        <v>0</v>
      </c>
      <c r="W488" s="21">
        <v>0</v>
      </c>
      <c r="X488" s="21">
        <v>0</v>
      </c>
      <c r="Y488" s="21">
        <v>1</v>
      </c>
      <c r="Z488" s="21">
        <v>1</v>
      </c>
      <c r="AA488" s="21">
        <v>0</v>
      </c>
      <c r="AB488" s="21">
        <v>0</v>
      </c>
      <c r="AC488" s="21">
        <v>0</v>
      </c>
      <c r="AD488" s="21">
        <v>0</v>
      </c>
      <c r="AE488" s="21">
        <v>0</v>
      </c>
      <c r="AF488" s="21">
        <v>0</v>
      </c>
      <c r="AG488" s="21">
        <v>0</v>
      </c>
      <c r="AH488" s="21">
        <v>0</v>
      </c>
      <c r="AI488" s="21">
        <v>0</v>
      </c>
      <c r="AJ488" s="21">
        <v>0</v>
      </c>
      <c r="AK488" s="21">
        <v>2</v>
      </c>
      <c r="AL488" s="21">
        <v>0</v>
      </c>
      <c r="AM488" s="21">
        <v>1</v>
      </c>
      <c r="AN488" s="21">
        <v>0</v>
      </c>
      <c r="AO488" s="21">
        <v>0</v>
      </c>
      <c r="AP488" s="21">
        <v>0</v>
      </c>
      <c r="AQ488" s="21">
        <v>1</v>
      </c>
      <c r="AR488" s="21">
        <v>0</v>
      </c>
      <c r="AS488" s="21">
        <v>1</v>
      </c>
      <c r="AT488" s="21">
        <v>0</v>
      </c>
      <c r="AU488" s="21">
        <v>0</v>
      </c>
      <c r="AV488" s="21">
        <v>0</v>
      </c>
      <c r="AW488" s="21">
        <v>0</v>
      </c>
      <c r="AX488" s="21">
        <v>0</v>
      </c>
      <c r="AY488" s="21">
        <v>0</v>
      </c>
      <c r="AZ488" s="21">
        <v>0</v>
      </c>
      <c r="BA488" s="21">
        <v>0</v>
      </c>
      <c r="BB488" s="21">
        <v>0</v>
      </c>
      <c r="BC488" s="21">
        <v>0</v>
      </c>
      <c r="BD488" s="21">
        <v>0</v>
      </c>
      <c r="BE488" s="21">
        <v>0</v>
      </c>
      <c r="BF488" s="21">
        <v>0</v>
      </c>
      <c r="BG488" s="21">
        <v>0</v>
      </c>
      <c r="BH488" s="21">
        <v>0</v>
      </c>
      <c r="BI488" s="21">
        <v>0</v>
      </c>
      <c r="BJ488" s="21">
        <v>0</v>
      </c>
      <c r="BK488" s="21">
        <v>0</v>
      </c>
      <c r="BL488" s="21">
        <v>0</v>
      </c>
      <c r="BM488" s="21">
        <v>0</v>
      </c>
      <c r="BN488" s="21">
        <v>0</v>
      </c>
      <c r="BO488" s="69">
        <f t="shared" si="7"/>
        <v>19</v>
      </c>
    </row>
    <row r="489" spans="1:67" x14ac:dyDescent="0.25">
      <c r="A489" s="70" t="s">
        <v>2986</v>
      </c>
      <c r="B489" s="24" t="s">
        <v>772</v>
      </c>
      <c r="C489" s="21">
        <v>1</v>
      </c>
      <c r="D489" s="21">
        <v>0</v>
      </c>
      <c r="E489" s="21">
        <v>0</v>
      </c>
      <c r="F489" s="21">
        <v>2</v>
      </c>
      <c r="G489" s="21">
        <v>1</v>
      </c>
      <c r="H489" s="21">
        <v>0</v>
      </c>
      <c r="I489" s="21">
        <v>1</v>
      </c>
      <c r="J489" s="21">
        <v>1</v>
      </c>
      <c r="K489" s="21">
        <v>1</v>
      </c>
      <c r="L489" s="21">
        <v>0</v>
      </c>
      <c r="M489" s="21">
        <v>2</v>
      </c>
      <c r="N489" s="21">
        <v>1</v>
      </c>
      <c r="O489" s="21">
        <v>0</v>
      </c>
      <c r="P489" s="21">
        <v>0</v>
      </c>
      <c r="Q489" s="21">
        <v>2</v>
      </c>
      <c r="R489" s="21">
        <v>1</v>
      </c>
      <c r="S489" s="21">
        <v>0</v>
      </c>
      <c r="T489" s="21">
        <v>1</v>
      </c>
      <c r="U489" s="21">
        <v>3</v>
      </c>
      <c r="V489" s="21">
        <v>1</v>
      </c>
      <c r="W489" s="21">
        <v>3</v>
      </c>
      <c r="X489" s="21">
        <v>6</v>
      </c>
      <c r="Y489" s="21">
        <v>11</v>
      </c>
      <c r="Z489" s="21">
        <v>33</v>
      </c>
      <c r="AA489" s="21">
        <v>29</v>
      </c>
      <c r="AB489" s="21">
        <v>29</v>
      </c>
      <c r="AC489" s="21">
        <v>19</v>
      </c>
      <c r="AD489" s="21">
        <v>13</v>
      </c>
      <c r="AE489" s="21">
        <v>8</v>
      </c>
      <c r="AF489" s="21">
        <v>29</v>
      </c>
      <c r="AG489" s="21">
        <v>31</v>
      </c>
      <c r="AH489" s="21">
        <v>35</v>
      </c>
      <c r="AI489" s="21">
        <v>27</v>
      </c>
      <c r="AJ489" s="21">
        <v>22</v>
      </c>
      <c r="AK489" s="21">
        <v>21</v>
      </c>
      <c r="AL489" s="21">
        <v>12</v>
      </c>
      <c r="AM489" s="21">
        <v>7</v>
      </c>
      <c r="AN489" s="21">
        <v>8</v>
      </c>
      <c r="AO489" s="21">
        <v>11</v>
      </c>
      <c r="AP489" s="21">
        <v>9</v>
      </c>
      <c r="AQ489" s="21">
        <v>23</v>
      </c>
      <c r="AR489" s="21">
        <v>14</v>
      </c>
      <c r="AS489" s="21">
        <v>6</v>
      </c>
      <c r="AT489" s="21">
        <v>12</v>
      </c>
      <c r="AU489" s="21">
        <v>0</v>
      </c>
      <c r="AV489" s="21">
        <v>5</v>
      </c>
      <c r="AW489" s="21">
        <v>3</v>
      </c>
      <c r="AX489" s="21">
        <v>9</v>
      </c>
      <c r="AY489" s="21">
        <v>5</v>
      </c>
      <c r="AZ489" s="21">
        <v>5</v>
      </c>
      <c r="BA489" s="21">
        <v>2</v>
      </c>
      <c r="BB489" s="21">
        <v>4</v>
      </c>
      <c r="BC489" s="21">
        <v>1</v>
      </c>
      <c r="BD489" s="21">
        <v>3</v>
      </c>
      <c r="BE489" s="21">
        <v>2</v>
      </c>
      <c r="BF489" s="21">
        <v>3</v>
      </c>
      <c r="BG489" s="21">
        <v>4</v>
      </c>
      <c r="BH489" s="21">
        <v>5</v>
      </c>
      <c r="BI489" s="21">
        <v>0</v>
      </c>
      <c r="BJ489" s="21">
        <v>3</v>
      </c>
      <c r="BK489" s="21">
        <v>1</v>
      </c>
      <c r="BL489" s="21">
        <v>3</v>
      </c>
      <c r="BM489" s="21">
        <v>4</v>
      </c>
      <c r="BN489" s="21">
        <v>3</v>
      </c>
      <c r="BO489" s="69">
        <f t="shared" si="7"/>
        <v>501</v>
      </c>
    </row>
    <row r="490" spans="1:67" x14ac:dyDescent="0.25">
      <c r="A490" s="70" t="s">
        <v>2591</v>
      </c>
      <c r="B490" s="24" t="s">
        <v>786</v>
      </c>
      <c r="C490" s="21">
        <v>1</v>
      </c>
      <c r="D490" s="21">
        <v>0</v>
      </c>
      <c r="E490" s="21">
        <v>0</v>
      </c>
      <c r="F490" s="21">
        <v>1</v>
      </c>
      <c r="G490" s="21">
        <v>4</v>
      </c>
      <c r="H490" s="21">
        <v>1</v>
      </c>
      <c r="I490" s="21">
        <v>1</v>
      </c>
      <c r="J490" s="21">
        <v>2</v>
      </c>
      <c r="K490" s="21">
        <v>2</v>
      </c>
      <c r="L490" s="21">
        <v>4</v>
      </c>
      <c r="M490" s="21">
        <v>2</v>
      </c>
      <c r="N490" s="21">
        <v>1</v>
      </c>
      <c r="O490" s="21">
        <v>1</v>
      </c>
      <c r="P490" s="21">
        <v>0</v>
      </c>
      <c r="Q490" s="21">
        <v>1</v>
      </c>
      <c r="R490" s="21">
        <v>2</v>
      </c>
      <c r="S490" s="21">
        <v>0</v>
      </c>
      <c r="T490" s="21">
        <v>0</v>
      </c>
      <c r="U490" s="21">
        <v>1</v>
      </c>
      <c r="V490" s="21">
        <v>5</v>
      </c>
      <c r="W490" s="21">
        <v>0</v>
      </c>
      <c r="X490" s="21">
        <v>2</v>
      </c>
      <c r="Y490" s="21">
        <v>2</v>
      </c>
      <c r="Z490" s="21">
        <v>2</v>
      </c>
      <c r="AA490" s="21">
        <v>2</v>
      </c>
      <c r="AB490" s="21">
        <v>4</v>
      </c>
      <c r="AC490" s="21">
        <v>0</v>
      </c>
      <c r="AD490" s="21">
        <v>2</v>
      </c>
      <c r="AE490" s="21">
        <v>1</v>
      </c>
      <c r="AF490" s="21">
        <v>1</v>
      </c>
      <c r="AG490" s="21">
        <v>0</v>
      </c>
      <c r="AH490" s="21">
        <v>2</v>
      </c>
      <c r="AI490" s="21">
        <v>0</v>
      </c>
      <c r="AJ490" s="21">
        <v>3</v>
      </c>
      <c r="AK490" s="21">
        <v>2</v>
      </c>
      <c r="AL490" s="21">
        <v>0</v>
      </c>
      <c r="AM490" s="21">
        <v>1</v>
      </c>
      <c r="AN490" s="21">
        <v>3</v>
      </c>
      <c r="AO490" s="21">
        <v>0</v>
      </c>
      <c r="AP490" s="21">
        <v>1</v>
      </c>
      <c r="AQ490" s="21">
        <v>0</v>
      </c>
      <c r="AR490" s="21">
        <v>4</v>
      </c>
      <c r="AS490" s="21">
        <v>0</v>
      </c>
      <c r="AT490" s="21">
        <v>2</v>
      </c>
      <c r="AU490" s="21">
        <v>0</v>
      </c>
      <c r="AV490" s="21">
        <v>0</v>
      </c>
      <c r="AW490" s="21">
        <v>0</v>
      </c>
      <c r="AX490" s="21">
        <v>0</v>
      </c>
      <c r="AY490" s="21">
        <v>1</v>
      </c>
      <c r="AZ490" s="21">
        <v>1</v>
      </c>
      <c r="BA490" s="21">
        <v>0</v>
      </c>
      <c r="BB490" s="21">
        <v>0</v>
      </c>
      <c r="BC490" s="21">
        <v>0</v>
      </c>
      <c r="BD490" s="21">
        <v>0</v>
      </c>
      <c r="BE490" s="21">
        <v>0</v>
      </c>
      <c r="BF490" s="21">
        <v>0</v>
      </c>
      <c r="BG490" s="21">
        <v>1</v>
      </c>
      <c r="BH490" s="21">
        <v>1</v>
      </c>
      <c r="BI490" s="21">
        <v>0</v>
      </c>
      <c r="BJ490" s="21">
        <v>1</v>
      </c>
      <c r="BK490" s="21">
        <v>0</v>
      </c>
      <c r="BL490" s="21">
        <v>0</v>
      </c>
      <c r="BM490" s="21">
        <v>0</v>
      </c>
      <c r="BN490" s="21">
        <v>0</v>
      </c>
      <c r="BO490" s="69">
        <f t="shared" si="7"/>
        <v>68</v>
      </c>
    </row>
    <row r="491" spans="1:67" ht="25.5" x14ac:dyDescent="0.25">
      <c r="A491" s="70" t="s">
        <v>2592</v>
      </c>
      <c r="B491" s="24" t="s">
        <v>979</v>
      </c>
      <c r="C491" s="21">
        <v>1</v>
      </c>
      <c r="D491" s="21">
        <v>1</v>
      </c>
      <c r="E491" s="21">
        <v>0</v>
      </c>
      <c r="F491" s="21">
        <v>0</v>
      </c>
      <c r="G491" s="21">
        <v>0</v>
      </c>
      <c r="H491" s="21">
        <v>0</v>
      </c>
      <c r="I491" s="21">
        <v>1</v>
      </c>
      <c r="J491" s="21">
        <v>0</v>
      </c>
      <c r="K491" s="21">
        <v>0</v>
      </c>
      <c r="L491" s="21">
        <v>1</v>
      </c>
      <c r="M491" s="21">
        <v>0</v>
      </c>
      <c r="N491" s="21">
        <v>0</v>
      </c>
      <c r="O491" s="21">
        <v>0</v>
      </c>
      <c r="P491" s="21">
        <v>0</v>
      </c>
      <c r="Q491" s="21">
        <v>1</v>
      </c>
      <c r="R491" s="21">
        <v>1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1</v>
      </c>
      <c r="AB491" s="21">
        <v>1</v>
      </c>
      <c r="AC491" s="21">
        <v>1</v>
      </c>
      <c r="AD491" s="21">
        <v>0</v>
      </c>
      <c r="AE491" s="21">
        <v>0</v>
      </c>
      <c r="AF491" s="21">
        <v>0</v>
      </c>
      <c r="AG491" s="21">
        <v>1</v>
      </c>
      <c r="AH491" s="21">
        <v>0</v>
      </c>
      <c r="AI491" s="21">
        <v>1</v>
      </c>
      <c r="AJ491" s="21">
        <v>0</v>
      </c>
      <c r="AK491" s="21">
        <v>0</v>
      </c>
      <c r="AL491" s="21">
        <v>0</v>
      </c>
      <c r="AM491" s="21">
        <v>0</v>
      </c>
      <c r="AN491" s="21">
        <v>0</v>
      </c>
      <c r="AO491" s="21">
        <v>0</v>
      </c>
      <c r="AP491" s="21">
        <v>0</v>
      </c>
      <c r="AQ491" s="21">
        <v>1</v>
      </c>
      <c r="AR491" s="21">
        <v>0</v>
      </c>
      <c r="AS491" s="21">
        <v>0</v>
      </c>
      <c r="AT491" s="21">
        <v>0</v>
      </c>
      <c r="AU491" s="21">
        <v>0</v>
      </c>
      <c r="AV491" s="21">
        <v>0</v>
      </c>
      <c r="AW491" s="21">
        <v>0</v>
      </c>
      <c r="AX491" s="21">
        <v>0</v>
      </c>
      <c r="AY491" s="21">
        <v>0</v>
      </c>
      <c r="AZ491" s="21">
        <v>0</v>
      </c>
      <c r="BA491" s="21">
        <v>0</v>
      </c>
      <c r="BB491" s="21">
        <v>0</v>
      </c>
      <c r="BC491" s="21">
        <v>1</v>
      </c>
      <c r="BD491" s="21">
        <v>0</v>
      </c>
      <c r="BE491" s="21">
        <v>0</v>
      </c>
      <c r="BF491" s="21">
        <v>0</v>
      </c>
      <c r="BG491" s="21">
        <v>0</v>
      </c>
      <c r="BH491" s="21">
        <v>0</v>
      </c>
      <c r="BI491" s="21">
        <v>0</v>
      </c>
      <c r="BJ491" s="21">
        <v>0</v>
      </c>
      <c r="BK491" s="21">
        <v>0</v>
      </c>
      <c r="BL491" s="21">
        <v>0</v>
      </c>
      <c r="BM491" s="21">
        <v>0</v>
      </c>
      <c r="BN491" s="21">
        <v>0</v>
      </c>
      <c r="BO491" s="69">
        <f t="shared" si="7"/>
        <v>13</v>
      </c>
    </row>
    <row r="492" spans="1:67" x14ac:dyDescent="0.25">
      <c r="A492" s="70" t="s">
        <v>2596</v>
      </c>
      <c r="B492" s="24" t="s">
        <v>121</v>
      </c>
      <c r="C492" s="21">
        <v>1</v>
      </c>
      <c r="D492" s="21">
        <v>0</v>
      </c>
      <c r="E492" s="21">
        <v>0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1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  <c r="Z492" s="21">
        <v>0</v>
      </c>
      <c r="AA492" s="21">
        <v>1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>
        <v>0</v>
      </c>
      <c r="AJ492" s="21">
        <v>0</v>
      </c>
      <c r="AK492" s="21">
        <v>1</v>
      </c>
      <c r="AL492" s="21">
        <v>0</v>
      </c>
      <c r="AM492" s="21">
        <v>0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1">
        <v>0</v>
      </c>
      <c r="AT492" s="21">
        <v>0</v>
      </c>
      <c r="AU492" s="21">
        <v>0</v>
      </c>
      <c r="AV492" s="21">
        <v>0</v>
      </c>
      <c r="AW492" s="21">
        <v>0</v>
      </c>
      <c r="AX492" s="21">
        <v>0</v>
      </c>
      <c r="AY492" s="21">
        <v>0</v>
      </c>
      <c r="AZ492" s="21">
        <v>0</v>
      </c>
      <c r="BA492" s="21">
        <v>0</v>
      </c>
      <c r="BB492" s="21">
        <v>0</v>
      </c>
      <c r="BC492" s="21">
        <v>0</v>
      </c>
      <c r="BD492" s="21">
        <v>0</v>
      </c>
      <c r="BE492" s="21">
        <v>0</v>
      </c>
      <c r="BF492" s="21">
        <v>0</v>
      </c>
      <c r="BG492" s="21">
        <v>0</v>
      </c>
      <c r="BH492" s="21">
        <v>0</v>
      </c>
      <c r="BI492" s="21">
        <v>0</v>
      </c>
      <c r="BJ492" s="21">
        <v>0</v>
      </c>
      <c r="BK492" s="21">
        <v>0</v>
      </c>
      <c r="BL492" s="21">
        <v>0</v>
      </c>
      <c r="BM492" s="21">
        <v>0</v>
      </c>
      <c r="BN492" s="21">
        <v>0</v>
      </c>
      <c r="BO492" s="69">
        <f t="shared" si="7"/>
        <v>4</v>
      </c>
    </row>
    <row r="493" spans="1:67" x14ac:dyDescent="0.25">
      <c r="A493" s="70" t="s">
        <v>2601</v>
      </c>
      <c r="B493" s="24" t="s">
        <v>122</v>
      </c>
      <c r="C493" s="21">
        <v>1</v>
      </c>
      <c r="D493" s="21">
        <v>0</v>
      </c>
      <c r="E493" s="21">
        <v>1</v>
      </c>
      <c r="F493" s="21">
        <v>0</v>
      </c>
      <c r="G493" s="21">
        <v>2</v>
      </c>
      <c r="H493" s="21">
        <v>0</v>
      </c>
      <c r="I493" s="21">
        <v>0</v>
      </c>
      <c r="J493" s="21">
        <v>1</v>
      </c>
      <c r="K493" s="21">
        <v>1</v>
      </c>
      <c r="L493" s="21">
        <v>1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2</v>
      </c>
      <c r="S493" s="21">
        <v>0</v>
      </c>
      <c r="T493" s="21">
        <v>0</v>
      </c>
      <c r="U493" s="21">
        <v>0</v>
      </c>
      <c r="V493" s="21">
        <v>0</v>
      </c>
      <c r="W493" s="21">
        <v>0</v>
      </c>
      <c r="X493" s="21">
        <v>0</v>
      </c>
      <c r="Y493" s="21">
        <v>1</v>
      </c>
      <c r="Z493" s="21">
        <v>1</v>
      </c>
      <c r="AA493" s="21">
        <v>0</v>
      </c>
      <c r="AB493" s="21">
        <v>0</v>
      </c>
      <c r="AC493" s="21">
        <v>0</v>
      </c>
      <c r="AD493" s="21">
        <v>1</v>
      </c>
      <c r="AE493" s="21">
        <v>2</v>
      </c>
      <c r="AF493" s="21">
        <v>1</v>
      </c>
      <c r="AG493" s="21">
        <v>0</v>
      </c>
      <c r="AH493" s="21">
        <v>3</v>
      </c>
      <c r="AI493" s="21">
        <v>0</v>
      </c>
      <c r="AJ493" s="21">
        <v>2</v>
      </c>
      <c r="AK493" s="21">
        <v>1</v>
      </c>
      <c r="AL493" s="21">
        <v>1</v>
      </c>
      <c r="AM493" s="21">
        <v>1</v>
      </c>
      <c r="AN493" s="21">
        <v>0</v>
      </c>
      <c r="AO493" s="21">
        <v>0</v>
      </c>
      <c r="AP493" s="21">
        <v>0</v>
      </c>
      <c r="AQ493" s="21">
        <v>4</v>
      </c>
      <c r="AR493" s="21">
        <v>0</v>
      </c>
      <c r="AS493" s="21">
        <v>0</v>
      </c>
      <c r="AT493" s="21">
        <v>1</v>
      </c>
      <c r="AU493" s="21">
        <v>0</v>
      </c>
      <c r="AV493" s="21">
        <v>0</v>
      </c>
      <c r="AW493" s="21">
        <v>2</v>
      </c>
      <c r="AX493" s="21">
        <v>0</v>
      </c>
      <c r="AY493" s="21">
        <v>1</v>
      </c>
      <c r="AZ493" s="21">
        <v>0</v>
      </c>
      <c r="BA493" s="21">
        <v>0</v>
      </c>
      <c r="BB493" s="21">
        <v>0</v>
      </c>
      <c r="BC493" s="21">
        <v>0</v>
      </c>
      <c r="BD493" s="21">
        <v>2</v>
      </c>
      <c r="BE493" s="21">
        <v>0</v>
      </c>
      <c r="BF493" s="21">
        <v>1</v>
      </c>
      <c r="BG493" s="21">
        <v>0</v>
      </c>
      <c r="BH493" s="21">
        <v>1</v>
      </c>
      <c r="BI493" s="21">
        <v>0</v>
      </c>
      <c r="BJ493" s="21">
        <v>1</v>
      </c>
      <c r="BK493" s="21">
        <v>1</v>
      </c>
      <c r="BL493" s="21">
        <v>0</v>
      </c>
      <c r="BM493" s="21">
        <v>1</v>
      </c>
      <c r="BN493" s="21">
        <v>0</v>
      </c>
      <c r="BO493" s="69">
        <f t="shared" si="7"/>
        <v>38</v>
      </c>
    </row>
    <row r="494" spans="1:67" ht="25.5" x14ac:dyDescent="0.25">
      <c r="A494" s="70" t="s">
        <v>2604</v>
      </c>
      <c r="B494" s="24" t="s">
        <v>980</v>
      </c>
      <c r="C494" s="21">
        <v>1</v>
      </c>
      <c r="D494" s="21">
        <v>0</v>
      </c>
      <c r="E494" s="21">
        <v>0</v>
      </c>
      <c r="F494" s="21">
        <v>0</v>
      </c>
      <c r="G494" s="21">
        <v>1</v>
      </c>
      <c r="H494" s="21">
        <v>0</v>
      </c>
      <c r="I494" s="21">
        <v>1</v>
      </c>
      <c r="J494" s="21">
        <v>2</v>
      </c>
      <c r="K494" s="21">
        <v>2</v>
      </c>
      <c r="L494" s="21">
        <v>0</v>
      </c>
      <c r="M494" s="21">
        <v>0</v>
      </c>
      <c r="N494" s="21">
        <v>0</v>
      </c>
      <c r="O494" s="21">
        <v>1</v>
      </c>
      <c r="P494" s="21">
        <v>0</v>
      </c>
      <c r="Q494" s="21">
        <v>0</v>
      </c>
      <c r="R494" s="21">
        <v>0</v>
      </c>
      <c r="S494" s="21">
        <v>1</v>
      </c>
      <c r="T494" s="21">
        <v>0</v>
      </c>
      <c r="U494" s="21">
        <v>0</v>
      </c>
      <c r="V494" s="21">
        <v>3</v>
      </c>
      <c r="W494" s="21">
        <v>1</v>
      </c>
      <c r="X494" s="21">
        <v>2</v>
      </c>
      <c r="Y494" s="21">
        <v>1</v>
      </c>
      <c r="Z494" s="21">
        <v>4</v>
      </c>
      <c r="AA494" s="21">
        <v>2</v>
      </c>
      <c r="AB494" s="21">
        <v>1</v>
      </c>
      <c r="AC494" s="21">
        <v>1</v>
      </c>
      <c r="AD494" s="21">
        <v>0</v>
      </c>
      <c r="AE494" s="21">
        <v>0</v>
      </c>
      <c r="AF494" s="21">
        <v>2</v>
      </c>
      <c r="AG494" s="21">
        <v>2</v>
      </c>
      <c r="AH494" s="21">
        <v>0</v>
      </c>
      <c r="AI494" s="21">
        <v>1</v>
      </c>
      <c r="AJ494" s="21">
        <v>1</v>
      </c>
      <c r="AK494" s="21">
        <v>1</v>
      </c>
      <c r="AL494" s="21">
        <v>2</v>
      </c>
      <c r="AM494" s="21">
        <v>1</v>
      </c>
      <c r="AN494" s="21">
        <v>2</v>
      </c>
      <c r="AO494" s="21">
        <v>1</v>
      </c>
      <c r="AP494" s="21">
        <v>0</v>
      </c>
      <c r="AQ494" s="21">
        <v>0</v>
      </c>
      <c r="AR494" s="21">
        <v>0</v>
      </c>
      <c r="AS494" s="21">
        <v>0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</v>
      </c>
      <c r="AZ494" s="21">
        <v>0</v>
      </c>
      <c r="BA494" s="21">
        <v>0</v>
      </c>
      <c r="BB494" s="21">
        <v>0</v>
      </c>
      <c r="BC494" s="21">
        <v>0</v>
      </c>
      <c r="BD494" s="21">
        <v>0</v>
      </c>
      <c r="BE494" s="21">
        <v>0</v>
      </c>
      <c r="BF494" s="21">
        <v>0</v>
      </c>
      <c r="BG494" s="21">
        <v>0</v>
      </c>
      <c r="BH494" s="21">
        <v>0</v>
      </c>
      <c r="BI494" s="21">
        <v>0</v>
      </c>
      <c r="BJ494" s="21">
        <v>0</v>
      </c>
      <c r="BK494" s="21">
        <v>0</v>
      </c>
      <c r="BL494" s="21">
        <v>0</v>
      </c>
      <c r="BM494" s="21">
        <v>0</v>
      </c>
      <c r="BN494" s="21">
        <v>0</v>
      </c>
      <c r="BO494" s="69">
        <f t="shared" si="7"/>
        <v>37</v>
      </c>
    </row>
    <row r="495" spans="1:67" x14ac:dyDescent="0.25">
      <c r="A495" s="70" t="s">
        <v>2606</v>
      </c>
      <c r="B495" s="24" t="s">
        <v>799</v>
      </c>
      <c r="C495" s="21">
        <v>1</v>
      </c>
      <c r="D495" s="21">
        <v>1</v>
      </c>
      <c r="E495" s="21">
        <v>0</v>
      </c>
      <c r="F495" s="21">
        <v>1</v>
      </c>
      <c r="G495" s="21">
        <v>0</v>
      </c>
      <c r="H495" s="21">
        <v>1</v>
      </c>
      <c r="I495" s="21">
        <v>1</v>
      </c>
      <c r="J495" s="21">
        <v>0</v>
      </c>
      <c r="K495" s="21">
        <v>0</v>
      </c>
      <c r="L495" s="21">
        <v>0</v>
      </c>
      <c r="M495" s="21">
        <v>1</v>
      </c>
      <c r="N495" s="21">
        <v>0</v>
      </c>
      <c r="O495" s="21">
        <v>1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1</v>
      </c>
      <c r="W495" s="21">
        <v>0</v>
      </c>
      <c r="X495" s="21">
        <v>0</v>
      </c>
      <c r="Y495" s="21">
        <v>0</v>
      </c>
      <c r="Z495" s="21">
        <v>1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1</v>
      </c>
      <c r="AG495" s="21">
        <v>0</v>
      </c>
      <c r="AH495" s="21">
        <v>1</v>
      </c>
      <c r="AI495" s="21">
        <v>1</v>
      </c>
      <c r="AJ495" s="21">
        <v>0</v>
      </c>
      <c r="AK495" s="21">
        <v>0</v>
      </c>
      <c r="AL495" s="21">
        <v>0</v>
      </c>
      <c r="AM495" s="21">
        <v>2</v>
      </c>
      <c r="AN495" s="21">
        <v>2</v>
      </c>
      <c r="AO495" s="21">
        <v>1</v>
      </c>
      <c r="AP495" s="21">
        <v>1</v>
      </c>
      <c r="AQ495" s="21">
        <v>1</v>
      </c>
      <c r="AR495" s="21">
        <v>0</v>
      </c>
      <c r="AS495" s="21">
        <v>0</v>
      </c>
      <c r="AT495" s="21">
        <v>0</v>
      </c>
      <c r="AU495" s="21">
        <v>0</v>
      </c>
      <c r="AV495" s="21">
        <v>0</v>
      </c>
      <c r="AW495" s="21">
        <v>0</v>
      </c>
      <c r="AX495" s="21">
        <v>0</v>
      </c>
      <c r="AY495" s="21">
        <v>0</v>
      </c>
      <c r="AZ495" s="21">
        <v>0</v>
      </c>
      <c r="BA495" s="21">
        <v>0</v>
      </c>
      <c r="BB495" s="21">
        <v>0</v>
      </c>
      <c r="BC495" s="21">
        <v>0</v>
      </c>
      <c r="BD495" s="21">
        <v>0</v>
      </c>
      <c r="BE495" s="21">
        <v>0</v>
      </c>
      <c r="BF495" s="21">
        <v>0</v>
      </c>
      <c r="BG495" s="21">
        <v>0</v>
      </c>
      <c r="BH495" s="21">
        <v>0</v>
      </c>
      <c r="BI495" s="21">
        <v>0</v>
      </c>
      <c r="BJ495" s="21">
        <v>0</v>
      </c>
      <c r="BK495" s="21">
        <v>0</v>
      </c>
      <c r="BL495" s="21">
        <v>0</v>
      </c>
      <c r="BM495" s="21">
        <v>0</v>
      </c>
      <c r="BN495" s="21">
        <v>0</v>
      </c>
      <c r="BO495" s="69">
        <f t="shared" si="7"/>
        <v>19</v>
      </c>
    </row>
    <row r="496" spans="1:67" x14ac:dyDescent="0.25">
      <c r="A496" s="70" t="s">
        <v>2987</v>
      </c>
      <c r="B496" s="24" t="s">
        <v>801</v>
      </c>
      <c r="C496" s="21">
        <v>1</v>
      </c>
      <c r="D496" s="21">
        <v>1</v>
      </c>
      <c r="E496" s="21">
        <v>2</v>
      </c>
      <c r="F496" s="21">
        <v>0</v>
      </c>
      <c r="G496" s="21">
        <v>3</v>
      </c>
      <c r="H496" s="21">
        <v>4</v>
      </c>
      <c r="I496" s="21">
        <v>2</v>
      </c>
      <c r="J496" s="21">
        <v>3</v>
      </c>
      <c r="K496" s="21">
        <v>0</v>
      </c>
      <c r="L496" s="21">
        <v>0</v>
      </c>
      <c r="M496" s="21">
        <v>2</v>
      </c>
      <c r="N496" s="21">
        <v>0</v>
      </c>
      <c r="O496" s="21">
        <v>4</v>
      </c>
      <c r="P496" s="21">
        <v>5</v>
      </c>
      <c r="Q496" s="21">
        <v>3</v>
      </c>
      <c r="R496" s="21">
        <v>3</v>
      </c>
      <c r="S496" s="21">
        <v>3</v>
      </c>
      <c r="T496" s="21">
        <v>2</v>
      </c>
      <c r="U496" s="21">
        <v>2</v>
      </c>
      <c r="V496" s="21">
        <v>10</v>
      </c>
      <c r="W496" s="21">
        <v>13</v>
      </c>
      <c r="X496" s="21">
        <v>35</v>
      </c>
      <c r="Y496" s="21">
        <v>35</v>
      </c>
      <c r="Z496" s="21">
        <v>128</v>
      </c>
      <c r="AA496" s="21">
        <v>114</v>
      </c>
      <c r="AB496" s="21">
        <v>130</v>
      </c>
      <c r="AC496" s="21">
        <v>64</v>
      </c>
      <c r="AD496" s="21">
        <v>44</v>
      </c>
      <c r="AE496" s="21">
        <v>30</v>
      </c>
      <c r="AF496" s="21">
        <v>107</v>
      </c>
      <c r="AG496" s="21">
        <v>112</v>
      </c>
      <c r="AH496" s="21">
        <v>114</v>
      </c>
      <c r="AI496" s="21">
        <v>48</v>
      </c>
      <c r="AJ496" s="21">
        <v>67</v>
      </c>
      <c r="AK496" s="21">
        <v>65</v>
      </c>
      <c r="AL496" s="21">
        <v>46</v>
      </c>
      <c r="AM496" s="21">
        <v>32</v>
      </c>
      <c r="AN496" s="21">
        <v>19</v>
      </c>
      <c r="AO496" s="21">
        <v>32</v>
      </c>
      <c r="AP496" s="21">
        <v>30</v>
      </c>
      <c r="AQ496" s="21">
        <v>32</v>
      </c>
      <c r="AR496" s="21">
        <v>37</v>
      </c>
      <c r="AS496" s="21">
        <v>27</v>
      </c>
      <c r="AT496" s="21">
        <v>31</v>
      </c>
      <c r="AU496" s="21">
        <v>0</v>
      </c>
      <c r="AV496" s="21">
        <v>1</v>
      </c>
      <c r="AW496" s="21">
        <v>0</v>
      </c>
      <c r="AX496" s="21">
        <v>1</v>
      </c>
      <c r="AY496" s="21">
        <v>0</v>
      </c>
      <c r="AZ496" s="21">
        <v>0</v>
      </c>
      <c r="BA496" s="21">
        <v>1</v>
      </c>
      <c r="BB496" s="21">
        <v>0</v>
      </c>
      <c r="BC496" s="21">
        <v>0</v>
      </c>
      <c r="BD496" s="21">
        <v>0</v>
      </c>
      <c r="BE496" s="21">
        <v>2</v>
      </c>
      <c r="BF496" s="21">
        <v>0</v>
      </c>
      <c r="BG496" s="21">
        <v>0</v>
      </c>
      <c r="BH496" s="21">
        <v>0</v>
      </c>
      <c r="BI496" s="21">
        <v>0</v>
      </c>
      <c r="BJ496" s="21">
        <v>0</v>
      </c>
      <c r="BK496" s="21">
        <v>0</v>
      </c>
      <c r="BL496" s="21">
        <v>0</v>
      </c>
      <c r="BM496" s="21">
        <v>0</v>
      </c>
      <c r="BN496" s="21">
        <v>0</v>
      </c>
      <c r="BO496" s="69">
        <f t="shared" si="7"/>
        <v>1447</v>
      </c>
    </row>
    <row r="497" spans="1:67" ht="25.5" x14ac:dyDescent="0.25">
      <c r="A497" s="70" t="s">
        <v>2613</v>
      </c>
      <c r="B497" s="24" t="s">
        <v>805</v>
      </c>
      <c r="C497" s="21">
        <v>1</v>
      </c>
      <c r="D497" s="21">
        <v>0</v>
      </c>
      <c r="E497" s="21">
        <v>0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1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</v>
      </c>
      <c r="AI497" s="21">
        <v>0</v>
      </c>
      <c r="AJ497" s="21">
        <v>4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0</v>
      </c>
      <c r="AT497" s="21">
        <v>0</v>
      </c>
      <c r="AU497" s="21">
        <v>0</v>
      </c>
      <c r="AV497" s="21">
        <v>3</v>
      </c>
      <c r="AW497" s="21">
        <v>0</v>
      </c>
      <c r="AX497" s="21">
        <v>0</v>
      </c>
      <c r="AY497" s="21">
        <v>0</v>
      </c>
      <c r="AZ497" s="21">
        <v>0</v>
      </c>
      <c r="BA497" s="21">
        <v>0</v>
      </c>
      <c r="BB497" s="21">
        <v>0</v>
      </c>
      <c r="BC497" s="21">
        <v>0</v>
      </c>
      <c r="BD497" s="21">
        <v>0</v>
      </c>
      <c r="BE497" s="21">
        <v>0</v>
      </c>
      <c r="BF497" s="21">
        <v>1</v>
      </c>
      <c r="BG497" s="21">
        <v>1</v>
      </c>
      <c r="BH497" s="21">
        <v>0</v>
      </c>
      <c r="BI497" s="21">
        <v>0</v>
      </c>
      <c r="BJ497" s="21">
        <v>0</v>
      </c>
      <c r="BK497" s="21">
        <v>0</v>
      </c>
      <c r="BL497" s="21">
        <v>0</v>
      </c>
      <c r="BM497" s="21">
        <v>1</v>
      </c>
      <c r="BN497" s="21">
        <v>0</v>
      </c>
      <c r="BO497" s="69">
        <f t="shared" si="7"/>
        <v>12</v>
      </c>
    </row>
    <row r="498" spans="1:67" ht="25.5" x14ac:dyDescent="0.25">
      <c r="A498" s="70" t="s">
        <v>2988</v>
      </c>
      <c r="B498" s="24" t="s">
        <v>1378</v>
      </c>
      <c r="C498" s="21">
        <v>1</v>
      </c>
      <c r="D498" s="21">
        <v>0</v>
      </c>
      <c r="E498" s="21">
        <v>0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1</v>
      </c>
      <c r="N498" s="21">
        <v>0</v>
      </c>
      <c r="O498" s="21">
        <v>0</v>
      </c>
      <c r="P498" s="21">
        <v>0</v>
      </c>
      <c r="Q498" s="21">
        <v>1</v>
      </c>
      <c r="R498" s="21">
        <v>0</v>
      </c>
      <c r="S498" s="21">
        <v>0</v>
      </c>
      <c r="T498" s="21">
        <v>0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>
        <v>0</v>
      </c>
      <c r="AJ498" s="21">
        <v>0</v>
      </c>
      <c r="AK498" s="21">
        <v>1</v>
      </c>
      <c r="AL498" s="21">
        <v>0</v>
      </c>
      <c r="AM498" s="21">
        <v>0</v>
      </c>
      <c r="AN498" s="21">
        <v>0</v>
      </c>
      <c r="AO498" s="21">
        <v>1</v>
      </c>
      <c r="AP498" s="21">
        <v>0</v>
      </c>
      <c r="AQ498" s="21">
        <v>0</v>
      </c>
      <c r="AR498" s="21">
        <v>0</v>
      </c>
      <c r="AS498" s="21">
        <v>0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1</v>
      </c>
      <c r="AZ498" s="21">
        <v>0</v>
      </c>
      <c r="BA498" s="21">
        <v>0</v>
      </c>
      <c r="BB498" s="21">
        <v>0</v>
      </c>
      <c r="BC498" s="21">
        <v>0</v>
      </c>
      <c r="BD498" s="21">
        <v>0</v>
      </c>
      <c r="BE498" s="21">
        <v>0</v>
      </c>
      <c r="BF498" s="21">
        <v>0</v>
      </c>
      <c r="BG498" s="21">
        <v>1</v>
      </c>
      <c r="BH498" s="21">
        <v>0</v>
      </c>
      <c r="BI498" s="21">
        <v>0</v>
      </c>
      <c r="BJ498" s="21">
        <v>0</v>
      </c>
      <c r="BK498" s="21">
        <v>0</v>
      </c>
      <c r="BL498" s="21">
        <v>0</v>
      </c>
      <c r="BM498" s="21">
        <v>0</v>
      </c>
      <c r="BN498" s="21">
        <v>0</v>
      </c>
      <c r="BO498" s="69">
        <f t="shared" si="7"/>
        <v>7</v>
      </c>
    </row>
    <row r="499" spans="1:67" x14ac:dyDescent="0.25">
      <c r="A499" s="70" t="s">
        <v>2616</v>
      </c>
      <c r="B499" s="24" t="s">
        <v>807</v>
      </c>
      <c r="C499" s="21">
        <v>1</v>
      </c>
      <c r="D499" s="21">
        <v>2</v>
      </c>
      <c r="E499" s="21">
        <v>4</v>
      </c>
      <c r="F499" s="21">
        <v>1</v>
      </c>
      <c r="G499" s="21">
        <v>0</v>
      </c>
      <c r="H499" s="21">
        <v>1</v>
      </c>
      <c r="I499" s="21">
        <v>0</v>
      </c>
      <c r="J499" s="21">
        <v>0</v>
      </c>
      <c r="K499" s="21">
        <v>1</v>
      </c>
      <c r="L499" s="21">
        <v>0</v>
      </c>
      <c r="M499" s="21">
        <v>3</v>
      </c>
      <c r="N499" s="21">
        <v>0</v>
      </c>
      <c r="O499" s="21">
        <v>0</v>
      </c>
      <c r="P499" s="21">
        <v>0</v>
      </c>
      <c r="Q499" s="21">
        <v>0</v>
      </c>
      <c r="R499" s="21">
        <v>3</v>
      </c>
      <c r="S499" s="21">
        <v>0</v>
      </c>
      <c r="T499" s="21">
        <v>2</v>
      </c>
      <c r="U499" s="21">
        <v>0</v>
      </c>
      <c r="V499" s="21">
        <v>0</v>
      </c>
      <c r="W499" s="21">
        <v>0</v>
      </c>
      <c r="X499" s="21">
        <v>0</v>
      </c>
      <c r="Y499" s="21">
        <v>1</v>
      </c>
      <c r="Z499" s="21">
        <v>1</v>
      </c>
      <c r="AA499" s="21">
        <v>1</v>
      </c>
      <c r="AB499" s="21">
        <v>3</v>
      </c>
      <c r="AC499" s="21">
        <v>2</v>
      </c>
      <c r="AD499" s="21">
        <v>1</v>
      </c>
      <c r="AE499" s="21">
        <v>2</v>
      </c>
      <c r="AF499" s="21">
        <v>4</v>
      </c>
      <c r="AG499" s="21">
        <v>0</v>
      </c>
      <c r="AH499" s="21">
        <v>0</v>
      </c>
      <c r="AI499" s="21">
        <v>0</v>
      </c>
      <c r="AJ499" s="21">
        <v>1</v>
      </c>
      <c r="AK499" s="21">
        <v>3</v>
      </c>
      <c r="AL499" s="21">
        <v>0</v>
      </c>
      <c r="AM499" s="21">
        <v>3</v>
      </c>
      <c r="AN499" s="21">
        <v>4</v>
      </c>
      <c r="AO499" s="21">
        <v>2</v>
      </c>
      <c r="AP499" s="21">
        <v>1</v>
      </c>
      <c r="AQ499" s="21">
        <v>1</v>
      </c>
      <c r="AR499" s="21">
        <v>0</v>
      </c>
      <c r="AS499" s="21">
        <v>0</v>
      </c>
      <c r="AT499" s="21">
        <v>1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>
        <v>0</v>
      </c>
      <c r="BB499" s="21">
        <v>0</v>
      </c>
      <c r="BC499" s="21">
        <v>0</v>
      </c>
      <c r="BD499" s="21">
        <v>0</v>
      </c>
      <c r="BE499" s="21">
        <v>0</v>
      </c>
      <c r="BF499" s="21">
        <v>1</v>
      </c>
      <c r="BG499" s="21">
        <v>0</v>
      </c>
      <c r="BH499" s="21">
        <v>1</v>
      </c>
      <c r="BI499" s="21">
        <v>1</v>
      </c>
      <c r="BJ499" s="21">
        <v>0</v>
      </c>
      <c r="BK499" s="21">
        <v>0</v>
      </c>
      <c r="BL499" s="21">
        <v>0</v>
      </c>
      <c r="BM499" s="21">
        <v>0</v>
      </c>
      <c r="BN499" s="21">
        <v>0</v>
      </c>
      <c r="BO499" s="69">
        <f t="shared" si="7"/>
        <v>52</v>
      </c>
    </row>
    <row r="500" spans="1:67" x14ac:dyDescent="0.25">
      <c r="A500" s="70" t="s">
        <v>2626</v>
      </c>
      <c r="B500" s="24" t="s">
        <v>816</v>
      </c>
      <c r="C500" s="21">
        <v>1</v>
      </c>
      <c r="D500" s="21">
        <v>0</v>
      </c>
      <c r="E500" s="21">
        <v>0</v>
      </c>
      <c r="F500" s="21">
        <v>0</v>
      </c>
      <c r="G500" s="21">
        <v>1</v>
      </c>
      <c r="H500" s="21">
        <v>2</v>
      </c>
      <c r="I500" s="21">
        <v>0</v>
      </c>
      <c r="J500" s="21">
        <v>1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1</v>
      </c>
      <c r="Y500" s="21">
        <v>0</v>
      </c>
      <c r="Z500" s="21">
        <v>2</v>
      </c>
      <c r="AA500" s="21">
        <v>1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3</v>
      </c>
      <c r="AJ500" s="21">
        <v>0</v>
      </c>
      <c r="AK500" s="21">
        <v>0</v>
      </c>
      <c r="AL500" s="21">
        <v>1</v>
      </c>
      <c r="AM500" s="21">
        <v>1</v>
      </c>
      <c r="AN500" s="21">
        <v>3</v>
      </c>
      <c r="AO500" s="21">
        <v>0</v>
      </c>
      <c r="AP500" s="21">
        <v>0</v>
      </c>
      <c r="AQ500" s="21">
        <v>0</v>
      </c>
      <c r="AR500" s="21">
        <v>0</v>
      </c>
      <c r="AS500" s="21">
        <v>0</v>
      </c>
      <c r="AT500" s="21">
        <v>0</v>
      </c>
      <c r="AU500" s="21">
        <v>1</v>
      </c>
      <c r="AV500" s="21">
        <v>0</v>
      </c>
      <c r="AW500" s="21">
        <v>0</v>
      </c>
      <c r="AX500" s="21">
        <v>0</v>
      </c>
      <c r="AY500" s="21">
        <v>1</v>
      </c>
      <c r="AZ500" s="21">
        <v>0</v>
      </c>
      <c r="BA500" s="21">
        <v>0</v>
      </c>
      <c r="BB500" s="21">
        <v>0</v>
      </c>
      <c r="BC500" s="21">
        <v>1</v>
      </c>
      <c r="BD500" s="21">
        <v>0</v>
      </c>
      <c r="BE500" s="21">
        <v>0</v>
      </c>
      <c r="BF500" s="21">
        <v>0</v>
      </c>
      <c r="BG500" s="21">
        <v>0</v>
      </c>
      <c r="BH500" s="21">
        <v>0</v>
      </c>
      <c r="BI500" s="21">
        <v>0</v>
      </c>
      <c r="BJ500" s="21">
        <v>1</v>
      </c>
      <c r="BK500" s="21">
        <v>1</v>
      </c>
      <c r="BL500" s="21">
        <v>0</v>
      </c>
      <c r="BM500" s="21">
        <v>0</v>
      </c>
      <c r="BN500" s="21">
        <v>1</v>
      </c>
      <c r="BO500" s="69">
        <f t="shared" si="7"/>
        <v>23</v>
      </c>
    </row>
    <row r="501" spans="1:67" x14ac:dyDescent="0.25">
      <c r="A501" s="70" t="s">
        <v>2989</v>
      </c>
      <c r="B501" s="24" t="s">
        <v>1389</v>
      </c>
      <c r="C501" s="21">
        <v>1</v>
      </c>
      <c r="D501" s="21">
        <v>0</v>
      </c>
      <c r="E501" s="21">
        <v>0</v>
      </c>
      <c r="F501" s="21">
        <v>0</v>
      </c>
      <c r="G501" s="21">
        <v>0</v>
      </c>
      <c r="H501" s="21">
        <v>0</v>
      </c>
      <c r="I501" s="21">
        <v>0</v>
      </c>
      <c r="J501" s="21">
        <v>1</v>
      </c>
      <c r="K501" s="21">
        <v>1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2</v>
      </c>
      <c r="S501" s="21">
        <v>1</v>
      </c>
      <c r="T501" s="21">
        <v>1</v>
      </c>
      <c r="U501" s="21">
        <v>0</v>
      </c>
      <c r="V501" s="21">
        <v>1</v>
      </c>
      <c r="W501" s="21">
        <v>0</v>
      </c>
      <c r="X501" s="21">
        <v>0</v>
      </c>
      <c r="Y501" s="21">
        <v>1</v>
      </c>
      <c r="Z501" s="21">
        <v>1</v>
      </c>
      <c r="AA501" s="21">
        <v>1</v>
      </c>
      <c r="AB501" s="21">
        <v>1</v>
      </c>
      <c r="AC501" s="21">
        <v>0</v>
      </c>
      <c r="AD501" s="21">
        <v>1</v>
      </c>
      <c r="AE501" s="21">
        <v>0</v>
      </c>
      <c r="AF501" s="21">
        <v>0</v>
      </c>
      <c r="AG501" s="21">
        <v>0</v>
      </c>
      <c r="AH501" s="21">
        <v>0</v>
      </c>
      <c r="AI501" s="21">
        <v>0</v>
      </c>
      <c r="AJ501" s="21">
        <v>0</v>
      </c>
      <c r="AK501" s="21">
        <v>0</v>
      </c>
      <c r="AL501" s="21">
        <v>0</v>
      </c>
      <c r="AM501" s="21">
        <v>0</v>
      </c>
      <c r="AN501" s="21">
        <v>2</v>
      </c>
      <c r="AO501" s="21">
        <v>1</v>
      </c>
      <c r="AP501" s="21">
        <v>0</v>
      </c>
      <c r="AQ501" s="21">
        <v>0</v>
      </c>
      <c r="AR501" s="21">
        <v>0</v>
      </c>
      <c r="AS501" s="21">
        <v>0</v>
      </c>
      <c r="AT501" s="21">
        <v>0</v>
      </c>
      <c r="AU501" s="21">
        <v>8</v>
      </c>
      <c r="AV501" s="21">
        <v>12</v>
      </c>
      <c r="AW501" s="21">
        <v>10</v>
      </c>
      <c r="AX501" s="21">
        <v>10</v>
      </c>
      <c r="AY501" s="21">
        <v>5</v>
      </c>
      <c r="AZ501" s="21">
        <v>9</v>
      </c>
      <c r="BA501" s="21">
        <v>8</v>
      </c>
      <c r="BB501" s="21">
        <v>10</v>
      </c>
      <c r="BC501" s="21">
        <v>5</v>
      </c>
      <c r="BD501" s="21">
        <v>9</v>
      </c>
      <c r="BE501" s="21">
        <v>3</v>
      </c>
      <c r="BF501" s="21">
        <v>12</v>
      </c>
      <c r="BG501" s="21">
        <v>5</v>
      </c>
      <c r="BH501" s="21">
        <v>8</v>
      </c>
      <c r="BI501" s="21">
        <v>4</v>
      </c>
      <c r="BJ501" s="21">
        <v>3</v>
      </c>
      <c r="BK501" s="21">
        <v>3</v>
      </c>
      <c r="BL501" s="21">
        <v>9</v>
      </c>
      <c r="BM501" s="21">
        <v>6</v>
      </c>
      <c r="BN501" s="21">
        <v>6</v>
      </c>
      <c r="BO501" s="69">
        <f t="shared" si="7"/>
        <v>161</v>
      </c>
    </row>
    <row r="502" spans="1:67" ht="25.5" x14ac:dyDescent="0.25">
      <c r="A502" s="70" t="s">
        <v>2630</v>
      </c>
      <c r="B502" s="24" t="s">
        <v>821</v>
      </c>
      <c r="C502" s="21">
        <v>1</v>
      </c>
      <c r="D502" s="21">
        <v>2</v>
      </c>
      <c r="E502" s="21">
        <v>1</v>
      </c>
      <c r="F502" s="21">
        <v>1</v>
      </c>
      <c r="G502" s="21">
        <v>0</v>
      </c>
      <c r="H502" s="21">
        <v>0</v>
      </c>
      <c r="I502" s="21">
        <v>1</v>
      </c>
      <c r="J502" s="21">
        <v>2</v>
      </c>
      <c r="K502" s="21">
        <v>3</v>
      </c>
      <c r="L502" s="21">
        <v>1</v>
      </c>
      <c r="M502" s="21">
        <v>1</v>
      </c>
      <c r="N502" s="21">
        <v>2</v>
      </c>
      <c r="O502" s="21">
        <v>0</v>
      </c>
      <c r="P502" s="21">
        <v>1</v>
      </c>
      <c r="Q502" s="21">
        <v>0</v>
      </c>
      <c r="R502" s="21">
        <v>1</v>
      </c>
      <c r="S502" s="21">
        <v>0</v>
      </c>
      <c r="T502" s="21">
        <v>0</v>
      </c>
      <c r="U502" s="21">
        <v>0</v>
      </c>
      <c r="V502" s="21">
        <v>2</v>
      </c>
      <c r="W502" s="21">
        <v>0</v>
      </c>
      <c r="X502" s="21">
        <v>0</v>
      </c>
      <c r="Y502" s="21">
        <v>2</v>
      </c>
      <c r="Z502" s="21">
        <v>0</v>
      </c>
      <c r="AA502" s="21">
        <v>1</v>
      </c>
      <c r="AB502" s="21">
        <v>0</v>
      </c>
      <c r="AC502" s="21">
        <v>1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>
        <v>0</v>
      </c>
      <c r="AJ502" s="21">
        <v>0</v>
      </c>
      <c r="AK502" s="21">
        <v>2</v>
      </c>
      <c r="AL502" s="21">
        <v>0</v>
      </c>
      <c r="AM502" s="21">
        <v>0</v>
      </c>
      <c r="AN502" s="21">
        <v>4</v>
      </c>
      <c r="AO502" s="21">
        <v>1</v>
      </c>
      <c r="AP502" s="21">
        <v>0</v>
      </c>
      <c r="AQ502" s="21">
        <v>1</v>
      </c>
      <c r="AR502" s="21">
        <v>2</v>
      </c>
      <c r="AS502" s="21">
        <v>0</v>
      </c>
      <c r="AT502" s="21">
        <v>1</v>
      </c>
      <c r="AU502" s="21">
        <v>0</v>
      </c>
      <c r="AV502" s="21">
        <v>0</v>
      </c>
      <c r="AW502" s="21">
        <v>0</v>
      </c>
      <c r="AX502" s="21">
        <v>0</v>
      </c>
      <c r="AY502" s="21">
        <v>0</v>
      </c>
      <c r="AZ502" s="21">
        <v>0</v>
      </c>
      <c r="BA502" s="21">
        <v>0</v>
      </c>
      <c r="BB502" s="21">
        <v>0</v>
      </c>
      <c r="BC502" s="21">
        <v>0</v>
      </c>
      <c r="BD502" s="21">
        <v>0</v>
      </c>
      <c r="BE502" s="21">
        <v>0</v>
      </c>
      <c r="BF502" s="21">
        <v>0</v>
      </c>
      <c r="BG502" s="21">
        <v>0</v>
      </c>
      <c r="BH502" s="21">
        <v>0</v>
      </c>
      <c r="BI502" s="21">
        <v>0</v>
      </c>
      <c r="BJ502" s="21">
        <v>0</v>
      </c>
      <c r="BK502" s="21">
        <v>0</v>
      </c>
      <c r="BL502" s="21">
        <v>0</v>
      </c>
      <c r="BM502" s="21">
        <v>0</v>
      </c>
      <c r="BN502" s="21">
        <v>0</v>
      </c>
      <c r="BO502" s="69">
        <f t="shared" si="7"/>
        <v>34</v>
      </c>
    </row>
    <row r="503" spans="1:67" ht="25.5" x14ac:dyDescent="0.25">
      <c r="A503" s="70" t="s">
        <v>2634</v>
      </c>
      <c r="B503" s="24" t="s">
        <v>824</v>
      </c>
      <c r="C503" s="21">
        <v>1</v>
      </c>
      <c r="D503" s="21">
        <v>0</v>
      </c>
      <c r="E503" s="21">
        <v>1</v>
      </c>
      <c r="F503" s="21">
        <v>0</v>
      </c>
      <c r="G503" s="21">
        <v>1</v>
      </c>
      <c r="H503" s="21">
        <v>1</v>
      </c>
      <c r="I503" s="21">
        <v>0</v>
      </c>
      <c r="J503" s="21">
        <v>0</v>
      </c>
      <c r="K503" s="21">
        <v>1</v>
      </c>
      <c r="L503" s="21">
        <v>0</v>
      </c>
      <c r="M503" s="21">
        <v>0</v>
      </c>
      <c r="N503" s="21">
        <v>0</v>
      </c>
      <c r="O503" s="21">
        <v>0</v>
      </c>
      <c r="P503" s="21">
        <v>1</v>
      </c>
      <c r="Q503" s="21">
        <v>0</v>
      </c>
      <c r="R503" s="21">
        <v>1</v>
      </c>
      <c r="S503" s="21">
        <v>0</v>
      </c>
      <c r="T503" s="21">
        <v>1</v>
      </c>
      <c r="U503" s="21">
        <v>0</v>
      </c>
      <c r="V503" s="21">
        <v>1</v>
      </c>
      <c r="W503" s="21">
        <v>0</v>
      </c>
      <c r="X503" s="21">
        <v>0</v>
      </c>
      <c r="Y503" s="21">
        <v>0</v>
      </c>
      <c r="Z503" s="21">
        <v>0</v>
      </c>
      <c r="AA503" s="21">
        <v>1</v>
      </c>
      <c r="AB503" s="21">
        <v>0</v>
      </c>
      <c r="AC503" s="21">
        <v>1</v>
      </c>
      <c r="AD503" s="21">
        <v>0</v>
      </c>
      <c r="AE503" s="21">
        <v>0</v>
      </c>
      <c r="AF503" s="21">
        <v>0</v>
      </c>
      <c r="AG503" s="21">
        <v>1</v>
      </c>
      <c r="AH503" s="21">
        <v>1</v>
      </c>
      <c r="AI503" s="21">
        <v>0</v>
      </c>
      <c r="AJ503" s="21">
        <v>0</v>
      </c>
      <c r="AK503" s="21">
        <v>1</v>
      </c>
      <c r="AL503" s="21">
        <v>1</v>
      </c>
      <c r="AM503" s="21">
        <v>0</v>
      </c>
      <c r="AN503" s="21">
        <v>0</v>
      </c>
      <c r="AO503" s="21">
        <v>0</v>
      </c>
      <c r="AP503" s="21">
        <v>0</v>
      </c>
      <c r="AQ503" s="21">
        <v>0</v>
      </c>
      <c r="AR503" s="21">
        <v>1</v>
      </c>
      <c r="AS503" s="21">
        <v>0</v>
      </c>
      <c r="AT503" s="21">
        <v>0</v>
      </c>
      <c r="AU503" s="21">
        <v>0</v>
      </c>
      <c r="AV503" s="21">
        <v>3</v>
      </c>
      <c r="AW503" s="21">
        <v>1</v>
      </c>
      <c r="AX503" s="21">
        <v>2</v>
      </c>
      <c r="AY503" s="21">
        <v>3</v>
      </c>
      <c r="AZ503" s="21">
        <v>0</v>
      </c>
      <c r="BA503" s="21">
        <v>3</v>
      </c>
      <c r="BB503" s="21">
        <v>0</v>
      </c>
      <c r="BC503" s="21">
        <v>0</v>
      </c>
      <c r="BD503" s="21">
        <v>2</v>
      </c>
      <c r="BE503" s="21">
        <v>2</v>
      </c>
      <c r="BF503" s="21">
        <v>0</v>
      </c>
      <c r="BG503" s="21">
        <v>0</v>
      </c>
      <c r="BH503" s="21">
        <v>0</v>
      </c>
      <c r="BI503" s="21">
        <v>1</v>
      </c>
      <c r="BJ503" s="21">
        <v>1</v>
      </c>
      <c r="BK503" s="21">
        <v>2</v>
      </c>
      <c r="BL503" s="21">
        <v>0</v>
      </c>
      <c r="BM503" s="21">
        <v>1</v>
      </c>
      <c r="BN503" s="21">
        <v>0</v>
      </c>
      <c r="BO503" s="69">
        <f t="shared" si="7"/>
        <v>37</v>
      </c>
    </row>
    <row r="504" spans="1:67" ht="25.5" x14ac:dyDescent="0.25">
      <c r="A504" s="70" t="s">
        <v>2638</v>
      </c>
      <c r="B504" s="24" t="s">
        <v>829</v>
      </c>
      <c r="C504" s="21">
        <v>1</v>
      </c>
      <c r="D504" s="21">
        <v>0</v>
      </c>
      <c r="E504" s="21">
        <v>1</v>
      </c>
      <c r="F504" s="21">
        <v>0</v>
      </c>
      <c r="G504" s="21">
        <v>0</v>
      </c>
      <c r="H504" s="21">
        <v>1</v>
      </c>
      <c r="I504" s="21">
        <v>2</v>
      </c>
      <c r="J504" s="21">
        <v>0</v>
      </c>
      <c r="K504" s="21">
        <v>1</v>
      </c>
      <c r="L504" s="21">
        <v>0</v>
      </c>
      <c r="M504" s="21">
        <v>1</v>
      </c>
      <c r="N504" s="21">
        <v>0</v>
      </c>
      <c r="O504" s="21">
        <v>0</v>
      </c>
      <c r="P504" s="21">
        <v>2</v>
      </c>
      <c r="Q504" s="21">
        <v>3</v>
      </c>
      <c r="R504" s="21">
        <v>1</v>
      </c>
      <c r="S504" s="21">
        <v>1</v>
      </c>
      <c r="T504" s="21">
        <v>0</v>
      </c>
      <c r="U504" s="21">
        <v>1</v>
      </c>
      <c r="V504" s="21">
        <v>2</v>
      </c>
      <c r="W504" s="21">
        <v>0</v>
      </c>
      <c r="X504" s="21">
        <v>1</v>
      </c>
      <c r="Y504" s="21">
        <v>0</v>
      </c>
      <c r="Z504" s="21">
        <v>0</v>
      </c>
      <c r="AA504" s="21">
        <v>1</v>
      </c>
      <c r="AB504" s="21">
        <v>1</v>
      </c>
      <c r="AC504" s="21">
        <v>1</v>
      </c>
      <c r="AD504" s="21">
        <v>0</v>
      </c>
      <c r="AE504" s="21">
        <v>2</v>
      </c>
      <c r="AF504" s="21">
        <v>0</v>
      </c>
      <c r="AG504" s="21">
        <v>0</v>
      </c>
      <c r="AH504" s="21">
        <v>1</v>
      </c>
      <c r="AI504" s="21">
        <v>0</v>
      </c>
      <c r="AJ504" s="21">
        <v>2</v>
      </c>
      <c r="AK504" s="21">
        <v>0</v>
      </c>
      <c r="AL504" s="21">
        <v>0</v>
      </c>
      <c r="AM504" s="21">
        <v>0</v>
      </c>
      <c r="AN504" s="21">
        <v>0</v>
      </c>
      <c r="AO504" s="21">
        <v>2</v>
      </c>
      <c r="AP504" s="21">
        <v>0</v>
      </c>
      <c r="AQ504" s="21">
        <v>0</v>
      </c>
      <c r="AR504" s="21">
        <v>0</v>
      </c>
      <c r="AS504" s="21">
        <v>0</v>
      </c>
      <c r="AT504" s="21">
        <v>0</v>
      </c>
      <c r="AU504" s="21">
        <v>0</v>
      </c>
      <c r="AV504" s="21">
        <v>0</v>
      </c>
      <c r="AW504" s="21">
        <v>0</v>
      </c>
      <c r="AX504" s="21">
        <v>0</v>
      </c>
      <c r="AY504" s="21">
        <v>0</v>
      </c>
      <c r="AZ504" s="21">
        <v>0</v>
      </c>
      <c r="BA504" s="21">
        <v>0</v>
      </c>
      <c r="BB504" s="21">
        <v>0</v>
      </c>
      <c r="BC504" s="21">
        <v>0</v>
      </c>
      <c r="BD504" s="21">
        <v>0</v>
      </c>
      <c r="BE504" s="21">
        <v>0</v>
      </c>
      <c r="BF504" s="21">
        <v>0</v>
      </c>
      <c r="BG504" s="21">
        <v>0</v>
      </c>
      <c r="BH504" s="21">
        <v>1</v>
      </c>
      <c r="BI504" s="21">
        <v>0</v>
      </c>
      <c r="BJ504" s="21">
        <v>0</v>
      </c>
      <c r="BK504" s="21">
        <v>0</v>
      </c>
      <c r="BL504" s="21">
        <v>0</v>
      </c>
      <c r="BM504" s="21">
        <v>0</v>
      </c>
      <c r="BN504" s="21">
        <v>0</v>
      </c>
      <c r="BO504" s="69">
        <f t="shared" si="7"/>
        <v>29</v>
      </c>
    </row>
    <row r="505" spans="1:67" ht="25.5" x14ac:dyDescent="0.25">
      <c r="A505" s="70" t="s">
        <v>2990</v>
      </c>
      <c r="B505" s="24" t="s">
        <v>1396</v>
      </c>
      <c r="C505" s="21">
        <v>1</v>
      </c>
      <c r="D505" s="21">
        <v>1</v>
      </c>
      <c r="E505" s="21">
        <v>0</v>
      </c>
      <c r="F505" s="21">
        <v>0</v>
      </c>
      <c r="G505" s="21">
        <v>1</v>
      </c>
      <c r="H505" s="21">
        <v>1</v>
      </c>
      <c r="I505" s="21">
        <v>0</v>
      </c>
      <c r="J505" s="21">
        <v>1</v>
      </c>
      <c r="K505" s="21">
        <v>1</v>
      </c>
      <c r="L505" s="21">
        <v>1</v>
      </c>
      <c r="M505" s="21">
        <v>3</v>
      </c>
      <c r="N505" s="21">
        <v>2</v>
      </c>
      <c r="O505" s="21">
        <v>3</v>
      </c>
      <c r="P505" s="21">
        <v>2</v>
      </c>
      <c r="Q505" s="21">
        <v>2</v>
      </c>
      <c r="R505" s="21">
        <v>1</v>
      </c>
      <c r="S505" s="21">
        <v>2</v>
      </c>
      <c r="T505" s="21">
        <v>2</v>
      </c>
      <c r="U505" s="21">
        <v>0</v>
      </c>
      <c r="V505" s="21">
        <v>3</v>
      </c>
      <c r="W505" s="21">
        <v>0</v>
      </c>
      <c r="X505" s="21">
        <v>1</v>
      </c>
      <c r="Y505" s="21">
        <v>2</v>
      </c>
      <c r="Z505" s="21">
        <v>4</v>
      </c>
      <c r="AA505" s="21">
        <v>1</v>
      </c>
      <c r="AB505" s="21">
        <v>1</v>
      </c>
      <c r="AC505" s="21">
        <v>1</v>
      </c>
      <c r="AD505" s="21">
        <v>3</v>
      </c>
      <c r="AE505" s="21">
        <v>1</v>
      </c>
      <c r="AF505" s="21">
        <v>3</v>
      </c>
      <c r="AG505" s="21">
        <v>5</v>
      </c>
      <c r="AH505" s="21">
        <v>11</v>
      </c>
      <c r="AI505" s="21">
        <v>4</v>
      </c>
      <c r="AJ505" s="21">
        <v>3</v>
      </c>
      <c r="AK505" s="21">
        <v>1</v>
      </c>
      <c r="AL505" s="21">
        <v>2</v>
      </c>
      <c r="AM505" s="21">
        <v>2</v>
      </c>
      <c r="AN505" s="21">
        <v>3</v>
      </c>
      <c r="AO505" s="21">
        <v>2</v>
      </c>
      <c r="AP505" s="21">
        <v>2</v>
      </c>
      <c r="AQ505" s="21">
        <v>3</v>
      </c>
      <c r="AR505" s="21">
        <v>1</v>
      </c>
      <c r="AS505" s="21">
        <v>1</v>
      </c>
      <c r="AT505" s="21">
        <v>4</v>
      </c>
      <c r="AU505" s="21">
        <v>0</v>
      </c>
      <c r="AV505" s="21">
        <v>0</v>
      </c>
      <c r="AW505" s="21">
        <v>0</v>
      </c>
      <c r="AX505" s="21">
        <v>0</v>
      </c>
      <c r="AY505" s="21">
        <v>0</v>
      </c>
      <c r="AZ505" s="21">
        <v>0</v>
      </c>
      <c r="BA505" s="21">
        <v>0</v>
      </c>
      <c r="BB505" s="21">
        <v>0</v>
      </c>
      <c r="BC505" s="21">
        <v>1</v>
      </c>
      <c r="BD505" s="21">
        <v>2</v>
      </c>
      <c r="BE505" s="21">
        <v>1</v>
      </c>
      <c r="BF505" s="21">
        <v>0</v>
      </c>
      <c r="BG505" s="21">
        <v>0</v>
      </c>
      <c r="BH505" s="21">
        <v>0</v>
      </c>
      <c r="BI505" s="21">
        <v>0</v>
      </c>
      <c r="BJ505" s="21">
        <v>0</v>
      </c>
      <c r="BK505" s="21">
        <v>2</v>
      </c>
      <c r="BL505" s="21">
        <v>0</v>
      </c>
      <c r="BM505" s="21">
        <v>0</v>
      </c>
      <c r="BN505" s="21">
        <v>0</v>
      </c>
      <c r="BO505" s="69">
        <f t="shared" si="7"/>
        <v>94</v>
      </c>
    </row>
    <row r="506" spans="1:67" ht="25.5" x14ac:dyDescent="0.25">
      <c r="A506" s="70" t="s">
        <v>2647</v>
      </c>
      <c r="B506" s="24" t="s">
        <v>258</v>
      </c>
      <c r="C506" s="21">
        <v>1</v>
      </c>
      <c r="D506" s="21">
        <v>0</v>
      </c>
      <c r="E506" s="21">
        <v>0</v>
      </c>
      <c r="F506" s="21">
        <v>0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1</v>
      </c>
      <c r="W506" s="21">
        <v>0</v>
      </c>
      <c r="X506" s="21">
        <v>1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1</v>
      </c>
      <c r="AG506" s="21">
        <v>0</v>
      </c>
      <c r="AH506" s="21">
        <v>0</v>
      </c>
      <c r="AI506" s="21">
        <v>0</v>
      </c>
      <c r="AJ506" s="21">
        <v>0</v>
      </c>
      <c r="AK506" s="21">
        <v>0</v>
      </c>
      <c r="AL506" s="21">
        <v>0</v>
      </c>
      <c r="AM506" s="21">
        <v>0</v>
      </c>
      <c r="AN506" s="21">
        <v>0</v>
      </c>
      <c r="AO506" s="21">
        <v>1</v>
      </c>
      <c r="AP506" s="21">
        <v>0</v>
      </c>
      <c r="AQ506" s="21">
        <v>0</v>
      </c>
      <c r="AR506" s="21">
        <v>0</v>
      </c>
      <c r="AS506" s="21">
        <v>0</v>
      </c>
      <c r="AT506" s="21">
        <v>0</v>
      </c>
      <c r="AU506" s="21">
        <v>0</v>
      </c>
      <c r="AV506" s="21">
        <v>0</v>
      </c>
      <c r="AW506" s="21">
        <v>0</v>
      </c>
      <c r="AX506" s="21">
        <v>0</v>
      </c>
      <c r="AY506" s="21">
        <v>0</v>
      </c>
      <c r="AZ506" s="21">
        <v>0</v>
      </c>
      <c r="BA506" s="21">
        <v>1</v>
      </c>
      <c r="BB506" s="21">
        <v>0</v>
      </c>
      <c r="BC506" s="21">
        <v>0</v>
      </c>
      <c r="BD506" s="21">
        <v>0</v>
      </c>
      <c r="BE506" s="21">
        <v>0</v>
      </c>
      <c r="BF506" s="21">
        <v>0</v>
      </c>
      <c r="BG506" s="21">
        <v>1</v>
      </c>
      <c r="BH506" s="21">
        <v>1</v>
      </c>
      <c r="BI506" s="21">
        <v>1</v>
      </c>
      <c r="BJ506" s="21">
        <v>0</v>
      </c>
      <c r="BK506" s="21">
        <v>0</v>
      </c>
      <c r="BL506" s="21">
        <v>0</v>
      </c>
      <c r="BM506" s="21">
        <v>0</v>
      </c>
      <c r="BN506" s="21">
        <v>0</v>
      </c>
      <c r="BO506" s="69">
        <f t="shared" si="7"/>
        <v>9</v>
      </c>
    </row>
    <row r="507" spans="1:67" ht="25.5" x14ac:dyDescent="0.25">
      <c r="A507" s="70" t="s">
        <v>2651</v>
      </c>
      <c r="B507" s="24" t="s">
        <v>993</v>
      </c>
      <c r="C507" s="21">
        <v>1</v>
      </c>
      <c r="D507" s="21">
        <v>0</v>
      </c>
      <c r="E507" s="21">
        <v>0</v>
      </c>
      <c r="F507" s="21">
        <v>0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0</v>
      </c>
      <c r="AF507" s="21">
        <v>0</v>
      </c>
      <c r="AG507" s="21">
        <v>1</v>
      </c>
      <c r="AH507" s="21">
        <v>0</v>
      </c>
      <c r="AI507" s="21">
        <v>0</v>
      </c>
      <c r="AJ507" s="21">
        <v>0</v>
      </c>
      <c r="AK507" s="21">
        <v>0</v>
      </c>
      <c r="AL507" s="21">
        <v>0</v>
      </c>
      <c r="AM507" s="21">
        <v>0</v>
      </c>
      <c r="AN507" s="21">
        <v>0</v>
      </c>
      <c r="AO507" s="21">
        <v>0</v>
      </c>
      <c r="AP507" s="21">
        <v>0</v>
      </c>
      <c r="AQ507" s="21">
        <v>0</v>
      </c>
      <c r="AR507" s="21">
        <v>0</v>
      </c>
      <c r="AS507" s="21">
        <v>0</v>
      </c>
      <c r="AT507" s="21">
        <v>0</v>
      </c>
      <c r="AU507" s="21">
        <v>0</v>
      </c>
      <c r="AV507" s="21">
        <v>0</v>
      </c>
      <c r="AW507" s="21">
        <v>0</v>
      </c>
      <c r="AX507" s="21">
        <v>0</v>
      </c>
      <c r="AY507" s="21">
        <v>0</v>
      </c>
      <c r="AZ507" s="21">
        <v>0</v>
      </c>
      <c r="BA507" s="21">
        <v>0</v>
      </c>
      <c r="BB507" s="21">
        <v>0</v>
      </c>
      <c r="BC507" s="21">
        <v>0</v>
      </c>
      <c r="BD507" s="21">
        <v>0</v>
      </c>
      <c r="BE507" s="21">
        <v>0</v>
      </c>
      <c r="BF507" s="21">
        <v>0</v>
      </c>
      <c r="BG507" s="21">
        <v>0</v>
      </c>
      <c r="BH507" s="21">
        <v>0</v>
      </c>
      <c r="BI507" s="21">
        <v>0</v>
      </c>
      <c r="BJ507" s="21">
        <v>0</v>
      </c>
      <c r="BK507" s="21">
        <v>1</v>
      </c>
      <c r="BL507" s="21">
        <v>0</v>
      </c>
      <c r="BM507" s="21">
        <v>0</v>
      </c>
      <c r="BN507" s="21">
        <v>0</v>
      </c>
      <c r="BO507" s="69">
        <f t="shared" si="7"/>
        <v>3</v>
      </c>
    </row>
    <row r="508" spans="1:67" x14ac:dyDescent="0.25">
      <c r="A508" s="70" t="s">
        <v>2991</v>
      </c>
      <c r="B508" s="24" t="s">
        <v>62</v>
      </c>
      <c r="C508" s="21">
        <v>1</v>
      </c>
      <c r="D508" s="21">
        <v>0</v>
      </c>
      <c r="E508" s="21">
        <v>1</v>
      </c>
      <c r="F508" s="21">
        <v>0</v>
      </c>
      <c r="G508" s="21">
        <v>0</v>
      </c>
      <c r="H508" s="21">
        <v>0</v>
      </c>
      <c r="I508" s="21">
        <v>0</v>
      </c>
      <c r="J508" s="21">
        <v>1</v>
      </c>
      <c r="K508" s="21">
        <v>2</v>
      </c>
      <c r="L508" s="21">
        <v>0</v>
      </c>
      <c r="M508" s="21">
        <v>0</v>
      </c>
      <c r="N508" s="21">
        <v>1</v>
      </c>
      <c r="O508" s="21">
        <v>0</v>
      </c>
      <c r="P508" s="21">
        <v>0</v>
      </c>
      <c r="Q508" s="21">
        <v>0</v>
      </c>
      <c r="R508" s="21">
        <v>1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3</v>
      </c>
      <c r="Y508" s="21">
        <v>0</v>
      </c>
      <c r="Z508" s="21">
        <v>2</v>
      </c>
      <c r="AA508" s="21">
        <v>1</v>
      </c>
      <c r="AB508" s="21">
        <v>0</v>
      </c>
      <c r="AC508" s="21">
        <v>0</v>
      </c>
      <c r="AD508" s="21">
        <v>1</v>
      </c>
      <c r="AE508" s="21">
        <v>0</v>
      </c>
      <c r="AF508" s="21">
        <v>0</v>
      </c>
      <c r="AG508" s="21">
        <v>0</v>
      </c>
      <c r="AH508" s="21">
        <v>1</v>
      </c>
      <c r="AI508" s="21">
        <v>0</v>
      </c>
      <c r="AJ508" s="21">
        <v>0</v>
      </c>
      <c r="AK508" s="21">
        <v>0</v>
      </c>
      <c r="AL508" s="21">
        <v>0</v>
      </c>
      <c r="AM508" s="21">
        <v>1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1</v>
      </c>
      <c r="AT508" s="21">
        <v>0</v>
      </c>
      <c r="AU508" s="21">
        <v>16</v>
      </c>
      <c r="AV508" s="21">
        <v>8</v>
      </c>
      <c r="AW508" s="21">
        <v>7</v>
      </c>
      <c r="AX508" s="21">
        <v>9</v>
      </c>
      <c r="AY508" s="21">
        <v>13</v>
      </c>
      <c r="AZ508" s="21">
        <v>17</v>
      </c>
      <c r="BA508" s="21">
        <v>10</v>
      </c>
      <c r="BB508" s="21">
        <v>12</v>
      </c>
      <c r="BC508" s="21">
        <v>15</v>
      </c>
      <c r="BD508" s="21">
        <v>17</v>
      </c>
      <c r="BE508" s="21">
        <v>11</v>
      </c>
      <c r="BF508" s="21">
        <v>9</v>
      </c>
      <c r="BG508" s="21">
        <v>4</v>
      </c>
      <c r="BH508" s="21">
        <v>5</v>
      </c>
      <c r="BI508" s="21">
        <v>10</v>
      </c>
      <c r="BJ508" s="21">
        <v>14</v>
      </c>
      <c r="BK508" s="21">
        <v>14</v>
      </c>
      <c r="BL508" s="21">
        <v>12</v>
      </c>
      <c r="BM508" s="21">
        <v>18</v>
      </c>
      <c r="BN508" s="21">
        <v>13</v>
      </c>
      <c r="BO508" s="69">
        <f t="shared" si="7"/>
        <v>251</v>
      </c>
    </row>
    <row r="509" spans="1:67" x14ac:dyDescent="0.25">
      <c r="A509" s="70" t="s">
        <v>2673</v>
      </c>
      <c r="B509" s="24" t="s">
        <v>841</v>
      </c>
      <c r="C509" s="21">
        <v>1</v>
      </c>
      <c r="D509" s="21">
        <v>0</v>
      </c>
      <c r="E509" s="21">
        <v>0</v>
      </c>
      <c r="F509" s="21">
        <v>0</v>
      </c>
      <c r="G509" s="21">
        <v>0</v>
      </c>
      <c r="H509" s="21">
        <v>0</v>
      </c>
      <c r="I509" s="21">
        <v>0</v>
      </c>
      <c r="J509" s="21">
        <v>0</v>
      </c>
      <c r="K509" s="21">
        <v>0</v>
      </c>
      <c r="L509" s="21">
        <v>1</v>
      </c>
      <c r="M509" s="21">
        <v>1</v>
      </c>
      <c r="N509" s="21">
        <v>1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0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>
        <v>0</v>
      </c>
      <c r="AJ509" s="21">
        <v>1</v>
      </c>
      <c r="AK509" s="21">
        <v>0</v>
      </c>
      <c r="AL509" s="21">
        <v>1</v>
      </c>
      <c r="AM509" s="21">
        <v>0</v>
      </c>
      <c r="AN509" s="21">
        <v>0</v>
      </c>
      <c r="AO509" s="21">
        <v>0</v>
      </c>
      <c r="AP509" s="21">
        <v>0</v>
      </c>
      <c r="AQ509" s="21">
        <v>0</v>
      </c>
      <c r="AR509" s="21">
        <v>3</v>
      </c>
      <c r="AS509" s="21">
        <v>0</v>
      </c>
      <c r="AT509" s="21">
        <v>0</v>
      </c>
      <c r="AU509" s="21">
        <v>0</v>
      </c>
      <c r="AV509" s="21">
        <v>0</v>
      </c>
      <c r="AW509" s="21">
        <v>0</v>
      </c>
      <c r="AX509" s="21">
        <v>0</v>
      </c>
      <c r="AY509" s="21">
        <v>0</v>
      </c>
      <c r="AZ509" s="21">
        <v>0</v>
      </c>
      <c r="BA509" s="21">
        <v>0</v>
      </c>
      <c r="BB509" s="21">
        <v>0</v>
      </c>
      <c r="BC509" s="21">
        <v>0</v>
      </c>
      <c r="BD509" s="21">
        <v>0</v>
      </c>
      <c r="BE509" s="21">
        <v>0</v>
      </c>
      <c r="BF509" s="21">
        <v>0</v>
      </c>
      <c r="BG509" s="21">
        <v>0</v>
      </c>
      <c r="BH509" s="21">
        <v>0</v>
      </c>
      <c r="BI509" s="21">
        <v>0</v>
      </c>
      <c r="BJ509" s="21">
        <v>0</v>
      </c>
      <c r="BK509" s="21">
        <v>0</v>
      </c>
      <c r="BL509" s="21">
        <v>0</v>
      </c>
      <c r="BM509" s="21">
        <v>0</v>
      </c>
      <c r="BN509" s="21">
        <v>0</v>
      </c>
      <c r="BO509" s="69">
        <f t="shared" si="7"/>
        <v>9</v>
      </c>
    </row>
    <row r="510" spans="1:67" ht="25.5" x14ac:dyDescent="0.25">
      <c r="A510" s="70" t="s">
        <v>2676</v>
      </c>
      <c r="B510" s="24" t="s">
        <v>1008</v>
      </c>
      <c r="C510" s="21">
        <v>1</v>
      </c>
      <c r="D510" s="21">
        <v>0</v>
      </c>
      <c r="E510" s="21">
        <v>0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1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1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1</v>
      </c>
      <c r="AH510" s="21">
        <v>0</v>
      </c>
      <c r="AI510" s="21">
        <v>0</v>
      </c>
      <c r="AJ510" s="21">
        <v>0</v>
      </c>
      <c r="AK510" s="21">
        <v>0</v>
      </c>
      <c r="AL510" s="21">
        <v>0</v>
      </c>
      <c r="AM510" s="21">
        <v>0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0</v>
      </c>
      <c r="AT510" s="21">
        <v>0</v>
      </c>
      <c r="AU510" s="21">
        <v>0</v>
      </c>
      <c r="AV510" s="21">
        <v>0</v>
      </c>
      <c r="AW510" s="21">
        <v>0</v>
      </c>
      <c r="AX510" s="21">
        <v>1</v>
      </c>
      <c r="AY510" s="21">
        <v>0</v>
      </c>
      <c r="AZ510" s="21">
        <v>0</v>
      </c>
      <c r="BA510" s="21">
        <v>0</v>
      </c>
      <c r="BB510" s="21">
        <v>0</v>
      </c>
      <c r="BC510" s="21">
        <v>0</v>
      </c>
      <c r="BD510" s="21">
        <v>0</v>
      </c>
      <c r="BE510" s="21">
        <v>1</v>
      </c>
      <c r="BF510" s="21">
        <v>0</v>
      </c>
      <c r="BG510" s="21">
        <v>1</v>
      </c>
      <c r="BH510" s="21">
        <v>0</v>
      </c>
      <c r="BI510" s="21">
        <v>0</v>
      </c>
      <c r="BJ510" s="21">
        <v>0</v>
      </c>
      <c r="BK510" s="21">
        <v>0</v>
      </c>
      <c r="BL510" s="21">
        <v>0</v>
      </c>
      <c r="BM510" s="21">
        <v>0</v>
      </c>
      <c r="BN510" s="21">
        <v>0</v>
      </c>
      <c r="BO510" s="69">
        <f t="shared" si="7"/>
        <v>7</v>
      </c>
    </row>
    <row r="511" spans="1:67" x14ac:dyDescent="0.25">
      <c r="A511" s="70" t="s">
        <v>2678</v>
      </c>
      <c r="B511" s="24" t="s">
        <v>1010</v>
      </c>
      <c r="C511" s="21">
        <v>1</v>
      </c>
      <c r="D511" s="21">
        <v>0</v>
      </c>
      <c r="E511" s="21">
        <v>0</v>
      </c>
      <c r="F511" s="21">
        <v>0</v>
      </c>
      <c r="G511" s="21">
        <v>0</v>
      </c>
      <c r="H511" s="21">
        <v>1</v>
      </c>
      <c r="I511" s="21">
        <v>0</v>
      </c>
      <c r="J511" s="21">
        <v>0</v>
      </c>
      <c r="K511" s="21">
        <v>1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3</v>
      </c>
      <c r="R511" s="21">
        <v>1</v>
      </c>
      <c r="S511" s="21">
        <v>1</v>
      </c>
      <c r="T511" s="21">
        <v>0</v>
      </c>
      <c r="U511" s="21">
        <v>1</v>
      </c>
      <c r="V511" s="21">
        <v>1</v>
      </c>
      <c r="W511" s="21">
        <v>1</v>
      </c>
      <c r="X511" s="21">
        <v>0</v>
      </c>
      <c r="Y511" s="21">
        <v>0</v>
      </c>
      <c r="Z511" s="21">
        <v>0</v>
      </c>
      <c r="AA511" s="21">
        <v>0</v>
      </c>
      <c r="AB511" s="21">
        <v>1</v>
      </c>
      <c r="AC511" s="21">
        <v>4</v>
      </c>
      <c r="AD511" s="21">
        <v>1</v>
      </c>
      <c r="AE511" s="21">
        <v>0</v>
      </c>
      <c r="AF511" s="21">
        <v>0</v>
      </c>
      <c r="AG511" s="21">
        <v>0</v>
      </c>
      <c r="AH511" s="21">
        <v>0</v>
      </c>
      <c r="AI511" s="21">
        <v>0</v>
      </c>
      <c r="AJ511" s="21">
        <v>0</v>
      </c>
      <c r="AK511" s="21">
        <v>0</v>
      </c>
      <c r="AL511" s="21">
        <v>0</v>
      </c>
      <c r="AM511" s="21">
        <v>0</v>
      </c>
      <c r="AN511" s="21">
        <v>3</v>
      </c>
      <c r="AO511" s="21">
        <v>0</v>
      </c>
      <c r="AP511" s="21">
        <v>1</v>
      </c>
      <c r="AQ511" s="21">
        <v>0</v>
      </c>
      <c r="AR511" s="21">
        <v>0</v>
      </c>
      <c r="AS511" s="21">
        <v>1</v>
      </c>
      <c r="AT511" s="21">
        <v>0</v>
      </c>
      <c r="AU511" s="21">
        <v>2</v>
      </c>
      <c r="AV511" s="21">
        <v>4</v>
      </c>
      <c r="AW511" s="21">
        <v>4</v>
      </c>
      <c r="AX511" s="21">
        <v>3</v>
      </c>
      <c r="AY511" s="21">
        <v>4</v>
      </c>
      <c r="AZ511" s="21">
        <v>6</v>
      </c>
      <c r="BA511" s="21">
        <v>2</v>
      </c>
      <c r="BB511" s="21">
        <v>2</v>
      </c>
      <c r="BC511" s="21">
        <v>2</v>
      </c>
      <c r="BD511" s="21">
        <v>0</v>
      </c>
      <c r="BE511" s="21">
        <v>0</v>
      </c>
      <c r="BF511" s="21">
        <v>0</v>
      </c>
      <c r="BG511" s="21">
        <v>0</v>
      </c>
      <c r="BH511" s="21">
        <v>0</v>
      </c>
      <c r="BI511" s="21">
        <v>1</v>
      </c>
      <c r="BJ511" s="21">
        <v>4</v>
      </c>
      <c r="BK511" s="21">
        <v>0</v>
      </c>
      <c r="BL511" s="21">
        <v>0</v>
      </c>
      <c r="BM511" s="21">
        <v>4</v>
      </c>
      <c r="BN511" s="21">
        <v>1</v>
      </c>
      <c r="BO511" s="69">
        <f t="shared" si="7"/>
        <v>61</v>
      </c>
    </row>
    <row r="512" spans="1:67" x14ac:dyDescent="0.25">
      <c r="A512" s="70" t="s">
        <v>2685</v>
      </c>
      <c r="B512" s="24" t="s">
        <v>843</v>
      </c>
      <c r="C512" s="21">
        <v>1</v>
      </c>
      <c r="D512" s="21">
        <v>9</v>
      </c>
      <c r="E512" s="21">
        <v>8</v>
      </c>
      <c r="F512" s="21">
        <v>5</v>
      </c>
      <c r="G512" s="21">
        <v>5</v>
      </c>
      <c r="H512" s="21">
        <v>4</v>
      </c>
      <c r="I512" s="21">
        <v>1</v>
      </c>
      <c r="J512" s="21">
        <v>2</v>
      </c>
      <c r="K512" s="21">
        <v>2</v>
      </c>
      <c r="L512" s="21">
        <v>7</v>
      </c>
      <c r="M512" s="21">
        <v>7</v>
      </c>
      <c r="N512" s="21">
        <v>7</v>
      </c>
      <c r="O512" s="21">
        <v>8</v>
      </c>
      <c r="P512" s="21">
        <v>4</v>
      </c>
      <c r="Q512" s="21">
        <v>2</v>
      </c>
      <c r="R512" s="21">
        <v>3</v>
      </c>
      <c r="S512" s="21">
        <v>4</v>
      </c>
      <c r="T512" s="21">
        <v>11</v>
      </c>
      <c r="U512" s="21">
        <v>4</v>
      </c>
      <c r="V512" s="21">
        <v>5</v>
      </c>
      <c r="W512" s="21">
        <v>6</v>
      </c>
      <c r="X512" s="21">
        <v>4</v>
      </c>
      <c r="Y512" s="21">
        <v>4</v>
      </c>
      <c r="Z512" s="21">
        <v>8</v>
      </c>
      <c r="AA512" s="21">
        <v>5</v>
      </c>
      <c r="AB512" s="21">
        <v>2</v>
      </c>
      <c r="AC512" s="21">
        <v>2</v>
      </c>
      <c r="AD512" s="21">
        <v>2</v>
      </c>
      <c r="AE512" s="21">
        <v>0</v>
      </c>
      <c r="AF512" s="21">
        <v>0</v>
      </c>
      <c r="AG512" s="21">
        <v>2</v>
      </c>
      <c r="AH512" s="21">
        <v>3</v>
      </c>
      <c r="AI512" s="21">
        <v>2</v>
      </c>
      <c r="AJ512" s="21">
        <v>1</v>
      </c>
      <c r="AK512" s="21">
        <v>2</v>
      </c>
      <c r="AL512" s="21">
        <v>1</v>
      </c>
      <c r="AM512" s="21">
        <v>9</v>
      </c>
      <c r="AN512" s="21">
        <v>4</v>
      </c>
      <c r="AO512" s="21">
        <v>0</v>
      </c>
      <c r="AP512" s="21">
        <v>7</v>
      </c>
      <c r="AQ512" s="21">
        <v>3</v>
      </c>
      <c r="AR512" s="21">
        <v>1</v>
      </c>
      <c r="AS512" s="21">
        <v>4</v>
      </c>
      <c r="AT512" s="21">
        <v>5</v>
      </c>
      <c r="AU512" s="21">
        <v>0</v>
      </c>
      <c r="AV512" s="21">
        <v>0</v>
      </c>
      <c r="AW512" s="21">
        <v>0</v>
      </c>
      <c r="AX512" s="21">
        <v>0</v>
      </c>
      <c r="AY512" s="21">
        <v>0</v>
      </c>
      <c r="AZ512" s="21">
        <v>0</v>
      </c>
      <c r="BA512" s="21">
        <v>0</v>
      </c>
      <c r="BB512" s="21">
        <v>0</v>
      </c>
      <c r="BC512" s="21">
        <v>0</v>
      </c>
      <c r="BD512" s="21">
        <v>0</v>
      </c>
      <c r="BE512" s="21">
        <v>0</v>
      </c>
      <c r="BF512" s="21">
        <v>0</v>
      </c>
      <c r="BG512" s="21">
        <v>0</v>
      </c>
      <c r="BH512" s="21">
        <v>0</v>
      </c>
      <c r="BI512" s="21">
        <v>0</v>
      </c>
      <c r="BJ512" s="21">
        <v>0</v>
      </c>
      <c r="BK512" s="21">
        <v>0</v>
      </c>
      <c r="BL512" s="21">
        <v>0</v>
      </c>
      <c r="BM512" s="21">
        <v>0</v>
      </c>
      <c r="BN512" s="21">
        <v>0</v>
      </c>
      <c r="BO512" s="69">
        <f t="shared" si="7"/>
        <v>176</v>
      </c>
    </row>
    <row r="513" spans="1:67" x14ac:dyDescent="0.25">
      <c r="A513" s="70" t="s">
        <v>2705</v>
      </c>
      <c r="B513" s="24" t="s">
        <v>1022</v>
      </c>
      <c r="C513" s="21">
        <v>1</v>
      </c>
      <c r="D513" s="21">
        <v>7</v>
      </c>
      <c r="E513" s="21">
        <v>3</v>
      </c>
      <c r="F513" s="21">
        <v>4</v>
      </c>
      <c r="G513" s="21">
        <v>6</v>
      </c>
      <c r="H513" s="21">
        <v>2</v>
      </c>
      <c r="I513" s="21">
        <v>4</v>
      </c>
      <c r="J513" s="21">
        <v>4</v>
      </c>
      <c r="K513" s="21">
        <v>3</v>
      </c>
      <c r="L513" s="21">
        <v>4</v>
      </c>
      <c r="M513" s="21">
        <v>4</v>
      </c>
      <c r="N513" s="21">
        <v>1</v>
      </c>
      <c r="O513" s="21">
        <v>4</v>
      </c>
      <c r="P513" s="21">
        <v>3</v>
      </c>
      <c r="Q513" s="21">
        <v>2</v>
      </c>
      <c r="R513" s="21">
        <v>2</v>
      </c>
      <c r="S513" s="21">
        <v>0</v>
      </c>
      <c r="T513" s="21">
        <v>2</v>
      </c>
      <c r="U513" s="21">
        <v>1</v>
      </c>
      <c r="V513" s="21">
        <v>2</v>
      </c>
      <c r="W513" s="21">
        <v>2</v>
      </c>
      <c r="X513" s="21">
        <v>3</v>
      </c>
      <c r="Y513" s="21">
        <v>6</v>
      </c>
      <c r="Z513" s="21">
        <v>2</v>
      </c>
      <c r="AA513" s="21">
        <v>3</v>
      </c>
      <c r="AB513" s="21">
        <v>4</v>
      </c>
      <c r="AC513" s="21">
        <v>2</v>
      </c>
      <c r="AD513" s="21">
        <v>0</v>
      </c>
      <c r="AE513" s="21">
        <v>1</v>
      </c>
      <c r="AF513" s="21">
        <v>4</v>
      </c>
      <c r="AG513" s="21">
        <v>1</v>
      </c>
      <c r="AH513" s="21">
        <v>3</v>
      </c>
      <c r="AI513" s="21">
        <v>1</v>
      </c>
      <c r="AJ513" s="21">
        <v>3</v>
      </c>
      <c r="AK513" s="21">
        <v>2</v>
      </c>
      <c r="AL513" s="21">
        <v>0</v>
      </c>
      <c r="AM513" s="21">
        <v>3</v>
      </c>
      <c r="AN513" s="21">
        <v>1</v>
      </c>
      <c r="AO513" s="21">
        <v>1</v>
      </c>
      <c r="AP513" s="21">
        <v>1</v>
      </c>
      <c r="AQ513" s="21">
        <v>1</v>
      </c>
      <c r="AR513" s="21">
        <v>1</v>
      </c>
      <c r="AS513" s="21">
        <v>1</v>
      </c>
      <c r="AT513" s="21">
        <v>0</v>
      </c>
      <c r="AU513" s="21">
        <v>0</v>
      </c>
      <c r="AV513" s="21">
        <v>0</v>
      </c>
      <c r="AW513" s="21">
        <v>0</v>
      </c>
      <c r="AX513" s="21">
        <v>0</v>
      </c>
      <c r="AY513" s="21">
        <v>0</v>
      </c>
      <c r="AZ513" s="21">
        <v>0</v>
      </c>
      <c r="BA513" s="21">
        <v>0</v>
      </c>
      <c r="BB513" s="21">
        <v>0</v>
      </c>
      <c r="BC513" s="21">
        <v>0</v>
      </c>
      <c r="BD513" s="21">
        <v>0</v>
      </c>
      <c r="BE513" s="21">
        <v>0</v>
      </c>
      <c r="BF513" s="21">
        <v>0</v>
      </c>
      <c r="BG513" s="21">
        <v>0</v>
      </c>
      <c r="BH513" s="21">
        <v>0</v>
      </c>
      <c r="BI513" s="21">
        <v>0</v>
      </c>
      <c r="BJ513" s="21">
        <v>0</v>
      </c>
      <c r="BK513" s="21">
        <v>0</v>
      </c>
      <c r="BL513" s="21">
        <v>0</v>
      </c>
      <c r="BM513" s="21">
        <v>0</v>
      </c>
      <c r="BN513" s="21">
        <v>0</v>
      </c>
      <c r="BO513" s="69">
        <f t="shared" si="7"/>
        <v>105</v>
      </c>
    </row>
    <row r="514" spans="1:67" x14ac:dyDescent="0.25">
      <c r="A514" s="70" t="s">
        <v>2706</v>
      </c>
      <c r="B514" s="24" t="s">
        <v>1023</v>
      </c>
      <c r="C514" s="21">
        <v>1</v>
      </c>
      <c r="D514" s="21">
        <v>0</v>
      </c>
      <c r="E514" s="21">
        <v>1</v>
      </c>
      <c r="F514" s="21">
        <v>1</v>
      </c>
      <c r="G514" s="21">
        <v>0</v>
      </c>
      <c r="H514" s="21">
        <v>2</v>
      </c>
      <c r="I514" s="21">
        <v>0</v>
      </c>
      <c r="J514" s="21">
        <v>1</v>
      </c>
      <c r="K514" s="21">
        <v>1</v>
      </c>
      <c r="L514" s="21">
        <v>0</v>
      </c>
      <c r="M514" s="21">
        <v>1</v>
      </c>
      <c r="N514" s="21">
        <v>0</v>
      </c>
      <c r="O514" s="21">
        <v>0</v>
      </c>
      <c r="P514" s="21">
        <v>2</v>
      </c>
      <c r="Q514" s="21">
        <v>0</v>
      </c>
      <c r="R514" s="21">
        <v>0</v>
      </c>
      <c r="S514" s="21">
        <v>0</v>
      </c>
      <c r="T514" s="21">
        <v>1</v>
      </c>
      <c r="U514" s="21">
        <v>0</v>
      </c>
      <c r="V514" s="21">
        <v>0</v>
      </c>
      <c r="W514" s="21">
        <v>1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1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1</v>
      </c>
      <c r="AM514" s="21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0</v>
      </c>
      <c r="AT514" s="21">
        <v>0</v>
      </c>
      <c r="AU514" s="21">
        <v>0</v>
      </c>
      <c r="AV514" s="21">
        <v>0</v>
      </c>
      <c r="AW514" s="21">
        <v>0</v>
      </c>
      <c r="AX514" s="21">
        <v>0</v>
      </c>
      <c r="AY514" s="21">
        <v>0</v>
      </c>
      <c r="AZ514" s="21">
        <v>0</v>
      </c>
      <c r="BA514" s="21">
        <v>0</v>
      </c>
      <c r="BB514" s="21">
        <v>0</v>
      </c>
      <c r="BC514" s="21">
        <v>0</v>
      </c>
      <c r="BD514" s="21">
        <v>0</v>
      </c>
      <c r="BE514" s="21">
        <v>0</v>
      </c>
      <c r="BF514" s="21">
        <v>0</v>
      </c>
      <c r="BG514" s="21">
        <v>0</v>
      </c>
      <c r="BH514" s="21">
        <v>0</v>
      </c>
      <c r="BI514" s="21">
        <v>0</v>
      </c>
      <c r="BJ514" s="21">
        <v>0</v>
      </c>
      <c r="BK514" s="21">
        <v>0</v>
      </c>
      <c r="BL514" s="21">
        <v>0</v>
      </c>
      <c r="BM514" s="21">
        <v>0</v>
      </c>
      <c r="BN514" s="21">
        <v>0</v>
      </c>
      <c r="BO514" s="69">
        <f t="shared" si="7"/>
        <v>14</v>
      </c>
    </row>
    <row r="515" spans="1:67" x14ac:dyDescent="0.25">
      <c r="A515" s="70" t="s">
        <v>2992</v>
      </c>
      <c r="B515" s="24" t="s">
        <v>65</v>
      </c>
      <c r="C515" s="21">
        <v>1</v>
      </c>
      <c r="D515" s="21">
        <v>1</v>
      </c>
      <c r="E515" s="21">
        <v>1</v>
      </c>
      <c r="F515" s="21">
        <v>6</v>
      </c>
      <c r="G515" s="21">
        <v>16</v>
      </c>
      <c r="H515" s="21">
        <v>55</v>
      </c>
      <c r="I515" s="21">
        <v>12</v>
      </c>
      <c r="J515" s="21">
        <v>31</v>
      </c>
      <c r="K515" s="21">
        <v>28</v>
      </c>
      <c r="L515" s="21">
        <v>25</v>
      </c>
      <c r="M515" s="21">
        <v>41</v>
      </c>
      <c r="N515" s="21">
        <v>45</v>
      </c>
      <c r="O515" s="21">
        <v>57</v>
      </c>
      <c r="P515" s="21">
        <v>16</v>
      </c>
      <c r="Q515" s="21">
        <v>17</v>
      </c>
      <c r="R515" s="21">
        <v>26</v>
      </c>
      <c r="S515" s="21">
        <v>6</v>
      </c>
      <c r="T515" s="21">
        <v>10</v>
      </c>
      <c r="U515" s="21">
        <v>5</v>
      </c>
      <c r="V515" s="21">
        <v>4</v>
      </c>
      <c r="W515" s="21">
        <v>5</v>
      </c>
      <c r="X515" s="21">
        <v>8</v>
      </c>
      <c r="Y515" s="21">
        <v>5</v>
      </c>
      <c r="Z515" s="21">
        <v>10</v>
      </c>
      <c r="AA515" s="21">
        <v>5</v>
      </c>
      <c r="AB515" s="21">
        <v>10</v>
      </c>
      <c r="AC515" s="21">
        <v>10</v>
      </c>
      <c r="AD515" s="21">
        <v>5</v>
      </c>
      <c r="AE515" s="21">
        <v>7</v>
      </c>
      <c r="AF515" s="21">
        <v>13</v>
      </c>
      <c r="AG515" s="21">
        <v>12</v>
      </c>
      <c r="AH515" s="21">
        <v>5</v>
      </c>
      <c r="AI515" s="21">
        <v>7</v>
      </c>
      <c r="AJ515" s="21">
        <v>4</v>
      </c>
      <c r="AK515" s="21">
        <v>6</v>
      </c>
      <c r="AL515" s="21">
        <v>9</v>
      </c>
      <c r="AM515" s="21">
        <v>12</v>
      </c>
      <c r="AN515" s="21">
        <v>8</v>
      </c>
      <c r="AO515" s="21">
        <v>8</v>
      </c>
      <c r="AP515" s="21">
        <v>10</v>
      </c>
      <c r="AQ515" s="21">
        <v>7</v>
      </c>
      <c r="AR515" s="21">
        <v>13</v>
      </c>
      <c r="AS515" s="21">
        <v>4</v>
      </c>
      <c r="AT515" s="21">
        <v>11</v>
      </c>
      <c r="AU515" s="21">
        <v>0</v>
      </c>
      <c r="AV515" s="21">
        <v>0</v>
      </c>
      <c r="AW515" s="21">
        <v>0</v>
      </c>
      <c r="AX515" s="21">
        <v>0</v>
      </c>
      <c r="AY515" s="21">
        <v>0</v>
      </c>
      <c r="AZ515" s="21">
        <v>0</v>
      </c>
      <c r="BA515" s="21">
        <v>0</v>
      </c>
      <c r="BB515" s="21">
        <v>0</v>
      </c>
      <c r="BC515" s="21">
        <v>0</v>
      </c>
      <c r="BD515" s="21">
        <v>0</v>
      </c>
      <c r="BE515" s="21">
        <v>0</v>
      </c>
      <c r="BF515" s="21">
        <v>0</v>
      </c>
      <c r="BG515" s="21">
        <v>0</v>
      </c>
      <c r="BH515" s="21">
        <v>0</v>
      </c>
      <c r="BI515" s="21">
        <v>0</v>
      </c>
      <c r="BJ515" s="21">
        <v>0</v>
      </c>
      <c r="BK515" s="21">
        <v>0</v>
      </c>
      <c r="BL515" s="21">
        <v>0</v>
      </c>
      <c r="BM515" s="21">
        <v>0</v>
      </c>
      <c r="BN515" s="21">
        <v>0</v>
      </c>
      <c r="BO515" s="69">
        <f t="shared" si="7"/>
        <v>597</v>
      </c>
    </row>
    <row r="516" spans="1:67" x14ac:dyDescent="0.25">
      <c r="A516" s="70" t="s">
        <v>2727</v>
      </c>
      <c r="B516" s="24" t="s">
        <v>864</v>
      </c>
      <c r="C516" s="21">
        <v>1</v>
      </c>
      <c r="D516" s="21">
        <v>1</v>
      </c>
      <c r="E516" s="21">
        <v>0</v>
      </c>
      <c r="F516" s="21">
        <v>1</v>
      </c>
      <c r="G516" s="21">
        <v>0</v>
      </c>
      <c r="H516" s="21">
        <v>1</v>
      </c>
      <c r="I516" s="21">
        <v>1</v>
      </c>
      <c r="J516" s="21">
        <v>0</v>
      </c>
      <c r="K516" s="21">
        <v>2</v>
      </c>
      <c r="L516" s="21">
        <v>3</v>
      </c>
      <c r="M516" s="21">
        <v>1</v>
      </c>
      <c r="N516" s="21">
        <v>2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1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1</v>
      </c>
      <c r="AD516" s="21">
        <v>2</v>
      </c>
      <c r="AE516" s="21">
        <v>0</v>
      </c>
      <c r="AF516" s="21">
        <v>0</v>
      </c>
      <c r="AG516" s="21">
        <v>2</v>
      </c>
      <c r="AH516" s="21">
        <v>1</v>
      </c>
      <c r="AI516" s="21">
        <v>1</v>
      </c>
      <c r="AJ516" s="21">
        <v>0</v>
      </c>
      <c r="AK516" s="21">
        <v>2</v>
      </c>
      <c r="AL516" s="21">
        <v>0</v>
      </c>
      <c r="AM516" s="21">
        <v>1</v>
      </c>
      <c r="AN516" s="21">
        <v>1</v>
      </c>
      <c r="AO516" s="21">
        <v>0</v>
      </c>
      <c r="AP516" s="21">
        <v>1</v>
      </c>
      <c r="AQ516" s="21">
        <v>0</v>
      </c>
      <c r="AR516" s="21">
        <v>0</v>
      </c>
      <c r="AS516" s="21">
        <v>1</v>
      </c>
      <c r="AT516" s="21">
        <v>1</v>
      </c>
      <c r="AU516" s="21">
        <v>0</v>
      </c>
      <c r="AV516" s="21">
        <v>0</v>
      </c>
      <c r="AW516" s="21">
        <v>0</v>
      </c>
      <c r="AX516" s="21">
        <v>0</v>
      </c>
      <c r="AY516" s="21">
        <v>0</v>
      </c>
      <c r="AZ516" s="21">
        <v>0</v>
      </c>
      <c r="BA516" s="21">
        <v>0</v>
      </c>
      <c r="BB516" s="21">
        <v>0</v>
      </c>
      <c r="BC516" s="21">
        <v>0</v>
      </c>
      <c r="BD516" s="21">
        <v>0</v>
      </c>
      <c r="BE516" s="21">
        <v>0</v>
      </c>
      <c r="BF516" s="21">
        <v>0</v>
      </c>
      <c r="BG516" s="21">
        <v>0</v>
      </c>
      <c r="BH516" s="21">
        <v>0</v>
      </c>
      <c r="BI516" s="21">
        <v>0</v>
      </c>
      <c r="BJ516" s="21">
        <v>0</v>
      </c>
      <c r="BK516" s="21">
        <v>0</v>
      </c>
      <c r="BL516" s="21">
        <v>0</v>
      </c>
      <c r="BM516" s="21">
        <v>0</v>
      </c>
      <c r="BN516" s="21">
        <v>0</v>
      </c>
      <c r="BO516" s="69">
        <f t="shared" si="7"/>
        <v>28</v>
      </c>
    </row>
    <row r="517" spans="1:67" x14ac:dyDescent="0.25">
      <c r="A517" s="70" t="s">
        <v>2731</v>
      </c>
      <c r="B517" s="24" t="s">
        <v>133</v>
      </c>
      <c r="C517" s="21">
        <v>1</v>
      </c>
      <c r="D517" s="21">
        <v>1</v>
      </c>
      <c r="E517" s="21">
        <v>5</v>
      </c>
      <c r="F517" s="21">
        <v>4</v>
      </c>
      <c r="G517" s="21">
        <v>1</v>
      </c>
      <c r="H517" s="21">
        <v>1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1</v>
      </c>
      <c r="P517" s="21">
        <v>0</v>
      </c>
      <c r="Q517" s="21">
        <v>1</v>
      </c>
      <c r="R517" s="21">
        <v>0</v>
      </c>
      <c r="S517" s="21">
        <v>0</v>
      </c>
      <c r="T517" s="21">
        <v>1</v>
      </c>
      <c r="U517" s="21">
        <v>0</v>
      </c>
      <c r="V517" s="21">
        <v>0</v>
      </c>
      <c r="W517" s="21">
        <v>0</v>
      </c>
      <c r="X517" s="21">
        <v>0</v>
      </c>
      <c r="Y517" s="21">
        <v>1</v>
      </c>
      <c r="Z517" s="21">
        <v>1</v>
      </c>
      <c r="AA517" s="21">
        <v>0</v>
      </c>
      <c r="AB517" s="21">
        <v>1</v>
      </c>
      <c r="AC517" s="21">
        <v>1</v>
      </c>
      <c r="AD517" s="21">
        <v>0</v>
      </c>
      <c r="AE517" s="21">
        <v>0</v>
      </c>
      <c r="AF517" s="21">
        <v>0</v>
      </c>
      <c r="AG517" s="21">
        <v>1</v>
      </c>
      <c r="AH517" s="21">
        <v>0</v>
      </c>
      <c r="AI517" s="21">
        <v>1</v>
      </c>
      <c r="AJ517" s="21">
        <v>1</v>
      </c>
      <c r="AK517" s="21">
        <v>0</v>
      </c>
      <c r="AL517" s="21">
        <v>0</v>
      </c>
      <c r="AM517" s="21">
        <v>1</v>
      </c>
      <c r="AN517" s="21">
        <v>0</v>
      </c>
      <c r="AO517" s="21">
        <v>2</v>
      </c>
      <c r="AP517" s="21">
        <v>4</v>
      </c>
      <c r="AQ517" s="21">
        <v>3</v>
      </c>
      <c r="AR517" s="21">
        <v>0</v>
      </c>
      <c r="AS517" s="21">
        <v>0</v>
      </c>
      <c r="AT517" s="21">
        <v>0</v>
      </c>
      <c r="AU517" s="21">
        <v>0</v>
      </c>
      <c r="AV517" s="21">
        <v>0</v>
      </c>
      <c r="AW517" s="21">
        <v>0</v>
      </c>
      <c r="AX517" s="21">
        <v>0</v>
      </c>
      <c r="AY517" s="21">
        <v>0</v>
      </c>
      <c r="AZ517" s="21">
        <v>0</v>
      </c>
      <c r="BA517" s="21">
        <v>2</v>
      </c>
      <c r="BB517" s="21">
        <v>0</v>
      </c>
      <c r="BC517" s="21">
        <v>0</v>
      </c>
      <c r="BD517" s="21">
        <v>1</v>
      </c>
      <c r="BE517" s="21">
        <v>0</v>
      </c>
      <c r="BF517" s="21">
        <v>0</v>
      </c>
      <c r="BG517" s="21">
        <v>0</v>
      </c>
      <c r="BH517" s="21">
        <v>0</v>
      </c>
      <c r="BI517" s="21">
        <v>1</v>
      </c>
      <c r="BJ517" s="21">
        <v>0</v>
      </c>
      <c r="BK517" s="21">
        <v>0</v>
      </c>
      <c r="BL517" s="21">
        <v>1</v>
      </c>
      <c r="BM517" s="21">
        <v>1</v>
      </c>
      <c r="BN517" s="21">
        <v>0</v>
      </c>
      <c r="BO517" s="69">
        <f t="shared" si="7"/>
        <v>39</v>
      </c>
    </row>
    <row r="518" spans="1:67" x14ac:dyDescent="0.25">
      <c r="A518" s="70" t="s">
        <v>2734</v>
      </c>
      <c r="B518" s="24" t="s">
        <v>866</v>
      </c>
      <c r="C518" s="21">
        <v>1</v>
      </c>
      <c r="D518" s="21">
        <v>1</v>
      </c>
      <c r="E518" s="21">
        <v>1</v>
      </c>
      <c r="F518" s="21">
        <v>2</v>
      </c>
      <c r="G518" s="21">
        <v>1</v>
      </c>
      <c r="H518" s="21">
        <v>1</v>
      </c>
      <c r="I518" s="21">
        <v>0</v>
      </c>
      <c r="J518" s="21">
        <v>2</v>
      </c>
      <c r="K518" s="21">
        <v>1</v>
      </c>
      <c r="L518" s="21">
        <v>2</v>
      </c>
      <c r="M518" s="21">
        <v>1</v>
      </c>
      <c r="N518" s="21">
        <v>1</v>
      </c>
      <c r="O518" s="21">
        <v>2</v>
      </c>
      <c r="P518" s="21">
        <v>2</v>
      </c>
      <c r="Q518" s="21">
        <v>0</v>
      </c>
      <c r="R518" s="21">
        <v>1</v>
      </c>
      <c r="S518" s="21">
        <v>3</v>
      </c>
      <c r="T518" s="21">
        <v>4</v>
      </c>
      <c r="U518" s="21">
        <v>0</v>
      </c>
      <c r="V518" s="21">
        <v>2</v>
      </c>
      <c r="W518" s="21">
        <v>0</v>
      </c>
      <c r="X518" s="21">
        <v>0</v>
      </c>
      <c r="Y518" s="21">
        <v>1</v>
      </c>
      <c r="Z518" s="21">
        <v>4</v>
      </c>
      <c r="AA518" s="21">
        <v>2</v>
      </c>
      <c r="AB518" s="21">
        <v>5</v>
      </c>
      <c r="AC518" s="21">
        <v>4</v>
      </c>
      <c r="AD518" s="21">
        <v>4</v>
      </c>
      <c r="AE518" s="21">
        <v>2</v>
      </c>
      <c r="AF518" s="21">
        <v>0</v>
      </c>
      <c r="AG518" s="21">
        <v>0</v>
      </c>
      <c r="AH518" s="21">
        <v>0</v>
      </c>
      <c r="AI518" s="21">
        <v>0</v>
      </c>
      <c r="AJ518" s="21">
        <v>1</v>
      </c>
      <c r="AK518" s="21">
        <v>0</v>
      </c>
      <c r="AL518" s="21">
        <v>1</v>
      </c>
      <c r="AM518" s="21">
        <v>1</v>
      </c>
      <c r="AN518" s="21">
        <v>1</v>
      </c>
      <c r="AO518" s="21">
        <v>0</v>
      </c>
      <c r="AP518" s="21">
        <v>0</v>
      </c>
      <c r="AQ518" s="21">
        <v>0</v>
      </c>
      <c r="AR518" s="21">
        <v>1</v>
      </c>
      <c r="AS518" s="21">
        <v>2</v>
      </c>
      <c r="AT518" s="21">
        <v>0</v>
      </c>
      <c r="AU518" s="21">
        <v>0</v>
      </c>
      <c r="AV518" s="21">
        <v>0</v>
      </c>
      <c r="AW518" s="21">
        <v>0</v>
      </c>
      <c r="AX518" s="21">
        <v>0</v>
      </c>
      <c r="AY518" s="21">
        <v>0</v>
      </c>
      <c r="AZ518" s="21">
        <v>0</v>
      </c>
      <c r="BA518" s="21">
        <v>0</v>
      </c>
      <c r="BB518" s="21">
        <v>0</v>
      </c>
      <c r="BC518" s="21">
        <v>0</v>
      </c>
      <c r="BD518" s="21">
        <v>0</v>
      </c>
      <c r="BE518" s="21">
        <v>0</v>
      </c>
      <c r="BF518" s="21">
        <v>0</v>
      </c>
      <c r="BG518" s="21">
        <v>0</v>
      </c>
      <c r="BH518" s="21">
        <v>0</v>
      </c>
      <c r="BI518" s="21">
        <v>0</v>
      </c>
      <c r="BJ518" s="21">
        <v>0</v>
      </c>
      <c r="BK518" s="21">
        <v>0</v>
      </c>
      <c r="BL518" s="21">
        <v>0</v>
      </c>
      <c r="BM518" s="21">
        <v>0</v>
      </c>
      <c r="BN518" s="21">
        <v>0</v>
      </c>
      <c r="BO518" s="69">
        <f t="shared" si="7"/>
        <v>57</v>
      </c>
    </row>
    <row r="519" spans="1:67" x14ac:dyDescent="0.25">
      <c r="A519" s="70" t="s">
        <v>2749</v>
      </c>
      <c r="B519" s="24" t="s">
        <v>1046</v>
      </c>
      <c r="C519" s="21">
        <v>1</v>
      </c>
      <c r="D519" s="21">
        <v>0</v>
      </c>
      <c r="E519" s="21">
        <v>1</v>
      </c>
      <c r="F519" s="21">
        <v>3</v>
      </c>
      <c r="G519" s="21">
        <v>1</v>
      </c>
      <c r="H519" s="21">
        <v>0</v>
      </c>
      <c r="I519" s="21">
        <v>0</v>
      </c>
      <c r="J519" s="21">
        <v>0</v>
      </c>
      <c r="K519" s="21">
        <v>3</v>
      </c>
      <c r="L519" s="21">
        <v>1</v>
      </c>
      <c r="M519" s="21">
        <v>0</v>
      </c>
      <c r="N519" s="21">
        <v>0</v>
      </c>
      <c r="O519" s="21">
        <v>1</v>
      </c>
      <c r="P519" s="21">
        <v>0</v>
      </c>
      <c r="Q519" s="21">
        <v>2</v>
      </c>
      <c r="R519" s="21">
        <v>2</v>
      </c>
      <c r="S519" s="21">
        <v>0</v>
      </c>
      <c r="T519" s="21">
        <v>4</v>
      </c>
      <c r="U519" s="21">
        <v>0</v>
      </c>
      <c r="V519" s="21">
        <v>0</v>
      </c>
      <c r="W519" s="21">
        <v>2</v>
      </c>
      <c r="X519" s="21">
        <v>2</v>
      </c>
      <c r="Y519" s="21">
        <v>1</v>
      </c>
      <c r="Z519" s="21">
        <v>0</v>
      </c>
      <c r="AA519" s="21">
        <v>0</v>
      </c>
      <c r="AB519" s="21">
        <v>2</v>
      </c>
      <c r="AC519" s="21">
        <v>5</v>
      </c>
      <c r="AD519" s="21">
        <v>4</v>
      </c>
      <c r="AE519" s="21">
        <v>5</v>
      </c>
      <c r="AF519" s="21">
        <v>0</v>
      </c>
      <c r="AG519" s="21">
        <v>3</v>
      </c>
      <c r="AH519" s="21">
        <v>0</v>
      </c>
      <c r="AI519" s="21">
        <v>1</v>
      </c>
      <c r="AJ519" s="21">
        <v>1</v>
      </c>
      <c r="AK519" s="21">
        <v>8</v>
      </c>
      <c r="AL519" s="21">
        <v>4</v>
      </c>
      <c r="AM519" s="21">
        <v>8</v>
      </c>
      <c r="AN519" s="21">
        <v>8</v>
      </c>
      <c r="AO519" s="21">
        <v>4</v>
      </c>
      <c r="AP519" s="21">
        <v>2</v>
      </c>
      <c r="AQ519" s="21">
        <v>1</v>
      </c>
      <c r="AR519" s="21">
        <v>0</v>
      </c>
      <c r="AS519" s="21">
        <v>0</v>
      </c>
      <c r="AT519" s="21">
        <v>0</v>
      </c>
      <c r="AU519" s="21">
        <v>0</v>
      </c>
      <c r="AV519" s="21">
        <v>0</v>
      </c>
      <c r="AW519" s="21">
        <v>0</v>
      </c>
      <c r="AX519" s="21">
        <v>0</v>
      </c>
      <c r="AY519" s="21">
        <v>0</v>
      </c>
      <c r="AZ519" s="21">
        <v>0</v>
      </c>
      <c r="BA519" s="21">
        <v>0</v>
      </c>
      <c r="BB519" s="21">
        <v>0</v>
      </c>
      <c r="BC519" s="21">
        <v>0</v>
      </c>
      <c r="BD519" s="21">
        <v>0</v>
      </c>
      <c r="BE519" s="21">
        <v>1</v>
      </c>
      <c r="BF519" s="21">
        <v>0</v>
      </c>
      <c r="BG519" s="21">
        <v>0</v>
      </c>
      <c r="BH519" s="21">
        <v>1</v>
      </c>
      <c r="BI519" s="21">
        <v>0</v>
      </c>
      <c r="BJ519" s="21">
        <v>0</v>
      </c>
      <c r="BK519" s="21">
        <v>0</v>
      </c>
      <c r="BL519" s="21">
        <v>0</v>
      </c>
      <c r="BM519" s="21">
        <v>0</v>
      </c>
      <c r="BN519" s="21">
        <v>0</v>
      </c>
      <c r="BO519" s="69">
        <f t="shared" si="7"/>
        <v>82</v>
      </c>
    </row>
    <row r="520" spans="1:67" x14ac:dyDescent="0.25">
      <c r="A520" s="70" t="s">
        <v>2753</v>
      </c>
      <c r="B520" s="24" t="s">
        <v>874</v>
      </c>
      <c r="C520" s="21">
        <v>1</v>
      </c>
      <c r="D520" s="21">
        <v>1</v>
      </c>
      <c r="E520" s="21">
        <v>0</v>
      </c>
      <c r="F520" s="21">
        <v>0</v>
      </c>
      <c r="G520" s="21">
        <v>0</v>
      </c>
      <c r="H520" s="21">
        <v>1</v>
      </c>
      <c r="I520" s="21">
        <v>0</v>
      </c>
      <c r="J520" s="21">
        <v>0</v>
      </c>
      <c r="K520" s="21">
        <v>0</v>
      </c>
      <c r="L520" s="21">
        <v>0</v>
      </c>
      <c r="M520" s="21">
        <v>1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2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1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1</v>
      </c>
      <c r="AG520" s="21">
        <v>0</v>
      </c>
      <c r="AH520" s="21">
        <v>2</v>
      </c>
      <c r="AI520" s="21">
        <v>0</v>
      </c>
      <c r="AJ520" s="21">
        <v>0</v>
      </c>
      <c r="AK520" s="21">
        <v>0</v>
      </c>
      <c r="AL520" s="21">
        <v>0</v>
      </c>
      <c r="AM520" s="21">
        <v>1</v>
      </c>
      <c r="AN520" s="21">
        <v>0</v>
      </c>
      <c r="AO520" s="21">
        <v>0</v>
      </c>
      <c r="AP520" s="21">
        <v>1</v>
      </c>
      <c r="AQ520" s="21">
        <v>0</v>
      </c>
      <c r="AR520" s="21">
        <v>2</v>
      </c>
      <c r="AS520" s="21">
        <v>1</v>
      </c>
      <c r="AT520" s="21">
        <v>1</v>
      </c>
      <c r="AU520" s="21">
        <v>3</v>
      </c>
      <c r="AV520" s="21">
        <v>2</v>
      </c>
      <c r="AW520" s="21">
        <v>5</v>
      </c>
      <c r="AX520" s="21">
        <v>1</v>
      </c>
      <c r="AY520" s="21">
        <v>3</v>
      </c>
      <c r="AZ520" s="21">
        <v>3</v>
      </c>
      <c r="BA520" s="21">
        <v>4</v>
      </c>
      <c r="BB520" s="21">
        <v>1</v>
      </c>
      <c r="BC520" s="21">
        <v>2</v>
      </c>
      <c r="BD520" s="21">
        <v>0</v>
      </c>
      <c r="BE520" s="21">
        <v>2</v>
      </c>
      <c r="BF520" s="21">
        <v>1</v>
      </c>
      <c r="BG520" s="21">
        <v>2</v>
      </c>
      <c r="BH520" s="21">
        <v>0</v>
      </c>
      <c r="BI520" s="21">
        <v>6</v>
      </c>
      <c r="BJ520" s="21">
        <v>2</v>
      </c>
      <c r="BK520" s="21">
        <v>1</v>
      </c>
      <c r="BL520" s="21">
        <v>1</v>
      </c>
      <c r="BM520" s="21">
        <v>0</v>
      </c>
      <c r="BN520" s="21">
        <v>0</v>
      </c>
      <c r="BO520" s="69">
        <f t="shared" si="7"/>
        <v>55</v>
      </c>
    </row>
    <row r="521" spans="1:67" x14ac:dyDescent="0.25">
      <c r="A521" s="70" t="s">
        <v>2755</v>
      </c>
      <c r="B521" s="24" t="s">
        <v>135</v>
      </c>
      <c r="C521" s="21">
        <v>1</v>
      </c>
      <c r="D521" s="21">
        <v>2</v>
      </c>
      <c r="E521" s="21">
        <v>2</v>
      </c>
      <c r="F521" s="21">
        <v>2</v>
      </c>
      <c r="G521" s="21">
        <v>0</v>
      </c>
      <c r="H521" s="21">
        <v>1</v>
      </c>
      <c r="I521" s="21">
        <v>0</v>
      </c>
      <c r="J521" s="21">
        <v>2</v>
      </c>
      <c r="K521" s="21">
        <v>2</v>
      </c>
      <c r="L521" s="21">
        <v>3</v>
      </c>
      <c r="M521" s="21">
        <v>1</v>
      </c>
      <c r="N521" s="21">
        <v>2</v>
      </c>
      <c r="O521" s="21">
        <v>5</v>
      </c>
      <c r="P521" s="21">
        <v>0</v>
      </c>
      <c r="Q521" s="21">
        <v>0</v>
      </c>
      <c r="R521" s="21">
        <v>2</v>
      </c>
      <c r="S521" s="21">
        <v>0</v>
      </c>
      <c r="T521" s="21">
        <v>0</v>
      </c>
      <c r="U521" s="21">
        <v>0</v>
      </c>
      <c r="V521" s="21">
        <v>2</v>
      </c>
      <c r="W521" s="21">
        <v>3</v>
      </c>
      <c r="X521" s="21">
        <v>0</v>
      </c>
      <c r="Y521" s="21">
        <v>1</v>
      </c>
      <c r="Z521" s="21">
        <v>1</v>
      </c>
      <c r="AA521" s="21">
        <v>4</v>
      </c>
      <c r="AB521" s="21">
        <v>1</v>
      </c>
      <c r="AC521" s="21">
        <v>1</v>
      </c>
      <c r="AD521" s="21">
        <v>5</v>
      </c>
      <c r="AE521" s="21">
        <v>1</v>
      </c>
      <c r="AF521" s="21">
        <v>2</v>
      </c>
      <c r="AG521" s="21">
        <v>4</v>
      </c>
      <c r="AH521" s="21">
        <v>3</v>
      </c>
      <c r="AI521" s="21">
        <v>6</v>
      </c>
      <c r="AJ521" s="21">
        <v>6</v>
      </c>
      <c r="AK521" s="21">
        <v>1</v>
      </c>
      <c r="AL521" s="21">
        <v>0</v>
      </c>
      <c r="AM521" s="21">
        <v>1</v>
      </c>
      <c r="AN521" s="21">
        <v>2</v>
      </c>
      <c r="AO521" s="21">
        <v>1</v>
      </c>
      <c r="AP521" s="21">
        <v>3</v>
      </c>
      <c r="AQ521" s="21">
        <v>1</v>
      </c>
      <c r="AR521" s="21">
        <v>1</v>
      </c>
      <c r="AS521" s="21">
        <v>0</v>
      </c>
      <c r="AT521" s="21">
        <v>2</v>
      </c>
      <c r="AU521" s="21">
        <v>0</v>
      </c>
      <c r="AV521" s="21">
        <v>0</v>
      </c>
      <c r="AW521" s="21">
        <v>0</v>
      </c>
      <c r="AX521" s="21">
        <v>0</v>
      </c>
      <c r="AY521" s="21">
        <v>0</v>
      </c>
      <c r="AZ521" s="21">
        <v>1</v>
      </c>
      <c r="BA521" s="21">
        <v>0</v>
      </c>
      <c r="BB521" s="21">
        <v>2</v>
      </c>
      <c r="BC521" s="21">
        <v>1</v>
      </c>
      <c r="BD521" s="21">
        <v>1</v>
      </c>
      <c r="BE521" s="21">
        <v>1</v>
      </c>
      <c r="BF521" s="21">
        <v>0</v>
      </c>
      <c r="BG521" s="21">
        <v>0</v>
      </c>
      <c r="BH521" s="21">
        <v>0</v>
      </c>
      <c r="BI521" s="21">
        <v>0</v>
      </c>
      <c r="BJ521" s="21">
        <v>1</v>
      </c>
      <c r="BK521" s="21">
        <v>1</v>
      </c>
      <c r="BL521" s="21">
        <v>2</v>
      </c>
      <c r="BM521" s="21">
        <v>0</v>
      </c>
      <c r="BN521" s="21">
        <v>0</v>
      </c>
      <c r="BO521" s="69">
        <f t="shared" si="7"/>
        <v>87</v>
      </c>
    </row>
    <row r="522" spans="1:67" x14ac:dyDescent="0.25">
      <c r="A522" s="70" t="s">
        <v>2756</v>
      </c>
      <c r="B522" s="24" t="s">
        <v>875</v>
      </c>
      <c r="C522" s="21">
        <v>1</v>
      </c>
      <c r="D522" s="21">
        <v>1</v>
      </c>
      <c r="E522" s="21">
        <v>0</v>
      </c>
      <c r="F522" s="21">
        <v>7</v>
      </c>
      <c r="G522" s="21">
        <v>1</v>
      </c>
      <c r="H522" s="21">
        <v>1</v>
      </c>
      <c r="I522" s="21">
        <v>3</v>
      </c>
      <c r="J522" s="21">
        <v>3</v>
      </c>
      <c r="K522" s="21">
        <v>1</v>
      </c>
      <c r="L522" s="21">
        <v>0</v>
      </c>
      <c r="M522" s="21">
        <v>2</v>
      </c>
      <c r="N522" s="21">
        <v>0</v>
      </c>
      <c r="O522" s="21">
        <v>1</v>
      </c>
      <c r="P522" s="21">
        <v>0</v>
      </c>
      <c r="Q522" s="21">
        <v>3</v>
      </c>
      <c r="R522" s="21">
        <v>1</v>
      </c>
      <c r="S522" s="21">
        <v>1</v>
      </c>
      <c r="T522" s="21">
        <v>0</v>
      </c>
      <c r="U522" s="21">
        <v>1</v>
      </c>
      <c r="V522" s="21">
        <v>0</v>
      </c>
      <c r="W522" s="21">
        <v>1</v>
      </c>
      <c r="X522" s="21">
        <v>1</v>
      </c>
      <c r="Y522" s="21">
        <v>0</v>
      </c>
      <c r="Z522" s="21">
        <v>0</v>
      </c>
      <c r="AA522" s="21">
        <v>0</v>
      </c>
      <c r="AB522" s="21">
        <v>0</v>
      </c>
      <c r="AC522" s="21">
        <v>5</v>
      </c>
      <c r="AD522" s="21">
        <v>3</v>
      </c>
      <c r="AE522" s="21">
        <v>3</v>
      </c>
      <c r="AF522" s="21">
        <v>8</v>
      </c>
      <c r="AG522" s="21">
        <v>2</v>
      </c>
      <c r="AH522" s="21">
        <v>3</v>
      </c>
      <c r="AI522" s="21">
        <v>2</v>
      </c>
      <c r="AJ522" s="21">
        <v>5</v>
      </c>
      <c r="AK522" s="21">
        <v>2</v>
      </c>
      <c r="AL522" s="21">
        <v>0</v>
      </c>
      <c r="AM522" s="21">
        <v>0</v>
      </c>
      <c r="AN522" s="21">
        <v>1</v>
      </c>
      <c r="AO522" s="21">
        <v>0</v>
      </c>
      <c r="AP522" s="21">
        <v>0</v>
      </c>
      <c r="AQ522" s="21">
        <v>0</v>
      </c>
      <c r="AR522" s="21">
        <v>0</v>
      </c>
      <c r="AS522" s="21">
        <v>0</v>
      </c>
      <c r="AT522" s="21">
        <v>0</v>
      </c>
      <c r="AU522" s="21">
        <v>0</v>
      </c>
      <c r="AV522" s="21">
        <v>0</v>
      </c>
      <c r="AW522" s="21">
        <v>1</v>
      </c>
      <c r="AX522" s="21">
        <v>2</v>
      </c>
      <c r="AY522" s="21">
        <v>0</v>
      </c>
      <c r="AZ522" s="21">
        <v>0</v>
      </c>
      <c r="BA522" s="21">
        <v>0</v>
      </c>
      <c r="BB522" s="21">
        <v>1</v>
      </c>
      <c r="BC522" s="21">
        <v>0</v>
      </c>
      <c r="BD522" s="21">
        <v>0</v>
      </c>
      <c r="BE522" s="21">
        <v>0</v>
      </c>
      <c r="BF522" s="21">
        <v>0</v>
      </c>
      <c r="BG522" s="21">
        <v>0</v>
      </c>
      <c r="BH522" s="21">
        <v>0</v>
      </c>
      <c r="BI522" s="21">
        <v>0</v>
      </c>
      <c r="BJ522" s="21">
        <v>0</v>
      </c>
      <c r="BK522" s="21">
        <v>0</v>
      </c>
      <c r="BL522" s="21">
        <v>0</v>
      </c>
      <c r="BM522" s="21">
        <v>0</v>
      </c>
      <c r="BN522" s="21">
        <v>0</v>
      </c>
      <c r="BO522" s="69">
        <f t="shared" si="7"/>
        <v>67</v>
      </c>
    </row>
    <row r="523" spans="1:67" ht="25.5" x14ac:dyDescent="0.25">
      <c r="A523" s="70" t="s">
        <v>2764</v>
      </c>
      <c r="B523" s="24" t="s">
        <v>878</v>
      </c>
      <c r="C523" s="21">
        <v>1</v>
      </c>
      <c r="D523" s="21">
        <v>0</v>
      </c>
      <c r="E523" s="21">
        <v>1</v>
      </c>
      <c r="F523" s="21">
        <v>5</v>
      </c>
      <c r="G523" s="21">
        <v>0</v>
      </c>
      <c r="H523" s="21">
        <v>0</v>
      </c>
      <c r="I523" s="21">
        <v>3</v>
      </c>
      <c r="J523" s="21">
        <v>1</v>
      </c>
      <c r="K523" s="21">
        <v>2</v>
      </c>
      <c r="L523" s="21">
        <v>2</v>
      </c>
      <c r="M523" s="21">
        <v>0</v>
      </c>
      <c r="N523" s="21">
        <v>1</v>
      </c>
      <c r="O523" s="21">
        <v>3</v>
      </c>
      <c r="P523" s="21">
        <v>1</v>
      </c>
      <c r="Q523" s="21">
        <v>2</v>
      </c>
      <c r="R523" s="21">
        <v>3</v>
      </c>
      <c r="S523" s="21">
        <v>2</v>
      </c>
      <c r="T523" s="21">
        <v>0</v>
      </c>
      <c r="U523" s="21">
        <v>2</v>
      </c>
      <c r="V523" s="21">
        <v>0</v>
      </c>
      <c r="W523" s="21">
        <v>0</v>
      </c>
      <c r="X523" s="21">
        <v>2</v>
      </c>
      <c r="Y523" s="21">
        <v>1</v>
      </c>
      <c r="Z523" s="21">
        <v>0</v>
      </c>
      <c r="AA523" s="21">
        <v>1</v>
      </c>
      <c r="AB523" s="21">
        <v>0</v>
      </c>
      <c r="AC523" s="21">
        <v>2</v>
      </c>
      <c r="AD523" s="21">
        <v>1</v>
      </c>
      <c r="AE523" s="21">
        <v>2</v>
      </c>
      <c r="AF523" s="21">
        <v>1</v>
      </c>
      <c r="AG523" s="21">
        <v>0</v>
      </c>
      <c r="AH523" s="21">
        <v>0</v>
      </c>
      <c r="AI523" s="21">
        <v>0</v>
      </c>
      <c r="AJ523" s="21">
        <v>2</v>
      </c>
      <c r="AK523" s="21">
        <v>0</v>
      </c>
      <c r="AL523" s="21">
        <v>1</v>
      </c>
      <c r="AM523" s="21">
        <v>0</v>
      </c>
      <c r="AN523" s="21">
        <v>2</v>
      </c>
      <c r="AO523" s="21">
        <v>2</v>
      </c>
      <c r="AP523" s="21">
        <v>0</v>
      </c>
      <c r="AQ523" s="21">
        <v>1</v>
      </c>
      <c r="AR523" s="21">
        <v>1</v>
      </c>
      <c r="AS523" s="21">
        <v>0</v>
      </c>
      <c r="AT523" s="21">
        <v>0</v>
      </c>
      <c r="AU523" s="21">
        <v>0</v>
      </c>
      <c r="AV523" s="21">
        <v>1</v>
      </c>
      <c r="AW523" s="21">
        <v>0</v>
      </c>
      <c r="AX523" s="21">
        <v>0</v>
      </c>
      <c r="AY523" s="21">
        <v>1</v>
      </c>
      <c r="AZ523" s="21">
        <v>0</v>
      </c>
      <c r="BA523" s="21">
        <v>0</v>
      </c>
      <c r="BB523" s="21">
        <v>0</v>
      </c>
      <c r="BC523" s="21">
        <v>0</v>
      </c>
      <c r="BD523" s="21">
        <v>0</v>
      </c>
      <c r="BE523" s="21">
        <v>0</v>
      </c>
      <c r="BF523" s="21">
        <v>0</v>
      </c>
      <c r="BG523" s="21">
        <v>0</v>
      </c>
      <c r="BH523" s="21">
        <v>0</v>
      </c>
      <c r="BI523" s="21">
        <v>0</v>
      </c>
      <c r="BJ523" s="21">
        <v>0</v>
      </c>
      <c r="BK523" s="21">
        <v>0</v>
      </c>
      <c r="BL523" s="21">
        <v>0</v>
      </c>
      <c r="BM523" s="21">
        <v>0</v>
      </c>
      <c r="BN523" s="21">
        <v>0</v>
      </c>
      <c r="BO523" s="69">
        <f t="shared" ref="BO523:BO586" si="8">SUM(C523:BN523)</f>
        <v>50</v>
      </c>
    </row>
    <row r="524" spans="1:67" ht="25.5" x14ac:dyDescent="0.25">
      <c r="A524" s="70" t="s">
        <v>2774</v>
      </c>
      <c r="B524" s="24" t="s">
        <v>880</v>
      </c>
      <c r="C524" s="21">
        <v>1</v>
      </c>
      <c r="D524" s="21">
        <v>1</v>
      </c>
      <c r="E524" s="21">
        <v>2</v>
      </c>
      <c r="F524" s="21">
        <v>0</v>
      </c>
      <c r="G524" s="21">
        <v>0</v>
      </c>
      <c r="H524" s="21">
        <v>0</v>
      </c>
      <c r="I524" s="21">
        <v>1</v>
      </c>
      <c r="J524" s="21">
        <v>2</v>
      </c>
      <c r="K524" s="21">
        <v>0</v>
      </c>
      <c r="L524" s="21">
        <v>0</v>
      </c>
      <c r="M524" s="21">
        <v>1</v>
      </c>
      <c r="N524" s="21">
        <v>0</v>
      </c>
      <c r="O524" s="21">
        <v>1</v>
      </c>
      <c r="P524" s="21">
        <v>0</v>
      </c>
      <c r="Q524" s="21">
        <v>0</v>
      </c>
      <c r="R524" s="21">
        <v>0</v>
      </c>
      <c r="S524" s="21">
        <v>1</v>
      </c>
      <c r="T524" s="21">
        <v>1</v>
      </c>
      <c r="U524" s="21">
        <v>1</v>
      </c>
      <c r="V524" s="21">
        <v>0</v>
      </c>
      <c r="W524" s="21">
        <v>0</v>
      </c>
      <c r="X524" s="21">
        <v>1</v>
      </c>
      <c r="Y524" s="21">
        <v>1</v>
      </c>
      <c r="Z524" s="21">
        <v>0</v>
      </c>
      <c r="AA524" s="21">
        <v>1</v>
      </c>
      <c r="AB524" s="21">
        <v>0</v>
      </c>
      <c r="AC524" s="21">
        <v>1</v>
      </c>
      <c r="AD524" s="21">
        <v>1</v>
      </c>
      <c r="AE524" s="21">
        <v>0</v>
      </c>
      <c r="AF524" s="21">
        <v>0</v>
      </c>
      <c r="AG524" s="21">
        <v>0</v>
      </c>
      <c r="AH524" s="21">
        <v>3</v>
      </c>
      <c r="AI524" s="21">
        <v>0</v>
      </c>
      <c r="AJ524" s="21">
        <v>0</v>
      </c>
      <c r="AK524" s="21">
        <v>0</v>
      </c>
      <c r="AL524" s="21">
        <v>0</v>
      </c>
      <c r="AM524" s="21">
        <v>2</v>
      </c>
      <c r="AN524" s="21">
        <v>0</v>
      </c>
      <c r="AO524" s="21">
        <v>0</v>
      </c>
      <c r="AP524" s="21">
        <v>0</v>
      </c>
      <c r="AQ524" s="21">
        <v>0</v>
      </c>
      <c r="AR524" s="21">
        <v>0</v>
      </c>
      <c r="AS524" s="21">
        <v>0</v>
      </c>
      <c r="AT524" s="21">
        <v>0</v>
      </c>
      <c r="AU524" s="21">
        <v>0</v>
      </c>
      <c r="AV524" s="21">
        <v>0</v>
      </c>
      <c r="AW524" s="21">
        <v>0</v>
      </c>
      <c r="AX524" s="21">
        <v>0</v>
      </c>
      <c r="AY524" s="21">
        <v>0</v>
      </c>
      <c r="AZ524" s="21">
        <v>0</v>
      </c>
      <c r="BA524" s="21">
        <v>0</v>
      </c>
      <c r="BB524" s="21">
        <v>0</v>
      </c>
      <c r="BC524" s="21">
        <v>0</v>
      </c>
      <c r="BD524" s="21">
        <v>0</v>
      </c>
      <c r="BE524" s="21">
        <v>0</v>
      </c>
      <c r="BF524" s="21">
        <v>0</v>
      </c>
      <c r="BG524" s="21">
        <v>0</v>
      </c>
      <c r="BH524" s="21">
        <v>0</v>
      </c>
      <c r="BI524" s="21">
        <v>0</v>
      </c>
      <c r="BJ524" s="21">
        <v>0</v>
      </c>
      <c r="BK524" s="21">
        <v>0</v>
      </c>
      <c r="BL524" s="21">
        <v>0</v>
      </c>
      <c r="BM524" s="21">
        <v>0</v>
      </c>
      <c r="BN524" s="21">
        <v>0</v>
      </c>
      <c r="BO524" s="69">
        <f t="shared" si="8"/>
        <v>22</v>
      </c>
    </row>
    <row r="525" spans="1:67" x14ac:dyDescent="0.25">
      <c r="A525" s="70" t="s">
        <v>2775</v>
      </c>
      <c r="B525" s="24" t="s">
        <v>881</v>
      </c>
      <c r="C525" s="21">
        <v>1</v>
      </c>
      <c r="D525" s="21">
        <v>1</v>
      </c>
      <c r="E525" s="21">
        <v>0</v>
      </c>
      <c r="F525" s="21">
        <v>0</v>
      </c>
      <c r="G525" s="21">
        <v>1</v>
      </c>
      <c r="H525" s="21">
        <v>1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1</v>
      </c>
      <c r="O525" s="21">
        <v>0</v>
      </c>
      <c r="P525" s="21">
        <v>1</v>
      </c>
      <c r="Q525" s="21">
        <v>0</v>
      </c>
      <c r="R525" s="21">
        <v>0</v>
      </c>
      <c r="S525" s="21">
        <v>1</v>
      </c>
      <c r="T525" s="21">
        <v>0</v>
      </c>
      <c r="U525" s="21">
        <v>1</v>
      </c>
      <c r="V525" s="21">
        <v>1</v>
      </c>
      <c r="W525" s="21">
        <v>0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1</v>
      </c>
      <c r="AD525" s="21">
        <v>0</v>
      </c>
      <c r="AE525" s="21">
        <v>0</v>
      </c>
      <c r="AF525" s="21">
        <v>0</v>
      </c>
      <c r="AG525" s="21">
        <v>0</v>
      </c>
      <c r="AH525" s="21">
        <v>0</v>
      </c>
      <c r="AI525" s="21">
        <v>0</v>
      </c>
      <c r="AJ525" s="21">
        <v>0</v>
      </c>
      <c r="AK525" s="21">
        <v>0</v>
      </c>
      <c r="AL525" s="21">
        <v>1</v>
      </c>
      <c r="AM525" s="21">
        <v>0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0</v>
      </c>
      <c r="AT525" s="21">
        <v>0</v>
      </c>
      <c r="AU525" s="21">
        <v>5</v>
      </c>
      <c r="AV525" s="21">
        <v>7</v>
      </c>
      <c r="AW525" s="21">
        <v>9</v>
      </c>
      <c r="AX525" s="21">
        <v>18</v>
      </c>
      <c r="AY525" s="21">
        <v>13</v>
      </c>
      <c r="AZ525" s="21">
        <v>5</v>
      </c>
      <c r="BA525" s="21">
        <v>5</v>
      </c>
      <c r="BB525" s="21">
        <v>5</v>
      </c>
      <c r="BC525" s="21">
        <v>8</v>
      </c>
      <c r="BD525" s="21">
        <v>7</v>
      </c>
      <c r="BE525" s="21">
        <v>6</v>
      </c>
      <c r="BF525" s="21">
        <v>7</v>
      </c>
      <c r="BG525" s="21">
        <v>3</v>
      </c>
      <c r="BH525" s="21">
        <v>9</v>
      </c>
      <c r="BI525" s="21">
        <v>8</v>
      </c>
      <c r="BJ525" s="21">
        <v>10</v>
      </c>
      <c r="BK525" s="21">
        <v>5</v>
      </c>
      <c r="BL525" s="21">
        <v>3</v>
      </c>
      <c r="BM525" s="21">
        <v>3</v>
      </c>
      <c r="BN525" s="21">
        <v>4</v>
      </c>
      <c r="BO525" s="69">
        <f t="shared" si="8"/>
        <v>151</v>
      </c>
    </row>
    <row r="526" spans="1:67" x14ac:dyDescent="0.25">
      <c r="A526" s="70" t="s">
        <v>2778</v>
      </c>
      <c r="B526" s="24" t="s">
        <v>1062</v>
      </c>
      <c r="C526" s="21">
        <v>1</v>
      </c>
      <c r="D526" s="21">
        <v>0</v>
      </c>
      <c r="E526" s="21">
        <v>0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0</v>
      </c>
      <c r="O526" s="21">
        <v>0</v>
      </c>
      <c r="P526" s="21">
        <v>0</v>
      </c>
      <c r="Q526" s="21">
        <v>0</v>
      </c>
      <c r="R526" s="21">
        <v>1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1">
        <v>0</v>
      </c>
      <c r="AB526" s="21">
        <v>0</v>
      </c>
      <c r="AC526" s="21">
        <v>0</v>
      </c>
      <c r="AD526" s="21">
        <v>0</v>
      </c>
      <c r="AE526" s="21">
        <v>1</v>
      </c>
      <c r="AF526" s="21">
        <v>1</v>
      </c>
      <c r="AG526" s="21">
        <v>0</v>
      </c>
      <c r="AH526" s="21">
        <v>0</v>
      </c>
      <c r="AI526" s="21">
        <v>0</v>
      </c>
      <c r="AJ526" s="21">
        <v>1</v>
      </c>
      <c r="AK526" s="21">
        <v>0</v>
      </c>
      <c r="AL526" s="21">
        <v>0</v>
      </c>
      <c r="AM526" s="21">
        <v>0</v>
      </c>
      <c r="AN526" s="21">
        <v>0</v>
      </c>
      <c r="AO526" s="21">
        <v>0</v>
      </c>
      <c r="AP526" s="21">
        <v>0</v>
      </c>
      <c r="AQ526" s="21">
        <v>0</v>
      </c>
      <c r="AR526" s="21">
        <v>0</v>
      </c>
      <c r="AS526" s="21">
        <v>0</v>
      </c>
      <c r="AT526" s="21">
        <v>0</v>
      </c>
      <c r="AU526" s="21">
        <v>0</v>
      </c>
      <c r="AV526" s="21">
        <v>0</v>
      </c>
      <c r="AW526" s="21">
        <v>0</v>
      </c>
      <c r="AX526" s="21">
        <v>0</v>
      </c>
      <c r="AY526" s="21">
        <v>0</v>
      </c>
      <c r="AZ526" s="21">
        <v>0</v>
      </c>
      <c r="BA526" s="21">
        <v>0</v>
      </c>
      <c r="BB526" s="21">
        <v>0</v>
      </c>
      <c r="BC526" s="21">
        <v>0</v>
      </c>
      <c r="BD526" s="21">
        <v>0</v>
      </c>
      <c r="BE526" s="21">
        <v>0</v>
      </c>
      <c r="BF526" s="21">
        <v>0</v>
      </c>
      <c r="BG526" s="21">
        <v>0</v>
      </c>
      <c r="BH526" s="21">
        <v>0</v>
      </c>
      <c r="BI526" s="21">
        <v>0</v>
      </c>
      <c r="BJ526" s="21">
        <v>0</v>
      </c>
      <c r="BK526" s="21">
        <v>0</v>
      </c>
      <c r="BL526" s="21">
        <v>0</v>
      </c>
      <c r="BM526" s="21">
        <v>0</v>
      </c>
      <c r="BN526" s="21">
        <v>0</v>
      </c>
      <c r="BO526" s="69">
        <f t="shared" si="8"/>
        <v>5</v>
      </c>
    </row>
    <row r="527" spans="1:67" ht="25.5" x14ac:dyDescent="0.25">
      <c r="A527" s="70" t="s">
        <v>2786</v>
      </c>
      <c r="B527" s="24" t="s">
        <v>1066</v>
      </c>
      <c r="C527" s="21">
        <v>1</v>
      </c>
      <c r="D527" s="21">
        <v>0</v>
      </c>
      <c r="E527" s="21">
        <v>1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1</v>
      </c>
      <c r="L527" s="21">
        <v>1</v>
      </c>
      <c r="M527" s="21">
        <v>0</v>
      </c>
      <c r="N527" s="21">
        <v>1</v>
      </c>
      <c r="O527" s="21">
        <v>0</v>
      </c>
      <c r="P527" s="21">
        <v>4</v>
      </c>
      <c r="Q527" s="21">
        <v>4</v>
      </c>
      <c r="R527" s="21">
        <v>2</v>
      </c>
      <c r="S527" s="21">
        <v>4</v>
      </c>
      <c r="T527" s="21">
        <v>7</v>
      </c>
      <c r="U527" s="21">
        <v>2</v>
      </c>
      <c r="V527" s="21">
        <v>2</v>
      </c>
      <c r="W527" s="21">
        <v>5</v>
      </c>
      <c r="X527" s="21">
        <v>3</v>
      </c>
      <c r="Y527" s="21">
        <v>4</v>
      </c>
      <c r="Z527" s="21">
        <v>4</v>
      </c>
      <c r="AA527" s="21">
        <v>3</v>
      </c>
      <c r="AB527" s="21">
        <v>5</v>
      </c>
      <c r="AC527" s="21">
        <v>2</v>
      </c>
      <c r="AD527" s="21">
        <v>4</v>
      </c>
      <c r="AE527" s="21">
        <v>6</v>
      </c>
      <c r="AF527" s="21">
        <v>2</v>
      </c>
      <c r="AG527" s="21">
        <v>5</v>
      </c>
      <c r="AH527" s="21">
        <v>6</v>
      </c>
      <c r="AI527" s="21">
        <v>2</v>
      </c>
      <c r="AJ527" s="21">
        <v>2</v>
      </c>
      <c r="AK527" s="21">
        <v>4</v>
      </c>
      <c r="AL527" s="21">
        <v>2</v>
      </c>
      <c r="AM527" s="21">
        <v>4</v>
      </c>
      <c r="AN527" s="21">
        <v>7</v>
      </c>
      <c r="AO527" s="21">
        <v>1</v>
      </c>
      <c r="AP527" s="21">
        <v>5</v>
      </c>
      <c r="AQ527" s="21">
        <v>2</v>
      </c>
      <c r="AR527" s="21">
        <v>1</v>
      </c>
      <c r="AS527" s="21">
        <v>6</v>
      </c>
      <c r="AT527" s="21">
        <v>1</v>
      </c>
      <c r="AU527" s="21">
        <v>0</v>
      </c>
      <c r="AV527" s="21">
        <v>0</v>
      </c>
      <c r="AW527" s="21">
        <v>0</v>
      </c>
      <c r="AX527" s="21">
        <v>0</v>
      </c>
      <c r="AY527" s="21">
        <v>2</v>
      </c>
      <c r="AZ527" s="21">
        <v>0</v>
      </c>
      <c r="BA527" s="21">
        <v>0</v>
      </c>
      <c r="BB527" s="21">
        <v>0</v>
      </c>
      <c r="BC527" s="21">
        <v>0</v>
      </c>
      <c r="BD527" s="21">
        <v>0</v>
      </c>
      <c r="BE527" s="21">
        <v>0</v>
      </c>
      <c r="BF527" s="21">
        <v>0</v>
      </c>
      <c r="BG527" s="21">
        <v>0</v>
      </c>
      <c r="BH527" s="21">
        <v>0</v>
      </c>
      <c r="BI527" s="21">
        <v>0</v>
      </c>
      <c r="BJ527" s="21">
        <v>0</v>
      </c>
      <c r="BK527" s="21">
        <v>0</v>
      </c>
      <c r="BL527" s="21">
        <v>0</v>
      </c>
      <c r="BM527" s="21">
        <v>0</v>
      </c>
      <c r="BN527" s="21">
        <v>0</v>
      </c>
      <c r="BO527" s="69">
        <f t="shared" si="8"/>
        <v>118</v>
      </c>
    </row>
    <row r="528" spans="1:67" ht="25.5" x14ac:dyDescent="0.25">
      <c r="A528" s="70" t="s">
        <v>2788</v>
      </c>
      <c r="B528" s="24" t="s">
        <v>889</v>
      </c>
      <c r="C528" s="21">
        <v>1</v>
      </c>
      <c r="D528" s="21">
        <v>0</v>
      </c>
      <c r="E528" s="21">
        <v>1</v>
      </c>
      <c r="F528" s="21">
        <v>1</v>
      </c>
      <c r="G528" s="21">
        <v>1</v>
      </c>
      <c r="H528" s="21">
        <v>0</v>
      </c>
      <c r="I528" s="21">
        <v>0</v>
      </c>
      <c r="J528" s="21">
        <v>0</v>
      </c>
      <c r="K528" s="21">
        <v>3</v>
      </c>
      <c r="L528" s="21">
        <v>1</v>
      </c>
      <c r="M528" s="21">
        <v>6</v>
      </c>
      <c r="N528" s="21">
        <v>4</v>
      </c>
      <c r="O528" s="21">
        <v>0</v>
      </c>
      <c r="P528" s="21">
        <v>0</v>
      </c>
      <c r="Q528" s="21">
        <v>1</v>
      </c>
      <c r="R528" s="21">
        <v>3</v>
      </c>
      <c r="S528" s="21">
        <v>0</v>
      </c>
      <c r="T528" s="21">
        <v>1</v>
      </c>
      <c r="U528" s="21">
        <v>2</v>
      </c>
      <c r="V528" s="21">
        <v>0</v>
      </c>
      <c r="W528" s="21">
        <v>2</v>
      </c>
      <c r="X528" s="21">
        <v>1</v>
      </c>
      <c r="Y528" s="21">
        <v>1</v>
      </c>
      <c r="Z528" s="21">
        <v>4</v>
      </c>
      <c r="AA528" s="21">
        <v>0</v>
      </c>
      <c r="AB528" s="21">
        <v>0</v>
      </c>
      <c r="AC528" s="21">
        <v>1</v>
      </c>
      <c r="AD528" s="21">
        <v>2</v>
      </c>
      <c r="AE528" s="21">
        <v>1</v>
      </c>
      <c r="AF528" s="21">
        <v>2</v>
      </c>
      <c r="AG528" s="21">
        <v>0</v>
      </c>
      <c r="AH528" s="21">
        <v>2</v>
      </c>
      <c r="AI528" s="21">
        <v>1</v>
      </c>
      <c r="AJ528" s="21">
        <v>0</v>
      </c>
      <c r="AK528" s="21">
        <v>1</v>
      </c>
      <c r="AL528" s="21">
        <v>0</v>
      </c>
      <c r="AM528" s="21">
        <v>2</v>
      </c>
      <c r="AN528" s="21">
        <v>4</v>
      </c>
      <c r="AO528" s="21">
        <v>1</v>
      </c>
      <c r="AP528" s="21">
        <v>0</v>
      </c>
      <c r="AQ528" s="21">
        <v>1</v>
      </c>
      <c r="AR528" s="21">
        <v>0</v>
      </c>
      <c r="AS528" s="21">
        <v>2</v>
      </c>
      <c r="AT528" s="21">
        <v>0</v>
      </c>
      <c r="AU528" s="21">
        <v>0</v>
      </c>
      <c r="AV528" s="21">
        <v>0</v>
      </c>
      <c r="AW528" s="21">
        <v>0</v>
      </c>
      <c r="AX528" s="21">
        <v>0</v>
      </c>
      <c r="AY528" s="21">
        <v>0</v>
      </c>
      <c r="AZ528" s="21">
        <v>0</v>
      </c>
      <c r="BA528" s="21">
        <v>0</v>
      </c>
      <c r="BB528" s="21">
        <v>0</v>
      </c>
      <c r="BC528" s="21">
        <v>0</v>
      </c>
      <c r="BD528" s="21">
        <v>0</v>
      </c>
      <c r="BE528" s="21">
        <v>1</v>
      </c>
      <c r="BF528" s="21">
        <v>0</v>
      </c>
      <c r="BG528" s="21">
        <v>0</v>
      </c>
      <c r="BH528" s="21">
        <v>0</v>
      </c>
      <c r="BI528" s="21">
        <v>0</v>
      </c>
      <c r="BJ528" s="21">
        <v>1</v>
      </c>
      <c r="BK528" s="21">
        <v>0</v>
      </c>
      <c r="BL528" s="21">
        <v>0</v>
      </c>
      <c r="BM528" s="21">
        <v>0</v>
      </c>
      <c r="BN528" s="21">
        <v>0</v>
      </c>
      <c r="BO528" s="69">
        <f t="shared" si="8"/>
        <v>55</v>
      </c>
    </row>
    <row r="529" spans="1:67" x14ac:dyDescent="0.25">
      <c r="A529" s="70" t="s">
        <v>2792</v>
      </c>
      <c r="B529" s="24" t="s">
        <v>891</v>
      </c>
      <c r="C529" s="21">
        <v>1</v>
      </c>
      <c r="D529" s="21">
        <v>0</v>
      </c>
      <c r="E529" s="21">
        <v>0</v>
      </c>
      <c r="F529" s="21">
        <v>2</v>
      </c>
      <c r="G529" s="21">
        <v>0</v>
      </c>
      <c r="H529" s="21">
        <v>2</v>
      </c>
      <c r="I529" s="21">
        <v>0</v>
      </c>
      <c r="J529" s="21">
        <v>1</v>
      </c>
      <c r="K529" s="21">
        <v>1</v>
      </c>
      <c r="L529" s="21">
        <v>3</v>
      </c>
      <c r="M529" s="21">
        <v>3</v>
      </c>
      <c r="N529" s="21">
        <v>1</v>
      </c>
      <c r="O529" s="21">
        <v>4</v>
      </c>
      <c r="P529" s="21">
        <v>4</v>
      </c>
      <c r="Q529" s="21">
        <v>2</v>
      </c>
      <c r="R529" s="21">
        <v>1</v>
      </c>
      <c r="S529" s="21">
        <v>1</v>
      </c>
      <c r="T529" s="21">
        <v>1</v>
      </c>
      <c r="U529" s="21">
        <v>0</v>
      </c>
      <c r="V529" s="21">
        <v>5</v>
      </c>
      <c r="W529" s="21">
        <v>1</v>
      </c>
      <c r="X529" s="21">
        <v>0</v>
      </c>
      <c r="Y529" s="21">
        <v>4</v>
      </c>
      <c r="Z529" s="21">
        <v>2</v>
      </c>
      <c r="AA529" s="21">
        <v>5</v>
      </c>
      <c r="AB529" s="21">
        <v>4</v>
      </c>
      <c r="AC529" s="21">
        <v>8</v>
      </c>
      <c r="AD529" s="21">
        <v>2</v>
      </c>
      <c r="AE529" s="21">
        <v>1</v>
      </c>
      <c r="AF529" s="21">
        <v>2</v>
      </c>
      <c r="AG529" s="21">
        <v>3</v>
      </c>
      <c r="AH529" s="21">
        <v>3</v>
      </c>
      <c r="AI529" s="21">
        <v>1</v>
      </c>
      <c r="AJ529" s="21">
        <v>4</v>
      </c>
      <c r="AK529" s="21">
        <v>3</v>
      </c>
      <c r="AL529" s="21">
        <v>4</v>
      </c>
      <c r="AM529" s="21">
        <v>2</v>
      </c>
      <c r="AN529" s="21">
        <v>6</v>
      </c>
      <c r="AO529" s="21">
        <v>3</v>
      </c>
      <c r="AP529" s="21">
        <v>0</v>
      </c>
      <c r="AQ529" s="21">
        <v>1</v>
      </c>
      <c r="AR529" s="21">
        <v>0</v>
      </c>
      <c r="AS529" s="21">
        <v>0</v>
      </c>
      <c r="AT529" s="21">
        <v>3</v>
      </c>
      <c r="AU529" s="21">
        <v>0</v>
      </c>
      <c r="AV529" s="21">
        <v>0</v>
      </c>
      <c r="AW529" s="21">
        <v>0</v>
      </c>
      <c r="AX529" s="21">
        <v>0</v>
      </c>
      <c r="AY529" s="21">
        <v>0</v>
      </c>
      <c r="AZ529" s="21">
        <v>0</v>
      </c>
      <c r="BA529" s="21">
        <v>0</v>
      </c>
      <c r="BB529" s="21">
        <v>0</v>
      </c>
      <c r="BC529" s="21">
        <v>0</v>
      </c>
      <c r="BD529" s="21">
        <v>0</v>
      </c>
      <c r="BE529" s="21">
        <v>1</v>
      </c>
      <c r="BF529" s="21">
        <v>0</v>
      </c>
      <c r="BG529" s="21">
        <v>0</v>
      </c>
      <c r="BH529" s="21">
        <v>0</v>
      </c>
      <c r="BI529" s="21">
        <v>0</v>
      </c>
      <c r="BJ529" s="21">
        <v>0</v>
      </c>
      <c r="BK529" s="21">
        <v>0</v>
      </c>
      <c r="BL529" s="21">
        <v>0</v>
      </c>
      <c r="BM529" s="21">
        <v>0</v>
      </c>
      <c r="BN529" s="21">
        <v>0</v>
      </c>
      <c r="BO529" s="69">
        <f t="shared" si="8"/>
        <v>95</v>
      </c>
    </row>
    <row r="530" spans="1:67" ht="25.5" x14ac:dyDescent="0.25">
      <c r="A530" s="70" t="s">
        <v>2803</v>
      </c>
      <c r="B530" s="24" t="s">
        <v>1075</v>
      </c>
      <c r="C530" s="21">
        <v>1</v>
      </c>
      <c r="D530" s="21">
        <v>0</v>
      </c>
      <c r="E530" s="21">
        <v>0</v>
      </c>
      <c r="F530" s="21">
        <v>0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0</v>
      </c>
      <c r="AA530" s="21">
        <v>0</v>
      </c>
      <c r="AB530" s="21">
        <v>1</v>
      </c>
      <c r="AC530" s="21">
        <v>0</v>
      </c>
      <c r="AD530" s="21">
        <v>0</v>
      </c>
      <c r="AE530" s="21">
        <v>0</v>
      </c>
      <c r="AF530" s="21">
        <v>0</v>
      </c>
      <c r="AG530" s="21">
        <v>0</v>
      </c>
      <c r="AH530" s="21">
        <v>0</v>
      </c>
      <c r="AI530" s="21">
        <v>0</v>
      </c>
      <c r="AJ530" s="21">
        <v>0</v>
      </c>
      <c r="AK530" s="21">
        <v>0</v>
      </c>
      <c r="AL530" s="21">
        <v>0</v>
      </c>
      <c r="AM530" s="21">
        <v>0</v>
      </c>
      <c r="AN530" s="21">
        <v>0</v>
      </c>
      <c r="AO530" s="21">
        <v>0</v>
      </c>
      <c r="AP530" s="21">
        <v>0</v>
      </c>
      <c r="AQ530" s="21">
        <v>0</v>
      </c>
      <c r="AR530" s="21">
        <v>0</v>
      </c>
      <c r="AS530" s="21">
        <v>0</v>
      </c>
      <c r="AT530" s="21">
        <v>0</v>
      </c>
      <c r="AU530" s="21">
        <v>0</v>
      </c>
      <c r="AV530" s="21">
        <v>0</v>
      </c>
      <c r="AW530" s="21">
        <v>0</v>
      </c>
      <c r="AX530" s="21">
        <v>0</v>
      </c>
      <c r="AY530" s="21">
        <v>0</v>
      </c>
      <c r="AZ530" s="21">
        <v>0</v>
      </c>
      <c r="BA530" s="21">
        <v>0</v>
      </c>
      <c r="BB530" s="21">
        <v>0</v>
      </c>
      <c r="BC530" s="21">
        <v>0</v>
      </c>
      <c r="BD530" s="21">
        <v>0</v>
      </c>
      <c r="BE530" s="21">
        <v>0</v>
      </c>
      <c r="BF530" s="21">
        <v>2</v>
      </c>
      <c r="BG530" s="21">
        <v>0</v>
      </c>
      <c r="BH530" s="21">
        <v>0</v>
      </c>
      <c r="BI530" s="21">
        <v>0</v>
      </c>
      <c r="BJ530" s="21">
        <v>0</v>
      </c>
      <c r="BK530" s="21">
        <v>0</v>
      </c>
      <c r="BL530" s="21">
        <v>0</v>
      </c>
      <c r="BM530" s="21">
        <v>0</v>
      </c>
      <c r="BN530" s="21">
        <v>0</v>
      </c>
      <c r="BO530" s="69">
        <f t="shared" si="8"/>
        <v>4</v>
      </c>
    </row>
    <row r="531" spans="1:67" ht="25.5" x14ac:dyDescent="0.25">
      <c r="A531" s="70" t="s">
        <v>2811</v>
      </c>
      <c r="B531" s="24" t="s">
        <v>1079</v>
      </c>
      <c r="C531" s="21">
        <v>1</v>
      </c>
      <c r="D531" s="21">
        <v>1</v>
      </c>
      <c r="E531" s="21">
        <v>3</v>
      </c>
      <c r="F531" s="21">
        <v>3</v>
      </c>
      <c r="G531" s="21">
        <v>3</v>
      </c>
      <c r="H531" s="21">
        <v>2</v>
      </c>
      <c r="I531" s="21">
        <v>1</v>
      </c>
      <c r="J531" s="21">
        <v>1</v>
      </c>
      <c r="K531" s="21">
        <v>1</v>
      </c>
      <c r="L531" s="21">
        <v>0</v>
      </c>
      <c r="M531" s="21">
        <v>0</v>
      </c>
      <c r="N531" s="21">
        <v>0</v>
      </c>
      <c r="O531" s="21">
        <v>1</v>
      </c>
      <c r="P531" s="21">
        <v>0</v>
      </c>
      <c r="Q531" s="21">
        <v>0</v>
      </c>
      <c r="R531" s="21">
        <v>1</v>
      </c>
      <c r="S531" s="21">
        <v>0</v>
      </c>
      <c r="T531" s="21">
        <v>0</v>
      </c>
      <c r="U531" s="21">
        <v>0</v>
      </c>
      <c r="V531" s="21">
        <v>0</v>
      </c>
      <c r="W531" s="21">
        <v>1</v>
      </c>
      <c r="X531" s="21">
        <v>0</v>
      </c>
      <c r="Y531" s="21">
        <v>0</v>
      </c>
      <c r="Z531" s="21">
        <v>0</v>
      </c>
      <c r="AA531" s="21">
        <v>1</v>
      </c>
      <c r="AB531" s="21">
        <v>0</v>
      </c>
      <c r="AC531" s="21">
        <v>0</v>
      </c>
      <c r="AD531" s="21">
        <v>0</v>
      </c>
      <c r="AE531" s="21">
        <v>0</v>
      </c>
      <c r="AF531" s="21">
        <v>1</v>
      </c>
      <c r="AG531" s="21">
        <v>0</v>
      </c>
      <c r="AH531" s="21">
        <v>0</v>
      </c>
      <c r="AI531" s="21">
        <v>0</v>
      </c>
      <c r="AJ531" s="21">
        <v>0</v>
      </c>
      <c r="AK531" s="21">
        <v>0</v>
      </c>
      <c r="AL531" s="21">
        <v>0</v>
      </c>
      <c r="AM531" s="21">
        <v>0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0</v>
      </c>
      <c r="AT531" s="21">
        <v>0</v>
      </c>
      <c r="AU531" s="21">
        <v>5</v>
      </c>
      <c r="AV531" s="21">
        <v>4</v>
      </c>
      <c r="AW531" s="21">
        <v>2</v>
      </c>
      <c r="AX531" s="21">
        <v>5</v>
      </c>
      <c r="AY531" s="21">
        <v>2</v>
      </c>
      <c r="AZ531" s="21">
        <v>3</v>
      </c>
      <c r="BA531" s="21">
        <v>1</v>
      </c>
      <c r="BB531" s="21">
        <v>3</v>
      </c>
      <c r="BC531" s="21">
        <v>1</v>
      </c>
      <c r="BD531" s="21">
        <v>1</v>
      </c>
      <c r="BE531" s="21">
        <v>0</v>
      </c>
      <c r="BF531" s="21">
        <v>0</v>
      </c>
      <c r="BG531" s="21">
        <v>0</v>
      </c>
      <c r="BH531" s="21">
        <v>0</v>
      </c>
      <c r="BI531" s="21">
        <v>1</v>
      </c>
      <c r="BJ531" s="21">
        <v>1</v>
      </c>
      <c r="BK531" s="21">
        <v>0</v>
      </c>
      <c r="BL531" s="21">
        <v>2</v>
      </c>
      <c r="BM531" s="21">
        <v>2</v>
      </c>
      <c r="BN531" s="21">
        <v>0</v>
      </c>
      <c r="BO531" s="69">
        <f t="shared" si="8"/>
        <v>54</v>
      </c>
    </row>
    <row r="532" spans="1:67" x14ac:dyDescent="0.25">
      <c r="A532" s="70" t="s">
        <v>2814</v>
      </c>
      <c r="B532" s="24" t="s">
        <v>900</v>
      </c>
      <c r="C532" s="21">
        <v>1</v>
      </c>
      <c r="D532" s="21">
        <v>0</v>
      </c>
      <c r="E532" s="21">
        <v>0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1">
        <v>0</v>
      </c>
      <c r="R532" s="21">
        <v>1</v>
      </c>
      <c r="S532" s="21">
        <v>0</v>
      </c>
      <c r="T532" s="21">
        <v>1</v>
      </c>
      <c r="U532" s="21">
        <v>1</v>
      </c>
      <c r="V532" s="21">
        <v>1</v>
      </c>
      <c r="W532" s="21">
        <v>0</v>
      </c>
      <c r="X532" s="21">
        <v>0</v>
      </c>
      <c r="Y532" s="21">
        <v>1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1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0</v>
      </c>
      <c r="AT532" s="21">
        <v>1</v>
      </c>
      <c r="AU532" s="21">
        <v>0</v>
      </c>
      <c r="AV532" s="21">
        <v>0</v>
      </c>
      <c r="AW532" s="21">
        <v>0</v>
      </c>
      <c r="AX532" s="21">
        <v>0</v>
      </c>
      <c r="AY532" s="21">
        <v>0</v>
      </c>
      <c r="AZ532" s="21">
        <v>0</v>
      </c>
      <c r="BA532" s="21">
        <v>0</v>
      </c>
      <c r="BB532" s="21">
        <v>0</v>
      </c>
      <c r="BC532" s="21">
        <v>0</v>
      </c>
      <c r="BD532" s="21">
        <v>0</v>
      </c>
      <c r="BE532" s="21">
        <v>0</v>
      </c>
      <c r="BF532" s="21">
        <v>0</v>
      </c>
      <c r="BG532" s="21">
        <v>0</v>
      </c>
      <c r="BH532" s="21">
        <v>0</v>
      </c>
      <c r="BI532" s="21">
        <v>0</v>
      </c>
      <c r="BJ532" s="21">
        <v>0</v>
      </c>
      <c r="BK532" s="21">
        <v>0</v>
      </c>
      <c r="BL532" s="21">
        <v>0</v>
      </c>
      <c r="BM532" s="21">
        <v>0</v>
      </c>
      <c r="BN532" s="21">
        <v>0</v>
      </c>
      <c r="BO532" s="69">
        <f t="shared" si="8"/>
        <v>8</v>
      </c>
    </row>
    <row r="533" spans="1:67" x14ac:dyDescent="0.25">
      <c r="A533" s="70" t="s">
        <v>2823</v>
      </c>
      <c r="B533" s="24" t="s">
        <v>1083</v>
      </c>
      <c r="C533" s="21">
        <v>1</v>
      </c>
      <c r="D533" s="21">
        <v>1</v>
      </c>
      <c r="E533" s="21">
        <v>2</v>
      </c>
      <c r="F533" s="21">
        <v>0</v>
      </c>
      <c r="G533" s="21">
        <v>1</v>
      </c>
      <c r="H533" s="21">
        <v>0</v>
      </c>
      <c r="I533" s="21">
        <v>1</v>
      </c>
      <c r="J533" s="21">
        <v>1</v>
      </c>
      <c r="K533" s="21">
        <v>4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0</v>
      </c>
      <c r="R533" s="21">
        <v>0</v>
      </c>
      <c r="S533" s="21">
        <v>0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0</v>
      </c>
      <c r="AT533" s="21">
        <v>0</v>
      </c>
      <c r="AU533" s="21">
        <v>0</v>
      </c>
      <c r="AV533" s="21">
        <v>0</v>
      </c>
      <c r="AW533" s="21">
        <v>0</v>
      </c>
      <c r="AX533" s="21">
        <v>0</v>
      </c>
      <c r="AY533" s="21">
        <v>0</v>
      </c>
      <c r="AZ533" s="21">
        <v>0</v>
      </c>
      <c r="BA533" s="21">
        <v>0</v>
      </c>
      <c r="BB533" s="21">
        <v>0</v>
      </c>
      <c r="BC533" s="21">
        <v>0</v>
      </c>
      <c r="BD533" s="21">
        <v>0</v>
      </c>
      <c r="BE533" s="21">
        <v>0</v>
      </c>
      <c r="BF533" s="21">
        <v>0</v>
      </c>
      <c r="BG533" s="21">
        <v>0</v>
      </c>
      <c r="BH533" s="21">
        <v>0</v>
      </c>
      <c r="BI533" s="21">
        <v>0</v>
      </c>
      <c r="BJ533" s="21">
        <v>0</v>
      </c>
      <c r="BK533" s="21">
        <v>0</v>
      </c>
      <c r="BL533" s="21">
        <v>0</v>
      </c>
      <c r="BM533" s="21">
        <v>0</v>
      </c>
      <c r="BN533" s="21">
        <v>0</v>
      </c>
      <c r="BO533" s="69">
        <f t="shared" si="8"/>
        <v>11</v>
      </c>
    </row>
    <row r="534" spans="1:67" x14ac:dyDescent="0.25">
      <c r="A534" s="70" t="s">
        <v>2825</v>
      </c>
      <c r="B534" s="24" t="s">
        <v>1085</v>
      </c>
      <c r="C534" s="21">
        <v>1</v>
      </c>
      <c r="D534" s="21">
        <v>0</v>
      </c>
      <c r="E534" s="21">
        <v>0</v>
      </c>
      <c r="F534" s="21">
        <v>1</v>
      </c>
      <c r="G534" s="21">
        <v>0</v>
      </c>
      <c r="H534" s="21">
        <v>1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>
        <v>0</v>
      </c>
      <c r="AI534" s="21">
        <v>0</v>
      </c>
      <c r="AJ534" s="21">
        <v>0</v>
      </c>
      <c r="AK534" s="21">
        <v>0</v>
      </c>
      <c r="AL534" s="21">
        <v>0</v>
      </c>
      <c r="AM534" s="21">
        <v>0</v>
      </c>
      <c r="AN534" s="21">
        <v>0</v>
      </c>
      <c r="AO534" s="21">
        <v>0</v>
      </c>
      <c r="AP534" s="21">
        <v>0</v>
      </c>
      <c r="AQ534" s="21">
        <v>0</v>
      </c>
      <c r="AR534" s="21">
        <v>0</v>
      </c>
      <c r="AS534" s="21">
        <v>0</v>
      </c>
      <c r="AT534" s="21">
        <v>0</v>
      </c>
      <c r="AU534" s="21">
        <v>0</v>
      </c>
      <c r="AV534" s="21">
        <v>0</v>
      </c>
      <c r="AW534" s="21">
        <v>0</v>
      </c>
      <c r="AX534" s="21">
        <v>0</v>
      </c>
      <c r="AY534" s="21">
        <v>0</v>
      </c>
      <c r="AZ534" s="21">
        <v>1</v>
      </c>
      <c r="BA534" s="21">
        <v>0</v>
      </c>
      <c r="BB534" s="21">
        <v>0</v>
      </c>
      <c r="BC534" s="21">
        <v>0</v>
      </c>
      <c r="BD534" s="21">
        <v>0</v>
      </c>
      <c r="BE534" s="21">
        <v>0</v>
      </c>
      <c r="BF534" s="21">
        <v>0</v>
      </c>
      <c r="BG534" s="21">
        <v>0</v>
      </c>
      <c r="BH534" s="21">
        <v>0</v>
      </c>
      <c r="BI534" s="21">
        <v>0</v>
      </c>
      <c r="BJ534" s="21">
        <v>0</v>
      </c>
      <c r="BK534" s="21">
        <v>0</v>
      </c>
      <c r="BL534" s="21">
        <v>0</v>
      </c>
      <c r="BM534" s="21">
        <v>0</v>
      </c>
      <c r="BN534" s="21">
        <v>0</v>
      </c>
      <c r="BO534" s="69">
        <f t="shared" si="8"/>
        <v>4</v>
      </c>
    </row>
    <row r="535" spans="1:67" x14ac:dyDescent="0.25">
      <c r="A535" s="70" t="s">
        <v>2834</v>
      </c>
      <c r="B535" s="24" t="s">
        <v>1090</v>
      </c>
      <c r="C535" s="21">
        <v>1</v>
      </c>
      <c r="D535" s="21">
        <v>1</v>
      </c>
      <c r="E535" s="21">
        <v>0</v>
      </c>
      <c r="F535" s="21">
        <v>1</v>
      </c>
      <c r="G535" s="21">
        <v>0</v>
      </c>
      <c r="H535" s="21">
        <v>1</v>
      </c>
      <c r="I535" s="21">
        <v>1</v>
      </c>
      <c r="J535" s="21">
        <v>2</v>
      </c>
      <c r="K535" s="21">
        <v>1</v>
      </c>
      <c r="L535" s="21">
        <v>0</v>
      </c>
      <c r="M535" s="21">
        <v>0</v>
      </c>
      <c r="N535" s="21">
        <v>0</v>
      </c>
      <c r="O535" s="21">
        <v>1</v>
      </c>
      <c r="P535" s="21">
        <v>1</v>
      </c>
      <c r="Q535" s="21">
        <v>2</v>
      </c>
      <c r="R535" s="21">
        <v>0</v>
      </c>
      <c r="S535" s="21">
        <v>0</v>
      </c>
      <c r="T535" s="21">
        <v>1</v>
      </c>
      <c r="U535" s="21">
        <v>0</v>
      </c>
      <c r="V535" s="21">
        <v>0</v>
      </c>
      <c r="W535" s="21">
        <v>1</v>
      </c>
      <c r="X535" s="21">
        <v>0</v>
      </c>
      <c r="Y535" s="21">
        <v>0</v>
      </c>
      <c r="Z535" s="21">
        <v>3</v>
      </c>
      <c r="AA535" s="21">
        <v>5</v>
      </c>
      <c r="AB535" s="21">
        <v>18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</v>
      </c>
      <c r="AI535" s="21">
        <v>0</v>
      </c>
      <c r="AJ535" s="21">
        <v>0</v>
      </c>
      <c r="AK535" s="21">
        <v>0</v>
      </c>
      <c r="AL535" s="21">
        <v>0</v>
      </c>
      <c r="AM535" s="21">
        <v>0</v>
      </c>
      <c r="AN535" s="21">
        <v>0</v>
      </c>
      <c r="AO535" s="21">
        <v>0</v>
      </c>
      <c r="AP535" s="21">
        <v>0</v>
      </c>
      <c r="AQ535" s="21">
        <v>0</v>
      </c>
      <c r="AR535" s="21">
        <v>0</v>
      </c>
      <c r="AS535" s="21">
        <v>0</v>
      </c>
      <c r="AT535" s="21">
        <v>0</v>
      </c>
      <c r="AU535" s="21">
        <v>3</v>
      </c>
      <c r="AV535" s="21">
        <v>6</v>
      </c>
      <c r="AW535" s="21">
        <v>5</v>
      </c>
      <c r="AX535" s="21">
        <v>3</v>
      </c>
      <c r="AY535" s="21">
        <v>3</v>
      </c>
      <c r="AZ535" s="21">
        <v>6</v>
      </c>
      <c r="BA535" s="21">
        <v>9</v>
      </c>
      <c r="BB535" s="21">
        <v>9</v>
      </c>
      <c r="BC535" s="21">
        <v>5</v>
      </c>
      <c r="BD535" s="21">
        <v>2</v>
      </c>
      <c r="BE535" s="21">
        <v>5</v>
      </c>
      <c r="BF535" s="21">
        <v>13</v>
      </c>
      <c r="BG535" s="21">
        <v>3</v>
      </c>
      <c r="BH535" s="21">
        <v>4</v>
      </c>
      <c r="BI535" s="21">
        <v>5</v>
      </c>
      <c r="BJ535" s="21">
        <v>3</v>
      </c>
      <c r="BK535" s="21">
        <v>4</v>
      </c>
      <c r="BL535" s="21">
        <v>5</v>
      </c>
      <c r="BM535" s="21">
        <v>2</v>
      </c>
      <c r="BN535" s="21">
        <v>1</v>
      </c>
      <c r="BO535" s="69">
        <f t="shared" si="8"/>
        <v>136</v>
      </c>
    </row>
    <row r="536" spans="1:67" ht="25.5" x14ac:dyDescent="0.25">
      <c r="A536" s="70" t="s">
        <v>2844</v>
      </c>
      <c r="B536" s="24" t="s">
        <v>1095</v>
      </c>
      <c r="C536" s="21">
        <v>1</v>
      </c>
      <c r="D536" s="21">
        <v>0</v>
      </c>
      <c r="E536" s="21">
        <v>1</v>
      </c>
      <c r="F536" s="21">
        <v>1</v>
      </c>
      <c r="G536" s="21">
        <v>2</v>
      </c>
      <c r="H536" s="21">
        <v>3</v>
      </c>
      <c r="I536" s="21">
        <v>1</v>
      </c>
      <c r="J536" s="21">
        <v>0</v>
      </c>
      <c r="K536" s="21">
        <v>0</v>
      </c>
      <c r="L536" s="21">
        <v>2</v>
      </c>
      <c r="M536" s="21">
        <v>0</v>
      </c>
      <c r="N536" s="21">
        <v>0</v>
      </c>
      <c r="O536" s="21">
        <v>1</v>
      </c>
      <c r="P536" s="21">
        <v>0</v>
      </c>
      <c r="Q536" s="21">
        <v>0</v>
      </c>
      <c r="R536" s="21">
        <v>1</v>
      </c>
      <c r="S536" s="21">
        <v>0</v>
      </c>
      <c r="T536" s="21">
        <v>0</v>
      </c>
      <c r="U536" s="21">
        <v>0</v>
      </c>
      <c r="V536" s="21">
        <v>1</v>
      </c>
      <c r="W536" s="21">
        <v>0</v>
      </c>
      <c r="X536" s="21">
        <v>0</v>
      </c>
      <c r="Y536" s="21">
        <v>0</v>
      </c>
      <c r="Z536" s="21">
        <v>0</v>
      </c>
      <c r="AA536" s="21">
        <v>0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21">
        <v>0</v>
      </c>
      <c r="AJ536" s="21">
        <v>0</v>
      </c>
      <c r="AK536" s="21">
        <v>0</v>
      </c>
      <c r="AL536" s="21">
        <v>0</v>
      </c>
      <c r="AM536" s="21">
        <v>0</v>
      </c>
      <c r="AN536" s="21">
        <v>0</v>
      </c>
      <c r="AO536" s="21">
        <v>0</v>
      </c>
      <c r="AP536" s="21">
        <v>0</v>
      </c>
      <c r="AQ536" s="21">
        <v>0</v>
      </c>
      <c r="AR536" s="21">
        <v>0</v>
      </c>
      <c r="AS536" s="21">
        <v>0</v>
      </c>
      <c r="AT536" s="21">
        <v>0</v>
      </c>
      <c r="AU536" s="21">
        <v>0</v>
      </c>
      <c r="AV536" s="21">
        <v>2</v>
      </c>
      <c r="AW536" s="21">
        <v>4</v>
      </c>
      <c r="AX536" s="21">
        <v>7</v>
      </c>
      <c r="AY536" s="21">
        <v>7</v>
      </c>
      <c r="AZ536" s="21">
        <v>0</v>
      </c>
      <c r="BA536" s="21">
        <v>0</v>
      </c>
      <c r="BB536" s="21">
        <v>0</v>
      </c>
      <c r="BC536" s="21">
        <v>0</v>
      </c>
      <c r="BD536" s="21">
        <v>0</v>
      </c>
      <c r="BE536" s="21">
        <v>0</v>
      </c>
      <c r="BF536" s="21">
        <v>0</v>
      </c>
      <c r="BG536" s="21">
        <v>1</v>
      </c>
      <c r="BH536" s="21">
        <v>0</v>
      </c>
      <c r="BI536" s="21">
        <v>0</v>
      </c>
      <c r="BJ536" s="21">
        <v>0</v>
      </c>
      <c r="BK536" s="21">
        <v>1</v>
      </c>
      <c r="BL536" s="21">
        <v>0</v>
      </c>
      <c r="BM536" s="21">
        <v>0</v>
      </c>
      <c r="BN536" s="21">
        <v>0</v>
      </c>
      <c r="BO536" s="69">
        <f t="shared" si="8"/>
        <v>36</v>
      </c>
    </row>
    <row r="537" spans="1:67" x14ac:dyDescent="0.25">
      <c r="A537" s="70" t="s">
        <v>2849</v>
      </c>
      <c r="B537" s="24" t="s">
        <v>170</v>
      </c>
      <c r="C537" s="21">
        <v>1</v>
      </c>
      <c r="D537" s="21">
        <v>0</v>
      </c>
      <c r="E537" s="21">
        <v>1</v>
      </c>
      <c r="F537" s="21">
        <v>1</v>
      </c>
      <c r="G537" s="21">
        <v>0</v>
      </c>
      <c r="H537" s="21">
        <v>1</v>
      </c>
      <c r="I537" s="21">
        <v>2</v>
      </c>
      <c r="J537" s="21">
        <v>0</v>
      </c>
      <c r="K537" s="21">
        <v>0</v>
      </c>
      <c r="L537" s="21">
        <v>0</v>
      </c>
      <c r="M537" s="21">
        <v>0</v>
      </c>
      <c r="N537" s="21">
        <v>2</v>
      </c>
      <c r="O537" s="21">
        <v>0</v>
      </c>
      <c r="P537" s="21">
        <v>1</v>
      </c>
      <c r="Q537" s="21">
        <v>1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1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0</v>
      </c>
      <c r="AT537" s="21">
        <v>0</v>
      </c>
      <c r="AU537" s="21">
        <v>5</v>
      </c>
      <c r="AV537" s="21">
        <v>1</v>
      </c>
      <c r="AW537" s="21">
        <v>1</v>
      </c>
      <c r="AX537" s="21">
        <v>0</v>
      </c>
      <c r="AY537" s="21">
        <v>0</v>
      </c>
      <c r="AZ537" s="21">
        <v>0</v>
      </c>
      <c r="BA537" s="21">
        <v>0</v>
      </c>
      <c r="BB537" s="21">
        <v>0</v>
      </c>
      <c r="BC537" s="21">
        <v>0</v>
      </c>
      <c r="BD537" s="21">
        <v>1</v>
      </c>
      <c r="BE537" s="21">
        <v>1</v>
      </c>
      <c r="BF537" s="21">
        <v>1</v>
      </c>
      <c r="BG537" s="21">
        <v>1</v>
      </c>
      <c r="BH537" s="21">
        <v>0</v>
      </c>
      <c r="BI537" s="21">
        <v>1</v>
      </c>
      <c r="BJ537" s="21">
        <v>1</v>
      </c>
      <c r="BK537" s="21">
        <v>2</v>
      </c>
      <c r="BL537" s="21">
        <v>4</v>
      </c>
      <c r="BM537" s="21">
        <v>1</v>
      </c>
      <c r="BN537" s="21">
        <v>0</v>
      </c>
      <c r="BO537" s="69">
        <f t="shared" si="8"/>
        <v>31</v>
      </c>
    </row>
    <row r="538" spans="1:67" x14ac:dyDescent="0.25">
      <c r="A538" s="70" t="s">
        <v>2857</v>
      </c>
      <c r="B538" s="24" t="s">
        <v>1103</v>
      </c>
      <c r="C538" s="21">
        <v>1</v>
      </c>
      <c r="D538" s="21">
        <v>1</v>
      </c>
      <c r="E538" s="21">
        <v>1</v>
      </c>
      <c r="F538" s="21">
        <v>0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1</v>
      </c>
      <c r="Q538" s="21">
        <v>0</v>
      </c>
      <c r="R538" s="21">
        <v>0</v>
      </c>
      <c r="S538" s="21">
        <v>0</v>
      </c>
      <c r="T538" s="21">
        <v>1</v>
      </c>
      <c r="U538" s="21">
        <v>0</v>
      </c>
      <c r="V538" s="21">
        <v>0</v>
      </c>
      <c r="W538" s="21">
        <v>0</v>
      </c>
      <c r="X538" s="21">
        <v>0</v>
      </c>
      <c r="Y538" s="21">
        <v>0</v>
      </c>
      <c r="Z538" s="21">
        <v>0</v>
      </c>
      <c r="AA538" s="21">
        <v>0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1">
        <v>0</v>
      </c>
      <c r="AH538" s="21">
        <v>0</v>
      </c>
      <c r="AI538" s="21">
        <v>0</v>
      </c>
      <c r="AJ538" s="21">
        <v>0</v>
      </c>
      <c r="AK538" s="21">
        <v>0</v>
      </c>
      <c r="AL538" s="21">
        <v>0</v>
      </c>
      <c r="AM538" s="21">
        <v>0</v>
      </c>
      <c r="AN538" s="21">
        <v>0</v>
      </c>
      <c r="AO538" s="21">
        <v>0</v>
      </c>
      <c r="AP538" s="21">
        <v>0</v>
      </c>
      <c r="AQ538" s="21">
        <v>0</v>
      </c>
      <c r="AR538" s="21">
        <v>0</v>
      </c>
      <c r="AS538" s="21">
        <v>0</v>
      </c>
      <c r="AT538" s="21">
        <v>0</v>
      </c>
      <c r="AU538" s="21">
        <v>0</v>
      </c>
      <c r="AV538" s="21">
        <v>0</v>
      </c>
      <c r="AW538" s="21">
        <v>0</v>
      </c>
      <c r="AX538" s="21">
        <v>0</v>
      </c>
      <c r="AY538" s="21">
        <v>0</v>
      </c>
      <c r="AZ538" s="21">
        <v>0</v>
      </c>
      <c r="BA538" s="21">
        <v>0</v>
      </c>
      <c r="BB538" s="21">
        <v>0</v>
      </c>
      <c r="BC538" s="21">
        <v>0</v>
      </c>
      <c r="BD538" s="21">
        <v>0</v>
      </c>
      <c r="BE538" s="21">
        <v>0</v>
      </c>
      <c r="BF538" s="21">
        <v>0</v>
      </c>
      <c r="BG538" s="21">
        <v>0</v>
      </c>
      <c r="BH538" s="21">
        <v>0</v>
      </c>
      <c r="BI538" s="21">
        <v>0</v>
      </c>
      <c r="BJ538" s="21">
        <v>0</v>
      </c>
      <c r="BK538" s="21">
        <v>0</v>
      </c>
      <c r="BL538" s="21">
        <v>0</v>
      </c>
      <c r="BM538" s="21">
        <v>0</v>
      </c>
      <c r="BN538" s="21">
        <v>0</v>
      </c>
      <c r="BO538" s="69">
        <f t="shared" si="8"/>
        <v>5</v>
      </c>
    </row>
    <row r="539" spans="1:67" x14ac:dyDescent="0.25">
      <c r="A539" s="70" t="s">
        <v>2867</v>
      </c>
      <c r="B539" s="24" t="s">
        <v>916</v>
      </c>
      <c r="C539" s="21">
        <v>1</v>
      </c>
      <c r="D539" s="21">
        <v>0</v>
      </c>
      <c r="E539" s="21">
        <v>1</v>
      </c>
      <c r="F539" s="21">
        <v>1</v>
      </c>
      <c r="G539" s="21">
        <v>4</v>
      </c>
      <c r="H539" s="21">
        <v>2</v>
      </c>
      <c r="I539" s="21">
        <v>0</v>
      </c>
      <c r="J539" s="21">
        <v>0</v>
      </c>
      <c r="K539" s="21">
        <v>2</v>
      </c>
      <c r="L539" s="21">
        <v>0</v>
      </c>
      <c r="M539" s="21">
        <v>2</v>
      </c>
      <c r="N539" s="21">
        <v>4</v>
      </c>
      <c r="O539" s="21">
        <v>0</v>
      </c>
      <c r="P539" s="21">
        <v>4</v>
      </c>
      <c r="Q539" s="21">
        <v>1</v>
      </c>
      <c r="R539" s="21">
        <v>0</v>
      </c>
      <c r="S539" s="21">
        <v>1</v>
      </c>
      <c r="T539" s="21">
        <v>2</v>
      </c>
      <c r="U539" s="21">
        <v>3</v>
      </c>
      <c r="V539" s="21">
        <v>3</v>
      </c>
      <c r="W539" s="21">
        <v>4</v>
      </c>
      <c r="X539" s="21">
        <v>0</v>
      </c>
      <c r="Y539" s="21">
        <v>0</v>
      </c>
      <c r="Z539" s="21">
        <v>0</v>
      </c>
      <c r="AA539" s="21">
        <v>0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1">
        <v>0</v>
      </c>
      <c r="AH539" s="21">
        <v>0</v>
      </c>
      <c r="AI539" s="21">
        <v>0</v>
      </c>
      <c r="AJ539" s="21">
        <v>0</v>
      </c>
      <c r="AK539" s="21">
        <v>0</v>
      </c>
      <c r="AL539" s="21">
        <v>0</v>
      </c>
      <c r="AM539" s="21">
        <v>0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0</v>
      </c>
      <c r="AT539" s="21">
        <v>0</v>
      </c>
      <c r="AU539" s="21">
        <v>26</v>
      </c>
      <c r="AV539" s="21">
        <v>29</v>
      </c>
      <c r="AW539" s="21">
        <v>35</v>
      </c>
      <c r="AX539" s="21">
        <v>26</v>
      </c>
      <c r="AY539" s="21">
        <v>31</v>
      </c>
      <c r="AZ539" s="21">
        <v>48</v>
      </c>
      <c r="BA539" s="21">
        <v>27</v>
      </c>
      <c r="BB539" s="21">
        <v>50</v>
      </c>
      <c r="BC539" s="21">
        <v>22</v>
      </c>
      <c r="BD539" s="21">
        <v>22</v>
      </c>
      <c r="BE539" s="21">
        <v>11</v>
      </c>
      <c r="BF539" s="21">
        <v>8</v>
      </c>
      <c r="BG539" s="21">
        <v>5</v>
      </c>
      <c r="BH539" s="21">
        <v>9</v>
      </c>
      <c r="BI539" s="21">
        <v>5</v>
      </c>
      <c r="BJ539" s="21">
        <v>10</v>
      </c>
      <c r="BK539" s="21">
        <v>21</v>
      </c>
      <c r="BL539" s="21">
        <v>12</v>
      </c>
      <c r="BM539" s="21">
        <v>8</v>
      </c>
      <c r="BN539" s="21">
        <v>11</v>
      </c>
      <c r="BO539" s="69">
        <f t="shared" si="8"/>
        <v>451</v>
      </c>
    </row>
    <row r="540" spans="1:67" x14ac:dyDescent="0.25">
      <c r="A540" s="70" t="s">
        <v>2993</v>
      </c>
      <c r="B540" s="24" t="s">
        <v>1439</v>
      </c>
      <c r="C540" s="21">
        <v>1</v>
      </c>
      <c r="D540" s="21">
        <v>0</v>
      </c>
      <c r="E540" s="21">
        <v>0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0</v>
      </c>
      <c r="N540" s="21">
        <v>0</v>
      </c>
      <c r="O540" s="21">
        <v>1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0</v>
      </c>
      <c r="AB540" s="21">
        <v>1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0</v>
      </c>
      <c r="AI540" s="21">
        <v>0</v>
      </c>
      <c r="AJ540" s="21">
        <v>0</v>
      </c>
      <c r="AK540" s="21">
        <v>0</v>
      </c>
      <c r="AL540" s="21">
        <v>0</v>
      </c>
      <c r="AM540" s="21">
        <v>0</v>
      </c>
      <c r="AN540" s="21">
        <v>0</v>
      </c>
      <c r="AO540" s="21">
        <v>0</v>
      </c>
      <c r="AP540" s="21">
        <v>0</v>
      </c>
      <c r="AQ540" s="21">
        <v>0</v>
      </c>
      <c r="AR540" s="21">
        <v>0</v>
      </c>
      <c r="AS540" s="21">
        <v>0</v>
      </c>
      <c r="AT540" s="21">
        <v>0</v>
      </c>
      <c r="AU540" s="21">
        <v>0</v>
      </c>
      <c r="AV540" s="21">
        <v>0</v>
      </c>
      <c r="AW540" s="21">
        <v>0</v>
      </c>
      <c r="AX540" s="21">
        <v>2</v>
      </c>
      <c r="AY540" s="21">
        <v>0</v>
      </c>
      <c r="AZ540" s="21">
        <v>0</v>
      </c>
      <c r="BA540" s="21">
        <v>0</v>
      </c>
      <c r="BB540" s="21">
        <v>0</v>
      </c>
      <c r="BC540" s="21">
        <v>2</v>
      </c>
      <c r="BD540" s="21">
        <v>0</v>
      </c>
      <c r="BE540" s="21">
        <v>0</v>
      </c>
      <c r="BF540" s="21">
        <v>2</v>
      </c>
      <c r="BG540" s="21">
        <v>0</v>
      </c>
      <c r="BH540" s="21">
        <v>1</v>
      </c>
      <c r="BI540" s="21">
        <v>0</v>
      </c>
      <c r="BJ540" s="21">
        <v>1</v>
      </c>
      <c r="BK540" s="21">
        <v>0</v>
      </c>
      <c r="BL540" s="21">
        <v>1</v>
      </c>
      <c r="BM540" s="21">
        <v>0</v>
      </c>
      <c r="BN540" s="21">
        <v>0</v>
      </c>
      <c r="BO540" s="69">
        <f t="shared" si="8"/>
        <v>12</v>
      </c>
    </row>
    <row r="541" spans="1:67" x14ac:dyDescent="0.25">
      <c r="A541" s="70" t="s">
        <v>2881</v>
      </c>
      <c r="B541" s="24" t="s">
        <v>180</v>
      </c>
      <c r="C541" s="21">
        <v>1</v>
      </c>
      <c r="D541" s="21">
        <v>10</v>
      </c>
      <c r="E541" s="21">
        <v>2</v>
      </c>
      <c r="F541" s="21">
        <v>0</v>
      </c>
      <c r="G541" s="21">
        <v>0</v>
      </c>
      <c r="H541" s="21">
        <v>11</v>
      </c>
      <c r="I541" s="21">
        <v>2</v>
      </c>
      <c r="J541" s="21">
        <v>0</v>
      </c>
      <c r="K541" s="21">
        <v>0</v>
      </c>
      <c r="L541" s="21">
        <v>3</v>
      </c>
      <c r="M541" s="21">
        <v>3</v>
      </c>
      <c r="N541" s="21">
        <v>2</v>
      </c>
      <c r="O541" s="21">
        <v>0</v>
      </c>
      <c r="P541" s="21">
        <v>1</v>
      </c>
      <c r="Q541" s="21">
        <v>1</v>
      </c>
      <c r="R541" s="21">
        <v>1</v>
      </c>
      <c r="S541" s="21">
        <v>1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1">
        <v>1</v>
      </c>
      <c r="Z541" s="21">
        <v>0</v>
      </c>
      <c r="AA541" s="21">
        <v>0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21">
        <v>0</v>
      </c>
      <c r="AJ541" s="21">
        <v>0</v>
      </c>
      <c r="AK541" s="21">
        <v>0</v>
      </c>
      <c r="AL541" s="21">
        <v>0</v>
      </c>
      <c r="AM541" s="21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0</v>
      </c>
      <c r="AT541" s="21">
        <v>0</v>
      </c>
      <c r="AU541" s="21">
        <v>0</v>
      </c>
      <c r="AV541" s="21">
        <v>0</v>
      </c>
      <c r="AW541" s="21">
        <v>0</v>
      </c>
      <c r="AX541" s="21">
        <v>0</v>
      </c>
      <c r="AY541" s="21">
        <v>0</v>
      </c>
      <c r="AZ541" s="21">
        <v>0</v>
      </c>
      <c r="BA541" s="21">
        <v>0</v>
      </c>
      <c r="BB541" s="21">
        <v>1</v>
      </c>
      <c r="BC541" s="21">
        <v>0</v>
      </c>
      <c r="BD541" s="21">
        <v>0</v>
      </c>
      <c r="BE541" s="21">
        <v>0</v>
      </c>
      <c r="BF541" s="21">
        <v>0</v>
      </c>
      <c r="BG541" s="21">
        <v>0</v>
      </c>
      <c r="BH541" s="21">
        <v>1</v>
      </c>
      <c r="BI541" s="21">
        <v>0</v>
      </c>
      <c r="BJ541" s="21">
        <v>0</v>
      </c>
      <c r="BK541" s="21">
        <v>1</v>
      </c>
      <c r="BL541" s="21">
        <v>0</v>
      </c>
      <c r="BM541" s="21">
        <v>0</v>
      </c>
      <c r="BN541" s="21">
        <v>0</v>
      </c>
      <c r="BO541" s="69">
        <f t="shared" si="8"/>
        <v>42</v>
      </c>
    </row>
    <row r="542" spans="1:67" ht="25.5" x14ac:dyDescent="0.25">
      <c r="A542" s="70" t="s">
        <v>2882</v>
      </c>
      <c r="B542" s="24" t="s">
        <v>183</v>
      </c>
      <c r="C542" s="21">
        <v>1</v>
      </c>
      <c r="D542" s="21">
        <v>0</v>
      </c>
      <c r="E542" s="21">
        <v>0</v>
      </c>
      <c r="F542" s="21">
        <v>1</v>
      </c>
      <c r="G542" s="21">
        <v>0</v>
      </c>
      <c r="H542" s="21">
        <v>0</v>
      </c>
      <c r="I542" s="21">
        <v>1</v>
      </c>
      <c r="J542" s="21">
        <v>1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  <c r="W542" s="21">
        <v>0</v>
      </c>
      <c r="X542" s="21">
        <v>0</v>
      </c>
      <c r="Y542" s="21">
        <v>1</v>
      </c>
      <c r="Z542" s="21">
        <v>0</v>
      </c>
      <c r="AA542" s="21">
        <v>0</v>
      </c>
      <c r="AB542" s="21">
        <v>0</v>
      </c>
      <c r="AC542" s="21">
        <v>0</v>
      </c>
      <c r="AD542" s="21">
        <v>0</v>
      </c>
      <c r="AE542" s="21">
        <v>0</v>
      </c>
      <c r="AF542" s="21">
        <v>0</v>
      </c>
      <c r="AG542" s="21">
        <v>0</v>
      </c>
      <c r="AH542" s="21">
        <v>0</v>
      </c>
      <c r="AI542" s="21">
        <v>0</v>
      </c>
      <c r="AJ542" s="21">
        <v>0</v>
      </c>
      <c r="AK542" s="21">
        <v>0</v>
      </c>
      <c r="AL542" s="21">
        <v>0</v>
      </c>
      <c r="AM542" s="21">
        <v>0</v>
      </c>
      <c r="AN542" s="21">
        <v>0</v>
      </c>
      <c r="AO542" s="21">
        <v>0</v>
      </c>
      <c r="AP542" s="21">
        <v>0</v>
      </c>
      <c r="AQ542" s="21">
        <v>0</v>
      </c>
      <c r="AR542" s="21">
        <v>0</v>
      </c>
      <c r="AS542" s="21">
        <v>0</v>
      </c>
      <c r="AT542" s="21">
        <v>0</v>
      </c>
      <c r="AU542" s="21">
        <v>0</v>
      </c>
      <c r="AV542" s="21">
        <v>5</v>
      </c>
      <c r="AW542" s="21">
        <v>1</v>
      </c>
      <c r="AX542" s="21">
        <v>0</v>
      </c>
      <c r="AY542" s="21">
        <v>0</v>
      </c>
      <c r="AZ542" s="21">
        <v>3</v>
      </c>
      <c r="BA542" s="21">
        <v>0</v>
      </c>
      <c r="BB542" s="21">
        <v>2</v>
      </c>
      <c r="BC542" s="21">
        <v>0</v>
      </c>
      <c r="BD542" s="21">
        <v>0</v>
      </c>
      <c r="BE542" s="21">
        <v>1</v>
      </c>
      <c r="BF542" s="21">
        <v>1</v>
      </c>
      <c r="BG542" s="21">
        <v>0</v>
      </c>
      <c r="BH542" s="21">
        <v>0</v>
      </c>
      <c r="BI542" s="21">
        <v>0</v>
      </c>
      <c r="BJ542" s="21">
        <v>0</v>
      </c>
      <c r="BK542" s="21">
        <v>0</v>
      </c>
      <c r="BL542" s="21">
        <v>0</v>
      </c>
      <c r="BM542" s="21">
        <v>1</v>
      </c>
      <c r="BN542" s="21">
        <v>1</v>
      </c>
      <c r="BO542" s="69">
        <f t="shared" si="8"/>
        <v>20</v>
      </c>
    </row>
    <row r="543" spans="1:67" x14ac:dyDescent="0.25">
      <c r="A543" s="70" t="s">
        <v>2883</v>
      </c>
      <c r="B543" s="24" t="s">
        <v>920</v>
      </c>
      <c r="C543" s="21">
        <v>1</v>
      </c>
      <c r="D543" s="21">
        <v>1</v>
      </c>
      <c r="E543" s="21">
        <v>4</v>
      </c>
      <c r="F543" s="21">
        <v>7</v>
      </c>
      <c r="G543" s="21">
        <v>1</v>
      </c>
      <c r="H543" s="21">
        <v>1</v>
      </c>
      <c r="I543" s="21">
        <v>0</v>
      </c>
      <c r="J543" s="21">
        <v>0</v>
      </c>
      <c r="K543" s="21">
        <v>0</v>
      </c>
      <c r="L543" s="21">
        <v>0</v>
      </c>
      <c r="M543" s="21">
        <v>2</v>
      </c>
      <c r="N543" s="21">
        <v>1</v>
      </c>
      <c r="O543" s="21">
        <v>0</v>
      </c>
      <c r="P543" s="21">
        <v>0</v>
      </c>
      <c r="Q543" s="21">
        <v>1</v>
      </c>
      <c r="R543" s="21">
        <v>0</v>
      </c>
      <c r="S543" s="21">
        <v>0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A543" s="21">
        <v>0</v>
      </c>
      <c r="AB543" s="21">
        <v>0</v>
      </c>
      <c r="AC543" s="21">
        <v>0</v>
      </c>
      <c r="AD543" s="21">
        <v>0</v>
      </c>
      <c r="AE543" s="21">
        <v>0</v>
      </c>
      <c r="AF543" s="21">
        <v>0</v>
      </c>
      <c r="AG543" s="21">
        <v>0</v>
      </c>
      <c r="AH543" s="21">
        <v>0</v>
      </c>
      <c r="AI543" s="21">
        <v>0</v>
      </c>
      <c r="AJ543" s="21">
        <v>0</v>
      </c>
      <c r="AK543" s="21">
        <v>0</v>
      </c>
      <c r="AL543" s="21">
        <v>0</v>
      </c>
      <c r="AM543" s="21">
        <v>0</v>
      </c>
      <c r="AN543" s="21">
        <v>0</v>
      </c>
      <c r="AO543" s="21">
        <v>0</v>
      </c>
      <c r="AP543" s="21">
        <v>0</v>
      </c>
      <c r="AQ543" s="21">
        <v>0</v>
      </c>
      <c r="AR543" s="21">
        <v>0</v>
      </c>
      <c r="AS543" s="21">
        <v>0</v>
      </c>
      <c r="AT543" s="21">
        <v>0</v>
      </c>
      <c r="AU543" s="21">
        <v>0</v>
      </c>
      <c r="AV543" s="21">
        <v>0</v>
      </c>
      <c r="AW543" s="21">
        <v>0</v>
      </c>
      <c r="AX543" s="21">
        <v>0</v>
      </c>
      <c r="AY543" s="21">
        <v>0</v>
      </c>
      <c r="AZ543" s="21">
        <v>0</v>
      </c>
      <c r="BA543" s="21">
        <v>0</v>
      </c>
      <c r="BB543" s="21">
        <v>0</v>
      </c>
      <c r="BC543" s="21">
        <v>1</v>
      </c>
      <c r="BD543" s="21">
        <v>0</v>
      </c>
      <c r="BE543" s="21">
        <v>0</v>
      </c>
      <c r="BF543" s="21">
        <v>0</v>
      </c>
      <c r="BG543" s="21">
        <v>0</v>
      </c>
      <c r="BH543" s="21">
        <v>0</v>
      </c>
      <c r="BI543" s="21">
        <v>1</v>
      </c>
      <c r="BJ543" s="21">
        <v>0</v>
      </c>
      <c r="BK543" s="21">
        <v>0</v>
      </c>
      <c r="BL543" s="21">
        <v>0</v>
      </c>
      <c r="BM543" s="21">
        <v>0</v>
      </c>
      <c r="BN543" s="21">
        <v>1</v>
      </c>
      <c r="BO543" s="69">
        <f t="shared" si="8"/>
        <v>22</v>
      </c>
    </row>
    <row r="544" spans="1:67" x14ac:dyDescent="0.25">
      <c r="A544" s="70" t="s">
        <v>2884</v>
      </c>
      <c r="B544" s="24" t="s">
        <v>921</v>
      </c>
      <c r="C544" s="21">
        <v>1</v>
      </c>
      <c r="D544" s="21">
        <v>0</v>
      </c>
      <c r="E544" s="21">
        <v>0</v>
      </c>
      <c r="F544" s="21">
        <v>0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1</v>
      </c>
      <c r="N544" s="21">
        <v>0</v>
      </c>
      <c r="O544" s="21">
        <v>0</v>
      </c>
      <c r="P544" s="21">
        <v>0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0</v>
      </c>
      <c r="AT544" s="21">
        <v>0</v>
      </c>
      <c r="AU544" s="21">
        <v>0</v>
      </c>
      <c r="AV544" s="21">
        <v>0</v>
      </c>
      <c r="AW544" s="21">
        <v>0</v>
      </c>
      <c r="AX544" s="21">
        <v>0</v>
      </c>
      <c r="AY544" s="21">
        <v>0</v>
      </c>
      <c r="AZ544" s="21">
        <v>0</v>
      </c>
      <c r="BA544" s="21">
        <v>0</v>
      </c>
      <c r="BB544" s="21">
        <v>0</v>
      </c>
      <c r="BC544" s="21">
        <v>0</v>
      </c>
      <c r="BD544" s="21">
        <v>0</v>
      </c>
      <c r="BE544" s="21">
        <v>0</v>
      </c>
      <c r="BF544" s="21">
        <v>0</v>
      </c>
      <c r="BG544" s="21">
        <v>0</v>
      </c>
      <c r="BH544" s="21">
        <v>1</v>
      </c>
      <c r="BI544" s="21">
        <v>0</v>
      </c>
      <c r="BJ544" s="21">
        <v>0</v>
      </c>
      <c r="BK544" s="21">
        <v>0</v>
      </c>
      <c r="BL544" s="21">
        <v>0</v>
      </c>
      <c r="BM544" s="21">
        <v>0</v>
      </c>
      <c r="BN544" s="21">
        <v>0</v>
      </c>
      <c r="BO544" s="69">
        <f t="shared" si="8"/>
        <v>3</v>
      </c>
    </row>
    <row r="545" spans="1:67" x14ac:dyDescent="0.25">
      <c r="A545" s="70" t="s">
        <v>2886</v>
      </c>
      <c r="B545" s="24" t="s">
        <v>1114</v>
      </c>
      <c r="C545" s="21">
        <v>1</v>
      </c>
      <c r="D545" s="21">
        <v>0</v>
      </c>
      <c r="E545" s="21">
        <v>1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0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21">
        <v>0</v>
      </c>
      <c r="AD545" s="21">
        <v>0</v>
      </c>
      <c r="AE545" s="21">
        <v>0</v>
      </c>
      <c r="AF545" s="21">
        <v>0</v>
      </c>
      <c r="AG545" s="21">
        <v>0</v>
      </c>
      <c r="AH545" s="21">
        <v>0</v>
      </c>
      <c r="AI545" s="21">
        <v>0</v>
      </c>
      <c r="AJ545" s="21">
        <v>0</v>
      </c>
      <c r="AK545" s="21">
        <v>0</v>
      </c>
      <c r="AL545" s="21">
        <v>0</v>
      </c>
      <c r="AM545" s="21">
        <v>0</v>
      </c>
      <c r="AN545" s="21">
        <v>0</v>
      </c>
      <c r="AO545" s="21">
        <v>0</v>
      </c>
      <c r="AP545" s="21">
        <v>0</v>
      </c>
      <c r="AQ545" s="21">
        <v>0</v>
      </c>
      <c r="AR545" s="21">
        <v>0</v>
      </c>
      <c r="AS545" s="21">
        <v>0</v>
      </c>
      <c r="AT545" s="21">
        <v>0</v>
      </c>
      <c r="AU545" s="21">
        <v>0</v>
      </c>
      <c r="AV545" s="21">
        <v>0</v>
      </c>
      <c r="AW545" s="21">
        <v>0</v>
      </c>
      <c r="AX545" s="21">
        <v>0</v>
      </c>
      <c r="AY545" s="21">
        <v>0</v>
      </c>
      <c r="AZ545" s="21">
        <v>0</v>
      </c>
      <c r="BA545" s="21">
        <v>0</v>
      </c>
      <c r="BB545" s="21">
        <v>0</v>
      </c>
      <c r="BC545" s="21">
        <v>0</v>
      </c>
      <c r="BD545" s="21">
        <v>0</v>
      </c>
      <c r="BE545" s="21">
        <v>0</v>
      </c>
      <c r="BF545" s="21">
        <v>0</v>
      </c>
      <c r="BG545" s="21">
        <v>0</v>
      </c>
      <c r="BH545" s="21">
        <v>0</v>
      </c>
      <c r="BI545" s="21">
        <v>0</v>
      </c>
      <c r="BJ545" s="21">
        <v>0</v>
      </c>
      <c r="BK545" s="21">
        <v>0</v>
      </c>
      <c r="BL545" s="21">
        <v>0</v>
      </c>
      <c r="BM545" s="21">
        <v>0</v>
      </c>
      <c r="BN545" s="21">
        <v>0</v>
      </c>
      <c r="BO545" s="69">
        <f t="shared" si="8"/>
        <v>2</v>
      </c>
    </row>
    <row r="546" spans="1:67" x14ac:dyDescent="0.25">
      <c r="A546" s="70" t="s">
        <v>2895</v>
      </c>
      <c r="B546" s="24" t="s">
        <v>187</v>
      </c>
      <c r="C546" s="21">
        <v>1</v>
      </c>
      <c r="D546" s="21">
        <v>0</v>
      </c>
      <c r="E546" s="21">
        <v>0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0</v>
      </c>
      <c r="R546" s="21">
        <v>0</v>
      </c>
      <c r="S546" s="21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21">
        <v>0</v>
      </c>
      <c r="AD546" s="21">
        <v>0</v>
      </c>
      <c r="AE546" s="21">
        <v>0</v>
      </c>
      <c r="AF546" s="21">
        <v>0</v>
      </c>
      <c r="AG546" s="21">
        <v>0</v>
      </c>
      <c r="AH546" s="21">
        <v>0</v>
      </c>
      <c r="AI546" s="21">
        <v>0</v>
      </c>
      <c r="AJ546" s="21">
        <v>0</v>
      </c>
      <c r="AK546" s="21">
        <v>0</v>
      </c>
      <c r="AL546" s="21">
        <v>0</v>
      </c>
      <c r="AM546" s="21">
        <v>0</v>
      </c>
      <c r="AN546" s="21">
        <v>0</v>
      </c>
      <c r="AO546" s="21">
        <v>0</v>
      </c>
      <c r="AP546" s="21">
        <v>0</v>
      </c>
      <c r="AQ546" s="21">
        <v>0</v>
      </c>
      <c r="AR546" s="21">
        <v>0</v>
      </c>
      <c r="AS546" s="21">
        <v>0</v>
      </c>
      <c r="AT546" s="21">
        <v>0</v>
      </c>
      <c r="AU546" s="21">
        <v>0</v>
      </c>
      <c r="AV546" s="21">
        <v>0</v>
      </c>
      <c r="AW546" s="21">
        <v>1</v>
      </c>
      <c r="AX546" s="21">
        <v>0</v>
      </c>
      <c r="AY546" s="21">
        <v>0</v>
      </c>
      <c r="AZ546" s="21">
        <v>0</v>
      </c>
      <c r="BA546" s="21">
        <v>0</v>
      </c>
      <c r="BB546" s="21">
        <v>0</v>
      </c>
      <c r="BC546" s="21">
        <v>0</v>
      </c>
      <c r="BD546" s="21">
        <v>0</v>
      </c>
      <c r="BE546" s="21">
        <v>1</v>
      </c>
      <c r="BF546" s="21">
        <v>2</v>
      </c>
      <c r="BG546" s="21">
        <v>1</v>
      </c>
      <c r="BH546" s="21">
        <v>0</v>
      </c>
      <c r="BI546" s="21">
        <v>0</v>
      </c>
      <c r="BJ546" s="21">
        <v>1</v>
      </c>
      <c r="BK546" s="21">
        <v>0</v>
      </c>
      <c r="BL546" s="21">
        <v>0</v>
      </c>
      <c r="BM546" s="21">
        <v>0</v>
      </c>
      <c r="BN546" s="21">
        <v>0</v>
      </c>
      <c r="BO546" s="69">
        <f t="shared" si="8"/>
        <v>7</v>
      </c>
    </row>
    <row r="547" spans="1:67" x14ac:dyDescent="0.25">
      <c r="A547" s="70" t="s">
        <v>2906</v>
      </c>
      <c r="B547" s="24" t="s">
        <v>936</v>
      </c>
      <c r="C547" s="21">
        <v>1</v>
      </c>
      <c r="D547" s="21">
        <v>1</v>
      </c>
      <c r="E547" s="21">
        <v>0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1</v>
      </c>
      <c r="N547" s="21">
        <v>0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0</v>
      </c>
      <c r="AI547" s="21">
        <v>0</v>
      </c>
      <c r="AJ547" s="21">
        <v>0</v>
      </c>
      <c r="AK547" s="21">
        <v>0</v>
      </c>
      <c r="AL547" s="21">
        <v>0</v>
      </c>
      <c r="AM547" s="21">
        <v>0</v>
      </c>
      <c r="AN547" s="21">
        <v>0</v>
      </c>
      <c r="AO547" s="21">
        <v>0</v>
      </c>
      <c r="AP547" s="21">
        <v>0</v>
      </c>
      <c r="AQ547" s="21">
        <v>0</v>
      </c>
      <c r="AR547" s="21">
        <v>0</v>
      </c>
      <c r="AS547" s="21">
        <v>0</v>
      </c>
      <c r="AT547" s="21">
        <v>0</v>
      </c>
      <c r="AU547" s="21">
        <v>0</v>
      </c>
      <c r="AV547" s="21">
        <v>0</v>
      </c>
      <c r="AW547" s="21">
        <v>0</v>
      </c>
      <c r="AX547" s="21">
        <v>0</v>
      </c>
      <c r="AY547" s="21">
        <v>0</v>
      </c>
      <c r="AZ547" s="21">
        <v>0</v>
      </c>
      <c r="BA547" s="21">
        <v>0</v>
      </c>
      <c r="BB547" s="21">
        <v>0</v>
      </c>
      <c r="BC547" s="21">
        <v>0</v>
      </c>
      <c r="BD547" s="21">
        <v>0</v>
      </c>
      <c r="BE547" s="21">
        <v>0</v>
      </c>
      <c r="BF547" s="21">
        <v>0</v>
      </c>
      <c r="BG547" s="21">
        <v>0</v>
      </c>
      <c r="BH547" s="21">
        <v>0</v>
      </c>
      <c r="BI547" s="21">
        <v>0</v>
      </c>
      <c r="BJ547" s="21">
        <v>0</v>
      </c>
      <c r="BK547" s="21">
        <v>0</v>
      </c>
      <c r="BL547" s="21">
        <v>0</v>
      </c>
      <c r="BM547" s="21">
        <v>0</v>
      </c>
      <c r="BN547" s="21">
        <v>0</v>
      </c>
      <c r="BO547" s="69">
        <f t="shared" si="8"/>
        <v>3</v>
      </c>
    </row>
    <row r="548" spans="1:67" ht="25.5" x14ac:dyDescent="0.25">
      <c r="A548" s="70" t="s">
        <v>2994</v>
      </c>
      <c r="B548" s="24" t="s">
        <v>1444</v>
      </c>
      <c r="C548" s="21">
        <v>1</v>
      </c>
      <c r="D548" s="21">
        <v>0</v>
      </c>
      <c r="E548" s="21">
        <v>0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1">
        <v>0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21">
        <v>0</v>
      </c>
      <c r="AD548" s="21">
        <v>0</v>
      </c>
      <c r="AE548" s="21">
        <v>0</v>
      </c>
      <c r="AF548" s="21">
        <v>0</v>
      </c>
      <c r="AG548" s="21">
        <v>0</v>
      </c>
      <c r="AH548" s="21">
        <v>0</v>
      </c>
      <c r="AI548" s="21">
        <v>0</v>
      </c>
      <c r="AJ548" s="21">
        <v>0</v>
      </c>
      <c r="AK548" s="21">
        <v>0</v>
      </c>
      <c r="AL548" s="21">
        <v>0</v>
      </c>
      <c r="AM548" s="21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0</v>
      </c>
      <c r="AT548" s="21">
        <v>0</v>
      </c>
      <c r="AU548" s="21">
        <v>0</v>
      </c>
      <c r="AV548" s="21">
        <v>0</v>
      </c>
      <c r="AW548" s="21">
        <v>0</v>
      </c>
      <c r="AX548" s="21">
        <v>0</v>
      </c>
      <c r="AY548" s="21">
        <v>0</v>
      </c>
      <c r="AZ548" s="21">
        <v>0</v>
      </c>
      <c r="BA548" s="21">
        <v>0</v>
      </c>
      <c r="BB548" s="21">
        <v>0</v>
      </c>
      <c r="BC548" s="21">
        <v>0</v>
      </c>
      <c r="BD548" s="21">
        <v>0</v>
      </c>
      <c r="BE548" s="21">
        <v>0</v>
      </c>
      <c r="BF548" s="21">
        <v>0</v>
      </c>
      <c r="BG548" s="21">
        <v>0</v>
      </c>
      <c r="BH548" s="21">
        <v>0</v>
      </c>
      <c r="BI548" s="21">
        <v>0</v>
      </c>
      <c r="BJ548" s="21">
        <v>0</v>
      </c>
      <c r="BK548" s="21">
        <v>0</v>
      </c>
      <c r="BL548" s="21">
        <v>0</v>
      </c>
      <c r="BM548" s="21">
        <v>0</v>
      </c>
      <c r="BN548" s="21">
        <v>0</v>
      </c>
      <c r="BO548" s="69">
        <f t="shared" si="8"/>
        <v>1</v>
      </c>
    </row>
    <row r="549" spans="1:67" x14ac:dyDescent="0.25">
      <c r="A549" s="70" t="s">
        <v>2800</v>
      </c>
      <c r="B549" s="3" t="s">
        <v>139</v>
      </c>
      <c r="C549" s="21">
        <v>1</v>
      </c>
      <c r="D549" s="21">
        <v>2</v>
      </c>
      <c r="E549" s="21">
        <v>3</v>
      </c>
      <c r="F549" s="21">
        <v>3</v>
      </c>
      <c r="G549" s="21">
        <v>3</v>
      </c>
      <c r="H549" s="21">
        <v>1</v>
      </c>
      <c r="I549" s="21">
        <v>2</v>
      </c>
      <c r="J549" s="21">
        <v>7</v>
      </c>
      <c r="K549" s="21">
        <v>2</v>
      </c>
      <c r="L549" s="21">
        <v>2</v>
      </c>
      <c r="M549" s="21">
        <v>1</v>
      </c>
      <c r="N549" s="21">
        <v>7</v>
      </c>
      <c r="O549" s="21">
        <v>5</v>
      </c>
      <c r="P549" s="21">
        <v>8</v>
      </c>
      <c r="Q549" s="21">
        <v>2</v>
      </c>
      <c r="R549" s="21">
        <v>2</v>
      </c>
      <c r="S549" s="21">
        <v>0</v>
      </c>
      <c r="T549" s="21">
        <v>0</v>
      </c>
      <c r="U549" s="21">
        <v>2</v>
      </c>
      <c r="V549" s="21">
        <v>10</v>
      </c>
      <c r="W549" s="21">
        <v>2</v>
      </c>
      <c r="X549" s="21">
        <v>1</v>
      </c>
      <c r="Y549" s="21">
        <v>0</v>
      </c>
      <c r="Z549" s="21">
        <v>3</v>
      </c>
      <c r="AA549" s="21">
        <v>4</v>
      </c>
      <c r="AB549" s="21">
        <v>2</v>
      </c>
      <c r="AC549" s="21">
        <v>2</v>
      </c>
      <c r="AD549" s="21">
        <v>3</v>
      </c>
      <c r="AE549" s="21">
        <v>2</v>
      </c>
      <c r="AF549" s="21">
        <v>2</v>
      </c>
      <c r="AG549" s="21">
        <v>4</v>
      </c>
      <c r="AH549" s="21">
        <v>4</v>
      </c>
      <c r="AI549" s="21">
        <v>2</v>
      </c>
      <c r="AJ549" s="21">
        <v>2</v>
      </c>
      <c r="AK549" s="21">
        <v>2</v>
      </c>
      <c r="AL549" s="21">
        <v>2</v>
      </c>
      <c r="AM549" s="21">
        <v>2</v>
      </c>
      <c r="AN549" s="21">
        <v>2</v>
      </c>
      <c r="AO549" s="21">
        <v>2</v>
      </c>
      <c r="AP549" s="21">
        <v>2</v>
      </c>
      <c r="AQ549" s="21">
        <v>0</v>
      </c>
      <c r="AR549" s="21">
        <v>3</v>
      </c>
      <c r="AS549" s="21">
        <v>0</v>
      </c>
      <c r="AT549" s="21">
        <v>1</v>
      </c>
      <c r="AU549" s="21">
        <v>0</v>
      </c>
      <c r="AV549" s="21">
        <v>0</v>
      </c>
      <c r="AW549" s="21">
        <v>0</v>
      </c>
      <c r="AX549" s="21">
        <v>0</v>
      </c>
      <c r="AY549" s="21">
        <v>0</v>
      </c>
      <c r="AZ549" s="21">
        <v>0</v>
      </c>
      <c r="BA549" s="21">
        <v>0</v>
      </c>
      <c r="BB549" s="21">
        <v>0</v>
      </c>
      <c r="BC549" s="21">
        <v>0</v>
      </c>
      <c r="BD549" s="21">
        <v>0</v>
      </c>
      <c r="BE549" s="21">
        <v>0</v>
      </c>
      <c r="BF549" s="21">
        <v>0</v>
      </c>
      <c r="BG549" s="21">
        <v>0</v>
      </c>
      <c r="BH549" s="21">
        <v>0</v>
      </c>
      <c r="BI549" s="21">
        <v>0</v>
      </c>
      <c r="BJ549" s="21">
        <v>0</v>
      </c>
      <c r="BK549" s="21">
        <v>0</v>
      </c>
      <c r="BL549" s="21">
        <v>0</v>
      </c>
      <c r="BM549" s="21">
        <v>0</v>
      </c>
      <c r="BN549" s="21">
        <v>0</v>
      </c>
      <c r="BO549" s="69">
        <f t="shared" si="8"/>
        <v>112</v>
      </c>
    </row>
    <row r="550" spans="1:67" x14ac:dyDescent="0.25">
      <c r="A550" s="70" t="s">
        <v>2806</v>
      </c>
      <c r="B550" s="3" t="s">
        <v>144</v>
      </c>
      <c r="C550" s="21">
        <v>1</v>
      </c>
      <c r="D550" s="21">
        <v>0</v>
      </c>
      <c r="E550" s="21">
        <v>0</v>
      </c>
      <c r="F550" s="21">
        <v>4</v>
      </c>
      <c r="G550" s="21">
        <v>0</v>
      </c>
      <c r="H550" s="21">
        <v>1</v>
      </c>
      <c r="I550" s="21">
        <v>2</v>
      </c>
      <c r="J550" s="21">
        <v>0</v>
      </c>
      <c r="K550" s="21">
        <v>0</v>
      </c>
      <c r="L550" s="21">
        <v>1</v>
      </c>
      <c r="M550" s="21">
        <v>2</v>
      </c>
      <c r="N550" s="21">
        <v>1</v>
      </c>
      <c r="O550" s="21">
        <v>2</v>
      </c>
      <c r="P550" s="21">
        <v>2</v>
      </c>
      <c r="Q550" s="21">
        <v>1</v>
      </c>
      <c r="R550" s="21">
        <v>0</v>
      </c>
      <c r="S550" s="21">
        <v>1</v>
      </c>
      <c r="T550" s="21">
        <v>4</v>
      </c>
      <c r="U550" s="21">
        <v>2</v>
      </c>
      <c r="V550" s="21">
        <v>0</v>
      </c>
      <c r="W550" s="21">
        <v>0</v>
      </c>
      <c r="X550" s="21">
        <v>1</v>
      </c>
      <c r="Y550" s="21">
        <v>1</v>
      </c>
      <c r="Z550" s="21">
        <v>1</v>
      </c>
      <c r="AA550" s="21">
        <v>4</v>
      </c>
      <c r="AB550" s="21">
        <v>6</v>
      </c>
      <c r="AC550" s="21">
        <v>5</v>
      </c>
      <c r="AD550" s="21">
        <v>1</v>
      </c>
      <c r="AE550" s="21">
        <v>1</v>
      </c>
      <c r="AF550" s="21">
        <v>1</v>
      </c>
      <c r="AG550" s="21">
        <v>1</v>
      </c>
      <c r="AH550" s="21">
        <v>1</v>
      </c>
      <c r="AI550" s="21">
        <v>2</v>
      </c>
      <c r="AJ550" s="21">
        <v>1</v>
      </c>
      <c r="AK550" s="21">
        <v>3</v>
      </c>
      <c r="AL550" s="21">
        <v>5</v>
      </c>
      <c r="AM550" s="21">
        <v>0</v>
      </c>
      <c r="AN550" s="21">
        <v>0</v>
      </c>
      <c r="AO550" s="21">
        <v>0</v>
      </c>
      <c r="AP550" s="21">
        <v>0</v>
      </c>
      <c r="AQ550" s="21">
        <v>4</v>
      </c>
      <c r="AR550" s="21">
        <v>3</v>
      </c>
      <c r="AS550" s="21">
        <v>6</v>
      </c>
      <c r="AT550" s="21">
        <v>3</v>
      </c>
      <c r="AU550" s="21">
        <v>4</v>
      </c>
      <c r="AV550" s="21">
        <v>8</v>
      </c>
      <c r="AW550" s="21">
        <v>1</v>
      </c>
      <c r="AX550" s="21">
        <v>0</v>
      </c>
      <c r="AY550" s="21">
        <v>0</v>
      </c>
      <c r="AZ550" s="21">
        <v>0</v>
      </c>
      <c r="BA550" s="21">
        <v>0</v>
      </c>
      <c r="BB550" s="21">
        <v>0</v>
      </c>
      <c r="BC550" s="21">
        <v>0</v>
      </c>
      <c r="BD550" s="21">
        <v>0</v>
      </c>
      <c r="BE550" s="21">
        <v>0</v>
      </c>
      <c r="BF550" s="21">
        <v>0</v>
      </c>
      <c r="BG550" s="21">
        <v>0</v>
      </c>
      <c r="BH550" s="21">
        <v>0</v>
      </c>
      <c r="BI550" s="21">
        <v>0</v>
      </c>
      <c r="BJ550" s="21">
        <v>0</v>
      </c>
      <c r="BK550" s="21">
        <v>0</v>
      </c>
      <c r="BL550" s="21">
        <v>0</v>
      </c>
      <c r="BM550" s="21">
        <v>0</v>
      </c>
      <c r="BN550" s="21">
        <v>0</v>
      </c>
      <c r="BO550" s="69">
        <f t="shared" si="8"/>
        <v>87</v>
      </c>
    </row>
    <row r="551" spans="1:67" x14ac:dyDescent="0.25">
      <c r="A551" s="70" t="s">
        <v>2811</v>
      </c>
      <c r="B551" s="3" t="s">
        <v>149</v>
      </c>
      <c r="C551" s="21">
        <v>1</v>
      </c>
      <c r="D551" s="21">
        <v>0</v>
      </c>
      <c r="E551" s="21">
        <v>0</v>
      </c>
      <c r="F551" s="21">
        <v>1</v>
      </c>
      <c r="G551" s="21">
        <v>0</v>
      </c>
      <c r="H551" s="21">
        <v>0</v>
      </c>
      <c r="I551" s="21">
        <v>0</v>
      </c>
      <c r="J551" s="21">
        <v>0</v>
      </c>
      <c r="K551" s="21">
        <v>1</v>
      </c>
      <c r="L551" s="21">
        <v>0</v>
      </c>
      <c r="M551" s="21">
        <v>0</v>
      </c>
      <c r="N551" s="21">
        <v>0</v>
      </c>
      <c r="O551" s="21">
        <v>1</v>
      </c>
      <c r="P551" s="21">
        <v>0</v>
      </c>
      <c r="Q551" s="21">
        <v>0</v>
      </c>
      <c r="R551" s="21">
        <v>0</v>
      </c>
      <c r="S551" s="21">
        <v>0</v>
      </c>
      <c r="T551" s="21">
        <v>1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  <c r="AE551" s="21">
        <v>0</v>
      </c>
      <c r="AF551" s="21">
        <v>0</v>
      </c>
      <c r="AG551" s="21">
        <v>0</v>
      </c>
      <c r="AH551" s="21">
        <v>0</v>
      </c>
      <c r="AI551" s="21">
        <v>1</v>
      </c>
      <c r="AJ551" s="21">
        <v>0</v>
      </c>
      <c r="AK551" s="21">
        <v>0</v>
      </c>
      <c r="AL551" s="21">
        <v>0</v>
      </c>
      <c r="AM551" s="21">
        <v>0</v>
      </c>
      <c r="AN551" s="21">
        <v>0</v>
      </c>
      <c r="AO551" s="21">
        <v>0</v>
      </c>
      <c r="AP551" s="21">
        <v>0</v>
      </c>
      <c r="AQ551" s="21">
        <v>0</v>
      </c>
      <c r="AR551" s="21">
        <v>0</v>
      </c>
      <c r="AS551" s="21">
        <v>0</v>
      </c>
      <c r="AT551" s="21">
        <v>0</v>
      </c>
      <c r="AU551" s="21">
        <v>0</v>
      </c>
      <c r="AV551" s="21">
        <v>0</v>
      </c>
      <c r="AW551" s="21">
        <v>0</v>
      </c>
      <c r="AX551" s="21">
        <v>0</v>
      </c>
      <c r="AY551" s="21">
        <v>0</v>
      </c>
      <c r="AZ551" s="21">
        <v>0</v>
      </c>
      <c r="BA551" s="21">
        <v>0</v>
      </c>
      <c r="BB551" s="21">
        <v>0</v>
      </c>
      <c r="BC551" s="21">
        <v>0</v>
      </c>
      <c r="BD551" s="21">
        <v>0</v>
      </c>
      <c r="BE551" s="21">
        <v>0</v>
      </c>
      <c r="BF551" s="21">
        <v>0</v>
      </c>
      <c r="BG551" s="21">
        <v>0</v>
      </c>
      <c r="BH551" s="21">
        <v>0</v>
      </c>
      <c r="BI551" s="21">
        <v>0</v>
      </c>
      <c r="BJ551" s="21">
        <v>0</v>
      </c>
      <c r="BK551" s="21">
        <v>0</v>
      </c>
      <c r="BL551" s="21">
        <v>0</v>
      </c>
      <c r="BM551" s="21">
        <v>0</v>
      </c>
      <c r="BN551" s="21">
        <v>0</v>
      </c>
      <c r="BO551" s="69">
        <f t="shared" si="8"/>
        <v>6</v>
      </c>
    </row>
    <row r="552" spans="1:67" x14ac:dyDescent="0.25">
      <c r="A552" s="70" t="s">
        <v>2812</v>
      </c>
      <c r="B552" s="3" t="s">
        <v>150</v>
      </c>
      <c r="C552" s="21">
        <v>1</v>
      </c>
      <c r="D552" s="21">
        <v>0</v>
      </c>
      <c r="E552" s="21">
        <v>0</v>
      </c>
      <c r="F552" s="21">
        <v>2</v>
      </c>
      <c r="G552" s="21">
        <v>0</v>
      </c>
      <c r="H552" s="21">
        <v>0</v>
      </c>
      <c r="I552" s="21">
        <v>2</v>
      </c>
      <c r="J552" s="21">
        <v>0</v>
      </c>
      <c r="K552" s="21">
        <v>4</v>
      </c>
      <c r="L552" s="21">
        <v>1</v>
      </c>
      <c r="M552" s="21">
        <v>3</v>
      </c>
      <c r="N552" s="21">
        <v>0</v>
      </c>
      <c r="O552" s="21">
        <v>0</v>
      </c>
      <c r="P552" s="21">
        <v>9</v>
      </c>
      <c r="Q552" s="21">
        <v>2</v>
      </c>
      <c r="R552" s="21">
        <v>1</v>
      </c>
      <c r="S552" s="21">
        <v>0</v>
      </c>
      <c r="T552" s="21">
        <v>0</v>
      </c>
      <c r="U552" s="21">
        <v>1</v>
      </c>
      <c r="V552" s="21">
        <v>1</v>
      </c>
      <c r="W552" s="21">
        <v>0</v>
      </c>
      <c r="X552" s="21">
        <v>1</v>
      </c>
      <c r="Y552" s="21">
        <v>1</v>
      </c>
      <c r="Z552" s="21">
        <v>1</v>
      </c>
      <c r="AA552" s="21">
        <v>0</v>
      </c>
      <c r="AB552" s="21">
        <v>0</v>
      </c>
      <c r="AC552" s="21">
        <v>0</v>
      </c>
      <c r="AD552" s="21">
        <v>0</v>
      </c>
      <c r="AE552" s="21">
        <v>0</v>
      </c>
      <c r="AF552" s="21">
        <v>0</v>
      </c>
      <c r="AG552" s="21">
        <v>0</v>
      </c>
      <c r="AH552" s="21">
        <v>1</v>
      </c>
      <c r="AI552" s="21">
        <v>0</v>
      </c>
      <c r="AJ552" s="21">
        <v>0</v>
      </c>
      <c r="AK552" s="21">
        <v>0</v>
      </c>
      <c r="AL552" s="21">
        <v>0</v>
      </c>
      <c r="AM552" s="21">
        <v>0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0</v>
      </c>
      <c r="AT552" s="21">
        <v>0</v>
      </c>
      <c r="AU552" s="21">
        <v>0</v>
      </c>
      <c r="AV552" s="21">
        <v>0</v>
      </c>
      <c r="AW552" s="21">
        <v>0</v>
      </c>
      <c r="AX552" s="21">
        <v>0</v>
      </c>
      <c r="AY552" s="21">
        <v>0</v>
      </c>
      <c r="AZ552" s="21">
        <v>0</v>
      </c>
      <c r="BA552" s="21">
        <v>0</v>
      </c>
      <c r="BB552" s="21">
        <v>0</v>
      </c>
      <c r="BC552" s="21">
        <v>0</v>
      </c>
      <c r="BD552" s="21">
        <v>0</v>
      </c>
      <c r="BE552" s="21">
        <v>0</v>
      </c>
      <c r="BF552" s="21">
        <v>0</v>
      </c>
      <c r="BG552" s="21">
        <v>0</v>
      </c>
      <c r="BH552" s="21">
        <v>0</v>
      </c>
      <c r="BI552" s="21">
        <v>0</v>
      </c>
      <c r="BJ552" s="21">
        <v>0</v>
      </c>
      <c r="BK552" s="21">
        <v>0</v>
      </c>
      <c r="BL552" s="21">
        <v>0</v>
      </c>
      <c r="BM552" s="21">
        <v>0</v>
      </c>
      <c r="BN552" s="21">
        <v>0</v>
      </c>
      <c r="BO552" s="69">
        <f t="shared" si="8"/>
        <v>31</v>
      </c>
    </row>
    <row r="553" spans="1:67" x14ac:dyDescent="0.25">
      <c r="A553" s="70" t="s">
        <v>2815</v>
      </c>
      <c r="B553" s="3" t="s">
        <v>153</v>
      </c>
      <c r="C553" s="21">
        <v>1</v>
      </c>
      <c r="D553" s="21">
        <v>0</v>
      </c>
      <c r="E553" s="21">
        <v>0</v>
      </c>
      <c r="F553" s="21">
        <v>0</v>
      </c>
      <c r="G553" s="21">
        <v>0</v>
      </c>
      <c r="H553" s="21">
        <v>0</v>
      </c>
      <c r="I553" s="21">
        <v>0</v>
      </c>
      <c r="J553" s="21">
        <v>1</v>
      </c>
      <c r="K553" s="21">
        <v>0</v>
      </c>
      <c r="L553" s="21">
        <v>1</v>
      </c>
      <c r="M553" s="21">
        <v>0</v>
      </c>
      <c r="N553" s="21">
        <v>0</v>
      </c>
      <c r="O553" s="21">
        <v>0</v>
      </c>
      <c r="P553" s="21">
        <v>0</v>
      </c>
      <c r="Q553" s="21">
        <v>0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21">
        <v>0</v>
      </c>
      <c r="AD553" s="21">
        <v>0</v>
      </c>
      <c r="AE553" s="21">
        <v>0</v>
      </c>
      <c r="AF553" s="21">
        <v>0</v>
      </c>
      <c r="AG553" s="21">
        <v>0</v>
      </c>
      <c r="AH553" s="21">
        <v>0</v>
      </c>
      <c r="AI553" s="21">
        <v>0</v>
      </c>
      <c r="AJ553" s="21">
        <v>0</v>
      </c>
      <c r="AK553" s="21">
        <v>0</v>
      </c>
      <c r="AL553" s="21">
        <v>0</v>
      </c>
      <c r="AM553" s="21">
        <v>0</v>
      </c>
      <c r="AN553" s="21">
        <v>0</v>
      </c>
      <c r="AO553" s="21">
        <v>0</v>
      </c>
      <c r="AP553" s="21">
        <v>0</v>
      </c>
      <c r="AQ553" s="21">
        <v>0</v>
      </c>
      <c r="AR553" s="21">
        <v>0</v>
      </c>
      <c r="AS553" s="21">
        <v>0</v>
      </c>
      <c r="AT553" s="21">
        <v>0</v>
      </c>
      <c r="AU553" s="21">
        <v>0</v>
      </c>
      <c r="AV553" s="21">
        <v>0</v>
      </c>
      <c r="AW553" s="21">
        <v>0</v>
      </c>
      <c r="AX553" s="21">
        <v>0</v>
      </c>
      <c r="AY553" s="21">
        <v>0</v>
      </c>
      <c r="AZ553" s="21">
        <v>0</v>
      </c>
      <c r="BA553" s="21">
        <v>0</v>
      </c>
      <c r="BB553" s="21">
        <v>0</v>
      </c>
      <c r="BC553" s="21">
        <v>0</v>
      </c>
      <c r="BD553" s="21">
        <v>0</v>
      </c>
      <c r="BE553" s="21">
        <v>0</v>
      </c>
      <c r="BF553" s="21">
        <v>0</v>
      </c>
      <c r="BG553" s="21">
        <v>0</v>
      </c>
      <c r="BH553" s="21">
        <v>0</v>
      </c>
      <c r="BI553" s="21">
        <v>0</v>
      </c>
      <c r="BJ553" s="21">
        <v>0</v>
      </c>
      <c r="BK553" s="21">
        <v>0</v>
      </c>
      <c r="BL553" s="21">
        <v>0</v>
      </c>
      <c r="BM553" s="21">
        <v>0</v>
      </c>
      <c r="BN553" s="21">
        <v>0</v>
      </c>
      <c r="BO553" s="69">
        <f t="shared" si="8"/>
        <v>3</v>
      </c>
    </row>
    <row r="554" spans="1:67" x14ac:dyDescent="0.25">
      <c r="A554" s="70" t="s">
        <v>2832</v>
      </c>
      <c r="B554" s="3" t="s">
        <v>72</v>
      </c>
      <c r="C554" s="21">
        <v>1</v>
      </c>
      <c r="D554" s="21">
        <v>2</v>
      </c>
      <c r="E554" s="21">
        <v>3</v>
      </c>
      <c r="F554" s="21">
        <v>0</v>
      </c>
      <c r="G554" s="21">
        <v>1</v>
      </c>
      <c r="H554" s="21">
        <v>0</v>
      </c>
      <c r="I554" s="21">
        <v>0</v>
      </c>
      <c r="J554" s="21">
        <v>1</v>
      </c>
      <c r="K554" s="21">
        <v>0</v>
      </c>
      <c r="L554" s="21">
        <v>1</v>
      </c>
      <c r="M554" s="21">
        <v>0</v>
      </c>
      <c r="N554" s="21">
        <v>0</v>
      </c>
      <c r="O554" s="21">
        <v>1</v>
      </c>
      <c r="P554" s="21">
        <v>0</v>
      </c>
      <c r="Q554" s="21">
        <v>0</v>
      </c>
      <c r="R554" s="21">
        <v>0</v>
      </c>
      <c r="S554" s="21">
        <v>0</v>
      </c>
      <c r="T554" s="21">
        <v>0</v>
      </c>
      <c r="U554" s="21">
        <v>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21">
        <v>0</v>
      </c>
      <c r="AD554" s="21">
        <v>0</v>
      </c>
      <c r="AE554" s="21">
        <v>0</v>
      </c>
      <c r="AF554" s="21">
        <v>0</v>
      </c>
      <c r="AG554" s="21">
        <v>0</v>
      </c>
      <c r="AH554" s="21">
        <v>0</v>
      </c>
      <c r="AI554" s="21">
        <v>0</v>
      </c>
      <c r="AJ554" s="21">
        <v>0</v>
      </c>
      <c r="AK554" s="21">
        <v>0</v>
      </c>
      <c r="AL554" s="21">
        <v>0</v>
      </c>
      <c r="AM554" s="21">
        <v>0</v>
      </c>
      <c r="AN554" s="21">
        <v>0</v>
      </c>
      <c r="AO554" s="21">
        <v>0</v>
      </c>
      <c r="AP554" s="21">
        <v>0</v>
      </c>
      <c r="AQ554" s="21">
        <v>0</v>
      </c>
      <c r="AR554" s="21">
        <v>0</v>
      </c>
      <c r="AS554" s="21">
        <v>0</v>
      </c>
      <c r="AT554" s="21">
        <v>0</v>
      </c>
      <c r="AU554" s="21">
        <v>0</v>
      </c>
      <c r="AV554" s="21">
        <v>0</v>
      </c>
      <c r="AW554" s="21">
        <v>0</v>
      </c>
      <c r="AX554" s="21">
        <v>0</v>
      </c>
      <c r="AY554" s="21">
        <v>0</v>
      </c>
      <c r="AZ554" s="21">
        <v>0</v>
      </c>
      <c r="BA554" s="21">
        <v>0</v>
      </c>
      <c r="BB554" s="21">
        <v>0</v>
      </c>
      <c r="BC554" s="21">
        <v>0</v>
      </c>
      <c r="BD554" s="21">
        <v>0</v>
      </c>
      <c r="BE554" s="21">
        <v>0</v>
      </c>
      <c r="BF554" s="21">
        <v>0</v>
      </c>
      <c r="BG554" s="21">
        <v>0</v>
      </c>
      <c r="BH554" s="21">
        <v>0</v>
      </c>
      <c r="BI554" s="21">
        <v>0</v>
      </c>
      <c r="BJ554" s="21">
        <v>0</v>
      </c>
      <c r="BK554" s="21">
        <v>0</v>
      </c>
      <c r="BL554" s="21">
        <v>0</v>
      </c>
      <c r="BM554" s="21">
        <v>0</v>
      </c>
      <c r="BN554" s="21">
        <v>0</v>
      </c>
      <c r="BO554" s="69">
        <f t="shared" si="8"/>
        <v>10</v>
      </c>
    </row>
    <row r="555" spans="1:67" x14ac:dyDescent="0.25">
      <c r="A555" s="70" t="s">
        <v>2834</v>
      </c>
      <c r="B555" s="3" t="s">
        <v>163</v>
      </c>
      <c r="C555" s="21">
        <v>1</v>
      </c>
      <c r="D555" s="21">
        <v>1</v>
      </c>
      <c r="E555" s="21">
        <v>2</v>
      </c>
      <c r="F555" s="21">
        <v>0</v>
      </c>
      <c r="G555" s="21">
        <v>0</v>
      </c>
      <c r="H555" s="21">
        <v>1</v>
      </c>
      <c r="I555" s="21">
        <v>0</v>
      </c>
      <c r="J555" s="21">
        <v>0</v>
      </c>
      <c r="K555" s="21">
        <v>1</v>
      </c>
      <c r="L555" s="21">
        <v>0</v>
      </c>
      <c r="M555" s="21">
        <v>0</v>
      </c>
      <c r="N555" s="21">
        <v>3</v>
      </c>
      <c r="O555" s="21">
        <v>5</v>
      </c>
      <c r="P555" s="21">
        <v>18</v>
      </c>
      <c r="Q555" s="21">
        <v>0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21">
        <v>0</v>
      </c>
      <c r="AD555" s="21">
        <v>0</v>
      </c>
      <c r="AE555" s="21">
        <v>0</v>
      </c>
      <c r="AF555" s="21">
        <v>0</v>
      </c>
      <c r="AG555" s="21">
        <v>0</v>
      </c>
      <c r="AH555" s="21">
        <v>0</v>
      </c>
      <c r="AI555" s="21">
        <v>0</v>
      </c>
      <c r="AJ555" s="21">
        <v>0</v>
      </c>
      <c r="AK555" s="21">
        <v>0</v>
      </c>
      <c r="AL555" s="21">
        <v>0</v>
      </c>
      <c r="AM555" s="21">
        <v>0</v>
      </c>
      <c r="AN555" s="21">
        <v>0</v>
      </c>
      <c r="AO555" s="21">
        <v>0</v>
      </c>
      <c r="AP555" s="21">
        <v>0</v>
      </c>
      <c r="AQ555" s="21">
        <v>0</v>
      </c>
      <c r="AR555" s="21">
        <v>0</v>
      </c>
      <c r="AS555" s="21">
        <v>0</v>
      </c>
      <c r="AT555" s="21">
        <v>0</v>
      </c>
      <c r="AU555" s="21">
        <v>0</v>
      </c>
      <c r="AV555" s="21">
        <v>0</v>
      </c>
      <c r="AW555" s="21">
        <v>0</v>
      </c>
      <c r="AX555" s="21">
        <v>0</v>
      </c>
      <c r="AY555" s="21">
        <v>0</v>
      </c>
      <c r="AZ555" s="21">
        <v>0</v>
      </c>
      <c r="BA555" s="21">
        <v>0</v>
      </c>
      <c r="BB555" s="21">
        <v>0</v>
      </c>
      <c r="BC555" s="21">
        <v>0</v>
      </c>
      <c r="BD555" s="21">
        <v>0</v>
      </c>
      <c r="BE555" s="21">
        <v>0</v>
      </c>
      <c r="BF555" s="21">
        <v>0</v>
      </c>
      <c r="BG555" s="21">
        <v>0</v>
      </c>
      <c r="BH555" s="21">
        <v>0</v>
      </c>
      <c r="BI555" s="21">
        <v>0</v>
      </c>
      <c r="BJ555" s="21">
        <v>0</v>
      </c>
      <c r="BK555" s="21">
        <v>0</v>
      </c>
      <c r="BL555" s="21">
        <v>0</v>
      </c>
      <c r="BM555" s="21">
        <v>0</v>
      </c>
      <c r="BN555" s="21">
        <v>0</v>
      </c>
      <c r="BO555" s="69">
        <f t="shared" si="8"/>
        <v>32</v>
      </c>
    </row>
    <row r="556" spans="1:67" x14ac:dyDescent="0.25">
      <c r="A556" s="70" t="s">
        <v>2837</v>
      </c>
      <c r="B556" s="3" t="s">
        <v>73</v>
      </c>
      <c r="C556" s="21">
        <v>1</v>
      </c>
      <c r="D556" s="21">
        <v>3</v>
      </c>
      <c r="E556" s="21">
        <v>1</v>
      </c>
      <c r="F556" s="21">
        <v>4</v>
      </c>
      <c r="G556" s="21">
        <v>1</v>
      </c>
      <c r="H556" s="21">
        <v>4</v>
      </c>
      <c r="I556" s="21">
        <v>0</v>
      </c>
      <c r="J556" s="21">
        <v>1</v>
      </c>
      <c r="K556" s="21">
        <v>4</v>
      </c>
      <c r="L556" s="21">
        <v>1</v>
      </c>
      <c r="M556" s="21">
        <v>0</v>
      </c>
      <c r="N556" s="21">
        <v>0</v>
      </c>
      <c r="O556" s="21">
        <v>0</v>
      </c>
      <c r="P556" s="21">
        <v>0</v>
      </c>
      <c r="Q556" s="21">
        <v>0</v>
      </c>
      <c r="R556" s="21">
        <v>0</v>
      </c>
      <c r="S556" s="21">
        <v>0</v>
      </c>
      <c r="T556" s="21">
        <v>0</v>
      </c>
      <c r="U556" s="21">
        <v>0</v>
      </c>
      <c r="V556" s="21">
        <v>0</v>
      </c>
      <c r="W556" s="21">
        <v>0</v>
      </c>
      <c r="X556" s="21">
        <v>0</v>
      </c>
      <c r="Y556" s="21">
        <v>0</v>
      </c>
      <c r="Z556" s="21">
        <v>0</v>
      </c>
      <c r="AA556" s="21">
        <v>0</v>
      </c>
      <c r="AB556" s="21">
        <v>0</v>
      </c>
      <c r="AC556" s="21">
        <v>0</v>
      </c>
      <c r="AD556" s="21">
        <v>0</v>
      </c>
      <c r="AE556" s="21">
        <v>0</v>
      </c>
      <c r="AF556" s="21">
        <v>0</v>
      </c>
      <c r="AG556" s="21">
        <v>0</v>
      </c>
      <c r="AH556" s="21">
        <v>0</v>
      </c>
      <c r="AI556" s="21">
        <v>0</v>
      </c>
      <c r="AJ556" s="21">
        <v>0</v>
      </c>
      <c r="AK556" s="21">
        <v>0</v>
      </c>
      <c r="AL556" s="21">
        <v>0</v>
      </c>
      <c r="AM556" s="21">
        <v>0</v>
      </c>
      <c r="AN556" s="21">
        <v>0</v>
      </c>
      <c r="AO556" s="21">
        <v>0</v>
      </c>
      <c r="AP556" s="21">
        <v>0</v>
      </c>
      <c r="AQ556" s="21">
        <v>0</v>
      </c>
      <c r="AR556" s="21">
        <v>0</v>
      </c>
      <c r="AS556" s="21">
        <v>0</v>
      </c>
      <c r="AT556" s="21">
        <v>0</v>
      </c>
      <c r="AU556" s="21">
        <v>0</v>
      </c>
      <c r="AV556" s="21">
        <v>0</v>
      </c>
      <c r="AW556" s="21">
        <v>0</v>
      </c>
      <c r="AX556" s="21">
        <v>0</v>
      </c>
      <c r="AY556" s="21">
        <v>0</v>
      </c>
      <c r="AZ556" s="21">
        <v>0</v>
      </c>
      <c r="BA556" s="21">
        <v>0</v>
      </c>
      <c r="BB556" s="21">
        <v>0</v>
      </c>
      <c r="BC556" s="21">
        <v>0</v>
      </c>
      <c r="BD556" s="21">
        <v>0</v>
      </c>
      <c r="BE556" s="21">
        <v>0</v>
      </c>
      <c r="BF556" s="21">
        <v>0</v>
      </c>
      <c r="BG556" s="21">
        <v>0</v>
      </c>
      <c r="BH556" s="21">
        <v>0</v>
      </c>
      <c r="BI556" s="21">
        <v>0</v>
      </c>
      <c r="BJ556" s="21">
        <v>0</v>
      </c>
      <c r="BK556" s="21">
        <v>0</v>
      </c>
      <c r="BL556" s="21">
        <v>0</v>
      </c>
      <c r="BM556" s="21">
        <v>0</v>
      </c>
      <c r="BN556" s="21">
        <v>0</v>
      </c>
      <c r="BO556" s="69">
        <f t="shared" si="8"/>
        <v>20</v>
      </c>
    </row>
    <row r="557" spans="1:67" x14ac:dyDescent="0.25">
      <c r="A557" s="70" t="s">
        <v>2844</v>
      </c>
      <c r="B557" s="3" t="s">
        <v>169</v>
      </c>
      <c r="C557" s="21">
        <v>1</v>
      </c>
      <c r="D557" s="21">
        <v>0</v>
      </c>
      <c r="E557" s="21">
        <v>0</v>
      </c>
      <c r="F557" s="21">
        <v>1</v>
      </c>
      <c r="G557" s="21">
        <v>0</v>
      </c>
      <c r="H557" s="21">
        <v>0</v>
      </c>
      <c r="I557" s="21">
        <v>0</v>
      </c>
      <c r="J557" s="21">
        <v>1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0</v>
      </c>
      <c r="R557" s="21">
        <v>0</v>
      </c>
      <c r="S557" s="21">
        <v>0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  <c r="Z557" s="21">
        <v>0</v>
      </c>
      <c r="AA557" s="21">
        <v>0</v>
      </c>
      <c r="AB557" s="21">
        <v>0</v>
      </c>
      <c r="AC557" s="21">
        <v>0</v>
      </c>
      <c r="AD557" s="21">
        <v>0</v>
      </c>
      <c r="AE557" s="21">
        <v>0</v>
      </c>
      <c r="AF557" s="21">
        <v>0</v>
      </c>
      <c r="AG557" s="21">
        <v>0</v>
      </c>
      <c r="AH557" s="21">
        <v>0</v>
      </c>
      <c r="AI557" s="21">
        <v>0</v>
      </c>
      <c r="AJ557" s="21">
        <v>0</v>
      </c>
      <c r="AK557" s="21">
        <v>0</v>
      </c>
      <c r="AL557" s="21">
        <v>0</v>
      </c>
      <c r="AM557" s="21">
        <v>0</v>
      </c>
      <c r="AN557" s="21">
        <v>0</v>
      </c>
      <c r="AO557" s="21">
        <v>0</v>
      </c>
      <c r="AP557" s="21">
        <v>0</v>
      </c>
      <c r="AQ557" s="21">
        <v>0</v>
      </c>
      <c r="AR557" s="21">
        <v>0</v>
      </c>
      <c r="AS557" s="21">
        <v>0</v>
      </c>
      <c r="AT557" s="21">
        <v>0</v>
      </c>
      <c r="AU557" s="21">
        <v>0</v>
      </c>
      <c r="AV557" s="21">
        <v>0</v>
      </c>
      <c r="AW557" s="21">
        <v>0</v>
      </c>
      <c r="AX557" s="21">
        <v>0</v>
      </c>
      <c r="AY557" s="21">
        <v>0</v>
      </c>
      <c r="AZ557" s="21">
        <v>0</v>
      </c>
      <c r="BA557" s="21">
        <v>0</v>
      </c>
      <c r="BB557" s="21">
        <v>0</v>
      </c>
      <c r="BC557" s="21">
        <v>0</v>
      </c>
      <c r="BD557" s="21">
        <v>0</v>
      </c>
      <c r="BE557" s="21">
        <v>0</v>
      </c>
      <c r="BF557" s="21">
        <v>0</v>
      </c>
      <c r="BG557" s="21">
        <v>0</v>
      </c>
      <c r="BH557" s="21">
        <v>0</v>
      </c>
      <c r="BI557" s="21">
        <v>0</v>
      </c>
      <c r="BJ557" s="21">
        <v>0</v>
      </c>
      <c r="BK557" s="21">
        <v>0</v>
      </c>
      <c r="BL557" s="21">
        <v>0</v>
      </c>
      <c r="BM557" s="21">
        <v>0</v>
      </c>
      <c r="BN557" s="21">
        <v>0</v>
      </c>
      <c r="BO557" s="69">
        <f t="shared" si="8"/>
        <v>3</v>
      </c>
    </row>
    <row r="558" spans="1:67" x14ac:dyDescent="0.25">
      <c r="A558" s="70" t="s">
        <v>2847</v>
      </c>
      <c r="B558" s="3" t="s">
        <v>174</v>
      </c>
      <c r="C558" s="21">
        <v>1</v>
      </c>
      <c r="D558" s="21">
        <v>0</v>
      </c>
      <c r="E558" s="21">
        <v>1</v>
      </c>
      <c r="F558" s="21">
        <v>1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1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1">
        <v>0</v>
      </c>
      <c r="AH558" s="21">
        <v>0</v>
      </c>
      <c r="AI558" s="21">
        <v>0</v>
      </c>
      <c r="AJ558" s="21">
        <v>0</v>
      </c>
      <c r="AK558" s="21">
        <v>0</v>
      </c>
      <c r="AL558" s="21">
        <v>0</v>
      </c>
      <c r="AM558" s="21">
        <v>0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0</v>
      </c>
      <c r="AT558" s="21">
        <v>0</v>
      </c>
      <c r="AU558" s="21">
        <v>0</v>
      </c>
      <c r="AV558" s="21">
        <v>0</v>
      </c>
      <c r="AW558" s="21">
        <v>0</v>
      </c>
      <c r="AX558" s="21">
        <v>0</v>
      </c>
      <c r="AY558" s="21">
        <v>0</v>
      </c>
      <c r="AZ558" s="21">
        <v>0</v>
      </c>
      <c r="BA558" s="21">
        <v>0</v>
      </c>
      <c r="BB558" s="21">
        <v>0</v>
      </c>
      <c r="BC558" s="21">
        <v>0</v>
      </c>
      <c r="BD558" s="21">
        <v>0</v>
      </c>
      <c r="BE558" s="21">
        <v>0</v>
      </c>
      <c r="BF558" s="21">
        <v>0</v>
      </c>
      <c r="BG558" s="21">
        <v>0</v>
      </c>
      <c r="BH558" s="21">
        <v>0</v>
      </c>
      <c r="BI558" s="21">
        <v>0</v>
      </c>
      <c r="BJ558" s="21">
        <v>0</v>
      </c>
      <c r="BK558" s="21">
        <v>0</v>
      </c>
      <c r="BL558" s="21">
        <v>0</v>
      </c>
      <c r="BM558" s="21">
        <v>0</v>
      </c>
      <c r="BN558" s="21">
        <v>0</v>
      </c>
      <c r="BO558" s="69">
        <f t="shared" si="8"/>
        <v>4</v>
      </c>
    </row>
    <row r="559" spans="1:67" x14ac:dyDescent="0.25">
      <c r="A559" s="70" t="s">
        <v>2939</v>
      </c>
      <c r="B559" s="3" t="s">
        <v>185</v>
      </c>
      <c r="C559" s="21">
        <v>1</v>
      </c>
      <c r="D559" s="21">
        <v>0</v>
      </c>
      <c r="E559" s="21">
        <v>0</v>
      </c>
      <c r="F559" s="21">
        <v>0</v>
      </c>
      <c r="G559" s="21">
        <v>0</v>
      </c>
      <c r="H559" s="21">
        <v>0</v>
      </c>
      <c r="I559" s="21">
        <v>0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0</v>
      </c>
      <c r="R559" s="21">
        <v>0</v>
      </c>
      <c r="S559" s="21">
        <v>0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A559" s="21">
        <v>0</v>
      </c>
      <c r="AB559" s="21">
        <v>0</v>
      </c>
      <c r="AC559" s="21">
        <v>0</v>
      </c>
      <c r="AD559" s="21">
        <v>0</v>
      </c>
      <c r="AE559" s="21">
        <v>0</v>
      </c>
      <c r="AF559" s="21">
        <v>0</v>
      </c>
      <c r="AG559" s="21">
        <v>0</v>
      </c>
      <c r="AH559" s="21">
        <v>0</v>
      </c>
      <c r="AI559" s="21">
        <v>0</v>
      </c>
      <c r="AJ559" s="21">
        <v>0</v>
      </c>
      <c r="AK559" s="21">
        <v>0</v>
      </c>
      <c r="AL559" s="21">
        <v>0</v>
      </c>
      <c r="AM559" s="21">
        <v>0</v>
      </c>
      <c r="AN559" s="21">
        <v>0</v>
      </c>
      <c r="AO559" s="21">
        <v>0</v>
      </c>
      <c r="AP559" s="21">
        <v>0</v>
      </c>
      <c r="AQ559" s="21">
        <v>0</v>
      </c>
      <c r="AR559" s="21">
        <v>0</v>
      </c>
      <c r="AS559" s="21">
        <v>0</v>
      </c>
      <c r="AT559" s="21">
        <v>0</v>
      </c>
      <c r="AU559" s="21">
        <v>0</v>
      </c>
      <c r="AV559" s="21">
        <v>0</v>
      </c>
      <c r="AW559" s="21">
        <v>0</v>
      </c>
      <c r="AX559" s="21">
        <v>0</v>
      </c>
      <c r="AY559" s="21">
        <v>0</v>
      </c>
      <c r="AZ559" s="21">
        <v>0</v>
      </c>
      <c r="BA559" s="21">
        <v>0</v>
      </c>
      <c r="BB559" s="21">
        <v>0</v>
      </c>
      <c r="BC559" s="21">
        <v>0</v>
      </c>
      <c r="BD559" s="21">
        <v>0</v>
      </c>
      <c r="BE559" s="21">
        <v>0</v>
      </c>
      <c r="BF559" s="21">
        <v>0</v>
      </c>
      <c r="BG559" s="21">
        <v>0</v>
      </c>
      <c r="BH559" s="21">
        <v>0</v>
      </c>
      <c r="BI559" s="21">
        <v>0</v>
      </c>
      <c r="BJ559" s="21">
        <v>0</v>
      </c>
      <c r="BK559" s="21">
        <v>0</v>
      </c>
      <c r="BL559" s="21">
        <v>0</v>
      </c>
      <c r="BM559" s="21">
        <v>0</v>
      </c>
      <c r="BN559" s="21">
        <v>0</v>
      </c>
      <c r="BO559" s="69">
        <f t="shared" si="8"/>
        <v>1</v>
      </c>
    </row>
    <row r="560" spans="1:67" x14ac:dyDescent="0.25">
      <c r="A560" s="70" t="s">
        <v>2993</v>
      </c>
      <c r="B560" s="3" t="s">
        <v>276</v>
      </c>
      <c r="C560" s="21">
        <v>1</v>
      </c>
      <c r="D560" s="21">
        <v>0</v>
      </c>
      <c r="E560" s="21">
        <v>0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0</v>
      </c>
      <c r="O560" s="21">
        <v>0</v>
      </c>
      <c r="P560" s="21">
        <v>1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  <c r="Z560" s="21">
        <v>0</v>
      </c>
      <c r="AA560" s="21">
        <v>0</v>
      </c>
      <c r="AB560" s="21">
        <v>0</v>
      </c>
      <c r="AC560" s="21">
        <v>0</v>
      </c>
      <c r="AD560" s="21">
        <v>0</v>
      </c>
      <c r="AE560" s="21">
        <v>0</v>
      </c>
      <c r="AF560" s="21">
        <v>0</v>
      </c>
      <c r="AG560" s="21">
        <v>0</v>
      </c>
      <c r="AH560" s="21">
        <v>0</v>
      </c>
      <c r="AI560" s="21">
        <v>0</v>
      </c>
      <c r="AJ560" s="21">
        <v>0</v>
      </c>
      <c r="AK560" s="21">
        <v>0</v>
      </c>
      <c r="AL560" s="21">
        <v>0</v>
      </c>
      <c r="AM560" s="21">
        <v>0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0</v>
      </c>
      <c r="AT560" s="21">
        <v>0</v>
      </c>
      <c r="AU560" s="21">
        <v>0</v>
      </c>
      <c r="AV560" s="21">
        <v>0</v>
      </c>
      <c r="AW560" s="21">
        <v>0</v>
      </c>
      <c r="AX560" s="21">
        <v>0</v>
      </c>
      <c r="AY560" s="21">
        <v>0</v>
      </c>
      <c r="AZ560" s="21">
        <v>0</v>
      </c>
      <c r="BA560" s="21">
        <v>0</v>
      </c>
      <c r="BB560" s="21">
        <v>0</v>
      </c>
      <c r="BC560" s="21">
        <v>0</v>
      </c>
      <c r="BD560" s="21">
        <v>0</v>
      </c>
      <c r="BE560" s="21">
        <v>0</v>
      </c>
      <c r="BF560" s="21">
        <v>0</v>
      </c>
      <c r="BG560" s="21">
        <v>0</v>
      </c>
      <c r="BH560" s="21">
        <v>0</v>
      </c>
      <c r="BI560" s="21">
        <v>0</v>
      </c>
      <c r="BJ560" s="21">
        <v>0</v>
      </c>
      <c r="BK560" s="21">
        <v>0</v>
      </c>
      <c r="BL560" s="21">
        <v>0</v>
      </c>
      <c r="BM560" s="21">
        <v>0</v>
      </c>
      <c r="BN560" s="21">
        <v>0</v>
      </c>
      <c r="BO560" s="69">
        <f t="shared" si="8"/>
        <v>2</v>
      </c>
    </row>
    <row r="561" spans="1:67" x14ac:dyDescent="0.25">
      <c r="A561" s="70" t="s">
        <v>2890</v>
      </c>
      <c r="B561" s="3" t="s">
        <v>193</v>
      </c>
      <c r="C561" s="21">
        <v>1</v>
      </c>
      <c r="D561" s="21">
        <v>1</v>
      </c>
      <c r="E561" s="21">
        <v>0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0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0</v>
      </c>
      <c r="AN561" s="21">
        <v>0</v>
      </c>
      <c r="AO561" s="21">
        <v>0</v>
      </c>
      <c r="AP561" s="21">
        <v>0</v>
      </c>
      <c r="AQ561" s="21">
        <v>0</v>
      </c>
      <c r="AR561" s="21">
        <v>0</v>
      </c>
      <c r="AS561" s="21">
        <v>0</v>
      </c>
      <c r="AT561" s="21">
        <v>0</v>
      </c>
      <c r="AU561" s="21">
        <v>0</v>
      </c>
      <c r="AV561" s="21">
        <v>0</v>
      </c>
      <c r="AW561" s="21">
        <v>0</v>
      </c>
      <c r="AX561" s="21">
        <v>0</v>
      </c>
      <c r="AY561" s="21">
        <v>0</v>
      </c>
      <c r="AZ561" s="21">
        <v>0</v>
      </c>
      <c r="BA561" s="21">
        <v>0</v>
      </c>
      <c r="BB561" s="21">
        <v>0</v>
      </c>
      <c r="BC561" s="21">
        <v>0</v>
      </c>
      <c r="BD561" s="21">
        <v>0</v>
      </c>
      <c r="BE561" s="21">
        <v>0</v>
      </c>
      <c r="BF561" s="21">
        <v>0</v>
      </c>
      <c r="BG561" s="21">
        <v>0</v>
      </c>
      <c r="BH561" s="21">
        <v>0</v>
      </c>
      <c r="BI561" s="21">
        <v>0</v>
      </c>
      <c r="BJ561" s="21">
        <v>0</v>
      </c>
      <c r="BK561" s="21">
        <v>0</v>
      </c>
      <c r="BL561" s="21">
        <v>0</v>
      </c>
      <c r="BM561" s="21">
        <v>0</v>
      </c>
      <c r="BN561" s="21">
        <v>0</v>
      </c>
      <c r="BO561" s="69">
        <f t="shared" si="8"/>
        <v>2</v>
      </c>
    </row>
    <row r="562" spans="1:67" x14ac:dyDescent="0.25">
      <c r="A562" s="70" t="s">
        <v>2995</v>
      </c>
      <c r="B562" s="24" t="s">
        <v>282</v>
      </c>
      <c r="C562" s="21">
        <v>0</v>
      </c>
      <c r="D562" s="21">
        <v>1</v>
      </c>
      <c r="E562" s="21">
        <v>0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0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0</v>
      </c>
      <c r="W562" s="21">
        <v>0</v>
      </c>
      <c r="X562" s="21">
        <v>4</v>
      </c>
      <c r="Y562" s="21">
        <v>1</v>
      </c>
      <c r="Z562" s="21">
        <v>1</v>
      </c>
      <c r="AA562" s="21">
        <v>4</v>
      </c>
      <c r="AB562" s="21">
        <v>3</v>
      </c>
      <c r="AC562" s="21">
        <v>5</v>
      </c>
      <c r="AD562" s="21">
        <v>3</v>
      </c>
      <c r="AE562" s="21">
        <v>4</v>
      </c>
      <c r="AF562" s="21">
        <v>17</v>
      </c>
      <c r="AG562" s="21">
        <v>19</v>
      </c>
      <c r="AH562" s="21">
        <v>43</v>
      </c>
      <c r="AI562" s="21">
        <v>42</v>
      </c>
      <c r="AJ562" s="21">
        <v>41</v>
      </c>
      <c r="AK562" s="21">
        <v>80</v>
      </c>
      <c r="AL562" s="21">
        <v>56</v>
      </c>
      <c r="AM562" s="21">
        <v>50</v>
      </c>
      <c r="AN562" s="21">
        <v>85</v>
      </c>
      <c r="AO562" s="21">
        <v>90</v>
      </c>
      <c r="AP562" s="21">
        <v>88</v>
      </c>
      <c r="AQ562" s="21">
        <v>75</v>
      </c>
      <c r="AR562" s="21">
        <v>89</v>
      </c>
      <c r="AS562" s="21">
        <v>102</v>
      </c>
      <c r="AT562" s="21">
        <v>110</v>
      </c>
      <c r="AU562" s="21">
        <v>19</v>
      </c>
      <c r="AV562" s="21">
        <v>36</v>
      </c>
      <c r="AW562" s="21">
        <v>50</v>
      </c>
      <c r="AX562" s="21">
        <v>54</v>
      </c>
      <c r="AY562" s="21">
        <v>66</v>
      </c>
      <c r="AZ562" s="21">
        <v>53</v>
      </c>
      <c r="BA562" s="21">
        <v>73</v>
      </c>
      <c r="BB562" s="21">
        <v>70</v>
      </c>
      <c r="BC562" s="21">
        <v>35</v>
      </c>
      <c r="BD562" s="21">
        <v>40</v>
      </c>
      <c r="BE562" s="21">
        <v>29</v>
      </c>
      <c r="BF562" s="21">
        <v>20</v>
      </c>
      <c r="BG562" s="21">
        <v>19</v>
      </c>
      <c r="BH562" s="21">
        <v>15</v>
      </c>
      <c r="BI562" s="21">
        <v>20</v>
      </c>
      <c r="BJ562" s="21">
        <v>15</v>
      </c>
      <c r="BK562" s="21">
        <v>24</v>
      </c>
      <c r="BL562" s="21">
        <v>23</v>
      </c>
      <c r="BM562" s="21">
        <v>21</v>
      </c>
      <c r="BN562" s="21">
        <v>21</v>
      </c>
      <c r="BO562" s="69">
        <f t="shared" si="8"/>
        <v>1716</v>
      </c>
    </row>
    <row r="563" spans="1:67" x14ac:dyDescent="0.25">
      <c r="A563" s="70" t="s">
        <v>2996</v>
      </c>
      <c r="B563" s="24" t="s">
        <v>202</v>
      </c>
      <c r="C563" s="21">
        <v>0</v>
      </c>
      <c r="D563" s="21">
        <v>1</v>
      </c>
      <c r="E563" s="21">
        <v>0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0</v>
      </c>
      <c r="AG563" s="21">
        <v>0</v>
      </c>
      <c r="AH563" s="21">
        <v>1</v>
      </c>
      <c r="AI563" s="21">
        <v>0</v>
      </c>
      <c r="AJ563" s="21">
        <v>0</v>
      </c>
      <c r="AK563" s="21">
        <v>0</v>
      </c>
      <c r="AL563" s="21">
        <v>0</v>
      </c>
      <c r="AM563" s="21">
        <v>0</v>
      </c>
      <c r="AN563" s="21">
        <v>0</v>
      </c>
      <c r="AO563" s="21">
        <v>0</v>
      </c>
      <c r="AP563" s="21">
        <v>0</v>
      </c>
      <c r="AQ563" s="21">
        <v>0</v>
      </c>
      <c r="AR563" s="21">
        <v>1</v>
      </c>
      <c r="AS563" s="21">
        <v>0</v>
      </c>
      <c r="AT563" s="21">
        <v>0</v>
      </c>
      <c r="AU563" s="21">
        <v>0</v>
      </c>
      <c r="AV563" s="21">
        <v>0</v>
      </c>
      <c r="AW563" s="21">
        <v>0</v>
      </c>
      <c r="AX563" s="21">
        <v>0</v>
      </c>
      <c r="AY563" s="21">
        <v>0</v>
      </c>
      <c r="AZ563" s="21">
        <v>0</v>
      </c>
      <c r="BA563" s="21">
        <v>0</v>
      </c>
      <c r="BB563" s="21">
        <v>0</v>
      </c>
      <c r="BC563" s="21">
        <v>0</v>
      </c>
      <c r="BD563" s="21">
        <v>0</v>
      </c>
      <c r="BE563" s="21">
        <v>0</v>
      </c>
      <c r="BF563" s="21">
        <v>0</v>
      </c>
      <c r="BG563" s="21">
        <v>0</v>
      </c>
      <c r="BH563" s="21">
        <v>0</v>
      </c>
      <c r="BI563" s="21">
        <v>0</v>
      </c>
      <c r="BJ563" s="21">
        <v>0</v>
      </c>
      <c r="BK563" s="21">
        <v>0</v>
      </c>
      <c r="BL563" s="21">
        <v>0</v>
      </c>
      <c r="BM563" s="21">
        <v>1</v>
      </c>
      <c r="BN563" s="21">
        <v>0</v>
      </c>
      <c r="BO563" s="69">
        <f t="shared" si="8"/>
        <v>4</v>
      </c>
    </row>
    <row r="564" spans="1:67" x14ac:dyDescent="0.25">
      <c r="A564" s="70" t="s">
        <v>2997</v>
      </c>
      <c r="B564" s="24" t="s">
        <v>1152</v>
      </c>
      <c r="C564" s="21">
        <v>0</v>
      </c>
      <c r="D564" s="21">
        <v>0</v>
      </c>
      <c r="E564" s="21">
        <v>0</v>
      </c>
      <c r="F564" s="21">
        <v>0</v>
      </c>
      <c r="G564" s="21">
        <v>0</v>
      </c>
      <c r="H564" s="21">
        <v>0</v>
      </c>
      <c r="I564" s="21">
        <v>0</v>
      </c>
      <c r="J564" s="21">
        <v>0</v>
      </c>
      <c r="K564" s="21">
        <v>1</v>
      </c>
      <c r="L564" s="21">
        <v>0</v>
      </c>
      <c r="M564" s="21">
        <v>1</v>
      </c>
      <c r="N564" s="21">
        <v>0</v>
      </c>
      <c r="O564" s="21">
        <v>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0</v>
      </c>
      <c r="AE564" s="21">
        <v>0</v>
      </c>
      <c r="AF564" s="21">
        <v>0</v>
      </c>
      <c r="AG564" s="21">
        <v>0</v>
      </c>
      <c r="AH564" s="21">
        <v>0</v>
      </c>
      <c r="AI564" s="21">
        <v>0</v>
      </c>
      <c r="AJ564" s="21">
        <v>0</v>
      </c>
      <c r="AK564" s="21">
        <v>0</v>
      </c>
      <c r="AL564" s="21">
        <v>0</v>
      </c>
      <c r="AM564" s="21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0</v>
      </c>
      <c r="AT564" s="21">
        <v>0</v>
      </c>
      <c r="AU564" s="21">
        <v>0</v>
      </c>
      <c r="AV564" s="21">
        <v>0</v>
      </c>
      <c r="AW564" s="21">
        <v>0</v>
      </c>
      <c r="AX564" s="21">
        <v>0</v>
      </c>
      <c r="AY564" s="21">
        <v>0</v>
      </c>
      <c r="AZ564" s="21">
        <v>0</v>
      </c>
      <c r="BA564" s="21">
        <v>0</v>
      </c>
      <c r="BB564" s="21">
        <v>0</v>
      </c>
      <c r="BC564" s="21">
        <v>0</v>
      </c>
      <c r="BD564" s="21">
        <v>0</v>
      </c>
      <c r="BE564" s="21">
        <v>0</v>
      </c>
      <c r="BF564" s="21">
        <v>0</v>
      </c>
      <c r="BG564" s="21">
        <v>0</v>
      </c>
      <c r="BH564" s="21">
        <v>0</v>
      </c>
      <c r="BI564" s="21">
        <v>0</v>
      </c>
      <c r="BJ564" s="21">
        <v>0</v>
      </c>
      <c r="BK564" s="21">
        <v>0</v>
      </c>
      <c r="BL564" s="21">
        <v>0</v>
      </c>
      <c r="BM564" s="21">
        <v>0</v>
      </c>
      <c r="BN564" s="21">
        <v>0</v>
      </c>
      <c r="BO564" s="69">
        <f t="shared" si="8"/>
        <v>2</v>
      </c>
    </row>
    <row r="565" spans="1:67" x14ac:dyDescent="0.25">
      <c r="A565" s="70" t="s">
        <v>2998</v>
      </c>
      <c r="B565" s="24" t="s">
        <v>204</v>
      </c>
      <c r="C565" s="21">
        <v>0</v>
      </c>
      <c r="D565" s="21">
        <v>0</v>
      </c>
      <c r="E565" s="21">
        <v>0</v>
      </c>
      <c r="F565" s="21">
        <v>1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1</v>
      </c>
      <c r="S565" s="21">
        <v>0</v>
      </c>
      <c r="T565" s="21">
        <v>0</v>
      </c>
      <c r="U565" s="21">
        <v>1</v>
      </c>
      <c r="V565" s="21">
        <v>0</v>
      </c>
      <c r="W565" s="21">
        <v>0</v>
      </c>
      <c r="X565" s="21">
        <v>0</v>
      </c>
      <c r="Y565" s="21">
        <v>1</v>
      </c>
      <c r="Z565" s="21">
        <v>0</v>
      </c>
      <c r="AA565" s="21">
        <v>0</v>
      </c>
      <c r="AB565" s="21">
        <v>0</v>
      </c>
      <c r="AC565" s="21">
        <v>0</v>
      </c>
      <c r="AD565" s="21">
        <v>0</v>
      </c>
      <c r="AE565" s="21">
        <v>0</v>
      </c>
      <c r="AF565" s="21">
        <v>0</v>
      </c>
      <c r="AG565" s="21">
        <v>0</v>
      </c>
      <c r="AH565" s="21">
        <v>0</v>
      </c>
      <c r="AI565" s="21">
        <v>0</v>
      </c>
      <c r="AJ565" s="21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0</v>
      </c>
      <c r="AP565" s="21">
        <v>0</v>
      </c>
      <c r="AQ565" s="21">
        <v>0</v>
      </c>
      <c r="AR565" s="21">
        <v>0</v>
      </c>
      <c r="AS565" s="21">
        <v>0</v>
      </c>
      <c r="AT565" s="21">
        <v>0</v>
      </c>
      <c r="AU565" s="21">
        <v>0</v>
      </c>
      <c r="AV565" s="21">
        <v>0</v>
      </c>
      <c r="AW565" s="21">
        <v>0</v>
      </c>
      <c r="AX565" s="21">
        <v>0</v>
      </c>
      <c r="AY565" s="21">
        <v>0</v>
      </c>
      <c r="AZ565" s="21">
        <v>0</v>
      </c>
      <c r="BA565" s="21">
        <v>0</v>
      </c>
      <c r="BB565" s="21">
        <v>0</v>
      </c>
      <c r="BC565" s="21">
        <v>0</v>
      </c>
      <c r="BD565" s="21">
        <v>0</v>
      </c>
      <c r="BE565" s="21">
        <v>0</v>
      </c>
      <c r="BF565" s="21">
        <v>0</v>
      </c>
      <c r="BG565" s="21">
        <v>0</v>
      </c>
      <c r="BH565" s="21">
        <v>0</v>
      </c>
      <c r="BI565" s="21">
        <v>0</v>
      </c>
      <c r="BJ565" s="21">
        <v>0</v>
      </c>
      <c r="BK565" s="21">
        <v>0</v>
      </c>
      <c r="BL565" s="21">
        <v>0</v>
      </c>
      <c r="BM565" s="21">
        <v>0</v>
      </c>
      <c r="BN565" s="21">
        <v>0</v>
      </c>
      <c r="BO565" s="69">
        <f t="shared" si="8"/>
        <v>4</v>
      </c>
    </row>
    <row r="566" spans="1:67" x14ac:dyDescent="0.25">
      <c r="A566" s="70" t="s">
        <v>2999</v>
      </c>
      <c r="B566" s="24" t="s">
        <v>1153</v>
      </c>
      <c r="C566" s="21">
        <v>0</v>
      </c>
      <c r="D566" s="21">
        <v>0</v>
      </c>
      <c r="E566" s="21">
        <v>1</v>
      </c>
      <c r="F566" s="21">
        <v>1</v>
      </c>
      <c r="G566" s="21">
        <v>2</v>
      </c>
      <c r="H566" s="21">
        <v>0</v>
      </c>
      <c r="I566" s="21">
        <v>1</v>
      </c>
      <c r="J566" s="21">
        <v>2</v>
      </c>
      <c r="K566" s="21">
        <v>0</v>
      </c>
      <c r="L566" s="21">
        <v>0</v>
      </c>
      <c r="M566" s="21">
        <v>0</v>
      </c>
      <c r="N566" s="21">
        <v>0</v>
      </c>
      <c r="O566" s="21">
        <v>0</v>
      </c>
      <c r="P566" s="21">
        <v>1</v>
      </c>
      <c r="Q566" s="21">
        <v>0</v>
      </c>
      <c r="R566" s="21">
        <v>0</v>
      </c>
      <c r="S566" s="21">
        <v>1</v>
      </c>
      <c r="T566" s="21">
        <v>0</v>
      </c>
      <c r="U566" s="21">
        <v>2</v>
      </c>
      <c r="V566" s="21">
        <v>2</v>
      </c>
      <c r="W566" s="21">
        <v>1</v>
      </c>
      <c r="X566" s="21">
        <v>4</v>
      </c>
      <c r="Y566" s="21">
        <v>4</v>
      </c>
      <c r="Z566" s="21">
        <v>5</v>
      </c>
      <c r="AA566" s="21">
        <v>3</v>
      </c>
      <c r="AB566" s="21">
        <v>6</v>
      </c>
      <c r="AC566" s="21">
        <v>4</v>
      </c>
      <c r="AD566" s="21">
        <v>4</v>
      </c>
      <c r="AE566" s="21">
        <v>6</v>
      </c>
      <c r="AF566" s="21">
        <v>2</v>
      </c>
      <c r="AG566" s="21">
        <v>7</v>
      </c>
      <c r="AH566" s="21">
        <v>7</v>
      </c>
      <c r="AI566" s="21">
        <v>6</v>
      </c>
      <c r="AJ566" s="21">
        <v>4</v>
      </c>
      <c r="AK566" s="21">
        <v>6</v>
      </c>
      <c r="AL566" s="21">
        <v>3</v>
      </c>
      <c r="AM566" s="21">
        <v>6</v>
      </c>
      <c r="AN566" s="21">
        <v>2</v>
      </c>
      <c r="AO566" s="21">
        <v>8</v>
      </c>
      <c r="AP566" s="21">
        <v>4</v>
      </c>
      <c r="AQ566" s="21">
        <v>3</v>
      </c>
      <c r="AR566" s="21">
        <v>2</v>
      </c>
      <c r="AS566" s="21">
        <v>2</v>
      </c>
      <c r="AT566" s="21">
        <v>4</v>
      </c>
      <c r="AU566" s="21">
        <v>5</v>
      </c>
      <c r="AV566" s="21">
        <v>5</v>
      </c>
      <c r="AW566" s="21">
        <v>8</v>
      </c>
      <c r="AX566" s="21">
        <v>11</v>
      </c>
      <c r="AY566" s="21">
        <v>18</v>
      </c>
      <c r="AZ566" s="21">
        <v>10</v>
      </c>
      <c r="BA566" s="21">
        <v>9</v>
      </c>
      <c r="BB566" s="21">
        <v>10</v>
      </c>
      <c r="BC566" s="21">
        <v>6</v>
      </c>
      <c r="BD566" s="21">
        <v>5</v>
      </c>
      <c r="BE566" s="21">
        <v>6</v>
      </c>
      <c r="BF566" s="21">
        <v>3</v>
      </c>
      <c r="BG566" s="21">
        <v>4</v>
      </c>
      <c r="BH566" s="21">
        <v>7</v>
      </c>
      <c r="BI566" s="21">
        <v>8</v>
      </c>
      <c r="BJ566" s="21">
        <v>13</v>
      </c>
      <c r="BK566" s="21">
        <v>8</v>
      </c>
      <c r="BL566" s="21">
        <v>14</v>
      </c>
      <c r="BM566" s="21">
        <v>6</v>
      </c>
      <c r="BN566" s="21">
        <v>5</v>
      </c>
      <c r="BO566" s="69">
        <f t="shared" si="8"/>
        <v>277</v>
      </c>
    </row>
    <row r="567" spans="1:67" x14ac:dyDescent="0.25">
      <c r="A567" s="70" t="s">
        <v>3000</v>
      </c>
      <c r="B567" s="24" t="s">
        <v>207</v>
      </c>
      <c r="C567" s="21">
        <v>0</v>
      </c>
      <c r="D567" s="21">
        <v>0</v>
      </c>
      <c r="E567" s="21">
        <v>0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1</v>
      </c>
      <c r="L567" s="21">
        <v>0</v>
      </c>
      <c r="M567" s="21">
        <v>0</v>
      </c>
      <c r="N567" s="21">
        <v>0</v>
      </c>
      <c r="O567" s="21">
        <v>1</v>
      </c>
      <c r="P567" s="21">
        <v>0</v>
      </c>
      <c r="Q567" s="21">
        <v>0</v>
      </c>
      <c r="R567" s="21">
        <v>0</v>
      </c>
      <c r="S567" s="21">
        <v>0</v>
      </c>
      <c r="T567" s="21">
        <v>1</v>
      </c>
      <c r="U567" s="21">
        <v>2</v>
      </c>
      <c r="V567" s="21">
        <v>0</v>
      </c>
      <c r="W567" s="21">
        <v>0</v>
      </c>
      <c r="X567" s="21">
        <v>0</v>
      </c>
      <c r="Y567" s="21">
        <v>0</v>
      </c>
      <c r="Z567" s="21">
        <v>1</v>
      </c>
      <c r="AA567" s="21">
        <v>0</v>
      </c>
      <c r="AB567" s="21">
        <v>0</v>
      </c>
      <c r="AC567" s="21">
        <v>0</v>
      </c>
      <c r="AD567" s="21">
        <v>0</v>
      </c>
      <c r="AE567" s="21">
        <v>0</v>
      </c>
      <c r="AF567" s="21">
        <v>0</v>
      </c>
      <c r="AG567" s="21">
        <v>0</v>
      </c>
      <c r="AH567" s="21">
        <v>0</v>
      </c>
      <c r="AI567" s="21">
        <v>0</v>
      </c>
      <c r="AJ567" s="21">
        <v>0</v>
      </c>
      <c r="AK567" s="21">
        <v>0</v>
      </c>
      <c r="AL567" s="21">
        <v>0</v>
      </c>
      <c r="AM567" s="21">
        <v>0</v>
      </c>
      <c r="AN567" s="21">
        <v>0</v>
      </c>
      <c r="AO567" s="21">
        <v>0</v>
      </c>
      <c r="AP567" s="21">
        <v>0</v>
      </c>
      <c r="AQ567" s="21">
        <v>0</v>
      </c>
      <c r="AR567" s="21">
        <v>0</v>
      </c>
      <c r="AS567" s="21">
        <v>0</v>
      </c>
      <c r="AT567" s="21">
        <v>0</v>
      </c>
      <c r="AU567" s="21">
        <v>0</v>
      </c>
      <c r="AV567" s="21">
        <v>0</v>
      </c>
      <c r="AW567" s="21">
        <v>0</v>
      </c>
      <c r="AX567" s="21">
        <v>0</v>
      </c>
      <c r="AY567" s="21">
        <v>0</v>
      </c>
      <c r="AZ567" s="21">
        <v>0</v>
      </c>
      <c r="BA567" s="21">
        <v>0</v>
      </c>
      <c r="BB567" s="21">
        <v>0</v>
      </c>
      <c r="BC567" s="21">
        <v>0</v>
      </c>
      <c r="BD567" s="21">
        <v>0</v>
      </c>
      <c r="BE567" s="21">
        <v>0</v>
      </c>
      <c r="BF567" s="21">
        <v>0</v>
      </c>
      <c r="BG567" s="21">
        <v>0</v>
      </c>
      <c r="BH567" s="21">
        <v>0</v>
      </c>
      <c r="BI567" s="21">
        <v>0</v>
      </c>
      <c r="BJ567" s="21">
        <v>0</v>
      </c>
      <c r="BK567" s="21">
        <v>0</v>
      </c>
      <c r="BL567" s="21">
        <v>0</v>
      </c>
      <c r="BM567" s="21">
        <v>0</v>
      </c>
      <c r="BN567" s="21">
        <v>0</v>
      </c>
      <c r="BO567" s="69">
        <f t="shared" si="8"/>
        <v>6</v>
      </c>
    </row>
    <row r="568" spans="1:67" x14ac:dyDescent="0.25">
      <c r="A568" s="70" t="s">
        <v>3001</v>
      </c>
      <c r="B568" s="24" t="s">
        <v>1154</v>
      </c>
      <c r="C568" s="21">
        <v>0</v>
      </c>
      <c r="D568" s="21">
        <v>0</v>
      </c>
      <c r="E568" s="21">
        <v>0</v>
      </c>
      <c r="F568" s="21">
        <v>1</v>
      </c>
      <c r="G568" s="21">
        <v>0</v>
      </c>
      <c r="H568" s="21">
        <v>0</v>
      </c>
      <c r="I568" s="21">
        <v>1</v>
      </c>
      <c r="J568" s="21">
        <v>0</v>
      </c>
      <c r="K568" s="21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</v>
      </c>
      <c r="AF568" s="21">
        <v>0</v>
      </c>
      <c r="AG568" s="21">
        <v>0</v>
      </c>
      <c r="AH568" s="21">
        <v>0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1">
        <v>0</v>
      </c>
      <c r="AQ568" s="21">
        <v>0</v>
      </c>
      <c r="AR568" s="21">
        <v>0</v>
      </c>
      <c r="AS568" s="21">
        <v>0</v>
      </c>
      <c r="AT568" s="21">
        <v>0</v>
      </c>
      <c r="AU568" s="21">
        <v>0</v>
      </c>
      <c r="AV568" s="21">
        <v>0</v>
      </c>
      <c r="AW568" s="21">
        <v>0</v>
      </c>
      <c r="AX568" s="21">
        <v>0</v>
      </c>
      <c r="AY568" s="21">
        <v>0</v>
      </c>
      <c r="AZ568" s="21">
        <v>0</v>
      </c>
      <c r="BA568" s="21">
        <v>0</v>
      </c>
      <c r="BB568" s="21">
        <v>0</v>
      </c>
      <c r="BC568" s="21">
        <v>0</v>
      </c>
      <c r="BD568" s="21">
        <v>0</v>
      </c>
      <c r="BE568" s="21">
        <v>0</v>
      </c>
      <c r="BF568" s="21">
        <v>0</v>
      </c>
      <c r="BG568" s="21">
        <v>0</v>
      </c>
      <c r="BH568" s="21">
        <v>0</v>
      </c>
      <c r="BI568" s="21">
        <v>0</v>
      </c>
      <c r="BJ568" s="21">
        <v>0</v>
      </c>
      <c r="BK568" s="21">
        <v>0</v>
      </c>
      <c r="BL568" s="21">
        <v>0</v>
      </c>
      <c r="BM568" s="21">
        <v>0</v>
      </c>
      <c r="BN568" s="21">
        <v>0</v>
      </c>
      <c r="BO568" s="69">
        <f t="shared" si="8"/>
        <v>2</v>
      </c>
    </row>
    <row r="569" spans="1:67" x14ac:dyDescent="0.25">
      <c r="A569" s="70" t="s">
        <v>3002</v>
      </c>
      <c r="B569" s="24" t="s">
        <v>208</v>
      </c>
      <c r="C569" s="21">
        <v>0</v>
      </c>
      <c r="D569" s="21">
        <v>0</v>
      </c>
      <c r="E569" s="21">
        <v>0</v>
      </c>
      <c r="F569" s="21">
        <v>0</v>
      </c>
      <c r="G569" s="21">
        <v>0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1</v>
      </c>
      <c r="P569" s="21">
        <v>0</v>
      </c>
      <c r="Q569" s="21">
        <v>0</v>
      </c>
      <c r="R569" s="21">
        <v>0</v>
      </c>
      <c r="S569" s="21">
        <v>0</v>
      </c>
      <c r="T569" s="21">
        <v>0</v>
      </c>
      <c r="U569" s="21">
        <v>0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  <c r="AE569" s="21">
        <v>0</v>
      </c>
      <c r="AF569" s="21">
        <v>0</v>
      </c>
      <c r="AG569" s="21">
        <v>0</v>
      </c>
      <c r="AH569" s="21">
        <v>0</v>
      </c>
      <c r="AI569" s="21">
        <v>0</v>
      </c>
      <c r="AJ569" s="21">
        <v>0</v>
      </c>
      <c r="AK569" s="21">
        <v>0</v>
      </c>
      <c r="AL569" s="21">
        <v>0</v>
      </c>
      <c r="AM569" s="21">
        <v>0</v>
      </c>
      <c r="AN569" s="21">
        <v>0</v>
      </c>
      <c r="AO569" s="21">
        <v>0</v>
      </c>
      <c r="AP569" s="21">
        <v>0</v>
      </c>
      <c r="AQ569" s="21">
        <v>0</v>
      </c>
      <c r="AR569" s="21">
        <v>0</v>
      </c>
      <c r="AS569" s="21">
        <v>0</v>
      </c>
      <c r="AT569" s="21">
        <v>0</v>
      </c>
      <c r="AU569" s="21">
        <v>0</v>
      </c>
      <c r="AV569" s="21">
        <v>0</v>
      </c>
      <c r="AW569" s="21">
        <v>0</v>
      </c>
      <c r="AX569" s="21">
        <v>0</v>
      </c>
      <c r="AY569" s="21">
        <v>0</v>
      </c>
      <c r="AZ569" s="21">
        <v>0</v>
      </c>
      <c r="BA569" s="21">
        <v>0</v>
      </c>
      <c r="BB569" s="21">
        <v>0</v>
      </c>
      <c r="BC569" s="21">
        <v>0</v>
      </c>
      <c r="BD569" s="21">
        <v>0</v>
      </c>
      <c r="BE569" s="21">
        <v>0</v>
      </c>
      <c r="BF569" s="21">
        <v>0</v>
      </c>
      <c r="BG569" s="21">
        <v>0</v>
      </c>
      <c r="BH569" s="21">
        <v>0</v>
      </c>
      <c r="BI569" s="21">
        <v>0</v>
      </c>
      <c r="BJ569" s="21">
        <v>0</v>
      </c>
      <c r="BK569" s="21">
        <v>0</v>
      </c>
      <c r="BL569" s="21">
        <v>0</v>
      </c>
      <c r="BM569" s="21">
        <v>0</v>
      </c>
      <c r="BN569" s="21">
        <v>0</v>
      </c>
      <c r="BO569" s="69">
        <f t="shared" si="8"/>
        <v>1</v>
      </c>
    </row>
    <row r="570" spans="1:67" x14ac:dyDescent="0.25">
      <c r="A570" s="70" t="s">
        <v>3003</v>
      </c>
      <c r="B570" s="24" t="s">
        <v>209</v>
      </c>
      <c r="C570" s="21">
        <v>0</v>
      </c>
      <c r="D570" s="21">
        <v>0</v>
      </c>
      <c r="E570" s="21">
        <v>0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0</v>
      </c>
      <c r="O570" s="21">
        <v>0</v>
      </c>
      <c r="P570" s="21">
        <v>0</v>
      </c>
      <c r="Q570" s="21">
        <v>1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</v>
      </c>
      <c r="AF570" s="21">
        <v>0</v>
      </c>
      <c r="AG570" s="21">
        <v>0</v>
      </c>
      <c r="AH570" s="21">
        <v>0</v>
      </c>
      <c r="AI570" s="21">
        <v>0</v>
      </c>
      <c r="AJ570" s="21">
        <v>0</v>
      </c>
      <c r="AK570" s="21">
        <v>0</v>
      </c>
      <c r="AL570" s="21">
        <v>0</v>
      </c>
      <c r="AM570" s="21">
        <v>0</v>
      </c>
      <c r="AN570" s="21">
        <v>0</v>
      </c>
      <c r="AO570" s="21">
        <v>0</v>
      </c>
      <c r="AP570" s="21">
        <v>0</v>
      </c>
      <c r="AQ570" s="21">
        <v>0</v>
      </c>
      <c r="AR570" s="21">
        <v>0</v>
      </c>
      <c r="AS570" s="21">
        <v>0</v>
      </c>
      <c r="AT570" s="21">
        <v>0</v>
      </c>
      <c r="AU570" s="21">
        <v>0</v>
      </c>
      <c r="AV570" s="21">
        <v>0</v>
      </c>
      <c r="AW570" s="21">
        <v>0</v>
      </c>
      <c r="AX570" s="21">
        <v>0</v>
      </c>
      <c r="AY570" s="21">
        <v>0</v>
      </c>
      <c r="AZ570" s="21">
        <v>0</v>
      </c>
      <c r="BA570" s="21">
        <v>0</v>
      </c>
      <c r="BB570" s="21">
        <v>0</v>
      </c>
      <c r="BC570" s="21">
        <v>0</v>
      </c>
      <c r="BD570" s="21">
        <v>0</v>
      </c>
      <c r="BE570" s="21">
        <v>0</v>
      </c>
      <c r="BF570" s="21">
        <v>0</v>
      </c>
      <c r="BG570" s="21">
        <v>0</v>
      </c>
      <c r="BH570" s="21">
        <v>0</v>
      </c>
      <c r="BI570" s="21">
        <v>0</v>
      </c>
      <c r="BJ570" s="21">
        <v>0</v>
      </c>
      <c r="BK570" s="21">
        <v>0</v>
      </c>
      <c r="BL570" s="21">
        <v>0</v>
      </c>
      <c r="BM570" s="21">
        <v>0</v>
      </c>
      <c r="BN570" s="21">
        <v>0</v>
      </c>
      <c r="BO570" s="69">
        <f t="shared" si="8"/>
        <v>1</v>
      </c>
    </row>
    <row r="571" spans="1:67" x14ac:dyDescent="0.25">
      <c r="A571" s="70" t="s">
        <v>3004</v>
      </c>
      <c r="B571" s="24" t="s">
        <v>210</v>
      </c>
      <c r="C571" s="21">
        <v>0</v>
      </c>
      <c r="D571" s="21">
        <v>1</v>
      </c>
      <c r="E571" s="21">
        <v>1</v>
      </c>
      <c r="F571" s="21">
        <v>0</v>
      </c>
      <c r="G571" s="21">
        <v>0</v>
      </c>
      <c r="H571" s="21">
        <v>0</v>
      </c>
      <c r="I571" s="21">
        <v>1</v>
      </c>
      <c r="J571" s="21">
        <v>0</v>
      </c>
      <c r="K571" s="21">
        <v>1</v>
      </c>
      <c r="L571" s="21">
        <v>0</v>
      </c>
      <c r="M571" s="21">
        <v>0</v>
      </c>
      <c r="N571" s="21">
        <v>1</v>
      </c>
      <c r="O571" s="21">
        <v>0</v>
      </c>
      <c r="P571" s="21">
        <v>1</v>
      </c>
      <c r="Q571" s="21">
        <v>1</v>
      </c>
      <c r="R571" s="21">
        <v>0</v>
      </c>
      <c r="S571" s="21">
        <v>0</v>
      </c>
      <c r="T571" s="21">
        <v>0</v>
      </c>
      <c r="U571" s="21">
        <v>1</v>
      </c>
      <c r="V571" s="21">
        <v>0</v>
      </c>
      <c r="W571" s="21">
        <v>0</v>
      </c>
      <c r="X571" s="21">
        <v>0</v>
      </c>
      <c r="Y571" s="21">
        <v>1</v>
      </c>
      <c r="Z571" s="21">
        <v>1</v>
      </c>
      <c r="AA571" s="21">
        <v>0</v>
      </c>
      <c r="AB571" s="21">
        <v>0</v>
      </c>
      <c r="AC571" s="21">
        <v>0</v>
      </c>
      <c r="AD571" s="21">
        <v>0</v>
      </c>
      <c r="AE571" s="21">
        <v>0</v>
      </c>
      <c r="AF571" s="21">
        <v>0</v>
      </c>
      <c r="AG571" s="21">
        <v>0</v>
      </c>
      <c r="AH571" s="21">
        <v>1</v>
      </c>
      <c r="AI571" s="21">
        <v>0</v>
      </c>
      <c r="AJ571" s="21">
        <v>0</v>
      </c>
      <c r="AK571" s="21">
        <v>0</v>
      </c>
      <c r="AL571" s="21">
        <v>1</v>
      </c>
      <c r="AM571" s="21">
        <v>3</v>
      </c>
      <c r="AN571" s="21">
        <v>1</v>
      </c>
      <c r="AO571" s="21">
        <v>1</v>
      </c>
      <c r="AP571" s="21">
        <v>0</v>
      </c>
      <c r="AQ571" s="21">
        <v>0</v>
      </c>
      <c r="AR571" s="21">
        <v>0</v>
      </c>
      <c r="AS571" s="21">
        <v>0</v>
      </c>
      <c r="AT571" s="21">
        <v>0</v>
      </c>
      <c r="AU571" s="21">
        <v>0</v>
      </c>
      <c r="AV571" s="21">
        <v>0</v>
      </c>
      <c r="AW571" s="21">
        <v>0</v>
      </c>
      <c r="AX571" s="21">
        <v>0</v>
      </c>
      <c r="AY571" s="21">
        <v>0</v>
      </c>
      <c r="AZ571" s="21">
        <v>1</v>
      </c>
      <c r="BA571" s="21">
        <v>2</v>
      </c>
      <c r="BB571" s="21">
        <v>1</v>
      </c>
      <c r="BC571" s="21">
        <v>0</v>
      </c>
      <c r="BD571" s="21">
        <v>0</v>
      </c>
      <c r="BE571" s="21">
        <v>0</v>
      </c>
      <c r="BF571" s="21">
        <v>0</v>
      </c>
      <c r="BG571" s="21">
        <v>0</v>
      </c>
      <c r="BH571" s="21">
        <v>0</v>
      </c>
      <c r="BI571" s="21">
        <v>0</v>
      </c>
      <c r="BJ571" s="21">
        <v>0</v>
      </c>
      <c r="BK571" s="21">
        <v>0</v>
      </c>
      <c r="BL571" s="21">
        <v>0</v>
      </c>
      <c r="BM571" s="21">
        <v>0</v>
      </c>
      <c r="BN571" s="21">
        <v>0</v>
      </c>
      <c r="BO571" s="69">
        <f t="shared" si="8"/>
        <v>21</v>
      </c>
    </row>
    <row r="572" spans="1:67" x14ac:dyDescent="0.25">
      <c r="A572" s="70" t="s">
        <v>3005</v>
      </c>
      <c r="B572" s="24" t="s">
        <v>1155</v>
      </c>
      <c r="C572" s="21">
        <v>0</v>
      </c>
      <c r="D572" s="21">
        <v>0</v>
      </c>
      <c r="E572" s="21">
        <v>0</v>
      </c>
      <c r="F572" s="21">
        <v>1</v>
      </c>
      <c r="G572" s="21">
        <v>0</v>
      </c>
      <c r="H572" s="21">
        <v>0</v>
      </c>
      <c r="I572" s="21">
        <v>0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1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</v>
      </c>
      <c r="AF572" s="21">
        <v>0</v>
      </c>
      <c r="AG572" s="21">
        <v>0</v>
      </c>
      <c r="AH572" s="21">
        <v>0</v>
      </c>
      <c r="AI572" s="21">
        <v>0</v>
      </c>
      <c r="AJ572" s="21">
        <v>0</v>
      </c>
      <c r="AK572" s="21">
        <v>0</v>
      </c>
      <c r="AL572" s="21">
        <v>1</v>
      </c>
      <c r="AM572" s="21">
        <v>0</v>
      </c>
      <c r="AN572" s="21">
        <v>0</v>
      </c>
      <c r="AO572" s="21">
        <v>0</v>
      </c>
      <c r="AP572" s="21">
        <v>0</v>
      </c>
      <c r="AQ572" s="21">
        <v>0</v>
      </c>
      <c r="AR572" s="21">
        <v>0</v>
      </c>
      <c r="AS572" s="21">
        <v>0</v>
      </c>
      <c r="AT572" s="21">
        <v>0</v>
      </c>
      <c r="AU572" s="21">
        <v>0</v>
      </c>
      <c r="AV572" s="21">
        <v>0</v>
      </c>
      <c r="AW572" s="21">
        <v>0</v>
      </c>
      <c r="AX572" s="21">
        <v>0</v>
      </c>
      <c r="AY572" s="21">
        <v>0</v>
      </c>
      <c r="AZ572" s="21">
        <v>0</v>
      </c>
      <c r="BA572" s="21">
        <v>0</v>
      </c>
      <c r="BB572" s="21">
        <v>0</v>
      </c>
      <c r="BC572" s="21">
        <v>0</v>
      </c>
      <c r="BD572" s="21">
        <v>0</v>
      </c>
      <c r="BE572" s="21">
        <v>0</v>
      </c>
      <c r="BF572" s="21">
        <v>0</v>
      </c>
      <c r="BG572" s="21">
        <v>0</v>
      </c>
      <c r="BH572" s="21">
        <v>0</v>
      </c>
      <c r="BI572" s="21">
        <v>0</v>
      </c>
      <c r="BJ572" s="21">
        <v>0</v>
      </c>
      <c r="BK572" s="21">
        <v>0</v>
      </c>
      <c r="BL572" s="21">
        <v>0</v>
      </c>
      <c r="BM572" s="21">
        <v>0</v>
      </c>
      <c r="BN572" s="21">
        <v>0</v>
      </c>
      <c r="BO572" s="69">
        <f t="shared" si="8"/>
        <v>3</v>
      </c>
    </row>
    <row r="573" spans="1:67" x14ac:dyDescent="0.25">
      <c r="A573" s="70" t="s">
        <v>2040</v>
      </c>
      <c r="B573" s="24" t="s">
        <v>93</v>
      </c>
      <c r="C573" s="21">
        <v>0</v>
      </c>
      <c r="D573" s="21">
        <v>0</v>
      </c>
      <c r="E573" s="21">
        <v>0</v>
      </c>
      <c r="F573" s="21">
        <v>0</v>
      </c>
      <c r="G573" s="21">
        <v>0</v>
      </c>
      <c r="H573" s="21">
        <v>0</v>
      </c>
      <c r="I573" s="21">
        <v>0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1</v>
      </c>
      <c r="P573" s="21">
        <v>1</v>
      </c>
      <c r="Q573" s="21">
        <v>0</v>
      </c>
      <c r="R573" s="21">
        <v>3</v>
      </c>
      <c r="S573" s="21">
        <v>0</v>
      </c>
      <c r="T573" s="21">
        <v>1</v>
      </c>
      <c r="U573" s="21">
        <v>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1</v>
      </c>
      <c r="AB573" s="21">
        <v>0</v>
      </c>
      <c r="AC573" s="21">
        <v>0</v>
      </c>
      <c r="AD573" s="21">
        <v>0</v>
      </c>
      <c r="AE573" s="21">
        <v>0</v>
      </c>
      <c r="AF573" s="21">
        <v>1</v>
      </c>
      <c r="AG573" s="21">
        <v>1</v>
      </c>
      <c r="AH573" s="21">
        <v>1</v>
      </c>
      <c r="AI573" s="21">
        <v>0</v>
      </c>
      <c r="AJ573" s="21">
        <v>0</v>
      </c>
      <c r="AK573" s="21">
        <v>0</v>
      </c>
      <c r="AL573" s="21">
        <v>0</v>
      </c>
      <c r="AM573" s="21">
        <v>0</v>
      </c>
      <c r="AN573" s="21">
        <v>0</v>
      </c>
      <c r="AO573" s="21">
        <v>0</v>
      </c>
      <c r="AP573" s="21">
        <v>3</v>
      </c>
      <c r="AQ573" s="21">
        <v>0</v>
      </c>
      <c r="AR573" s="21">
        <v>0</v>
      </c>
      <c r="AS573" s="21">
        <v>0</v>
      </c>
      <c r="AT573" s="21">
        <v>0</v>
      </c>
      <c r="AU573" s="21">
        <v>1</v>
      </c>
      <c r="AV573" s="21">
        <v>0</v>
      </c>
      <c r="AW573" s="21">
        <v>0</v>
      </c>
      <c r="AX573" s="21">
        <v>0</v>
      </c>
      <c r="AY573" s="21">
        <v>0</v>
      </c>
      <c r="AZ573" s="21">
        <v>0</v>
      </c>
      <c r="BA573" s="21">
        <v>0</v>
      </c>
      <c r="BB573" s="21">
        <v>0</v>
      </c>
      <c r="BC573" s="21">
        <v>0</v>
      </c>
      <c r="BD573" s="21">
        <v>0</v>
      </c>
      <c r="BE573" s="21">
        <v>0</v>
      </c>
      <c r="BF573" s="21">
        <v>1</v>
      </c>
      <c r="BG573" s="21">
        <v>0</v>
      </c>
      <c r="BH573" s="21">
        <v>0</v>
      </c>
      <c r="BI573" s="21">
        <v>0</v>
      </c>
      <c r="BJ573" s="21">
        <v>0</v>
      </c>
      <c r="BK573" s="21">
        <v>0</v>
      </c>
      <c r="BL573" s="21">
        <v>0</v>
      </c>
      <c r="BM573" s="21">
        <v>0</v>
      </c>
      <c r="BN573" s="21">
        <v>0</v>
      </c>
      <c r="BO573" s="69">
        <f t="shared" si="8"/>
        <v>15</v>
      </c>
    </row>
    <row r="574" spans="1:67" ht="25.5" x14ac:dyDescent="0.25">
      <c r="A574" s="70" t="s">
        <v>3006</v>
      </c>
      <c r="B574" s="24" t="s">
        <v>1156</v>
      </c>
      <c r="C574" s="21">
        <v>0</v>
      </c>
      <c r="D574" s="21">
        <v>0</v>
      </c>
      <c r="E574" s="21">
        <v>0</v>
      </c>
      <c r="F574" s="21">
        <v>0</v>
      </c>
      <c r="G574" s="21">
        <v>0</v>
      </c>
      <c r="H574" s="21">
        <v>0</v>
      </c>
      <c r="I574" s="21">
        <v>0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1">
        <v>0</v>
      </c>
      <c r="S574" s="21">
        <v>0</v>
      </c>
      <c r="T574" s="21">
        <v>0</v>
      </c>
      <c r="U574" s="21">
        <v>0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1</v>
      </c>
      <c r="AF574" s="21">
        <v>1</v>
      </c>
      <c r="AG574" s="21">
        <v>0</v>
      </c>
      <c r="AH574" s="21">
        <v>0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21">
        <v>0</v>
      </c>
      <c r="AO574" s="21">
        <v>0</v>
      </c>
      <c r="AP574" s="21">
        <v>0</v>
      </c>
      <c r="AQ574" s="21">
        <v>0</v>
      </c>
      <c r="AR574" s="21">
        <v>0</v>
      </c>
      <c r="AS574" s="21">
        <v>0</v>
      </c>
      <c r="AT574" s="21">
        <v>0</v>
      </c>
      <c r="AU574" s="21">
        <v>0</v>
      </c>
      <c r="AV574" s="21">
        <v>0</v>
      </c>
      <c r="AW574" s="21">
        <v>0</v>
      </c>
      <c r="AX574" s="21">
        <v>0</v>
      </c>
      <c r="AY574" s="21">
        <v>0</v>
      </c>
      <c r="AZ574" s="21">
        <v>0</v>
      </c>
      <c r="BA574" s="21">
        <v>0</v>
      </c>
      <c r="BB574" s="21">
        <v>0</v>
      </c>
      <c r="BC574" s="21">
        <v>0</v>
      </c>
      <c r="BD574" s="21">
        <v>0</v>
      </c>
      <c r="BE574" s="21">
        <v>0</v>
      </c>
      <c r="BF574" s="21">
        <v>0</v>
      </c>
      <c r="BG574" s="21">
        <v>0</v>
      </c>
      <c r="BH574" s="21">
        <v>0</v>
      </c>
      <c r="BI574" s="21">
        <v>0</v>
      </c>
      <c r="BJ574" s="21">
        <v>1</v>
      </c>
      <c r="BK574" s="21">
        <v>0</v>
      </c>
      <c r="BL574" s="21">
        <v>0</v>
      </c>
      <c r="BM574" s="21">
        <v>0</v>
      </c>
      <c r="BN574" s="21">
        <v>0</v>
      </c>
      <c r="BO574" s="69">
        <f t="shared" si="8"/>
        <v>3</v>
      </c>
    </row>
    <row r="575" spans="1:67" x14ac:dyDescent="0.25">
      <c r="A575" s="70" t="s">
        <v>3007</v>
      </c>
      <c r="B575" s="24" t="s">
        <v>1157</v>
      </c>
      <c r="C575" s="21">
        <v>0</v>
      </c>
      <c r="D575" s="21">
        <v>0</v>
      </c>
      <c r="E575" s="21">
        <v>2</v>
      </c>
      <c r="F575" s="21">
        <v>0</v>
      </c>
      <c r="G575" s="21">
        <v>0</v>
      </c>
      <c r="H575" s="21">
        <v>0</v>
      </c>
      <c r="I575" s="21">
        <v>0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0</v>
      </c>
      <c r="AE575" s="21">
        <v>0</v>
      </c>
      <c r="AF575" s="21">
        <v>0</v>
      </c>
      <c r="AG575" s="21">
        <v>0</v>
      </c>
      <c r="AH575" s="21">
        <v>0</v>
      </c>
      <c r="AI575" s="21">
        <v>0</v>
      </c>
      <c r="AJ575" s="21">
        <v>0</v>
      </c>
      <c r="AK575" s="21">
        <v>0</v>
      </c>
      <c r="AL575" s="21">
        <v>0</v>
      </c>
      <c r="AM575" s="21">
        <v>0</v>
      </c>
      <c r="AN575" s="21">
        <v>0</v>
      </c>
      <c r="AO575" s="21">
        <v>0</v>
      </c>
      <c r="AP575" s="21">
        <v>0</v>
      </c>
      <c r="AQ575" s="21">
        <v>0</v>
      </c>
      <c r="AR575" s="21">
        <v>0</v>
      </c>
      <c r="AS575" s="21">
        <v>0</v>
      </c>
      <c r="AT575" s="21">
        <v>0</v>
      </c>
      <c r="AU575" s="21">
        <v>0</v>
      </c>
      <c r="AV575" s="21">
        <v>0</v>
      </c>
      <c r="AW575" s="21">
        <v>0</v>
      </c>
      <c r="AX575" s="21">
        <v>0</v>
      </c>
      <c r="AY575" s="21">
        <v>0</v>
      </c>
      <c r="AZ575" s="21">
        <v>0</v>
      </c>
      <c r="BA575" s="21">
        <v>0</v>
      </c>
      <c r="BB575" s="21">
        <v>0</v>
      </c>
      <c r="BC575" s="21">
        <v>0</v>
      </c>
      <c r="BD575" s="21">
        <v>0</v>
      </c>
      <c r="BE575" s="21">
        <v>0</v>
      </c>
      <c r="BF575" s="21">
        <v>0</v>
      </c>
      <c r="BG575" s="21">
        <v>0</v>
      </c>
      <c r="BH575" s="21">
        <v>0</v>
      </c>
      <c r="BI575" s="21">
        <v>0</v>
      </c>
      <c r="BJ575" s="21">
        <v>0</v>
      </c>
      <c r="BK575" s="21">
        <v>0</v>
      </c>
      <c r="BL575" s="21">
        <v>0</v>
      </c>
      <c r="BM575" s="21">
        <v>0</v>
      </c>
      <c r="BN575" s="21">
        <v>0</v>
      </c>
      <c r="BO575" s="69">
        <f t="shared" si="8"/>
        <v>2</v>
      </c>
    </row>
    <row r="576" spans="1:67" ht="25.5" x14ac:dyDescent="0.25">
      <c r="A576" s="70" t="s">
        <v>2043</v>
      </c>
      <c r="B576" s="24" t="s">
        <v>943</v>
      </c>
      <c r="C576" s="21">
        <v>0</v>
      </c>
      <c r="D576" s="21">
        <v>0</v>
      </c>
      <c r="E576" s="21">
        <v>0</v>
      </c>
      <c r="F576" s="21">
        <v>0</v>
      </c>
      <c r="G576" s="21">
        <v>0</v>
      </c>
      <c r="H576" s="21">
        <v>1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1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0</v>
      </c>
      <c r="U576" s="21">
        <v>1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1</v>
      </c>
      <c r="AC576" s="21">
        <v>1</v>
      </c>
      <c r="AD576" s="21">
        <v>0</v>
      </c>
      <c r="AE576" s="21">
        <v>0</v>
      </c>
      <c r="AF576" s="21">
        <v>0</v>
      </c>
      <c r="AG576" s="21">
        <v>0</v>
      </c>
      <c r="AH576" s="21">
        <v>0</v>
      </c>
      <c r="AI576" s="21">
        <v>0</v>
      </c>
      <c r="AJ576" s="21">
        <v>0</v>
      </c>
      <c r="AK576" s="21">
        <v>1</v>
      </c>
      <c r="AL576" s="21">
        <v>0</v>
      </c>
      <c r="AM576" s="21">
        <v>0</v>
      </c>
      <c r="AN576" s="21">
        <v>1</v>
      </c>
      <c r="AO576" s="21">
        <v>0</v>
      </c>
      <c r="AP576" s="21">
        <v>0</v>
      </c>
      <c r="AQ576" s="21">
        <v>0</v>
      </c>
      <c r="AR576" s="21">
        <v>0</v>
      </c>
      <c r="AS576" s="21">
        <v>0</v>
      </c>
      <c r="AT576" s="21">
        <v>0</v>
      </c>
      <c r="AU576" s="21">
        <v>0</v>
      </c>
      <c r="AV576" s="21">
        <v>0</v>
      </c>
      <c r="AW576" s="21">
        <v>0</v>
      </c>
      <c r="AX576" s="21">
        <v>0</v>
      </c>
      <c r="AY576" s="21">
        <v>0</v>
      </c>
      <c r="AZ576" s="21">
        <v>0</v>
      </c>
      <c r="BA576" s="21">
        <v>1</v>
      </c>
      <c r="BB576" s="21">
        <v>0</v>
      </c>
      <c r="BC576" s="21">
        <v>0</v>
      </c>
      <c r="BD576" s="21">
        <v>0</v>
      </c>
      <c r="BE576" s="21">
        <v>0</v>
      </c>
      <c r="BF576" s="21">
        <v>0</v>
      </c>
      <c r="BG576" s="21">
        <v>0</v>
      </c>
      <c r="BH576" s="21">
        <v>0</v>
      </c>
      <c r="BI576" s="21">
        <v>0</v>
      </c>
      <c r="BJ576" s="21">
        <v>0</v>
      </c>
      <c r="BK576" s="21">
        <v>0</v>
      </c>
      <c r="BL576" s="21">
        <v>0</v>
      </c>
      <c r="BM576" s="21">
        <v>0</v>
      </c>
      <c r="BN576" s="21">
        <v>0</v>
      </c>
      <c r="BO576" s="69">
        <f t="shared" si="8"/>
        <v>8</v>
      </c>
    </row>
    <row r="577" spans="1:67" x14ac:dyDescent="0.25">
      <c r="A577" s="70" t="s">
        <v>3008</v>
      </c>
      <c r="B577" s="24" t="s">
        <v>1158</v>
      </c>
      <c r="C577" s="21">
        <v>0</v>
      </c>
      <c r="D577" s="21">
        <v>0</v>
      </c>
      <c r="E577" s="21">
        <v>0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1</v>
      </c>
      <c r="AG577" s="21">
        <v>0</v>
      </c>
      <c r="AH577" s="21">
        <v>0</v>
      </c>
      <c r="AI577" s="21">
        <v>0</v>
      </c>
      <c r="AJ577" s="21">
        <v>0</v>
      </c>
      <c r="AK577" s="21">
        <v>0</v>
      </c>
      <c r="AL577" s="21">
        <v>0</v>
      </c>
      <c r="AM577" s="21">
        <v>0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0</v>
      </c>
      <c r="AT577" s="21">
        <v>0</v>
      </c>
      <c r="AU577" s="21">
        <v>0</v>
      </c>
      <c r="AV577" s="21">
        <v>0</v>
      </c>
      <c r="AW577" s="21">
        <v>0</v>
      </c>
      <c r="AX577" s="21">
        <v>0</v>
      </c>
      <c r="AY577" s="21">
        <v>0</v>
      </c>
      <c r="AZ577" s="21">
        <v>0</v>
      </c>
      <c r="BA577" s="21">
        <v>0</v>
      </c>
      <c r="BB577" s="21">
        <v>0</v>
      </c>
      <c r="BC577" s="21">
        <v>0</v>
      </c>
      <c r="BD577" s="21">
        <v>0</v>
      </c>
      <c r="BE577" s="21">
        <v>0</v>
      </c>
      <c r="BF577" s="21">
        <v>0</v>
      </c>
      <c r="BG577" s="21">
        <v>0</v>
      </c>
      <c r="BH577" s="21">
        <v>0</v>
      </c>
      <c r="BI577" s="21">
        <v>0</v>
      </c>
      <c r="BJ577" s="21">
        <v>0</v>
      </c>
      <c r="BK577" s="21">
        <v>0</v>
      </c>
      <c r="BL577" s="21">
        <v>0</v>
      </c>
      <c r="BM577" s="21">
        <v>0</v>
      </c>
      <c r="BN577" s="21">
        <v>0</v>
      </c>
      <c r="BO577" s="69">
        <f t="shared" si="8"/>
        <v>1</v>
      </c>
    </row>
    <row r="578" spans="1:67" x14ac:dyDescent="0.25">
      <c r="A578" s="70" t="s">
        <v>2044</v>
      </c>
      <c r="B578" s="24" t="s">
        <v>292</v>
      </c>
      <c r="C578" s="21">
        <v>0</v>
      </c>
      <c r="D578" s="21">
        <v>0</v>
      </c>
      <c r="E578" s="21">
        <v>0</v>
      </c>
      <c r="F578" s="21">
        <v>0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2</v>
      </c>
      <c r="P578" s="21">
        <v>0</v>
      </c>
      <c r="Q578" s="21">
        <v>0</v>
      </c>
      <c r="R578" s="21">
        <v>0</v>
      </c>
      <c r="S578" s="21">
        <v>0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  <c r="Z578" s="21">
        <v>2</v>
      </c>
      <c r="AA578" s="21">
        <v>0</v>
      </c>
      <c r="AB578" s="21">
        <v>1</v>
      </c>
      <c r="AC578" s="21">
        <v>0</v>
      </c>
      <c r="AD578" s="21">
        <v>0</v>
      </c>
      <c r="AE578" s="21">
        <v>0</v>
      </c>
      <c r="AF578" s="21">
        <v>0</v>
      </c>
      <c r="AG578" s="21">
        <v>0</v>
      </c>
      <c r="AH578" s="21">
        <v>0</v>
      </c>
      <c r="AI578" s="21">
        <v>0</v>
      </c>
      <c r="AJ578" s="21">
        <v>0</v>
      </c>
      <c r="AK578" s="21">
        <v>2</v>
      </c>
      <c r="AL578" s="21">
        <v>0</v>
      </c>
      <c r="AM578" s="21">
        <v>0</v>
      </c>
      <c r="AN578" s="21">
        <v>0</v>
      </c>
      <c r="AO578" s="21">
        <v>0</v>
      </c>
      <c r="AP578" s="21">
        <v>0</v>
      </c>
      <c r="AQ578" s="21">
        <v>1</v>
      </c>
      <c r="AR578" s="21">
        <v>0</v>
      </c>
      <c r="AS578" s="21">
        <v>0</v>
      </c>
      <c r="AT578" s="21">
        <v>0</v>
      </c>
      <c r="AU578" s="21">
        <v>0</v>
      </c>
      <c r="AV578" s="21">
        <v>0</v>
      </c>
      <c r="AW578" s="21">
        <v>0</v>
      </c>
      <c r="AX578" s="21">
        <v>0</v>
      </c>
      <c r="AY578" s="21">
        <v>0</v>
      </c>
      <c r="AZ578" s="21">
        <v>0</v>
      </c>
      <c r="BA578" s="21">
        <v>0</v>
      </c>
      <c r="BB578" s="21">
        <v>0</v>
      </c>
      <c r="BC578" s="21">
        <v>0</v>
      </c>
      <c r="BD578" s="21">
        <v>0</v>
      </c>
      <c r="BE578" s="21">
        <v>0</v>
      </c>
      <c r="BF578" s="21">
        <v>0</v>
      </c>
      <c r="BG578" s="21">
        <v>1</v>
      </c>
      <c r="BH578" s="21">
        <v>0</v>
      </c>
      <c r="BI578" s="21">
        <v>0</v>
      </c>
      <c r="BJ578" s="21">
        <v>0</v>
      </c>
      <c r="BK578" s="21">
        <v>0</v>
      </c>
      <c r="BL578" s="21">
        <v>0</v>
      </c>
      <c r="BM578" s="21">
        <v>0</v>
      </c>
      <c r="BN578" s="21">
        <v>0</v>
      </c>
      <c r="BO578" s="69">
        <f t="shared" si="8"/>
        <v>9</v>
      </c>
    </row>
    <row r="579" spans="1:67" x14ac:dyDescent="0.25">
      <c r="A579" s="70" t="s">
        <v>3009</v>
      </c>
      <c r="B579" s="24" t="s">
        <v>1160</v>
      </c>
      <c r="C579" s="21">
        <v>0</v>
      </c>
      <c r="D579" s="21">
        <v>0</v>
      </c>
      <c r="E579" s="21">
        <v>1</v>
      </c>
      <c r="F579" s="21">
        <v>2</v>
      </c>
      <c r="G579" s="21">
        <v>1</v>
      </c>
      <c r="H579" s="21">
        <v>0</v>
      </c>
      <c r="I579" s="21">
        <v>0</v>
      </c>
      <c r="J579" s="21">
        <v>0</v>
      </c>
      <c r="K579" s="21">
        <v>1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1</v>
      </c>
      <c r="W579" s="21">
        <v>0</v>
      </c>
      <c r="X579" s="21">
        <v>0</v>
      </c>
      <c r="Y579" s="21">
        <v>0</v>
      </c>
      <c r="Z579" s="21">
        <v>0</v>
      </c>
      <c r="AA579" s="21">
        <v>1</v>
      </c>
      <c r="AB579" s="21">
        <v>0</v>
      </c>
      <c r="AC579" s="21">
        <v>0</v>
      </c>
      <c r="AD579" s="21">
        <v>1</v>
      </c>
      <c r="AE579" s="21">
        <v>0</v>
      </c>
      <c r="AF579" s="21">
        <v>0</v>
      </c>
      <c r="AG579" s="21">
        <v>1</v>
      </c>
      <c r="AH579" s="21">
        <v>0</v>
      </c>
      <c r="AI579" s="21">
        <v>0</v>
      </c>
      <c r="AJ579" s="21">
        <v>0</v>
      </c>
      <c r="AK579" s="21">
        <v>0</v>
      </c>
      <c r="AL579" s="21">
        <v>0</v>
      </c>
      <c r="AM579" s="21">
        <v>0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0</v>
      </c>
      <c r="AT579" s="21">
        <v>0</v>
      </c>
      <c r="AU579" s="21">
        <v>0</v>
      </c>
      <c r="AV579" s="21">
        <v>0</v>
      </c>
      <c r="AW579" s="21">
        <v>0</v>
      </c>
      <c r="AX579" s="21">
        <v>0</v>
      </c>
      <c r="AY579" s="21">
        <v>0</v>
      </c>
      <c r="AZ579" s="21">
        <v>0</v>
      </c>
      <c r="BA579" s="21">
        <v>0</v>
      </c>
      <c r="BB579" s="21">
        <v>0</v>
      </c>
      <c r="BC579" s="21">
        <v>0</v>
      </c>
      <c r="BD579" s="21">
        <v>0</v>
      </c>
      <c r="BE579" s="21">
        <v>0</v>
      </c>
      <c r="BF579" s="21">
        <v>0</v>
      </c>
      <c r="BG579" s="21">
        <v>0</v>
      </c>
      <c r="BH579" s="21">
        <v>0</v>
      </c>
      <c r="BI579" s="21">
        <v>0</v>
      </c>
      <c r="BJ579" s="21">
        <v>0</v>
      </c>
      <c r="BK579" s="21">
        <v>0</v>
      </c>
      <c r="BL579" s="21">
        <v>1</v>
      </c>
      <c r="BM579" s="21">
        <v>0</v>
      </c>
      <c r="BN579" s="21">
        <v>0</v>
      </c>
      <c r="BO579" s="69">
        <f t="shared" si="8"/>
        <v>10</v>
      </c>
    </row>
    <row r="580" spans="1:67" ht="25.5" x14ac:dyDescent="0.25">
      <c r="A580" s="70" t="s">
        <v>3010</v>
      </c>
      <c r="B580" s="24" t="s">
        <v>1161</v>
      </c>
      <c r="C580" s="21">
        <v>0</v>
      </c>
      <c r="D580" s="21">
        <v>0</v>
      </c>
      <c r="E580" s="21">
        <v>0</v>
      </c>
      <c r="F580" s="21">
        <v>0</v>
      </c>
      <c r="G580" s="21">
        <v>0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1">
        <v>0</v>
      </c>
      <c r="R580" s="21">
        <v>0</v>
      </c>
      <c r="S580" s="21">
        <v>0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0</v>
      </c>
      <c r="AE580" s="21">
        <v>0</v>
      </c>
      <c r="AF580" s="21">
        <v>0</v>
      </c>
      <c r="AG580" s="21">
        <v>0</v>
      </c>
      <c r="AH580" s="21">
        <v>0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21">
        <v>1</v>
      </c>
      <c r="AO580" s="21">
        <v>0</v>
      </c>
      <c r="AP580" s="21">
        <v>0</v>
      </c>
      <c r="AQ580" s="21">
        <v>0</v>
      </c>
      <c r="AR580" s="21">
        <v>0</v>
      </c>
      <c r="AS580" s="21">
        <v>0</v>
      </c>
      <c r="AT580" s="21">
        <v>0</v>
      </c>
      <c r="AU580" s="21">
        <v>2</v>
      </c>
      <c r="AV580" s="21">
        <v>0</v>
      </c>
      <c r="AW580" s="21">
        <v>0</v>
      </c>
      <c r="AX580" s="21">
        <v>0</v>
      </c>
      <c r="AY580" s="21">
        <v>0</v>
      </c>
      <c r="AZ580" s="21">
        <v>0</v>
      </c>
      <c r="BA580" s="21">
        <v>0</v>
      </c>
      <c r="BB580" s="21">
        <v>0</v>
      </c>
      <c r="BC580" s="21">
        <v>1</v>
      </c>
      <c r="BD580" s="21">
        <v>0</v>
      </c>
      <c r="BE580" s="21">
        <v>2</v>
      </c>
      <c r="BF580" s="21">
        <v>0</v>
      </c>
      <c r="BG580" s="21">
        <v>0</v>
      </c>
      <c r="BH580" s="21">
        <v>1</v>
      </c>
      <c r="BI580" s="21">
        <v>0</v>
      </c>
      <c r="BJ580" s="21">
        <v>0</v>
      </c>
      <c r="BK580" s="21">
        <v>0</v>
      </c>
      <c r="BL580" s="21">
        <v>1</v>
      </c>
      <c r="BM580" s="21">
        <v>0</v>
      </c>
      <c r="BN580" s="21">
        <v>1</v>
      </c>
      <c r="BO580" s="69">
        <f t="shared" si="8"/>
        <v>9</v>
      </c>
    </row>
    <row r="581" spans="1:67" ht="25.5" x14ac:dyDescent="0.25">
      <c r="A581" s="70" t="s">
        <v>3011</v>
      </c>
      <c r="B581" s="24" t="s">
        <v>212</v>
      </c>
      <c r="C581" s="21">
        <v>0</v>
      </c>
      <c r="D581" s="21">
        <v>0</v>
      </c>
      <c r="E581" s="21">
        <v>0</v>
      </c>
      <c r="F581" s="21">
        <v>1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0</v>
      </c>
      <c r="N581" s="21">
        <v>1</v>
      </c>
      <c r="O581" s="21">
        <v>0</v>
      </c>
      <c r="P581" s="21">
        <v>0</v>
      </c>
      <c r="Q581" s="21">
        <v>0</v>
      </c>
      <c r="R581" s="21">
        <v>2</v>
      </c>
      <c r="S581" s="21">
        <v>1</v>
      </c>
      <c r="T581" s="21">
        <v>1</v>
      </c>
      <c r="U581" s="21">
        <v>1</v>
      </c>
      <c r="V581" s="21">
        <v>1</v>
      </c>
      <c r="W581" s="21">
        <v>0</v>
      </c>
      <c r="X581" s="21">
        <v>0</v>
      </c>
      <c r="Y581" s="21">
        <v>0</v>
      </c>
      <c r="Z581" s="21">
        <v>0</v>
      </c>
      <c r="AA581" s="21">
        <v>1</v>
      </c>
      <c r="AB581" s="21">
        <v>0</v>
      </c>
      <c r="AC581" s="21">
        <v>1</v>
      </c>
      <c r="AD581" s="21">
        <v>1</v>
      </c>
      <c r="AE581" s="21">
        <v>0</v>
      </c>
      <c r="AF581" s="21">
        <v>3</v>
      </c>
      <c r="AG581" s="21">
        <v>0</v>
      </c>
      <c r="AH581" s="21">
        <v>1</v>
      </c>
      <c r="AI581" s="21">
        <v>0</v>
      </c>
      <c r="AJ581" s="21">
        <v>1</v>
      </c>
      <c r="AK581" s="21">
        <v>0</v>
      </c>
      <c r="AL581" s="21">
        <v>0</v>
      </c>
      <c r="AM581" s="21">
        <v>1</v>
      </c>
      <c r="AN581" s="21">
        <v>1</v>
      </c>
      <c r="AO581" s="21">
        <v>0</v>
      </c>
      <c r="AP581" s="21">
        <v>1</v>
      </c>
      <c r="AQ581" s="21">
        <v>0</v>
      </c>
      <c r="AR581" s="21">
        <v>0</v>
      </c>
      <c r="AS581" s="21">
        <v>0</v>
      </c>
      <c r="AT581" s="21">
        <v>0</v>
      </c>
      <c r="AU581" s="21">
        <v>0</v>
      </c>
      <c r="AV581" s="21">
        <v>0</v>
      </c>
      <c r="AW581" s="21">
        <v>0</v>
      </c>
      <c r="AX581" s="21">
        <v>0</v>
      </c>
      <c r="AY581" s="21">
        <v>0</v>
      </c>
      <c r="AZ581" s="21">
        <v>0</v>
      </c>
      <c r="BA581" s="21">
        <v>0</v>
      </c>
      <c r="BB581" s="21">
        <v>0</v>
      </c>
      <c r="BC581" s="21">
        <v>0</v>
      </c>
      <c r="BD581" s="21">
        <v>0</v>
      </c>
      <c r="BE581" s="21">
        <v>0</v>
      </c>
      <c r="BF581" s="21">
        <v>0</v>
      </c>
      <c r="BG581" s="21">
        <v>0</v>
      </c>
      <c r="BH581" s="21">
        <v>0</v>
      </c>
      <c r="BI581" s="21">
        <v>0</v>
      </c>
      <c r="BJ581" s="21">
        <v>0</v>
      </c>
      <c r="BK581" s="21">
        <v>0</v>
      </c>
      <c r="BL581" s="21">
        <v>0</v>
      </c>
      <c r="BM581" s="21">
        <v>0</v>
      </c>
      <c r="BN581" s="21">
        <v>0</v>
      </c>
      <c r="BO581" s="69">
        <f t="shared" si="8"/>
        <v>19</v>
      </c>
    </row>
    <row r="582" spans="1:67" ht="25.5" x14ac:dyDescent="0.25">
      <c r="A582" s="70" t="s">
        <v>3012</v>
      </c>
      <c r="B582" s="24" t="s">
        <v>1162</v>
      </c>
      <c r="C582" s="21">
        <v>0</v>
      </c>
      <c r="D582" s="21">
        <v>0</v>
      </c>
      <c r="E582" s="21">
        <v>0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1</v>
      </c>
      <c r="M582" s="21">
        <v>0</v>
      </c>
      <c r="N582" s="21">
        <v>0</v>
      </c>
      <c r="O582" s="21">
        <v>0</v>
      </c>
      <c r="P582" s="21">
        <v>0</v>
      </c>
      <c r="Q582" s="21">
        <v>0</v>
      </c>
      <c r="R582" s="21">
        <v>0</v>
      </c>
      <c r="S582" s="21">
        <v>0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0</v>
      </c>
      <c r="AE582" s="21">
        <v>0</v>
      </c>
      <c r="AF582" s="21">
        <v>0</v>
      </c>
      <c r="AG582" s="21">
        <v>0</v>
      </c>
      <c r="AH582" s="21">
        <v>0</v>
      </c>
      <c r="AI582" s="21">
        <v>0</v>
      </c>
      <c r="AJ582" s="21">
        <v>0</v>
      </c>
      <c r="AK582" s="21">
        <v>0</v>
      </c>
      <c r="AL582" s="21">
        <v>0</v>
      </c>
      <c r="AM582" s="21">
        <v>0</v>
      </c>
      <c r="AN582" s="21">
        <v>0</v>
      </c>
      <c r="AO582" s="21">
        <v>0</v>
      </c>
      <c r="AP582" s="21">
        <v>0</v>
      </c>
      <c r="AQ582" s="21">
        <v>0</v>
      </c>
      <c r="AR582" s="21">
        <v>0</v>
      </c>
      <c r="AS582" s="21">
        <v>0</v>
      </c>
      <c r="AT582" s="21">
        <v>0</v>
      </c>
      <c r="AU582" s="21">
        <v>0</v>
      </c>
      <c r="AV582" s="21">
        <v>0</v>
      </c>
      <c r="AW582" s="21">
        <v>0</v>
      </c>
      <c r="AX582" s="21">
        <v>0</v>
      </c>
      <c r="AY582" s="21">
        <v>0</v>
      </c>
      <c r="AZ582" s="21">
        <v>0</v>
      </c>
      <c r="BA582" s="21">
        <v>0</v>
      </c>
      <c r="BB582" s="21">
        <v>0</v>
      </c>
      <c r="BC582" s="21">
        <v>0</v>
      </c>
      <c r="BD582" s="21">
        <v>0</v>
      </c>
      <c r="BE582" s="21">
        <v>0</v>
      </c>
      <c r="BF582" s="21">
        <v>1</v>
      </c>
      <c r="BG582" s="21">
        <v>0</v>
      </c>
      <c r="BH582" s="21">
        <v>0</v>
      </c>
      <c r="BI582" s="21">
        <v>0</v>
      </c>
      <c r="BJ582" s="21">
        <v>1</v>
      </c>
      <c r="BK582" s="21">
        <v>0</v>
      </c>
      <c r="BL582" s="21">
        <v>0</v>
      </c>
      <c r="BM582" s="21">
        <v>0</v>
      </c>
      <c r="BN582" s="21">
        <v>0</v>
      </c>
      <c r="BO582" s="69">
        <f t="shared" si="8"/>
        <v>3</v>
      </c>
    </row>
    <row r="583" spans="1:67" ht="25.5" x14ac:dyDescent="0.25">
      <c r="A583" s="70" t="s">
        <v>2049</v>
      </c>
      <c r="B583" s="24" t="s">
        <v>297</v>
      </c>
      <c r="C583" s="21">
        <v>0</v>
      </c>
      <c r="D583" s="21">
        <v>0</v>
      </c>
      <c r="E583" s="21">
        <v>0</v>
      </c>
      <c r="F583" s="21">
        <v>0</v>
      </c>
      <c r="G583" s="21">
        <v>0</v>
      </c>
      <c r="H583" s="21">
        <v>0</v>
      </c>
      <c r="I583" s="21">
        <v>0</v>
      </c>
      <c r="J583" s="21">
        <v>1</v>
      </c>
      <c r="K583" s="21">
        <v>0</v>
      </c>
      <c r="L583" s="21">
        <v>2</v>
      </c>
      <c r="M583" s="21">
        <v>0</v>
      </c>
      <c r="N583" s="21">
        <v>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2</v>
      </c>
      <c r="V583" s="21">
        <v>0</v>
      </c>
      <c r="W583" s="21">
        <v>0</v>
      </c>
      <c r="X583" s="21">
        <v>0</v>
      </c>
      <c r="Y583" s="21">
        <v>0</v>
      </c>
      <c r="Z583" s="21">
        <v>1</v>
      </c>
      <c r="AA583" s="21">
        <v>0</v>
      </c>
      <c r="AB583" s="21">
        <v>1</v>
      </c>
      <c r="AC583" s="21">
        <v>0</v>
      </c>
      <c r="AD583" s="21">
        <v>1</v>
      </c>
      <c r="AE583" s="21">
        <v>0</v>
      </c>
      <c r="AF583" s="21">
        <v>1</v>
      </c>
      <c r="AG583" s="21">
        <v>0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1</v>
      </c>
      <c r="AN583" s="21">
        <v>1</v>
      </c>
      <c r="AO583" s="21">
        <v>0</v>
      </c>
      <c r="AP583" s="21">
        <v>0</v>
      </c>
      <c r="AQ583" s="21">
        <v>0</v>
      </c>
      <c r="AR583" s="21">
        <v>1</v>
      </c>
      <c r="AS583" s="21">
        <v>0</v>
      </c>
      <c r="AT583" s="21">
        <v>0</v>
      </c>
      <c r="AU583" s="21">
        <v>0</v>
      </c>
      <c r="AV583" s="21">
        <v>0</v>
      </c>
      <c r="AW583" s="21">
        <v>0</v>
      </c>
      <c r="AX583" s="21">
        <v>0</v>
      </c>
      <c r="AY583" s="21">
        <v>0</v>
      </c>
      <c r="AZ583" s="21">
        <v>0</v>
      </c>
      <c r="BA583" s="21">
        <v>0</v>
      </c>
      <c r="BB583" s="21">
        <v>0</v>
      </c>
      <c r="BC583" s="21">
        <v>0</v>
      </c>
      <c r="BD583" s="21">
        <v>0</v>
      </c>
      <c r="BE583" s="21">
        <v>0</v>
      </c>
      <c r="BF583" s="21">
        <v>0</v>
      </c>
      <c r="BG583" s="21">
        <v>0</v>
      </c>
      <c r="BH583" s="21">
        <v>0</v>
      </c>
      <c r="BI583" s="21">
        <v>1</v>
      </c>
      <c r="BJ583" s="21">
        <v>0</v>
      </c>
      <c r="BK583" s="21">
        <v>0</v>
      </c>
      <c r="BL583" s="21">
        <v>0</v>
      </c>
      <c r="BM583" s="21">
        <v>0</v>
      </c>
      <c r="BN583" s="21">
        <v>1</v>
      </c>
      <c r="BO583" s="69">
        <f t="shared" si="8"/>
        <v>14</v>
      </c>
    </row>
    <row r="584" spans="1:67" ht="25.5" x14ac:dyDescent="0.25">
      <c r="A584" s="70" t="s">
        <v>2053</v>
      </c>
      <c r="B584" s="24" t="s">
        <v>300</v>
      </c>
      <c r="C584" s="21">
        <v>0</v>
      </c>
      <c r="D584" s="21">
        <v>0</v>
      </c>
      <c r="E584" s="21">
        <v>0</v>
      </c>
      <c r="F584" s="21">
        <v>0</v>
      </c>
      <c r="G584" s="21">
        <v>0</v>
      </c>
      <c r="H584" s="21">
        <v>0</v>
      </c>
      <c r="I584" s="21">
        <v>0</v>
      </c>
      <c r="J584" s="21">
        <v>1</v>
      </c>
      <c r="K584" s="21">
        <v>0</v>
      </c>
      <c r="L584" s="21">
        <v>0</v>
      </c>
      <c r="M584" s="21">
        <v>0</v>
      </c>
      <c r="N584" s="21">
        <v>0</v>
      </c>
      <c r="O584" s="21">
        <v>1</v>
      </c>
      <c r="P584" s="21">
        <v>0</v>
      </c>
      <c r="Q584" s="21">
        <v>0</v>
      </c>
      <c r="R584" s="21">
        <v>0</v>
      </c>
      <c r="S584" s="21">
        <v>0</v>
      </c>
      <c r="T584" s="21">
        <v>1</v>
      </c>
      <c r="U584" s="21">
        <v>0</v>
      </c>
      <c r="V584" s="21">
        <v>0</v>
      </c>
      <c r="W584" s="21">
        <v>1</v>
      </c>
      <c r="X584" s="21">
        <v>1</v>
      </c>
      <c r="Y584" s="21">
        <v>0</v>
      </c>
      <c r="Z584" s="21">
        <v>2</v>
      </c>
      <c r="AA584" s="21">
        <v>0</v>
      </c>
      <c r="AB584" s="21">
        <v>0</v>
      </c>
      <c r="AC584" s="21">
        <v>0</v>
      </c>
      <c r="AD584" s="21">
        <v>0</v>
      </c>
      <c r="AE584" s="21">
        <v>0</v>
      </c>
      <c r="AF584" s="21">
        <v>0</v>
      </c>
      <c r="AG584" s="21">
        <v>0</v>
      </c>
      <c r="AH584" s="21">
        <v>1</v>
      </c>
      <c r="AI584" s="21">
        <v>0</v>
      </c>
      <c r="AJ584" s="21">
        <v>0</v>
      </c>
      <c r="AK584" s="21">
        <v>0</v>
      </c>
      <c r="AL584" s="21">
        <v>0</v>
      </c>
      <c r="AM584" s="21">
        <v>1</v>
      </c>
      <c r="AN584" s="21">
        <v>0</v>
      </c>
      <c r="AO584" s="21">
        <v>0</v>
      </c>
      <c r="AP584" s="21">
        <v>1</v>
      </c>
      <c r="AQ584" s="21">
        <v>0</v>
      </c>
      <c r="AR584" s="21">
        <v>0</v>
      </c>
      <c r="AS584" s="21">
        <v>0</v>
      </c>
      <c r="AT584" s="21">
        <v>0</v>
      </c>
      <c r="AU584" s="21">
        <v>0</v>
      </c>
      <c r="AV584" s="21">
        <v>0</v>
      </c>
      <c r="AW584" s="21">
        <v>0</v>
      </c>
      <c r="AX584" s="21">
        <v>0</v>
      </c>
      <c r="AY584" s="21">
        <v>0</v>
      </c>
      <c r="AZ584" s="21">
        <v>0</v>
      </c>
      <c r="BA584" s="21">
        <v>0</v>
      </c>
      <c r="BB584" s="21">
        <v>0</v>
      </c>
      <c r="BC584" s="21">
        <v>0</v>
      </c>
      <c r="BD584" s="21">
        <v>0</v>
      </c>
      <c r="BE584" s="21">
        <v>0</v>
      </c>
      <c r="BF584" s="21">
        <v>0</v>
      </c>
      <c r="BG584" s="21">
        <v>0</v>
      </c>
      <c r="BH584" s="21">
        <v>0</v>
      </c>
      <c r="BI584" s="21">
        <v>0</v>
      </c>
      <c r="BJ584" s="21">
        <v>0</v>
      </c>
      <c r="BK584" s="21">
        <v>0</v>
      </c>
      <c r="BL584" s="21">
        <v>0</v>
      </c>
      <c r="BM584" s="21">
        <v>0</v>
      </c>
      <c r="BN584" s="21">
        <v>0</v>
      </c>
      <c r="BO584" s="69">
        <f t="shared" si="8"/>
        <v>10</v>
      </c>
    </row>
    <row r="585" spans="1:67" x14ac:dyDescent="0.25">
      <c r="A585" s="70" t="s">
        <v>3013</v>
      </c>
      <c r="B585" s="24" t="s">
        <v>301</v>
      </c>
      <c r="C585" s="21">
        <v>0</v>
      </c>
      <c r="D585" s="21">
        <v>0</v>
      </c>
      <c r="E585" s="21">
        <v>0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0</v>
      </c>
      <c r="R585" s="21">
        <v>0</v>
      </c>
      <c r="S585" s="21">
        <v>0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0</v>
      </c>
      <c r="AE585" s="21">
        <v>0</v>
      </c>
      <c r="AF585" s="21">
        <v>0</v>
      </c>
      <c r="AG585" s="21">
        <v>0</v>
      </c>
      <c r="AH585" s="21">
        <v>0</v>
      </c>
      <c r="AI585" s="21">
        <v>0</v>
      </c>
      <c r="AJ585" s="21">
        <v>0</v>
      </c>
      <c r="AK585" s="21">
        <v>1</v>
      </c>
      <c r="AL585" s="21">
        <v>0</v>
      </c>
      <c r="AM585" s="21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0</v>
      </c>
      <c r="AT585" s="21">
        <v>0</v>
      </c>
      <c r="AU585" s="21">
        <v>0</v>
      </c>
      <c r="AV585" s="21">
        <v>0</v>
      </c>
      <c r="AW585" s="21">
        <v>1</v>
      </c>
      <c r="AX585" s="21">
        <v>1</v>
      </c>
      <c r="AY585" s="21">
        <v>0</v>
      </c>
      <c r="AZ585" s="21">
        <v>1</v>
      </c>
      <c r="BA585" s="21">
        <v>1</v>
      </c>
      <c r="BB585" s="21">
        <v>0</v>
      </c>
      <c r="BC585" s="21">
        <v>0</v>
      </c>
      <c r="BD585" s="21">
        <v>2</v>
      </c>
      <c r="BE585" s="21">
        <v>4</v>
      </c>
      <c r="BF585" s="21">
        <v>0</v>
      </c>
      <c r="BG585" s="21">
        <v>1</v>
      </c>
      <c r="BH585" s="21">
        <v>1</v>
      </c>
      <c r="BI585" s="21">
        <v>4</v>
      </c>
      <c r="BJ585" s="21">
        <v>6</v>
      </c>
      <c r="BK585" s="21">
        <v>3</v>
      </c>
      <c r="BL585" s="21">
        <v>3</v>
      </c>
      <c r="BM585" s="21">
        <v>4</v>
      </c>
      <c r="BN585" s="21">
        <v>6</v>
      </c>
      <c r="BO585" s="69">
        <f t="shared" si="8"/>
        <v>39</v>
      </c>
    </row>
    <row r="586" spans="1:67" ht="25.5" x14ac:dyDescent="0.25">
      <c r="A586" s="70" t="s">
        <v>3014</v>
      </c>
      <c r="B586" s="24" t="s">
        <v>1164</v>
      </c>
      <c r="C586" s="21">
        <v>0</v>
      </c>
      <c r="D586" s="21">
        <v>0</v>
      </c>
      <c r="E586" s="21">
        <v>0</v>
      </c>
      <c r="F586" s="21">
        <v>0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1">
        <v>0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0</v>
      </c>
      <c r="AE586" s="21">
        <v>0</v>
      </c>
      <c r="AF586" s="21">
        <v>0</v>
      </c>
      <c r="AG586" s="21">
        <v>0</v>
      </c>
      <c r="AH586" s="21">
        <v>0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21">
        <v>0</v>
      </c>
      <c r="AO586" s="21">
        <v>1</v>
      </c>
      <c r="AP586" s="21">
        <v>0</v>
      </c>
      <c r="AQ586" s="21">
        <v>0</v>
      </c>
      <c r="AR586" s="21">
        <v>0</v>
      </c>
      <c r="AS586" s="21">
        <v>0</v>
      </c>
      <c r="AT586" s="21">
        <v>0</v>
      </c>
      <c r="AU586" s="21">
        <v>1</v>
      </c>
      <c r="AV586" s="21">
        <v>1</v>
      </c>
      <c r="AW586" s="21">
        <v>0</v>
      </c>
      <c r="AX586" s="21">
        <v>2</v>
      </c>
      <c r="AY586" s="21">
        <v>1</v>
      </c>
      <c r="AZ586" s="21">
        <v>0</v>
      </c>
      <c r="BA586" s="21">
        <v>0</v>
      </c>
      <c r="BB586" s="21">
        <v>0</v>
      </c>
      <c r="BC586" s="21">
        <v>1</v>
      </c>
      <c r="BD586" s="21">
        <v>1</v>
      </c>
      <c r="BE586" s="21">
        <v>0</v>
      </c>
      <c r="BF586" s="21">
        <v>0</v>
      </c>
      <c r="BG586" s="21">
        <v>0</v>
      </c>
      <c r="BH586" s="21">
        <v>0</v>
      </c>
      <c r="BI586" s="21">
        <v>2</v>
      </c>
      <c r="BJ586" s="21">
        <v>0</v>
      </c>
      <c r="BK586" s="21">
        <v>0</v>
      </c>
      <c r="BL586" s="21">
        <v>0</v>
      </c>
      <c r="BM586" s="21">
        <v>0</v>
      </c>
      <c r="BN586" s="21">
        <v>0</v>
      </c>
      <c r="BO586" s="69">
        <f t="shared" si="8"/>
        <v>10</v>
      </c>
    </row>
    <row r="587" spans="1:67" ht="25.5" x14ac:dyDescent="0.25">
      <c r="A587" s="70" t="s">
        <v>3015</v>
      </c>
      <c r="B587" s="24" t="s">
        <v>1165</v>
      </c>
      <c r="C587" s="21">
        <v>0</v>
      </c>
      <c r="D587" s="21">
        <v>0</v>
      </c>
      <c r="E587" s="21">
        <v>0</v>
      </c>
      <c r="F587" s="21">
        <v>0</v>
      </c>
      <c r="G587" s="21">
        <v>0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0</v>
      </c>
      <c r="AE587" s="21">
        <v>0</v>
      </c>
      <c r="AF587" s="21">
        <v>0</v>
      </c>
      <c r="AG587" s="21">
        <v>0</v>
      </c>
      <c r="AH587" s="21">
        <v>0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21">
        <v>0</v>
      </c>
      <c r="AO587" s="21">
        <v>0</v>
      </c>
      <c r="AP587" s="21">
        <v>0</v>
      </c>
      <c r="AQ587" s="21">
        <v>1</v>
      </c>
      <c r="AR587" s="21">
        <v>0</v>
      </c>
      <c r="AS587" s="21">
        <v>0</v>
      </c>
      <c r="AT587" s="21">
        <v>0</v>
      </c>
      <c r="AU587" s="21">
        <v>41</v>
      </c>
      <c r="AV587" s="21">
        <v>56</v>
      </c>
      <c r="AW587" s="21">
        <v>55</v>
      </c>
      <c r="AX587" s="21">
        <v>46</v>
      </c>
      <c r="AY587" s="21">
        <v>76</v>
      </c>
      <c r="AZ587" s="21">
        <v>62</v>
      </c>
      <c r="BA587" s="21">
        <v>52</v>
      </c>
      <c r="BB587" s="21">
        <v>32</v>
      </c>
      <c r="BC587" s="21">
        <v>27</v>
      </c>
      <c r="BD587" s="21">
        <v>59</v>
      </c>
      <c r="BE587" s="21">
        <v>27</v>
      </c>
      <c r="BF587" s="21">
        <v>38</v>
      </c>
      <c r="BG587" s="21">
        <v>37</v>
      </c>
      <c r="BH587" s="21">
        <v>24</v>
      </c>
      <c r="BI587" s="21">
        <v>31</v>
      </c>
      <c r="BJ587" s="21">
        <v>49</v>
      </c>
      <c r="BK587" s="21">
        <v>35</v>
      </c>
      <c r="BL587" s="21">
        <v>37</v>
      </c>
      <c r="BM587" s="21">
        <v>47</v>
      </c>
      <c r="BN587" s="21">
        <v>33</v>
      </c>
      <c r="BO587" s="69">
        <f t="shared" ref="BO587:BO650" si="9">SUM(C587:BN587)</f>
        <v>865</v>
      </c>
    </row>
    <row r="588" spans="1:67" ht="25.5" x14ac:dyDescent="0.25">
      <c r="A588" s="70" t="s">
        <v>2061</v>
      </c>
      <c r="B588" s="24" t="s">
        <v>308</v>
      </c>
      <c r="C588" s="21">
        <v>0</v>
      </c>
      <c r="D588" s="21">
        <v>0</v>
      </c>
      <c r="E588" s="21">
        <v>0</v>
      </c>
      <c r="F588" s="21">
        <v>0</v>
      </c>
      <c r="G588" s="21">
        <v>0</v>
      </c>
      <c r="H588" s="21">
        <v>0</v>
      </c>
      <c r="I588" s="21">
        <v>2</v>
      </c>
      <c r="J588" s="21">
        <v>1</v>
      </c>
      <c r="K588" s="21">
        <v>0</v>
      </c>
      <c r="L588" s="21">
        <v>1</v>
      </c>
      <c r="M588" s="21">
        <v>1</v>
      </c>
      <c r="N588" s="21">
        <v>0</v>
      </c>
      <c r="O588" s="21">
        <v>1</v>
      </c>
      <c r="P588" s="21">
        <v>2</v>
      </c>
      <c r="Q588" s="21">
        <v>0</v>
      </c>
      <c r="R588" s="21">
        <v>0</v>
      </c>
      <c r="S588" s="21">
        <v>3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0</v>
      </c>
      <c r="AE588" s="21">
        <v>0</v>
      </c>
      <c r="AF588" s="21">
        <v>0</v>
      </c>
      <c r="AG588" s="21">
        <v>0</v>
      </c>
      <c r="AH588" s="21">
        <v>0</v>
      </c>
      <c r="AI588" s="21">
        <v>0</v>
      </c>
      <c r="AJ588" s="21">
        <v>0</v>
      </c>
      <c r="AK588" s="21">
        <v>0</v>
      </c>
      <c r="AL588" s="21">
        <v>1</v>
      </c>
      <c r="AM588" s="21">
        <v>0</v>
      </c>
      <c r="AN588" s="21">
        <v>0</v>
      </c>
      <c r="AO588" s="21">
        <v>0</v>
      </c>
      <c r="AP588" s="21">
        <v>0</v>
      </c>
      <c r="AQ588" s="21">
        <v>0</v>
      </c>
      <c r="AR588" s="21">
        <v>0</v>
      </c>
      <c r="AS588" s="21">
        <v>0</v>
      </c>
      <c r="AT588" s="21">
        <v>0</v>
      </c>
      <c r="AU588" s="21">
        <v>0</v>
      </c>
      <c r="AV588" s="21">
        <v>0</v>
      </c>
      <c r="AW588" s="21">
        <v>0</v>
      </c>
      <c r="AX588" s="21">
        <v>0</v>
      </c>
      <c r="AY588" s="21">
        <v>0</v>
      </c>
      <c r="AZ588" s="21">
        <v>0</v>
      </c>
      <c r="BA588" s="21">
        <v>0</v>
      </c>
      <c r="BB588" s="21">
        <v>0</v>
      </c>
      <c r="BC588" s="21">
        <v>0</v>
      </c>
      <c r="BD588" s="21">
        <v>0</v>
      </c>
      <c r="BE588" s="21">
        <v>0</v>
      </c>
      <c r="BF588" s="21">
        <v>0</v>
      </c>
      <c r="BG588" s="21">
        <v>1</v>
      </c>
      <c r="BH588" s="21">
        <v>0</v>
      </c>
      <c r="BI588" s="21">
        <v>0</v>
      </c>
      <c r="BJ588" s="21">
        <v>0</v>
      </c>
      <c r="BK588" s="21">
        <v>0</v>
      </c>
      <c r="BL588" s="21">
        <v>0</v>
      </c>
      <c r="BM588" s="21">
        <v>0</v>
      </c>
      <c r="BN588" s="21">
        <v>0</v>
      </c>
      <c r="BO588" s="69">
        <f t="shared" si="9"/>
        <v>13</v>
      </c>
    </row>
    <row r="589" spans="1:67" ht="25.5" x14ac:dyDescent="0.25">
      <c r="A589" s="70" t="s">
        <v>2064</v>
      </c>
      <c r="B589" s="24" t="s">
        <v>311</v>
      </c>
      <c r="C589" s="21">
        <v>0</v>
      </c>
      <c r="D589" s="21">
        <v>0</v>
      </c>
      <c r="E589" s="21">
        <v>0</v>
      </c>
      <c r="F589" s="21">
        <v>1</v>
      </c>
      <c r="G589" s="21">
        <v>0</v>
      </c>
      <c r="H589" s="21">
        <v>0</v>
      </c>
      <c r="I589" s="21">
        <v>1</v>
      </c>
      <c r="J589" s="21">
        <v>2</v>
      </c>
      <c r="K589" s="21">
        <v>1</v>
      </c>
      <c r="L589" s="21">
        <v>0</v>
      </c>
      <c r="M589" s="21">
        <v>0</v>
      </c>
      <c r="N589" s="21">
        <v>0</v>
      </c>
      <c r="O589" s="21">
        <v>1</v>
      </c>
      <c r="P589" s="21">
        <v>0</v>
      </c>
      <c r="Q589" s="21">
        <v>0</v>
      </c>
      <c r="R589" s="21">
        <v>0</v>
      </c>
      <c r="S589" s="21">
        <v>0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2</v>
      </c>
      <c r="AC589" s="21">
        <v>0</v>
      </c>
      <c r="AD589" s="21">
        <v>0</v>
      </c>
      <c r="AE589" s="21">
        <v>2</v>
      </c>
      <c r="AF589" s="21">
        <v>0</v>
      </c>
      <c r="AG589" s="21">
        <v>0</v>
      </c>
      <c r="AH589" s="21">
        <v>1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1</v>
      </c>
      <c r="AS589" s="21">
        <v>0</v>
      </c>
      <c r="AT589" s="21">
        <v>0</v>
      </c>
      <c r="AU589" s="21">
        <v>4</v>
      </c>
      <c r="AV589" s="21">
        <v>7</v>
      </c>
      <c r="AW589" s="21">
        <v>5</v>
      </c>
      <c r="AX589" s="21">
        <v>3</v>
      </c>
      <c r="AY589" s="21">
        <v>7</v>
      </c>
      <c r="AZ589" s="21">
        <v>10</v>
      </c>
      <c r="BA589" s="21">
        <v>7</v>
      </c>
      <c r="BB589" s="21">
        <v>7</v>
      </c>
      <c r="BC589" s="21">
        <v>4</v>
      </c>
      <c r="BD589" s="21">
        <v>6</v>
      </c>
      <c r="BE589" s="21">
        <v>5</v>
      </c>
      <c r="BF589" s="21">
        <v>7</v>
      </c>
      <c r="BG589" s="21">
        <v>5</v>
      </c>
      <c r="BH589" s="21">
        <v>3</v>
      </c>
      <c r="BI589" s="21">
        <v>6</v>
      </c>
      <c r="BJ589" s="21">
        <v>3</v>
      </c>
      <c r="BK589" s="21">
        <v>5</v>
      </c>
      <c r="BL589" s="21">
        <v>9</v>
      </c>
      <c r="BM589" s="21">
        <v>10</v>
      </c>
      <c r="BN589" s="21">
        <v>3</v>
      </c>
      <c r="BO589" s="69">
        <f t="shared" si="9"/>
        <v>128</v>
      </c>
    </row>
    <row r="590" spans="1:67" ht="25.5" x14ac:dyDescent="0.25">
      <c r="A590" s="70" t="s">
        <v>2065</v>
      </c>
      <c r="B590" s="24" t="s">
        <v>312</v>
      </c>
      <c r="C590" s="21">
        <v>0</v>
      </c>
      <c r="D590" s="21">
        <v>0</v>
      </c>
      <c r="E590" s="21">
        <v>0</v>
      </c>
      <c r="F590" s="21">
        <v>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  <c r="Z590" s="21">
        <v>1</v>
      </c>
      <c r="AA590" s="21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0</v>
      </c>
      <c r="AG590" s="21">
        <v>0</v>
      </c>
      <c r="AH590" s="21">
        <v>0</v>
      </c>
      <c r="AI590" s="21">
        <v>0</v>
      </c>
      <c r="AJ590" s="21">
        <v>0</v>
      </c>
      <c r="AK590" s="21">
        <v>0</v>
      </c>
      <c r="AL590" s="21">
        <v>0</v>
      </c>
      <c r="AM590" s="21">
        <v>1</v>
      </c>
      <c r="AN590" s="21">
        <v>0</v>
      </c>
      <c r="AO590" s="21">
        <v>0</v>
      </c>
      <c r="AP590" s="21">
        <v>0</v>
      </c>
      <c r="AQ590" s="21">
        <v>0</v>
      </c>
      <c r="AR590" s="21">
        <v>0</v>
      </c>
      <c r="AS590" s="21">
        <v>0</v>
      </c>
      <c r="AT590" s="21">
        <v>0</v>
      </c>
      <c r="AU590" s="21">
        <v>0</v>
      </c>
      <c r="AV590" s="21">
        <v>3</v>
      </c>
      <c r="AW590" s="21">
        <v>2</v>
      </c>
      <c r="AX590" s="21">
        <v>0</v>
      </c>
      <c r="AY590" s="21">
        <v>0</v>
      </c>
      <c r="AZ590" s="21">
        <v>2</v>
      </c>
      <c r="BA590" s="21">
        <v>0</v>
      </c>
      <c r="BB590" s="21">
        <v>1</v>
      </c>
      <c r="BC590" s="21">
        <v>1</v>
      </c>
      <c r="BD590" s="21">
        <v>1</v>
      </c>
      <c r="BE590" s="21">
        <v>0</v>
      </c>
      <c r="BF590" s="21">
        <v>0</v>
      </c>
      <c r="BG590" s="21">
        <v>0</v>
      </c>
      <c r="BH590" s="21">
        <v>1</v>
      </c>
      <c r="BI590" s="21">
        <v>0</v>
      </c>
      <c r="BJ590" s="21">
        <v>2</v>
      </c>
      <c r="BK590" s="21">
        <v>0</v>
      </c>
      <c r="BL590" s="21">
        <v>3</v>
      </c>
      <c r="BM590" s="21">
        <v>0</v>
      </c>
      <c r="BN590" s="21">
        <v>2</v>
      </c>
      <c r="BO590" s="69">
        <f t="shared" si="9"/>
        <v>20</v>
      </c>
    </row>
    <row r="591" spans="1:67" ht="25.5" x14ac:dyDescent="0.25">
      <c r="A591" s="70" t="s">
        <v>3016</v>
      </c>
      <c r="B591" s="24" t="s">
        <v>313</v>
      </c>
      <c r="C591" s="21">
        <v>0</v>
      </c>
      <c r="D591" s="21">
        <v>1</v>
      </c>
      <c r="E591" s="21">
        <v>3</v>
      </c>
      <c r="F591" s="21">
        <v>1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1</v>
      </c>
      <c r="P591" s="21">
        <v>0</v>
      </c>
      <c r="Q591" s="21">
        <v>0</v>
      </c>
      <c r="R591" s="21">
        <v>0</v>
      </c>
      <c r="S591" s="21">
        <v>0</v>
      </c>
      <c r="T591" s="21">
        <v>0</v>
      </c>
      <c r="U591" s="21">
        <v>0</v>
      </c>
      <c r="V591" s="21">
        <v>1</v>
      </c>
      <c r="W591" s="21">
        <v>0</v>
      </c>
      <c r="X591" s="21">
        <v>0</v>
      </c>
      <c r="Y591" s="21">
        <v>0</v>
      </c>
      <c r="Z591" s="21">
        <v>1</v>
      </c>
      <c r="AA591" s="21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0</v>
      </c>
      <c r="AG591" s="21">
        <v>0</v>
      </c>
      <c r="AH591" s="21">
        <v>0</v>
      </c>
      <c r="AI591" s="21">
        <v>0</v>
      </c>
      <c r="AJ591" s="21">
        <v>0</v>
      </c>
      <c r="AK591" s="21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1">
        <v>1</v>
      </c>
      <c r="AR591" s="21">
        <v>0</v>
      </c>
      <c r="AS591" s="21">
        <v>0</v>
      </c>
      <c r="AT591" s="21">
        <v>0</v>
      </c>
      <c r="AU591" s="21">
        <v>0</v>
      </c>
      <c r="AV591" s="21">
        <v>0</v>
      </c>
      <c r="AW591" s="21">
        <v>0</v>
      </c>
      <c r="AX591" s="21">
        <v>0</v>
      </c>
      <c r="AY591" s="21">
        <v>0</v>
      </c>
      <c r="AZ591" s="21">
        <v>0</v>
      </c>
      <c r="BA591" s="21">
        <v>0</v>
      </c>
      <c r="BB591" s="21">
        <v>0</v>
      </c>
      <c r="BC591" s="21">
        <v>0</v>
      </c>
      <c r="BD591" s="21">
        <v>0</v>
      </c>
      <c r="BE591" s="21">
        <v>0</v>
      </c>
      <c r="BF591" s="21">
        <v>0</v>
      </c>
      <c r="BG591" s="21">
        <v>0</v>
      </c>
      <c r="BH591" s="21">
        <v>0</v>
      </c>
      <c r="BI591" s="21">
        <v>0</v>
      </c>
      <c r="BJ591" s="21">
        <v>0</v>
      </c>
      <c r="BK591" s="21">
        <v>0</v>
      </c>
      <c r="BL591" s="21">
        <v>0</v>
      </c>
      <c r="BM591" s="21">
        <v>0</v>
      </c>
      <c r="BN591" s="21">
        <v>0</v>
      </c>
      <c r="BO591" s="69">
        <f t="shared" si="9"/>
        <v>9</v>
      </c>
    </row>
    <row r="592" spans="1:67" ht="25.5" x14ac:dyDescent="0.25">
      <c r="A592" s="70" t="s">
        <v>2067</v>
      </c>
      <c r="B592" s="24" t="s">
        <v>314</v>
      </c>
      <c r="C592" s="21">
        <v>0</v>
      </c>
      <c r="D592" s="21">
        <v>1</v>
      </c>
      <c r="E592" s="21">
        <v>2</v>
      </c>
      <c r="F592" s="21">
        <v>1</v>
      </c>
      <c r="G592" s="21">
        <v>0</v>
      </c>
      <c r="H592" s="21">
        <v>0</v>
      </c>
      <c r="I592" s="21">
        <v>0</v>
      </c>
      <c r="J592" s="21">
        <v>1</v>
      </c>
      <c r="K592" s="21">
        <v>0</v>
      </c>
      <c r="L592" s="21">
        <v>0</v>
      </c>
      <c r="M592" s="21">
        <v>3</v>
      </c>
      <c r="N592" s="21">
        <v>2</v>
      </c>
      <c r="O592" s="21">
        <v>0</v>
      </c>
      <c r="P592" s="21">
        <v>1</v>
      </c>
      <c r="Q592" s="21">
        <v>0</v>
      </c>
      <c r="R592" s="21">
        <v>2</v>
      </c>
      <c r="S592" s="21">
        <v>1</v>
      </c>
      <c r="T592" s="21">
        <v>2</v>
      </c>
      <c r="U592" s="21">
        <v>0</v>
      </c>
      <c r="V592" s="21">
        <v>0</v>
      </c>
      <c r="W592" s="21">
        <v>0</v>
      </c>
      <c r="X592" s="21">
        <v>1</v>
      </c>
      <c r="Y592" s="21">
        <v>1</v>
      </c>
      <c r="Z592" s="21">
        <v>1</v>
      </c>
      <c r="AA592" s="21">
        <v>1</v>
      </c>
      <c r="AB592" s="21">
        <v>1</v>
      </c>
      <c r="AC592" s="21">
        <v>1</v>
      </c>
      <c r="AD592" s="21">
        <v>0</v>
      </c>
      <c r="AE592" s="21">
        <v>0</v>
      </c>
      <c r="AF592" s="21">
        <v>1</v>
      </c>
      <c r="AG592" s="21">
        <v>0</v>
      </c>
      <c r="AH592" s="21">
        <v>0</v>
      </c>
      <c r="AI592" s="21">
        <v>1</v>
      </c>
      <c r="AJ592" s="21">
        <v>0</v>
      </c>
      <c r="AK592" s="21">
        <v>1</v>
      </c>
      <c r="AL592" s="21">
        <v>1</v>
      </c>
      <c r="AM592" s="21">
        <v>1</v>
      </c>
      <c r="AN592" s="21">
        <v>4</v>
      </c>
      <c r="AO592" s="21">
        <v>0</v>
      </c>
      <c r="AP592" s="21">
        <v>1</v>
      </c>
      <c r="AQ592" s="21">
        <v>1</v>
      </c>
      <c r="AR592" s="21">
        <v>0</v>
      </c>
      <c r="AS592" s="21">
        <v>0</v>
      </c>
      <c r="AT592" s="21">
        <v>2</v>
      </c>
      <c r="AU592" s="21">
        <v>3</v>
      </c>
      <c r="AV592" s="21">
        <v>2</v>
      </c>
      <c r="AW592" s="21">
        <v>5</v>
      </c>
      <c r="AX592" s="21">
        <v>2</v>
      </c>
      <c r="AY592" s="21">
        <v>4</v>
      </c>
      <c r="AZ592" s="21">
        <v>4</v>
      </c>
      <c r="BA592" s="21">
        <v>2</v>
      </c>
      <c r="BB592" s="21">
        <v>5</v>
      </c>
      <c r="BC592" s="21">
        <v>7</v>
      </c>
      <c r="BD592" s="21">
        <v>3</v>
      </c>
      <c r="BE592" s="21">
        <v>2</v>
      </c>
      <c r="BF592" s="21">
        <v>8</v>
      </c>
      <c r="BG592" s="21">
        <v>3</v>
      </c>
      <c r="BH592" s="21">
        <v>2</v>
      </c>
      <c r="BI592" s="21">
        <v>7</v>
      </c>
      <c r="BJ592" s="21">
        <v>4</v>
      </c>
      <c r="BK592" s="21">
        <v>6</v>
      </c>
      <c r="BL592" s="21">
        <v>2</v>
      </c>
      <c r="BM592" s="21">
        <v>1</v>
      </c>
      <c r="BN592" s="21">
        <v>0</v>
      </c>
      <c r="BO592" s="69">
        <f t="shared" si="9"/>
        <v>107</v>
      </c>
    </row>
    <row r="593" spans="1:67" ht="25.5" x14ac:dyDescent="0.25">
      <c r="A593" s="70" t="s">
        <v>2068</v>
      </c>
      <c r="B593" s="24" t="s">
        <v>315</v>
      </c>
      <c r="C593" s="21">
        <v>0</v>
      </c>
      <c r="D593" s="21">
        <v>3</v>
      </c>
      <c r="E593" s="21">
        <v>1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1</v>
      </c>
      <c r="L593" s="21">
        <v>0</v>
      </c>
      <c r="M593" s="21">
        <v>2</v>
      </c>
      <c r="N593" s="21">
        <v>1</v>
      </c>
      <c r="O593" s="21">
        <v>2</v>
      </c>
      <c r="P593" s="21">
        <v>3</v>
      </c>
      <c r="Q593" s="21">
        <v>0</v>
      </c>
      <c r="R593" s="21">
        <v>2</v>
      </c>
      <c r="S593" s="21">
        <v>1</v>
      </c>
      <c r="T593" s="21">
        <v>2</v>
      </c>
      <c r="U593" s="21">
        <v>2</v>
      </c>
      <c r="V593" s="21">
        <v>1</v>
      </c>
      <c r="W593" s="21">
        <v>0</v>
      </c>
      <c r="X593" s="21">
        <v>1</v>
      </c>
      <c r="Y593" s="21">
        <v>1</v>
      </c>
      <c r="Z593" s="21">
        <v>0</v>
      </c>
      <c r="AA593" s="21">
        <v>2</v>
      </c>
      <c r="AB593" s="21">
        <v>1</v>
      </c>
      <c r="AC593" s="21">
        <v>0</v>
      </c>
      <c r="AD593" s="21">
        <v>0</v>
      </c>
      <c r="AE593" s="21">
        <v>1</v>
      </c>
      <c r="AF593" s="21">
        <v>0</v>
      </c>
      <c r="AG593" s="21">
        <v>0</v>
      </c>
      <c r="AH593" s="21">
        <v>1</v>
      </c>
      <c r="AI593" s="21">
        <v>1</v>
      </c>
      <c r="AJ593" s="21">
        <v>2</v>
      </c>
      <c r="AK593" s="21">
        <v>2</v>
      </c>
      <c r="AL593" s="21">
        <v>0</v>
      </c>
      <c r="AM593" s="21">
        <v>1</v>
      </c>
      <c r="AN593" s="21">
        <v>1</v>
      </c>
      <c r="AO593" s="21">
        <v>1</v>
      </c>
      <c r="AP593" s="21">
        <v>2</v>
      </c>
      <c r="AQ593" s="21">
        <v>0</v>
      </c>
      <c r="AR593" s="21">
        <v>0</v>
      </c>
      <c r="AS593" s="21">
        <v>0</v>
      </c>
      <c r="AT593" s="21">
        <v>2</v>
      </c>
      <c r="AU593" s="21">
        <v>5</v>
      </c>
      <c r="AV593" s="21">
        <v>5</v>
      </c>
      <c r="AW593" s="21">
        <v>3</v>
      </c>
      <c r="AX593" s="21">
        <v>3</v>
      </c>
      <c r="AY593" s="21">
        <v>4</v>
      </c>
      <c r="AZ593" s="21">
        <v>7</v>
      </c>
      <c r="BA593" s="21">
        <v>2</v>
      </c>
      <c r="BB593" s="21">
        <v>4</v>
      </c>
      <c r="BC593" s="21">
        <v>6</v>
      </c>
      <c r="BD593" s="21">
        <v>4</v>
      </c>
      <c r="BE593" s="21">
        <v>5</v>
      </c>
      <c r="BF593" s="21">
        <v>3</v>
      </c>
      <c r="BG593" s="21">
        <v>5</v>
      </c>
      <c r="BH593" s="21">
        <v>6</v>
      </c>
      <c r="BI593" s="21">
        <v>7</v>
      </c>
      <c r="BJ593" s="21">
        <v>5</v>
      </c>
      <c r="BK593" s="21">
        <v>4</v>
      </c>
      <c r="BL593" s="21">
        <v>1</v>
      </c>
      <c r="BM593" s="21">
        <v>5</v>
      </c>
      <c r="BN593" s="21">
        <v>6</v>
      </c>
      <c r="BO593" s="69">
        <f t="shared" si="9"/>
        <v>130</v>
      </c>
    </row>
    <row r="594" spans="1:67" x14ac:dyDescent="0.25">
      <c r="A594" s="70" t="s">
        <v>2072</v>
      </c>
      <c r="B594" s="24" t="s">
        <v>317</v>
      </c>
      <c r="C594" s="21">
        <v>0</v>
      </c>
      <c r="D594" s="21">
        <v>0</v>
      </c>
      <c r="E594" s="21">
        <v>0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1</v>
      </c>
      <c r="AB594" s="21">
        <v>1</v>
      </c>
      <c r="AC594" s="21">
        <v>0</v>
      </c>
      <c r="AD594" s="21">
        <v>1</v>
      </c>
      <c r="AE594" s="21">
        <v>0</v>
      </c>
      <c r="AF594" s="21">
        <v>1</v>
      </c>
      <c r="AG594" s="21">
        <v>0</v>
      </c>
      <c r="AH594" s="21">
        <v>3</v>
      </c>
      <c r="AI594" s="21">
        <v>0</v>
      </c>
      <c r="AJ594" s="21">
        <v>1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1">
        <v>0</v>
      </c>
      <c r="AQ594" s="21">
        <v>0</v>
      </c>
      <c r="AR594" s="21">
        <v>0</v>
      </c>
      <c r="AS594" s="21">
        <v>0</v>
      </c>
      <c r="AT594" s="21">
        <v>0</v>
      </c>
      <c r="AU594" s="21">
        <v>1</v>
      </c>
      <c r="AV594" s="21">
        <v>1</v>
      </c>
      <c r="AW594" s="21">
        <v>0</v>
      </c>
      <c r="AX594" s="21">
        <v>0</v>
      </c>
      <c r="AY594" s="21">
        <v>2</v>
      </c>
      <c r="AZ594" s="21">
        <v>2</v>
      </c>
      <c r="BA594" s="21">
        <v>0</v>
      </c>
      <c r="BB594" s="21">
        <v>0</v>
      </c>
      <c r="BC594" s="21">
        <v>0</v>
      </c>
      <c r="BD594" s="21">
        <v>0</v>
      </c>
      <c r="BE594" s="21">
        <v>0</v>
      </c>
      <c r="BF594" s="21">
        <v>0</v>
      </c>
      <c r="BG594" s="21">
        <v>0</v>
      </c>
      <c r="BH594" s="21">
        <v>1</v>
      </c>
      <c r="BI594" s="21">
        <v>0</v>
      </c>
      <c r="BJ594" s="21">
        <v>0</v>
      </c>
      <c r="BK594" s="21">
        <v>0</v>
      </c>
      <c r="BL594" s="21">
        <v>0</v>
      </c>
      <c r="BM594" s="21">
        <v>0</v>
      </c>
      <c r="BN594" s="21">
        <v>0</v>
      </c>
      <c r="BO594" s="69">
        <f t="shared" si="9"/>
        <v>15</v>
      </c>
    </row>
    <row r="595" spans="1:67" ht="25.5" x14ac:dyDescent="0.25">
      <c r="A595" s="70" t="s">
        <v>2076</v>
      </c>
      <c r="B595" s="24" t="s">
        <v>946</v>
      </c>
      <c r="C595" s="21">
        <v>0</v>
      </c>
      <c r="D595" s="21">
        <v>0</v>
      </c>
      <c r="E595" s="21">
        <v>0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1</v>
      </c>
      <c r="AJ595" s="21">
        <v>1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1">
        <v>0</v>
      </c>
      <c r="AQ595" s="21">
        <v>0</v>
      </c>
      <c r="AR595" s="21">
        <v>0</v>
      </c>
      <c r="AS595" s="21">
        <v>0</v>
      </c>
      <c r="AT595" s="21">
        <v>0</v>
      </c>
      <c r="AU595" s="21">
        <v>0</v>
      </c>
      <c r="AV595" s="21">
        <v>0</v>
      </c>
      <c r="AW595" s="21">
        <v>0</v>
      </c>
      <c r="AX595" s="21">
        <v>0</v>
      </c>
      <c r="AY595" s="21">
        <v>0</v>
      </c>
      <c r="AZ595" s="21">
        <v>0</v>
      </c>
      <c r="BA595" s="21">
        <v>0</v>
      </c>
      <c r="BB595" s="21">
        <v>0</v>
      </c>
      <c r="BC595" s="21">
        <v>0</v>
      </c>
      <c r="BD595" s="21">
        <v>0</v>
      </c>
      <c r="BE595" s="21">
        <v>0</v>
      </c>
      <c r="BF595" s="21">
        <v>0</v>
      </c>
      <c r="BG595" s="21">
        <v>0</v>
      </c>
      <c r="BH595" s="21">
        <v>0</v>
      </c>
      <c r="BI595" s="21">
        <v>0</v>
      </c>
      <c r="BJ595" s="21">
        <v>0</v>
      </c>
      <c r="BK595" s="21">
        <v>0</v>
      </c>
      <c r="BL595" s="21">
        <v>0</v>
      </c>
      <c r="BM595" s="21">
        <v>0</v>
      </c>
      <c r="BN595" s="21">
        <v>0</v>
      </c>
      <c r="BO595" s="69">
        <f t="shared" si="9"/>
        <v>2</v>
      </c>
    </row>
    <row r="596" spans="1:67" ht="25.5" x14ac:dyDescent="0.25">
      <c r="A596" s="70" t="s">
        <v>2077</v>
      </c>
      <c r="B596" s="24" t="s">
        <v>320</v>
      </c>
      <c r="C596" s="21">
        <v>0</v>
      </c>
      <c r="D596" s="21">
        <v>0</v>
      </c>
      <c r="E596" s="21">
        <v>2</v>
      </c>
      <c r="F596" s="21">
        <v>3</v>
      </c>
      <c r="G596" s="21">
        <v>2</v>
      </c>
      <c r="H596" s="21">
        <v>1</v>
      </c>
      <c r="I596" s="21">
        <v>0</v>
      </c>
      <c r="J596" s="21">
        <v>1</v>
      </c>
      <c r="K596" s="21">
        <v>0</v>
      </c>
      <c r="L596" s="21">
        <v>2</v>
      </c>
      <c r="M596" s="21">
        <v>1</v>
      </c>
      <c r="N596" s="21">
        <v>3</v>
      </c>
      <c r="O596" s="21">
        <v>2</v>
      </c>
      <c r="P596" s="21">
        <v>3</v>
      </c>
      <c r="Q596" s="21">
        <v>0</v>
      </c>
      <c r="R596" s="21">
        <v>1</v>
      </c>
      <c r="S596" s="21">
        <v>1</v>
      </c>
      <c r="T596" s="21">
        <v>2</v>
      </c>
      <c r="U596" s="21">
        <v>1</v>
      </c>
      <c r="V596" s="21">
        <v>0</v>
      </c>
      <c r="W596" s="21">
        <v>2</v>
      </c>
      <c r="X596" s="21">
        <v>0</v>
      </c>
      <c r="Y596" s="21">
        <v>0</v>
      </c>
      <c r="Z596" s="21">
        <v>1</v>
      </c>
      <c r="AA596" s="21">
        <v>1</v>
      </c>
      <c r="AB596" s="21">
        <v>3</v>
      </c>
      <c r="AC596" s="21">
        <v>1</v>
      </c>
      <c r="AD596" s="21">
        <v>0</v>
      </c>
      <c r="AE596" s="21">
        <v>0</v>
      </c>
      <c r="AF596" s="21">
        <v>0</v>
      </c>
      <c r="AG596" s="21">
        <v>0</v>
      </c>
      <c r="AH596" s="21">
        <v>0</v>
      </c>
      <c r="AI596" s="21">
        <v>1</v>
      </c>
      <c r="AJ596" s="21">
        <v>0</v>
      </c>
      <c r="AK596" s="21">
        <v>1</v>
      </c>
      <c r="AL596" s="21">
        <v>2</v>
      </c>
      <c r="AM596" s="21">
        <v>1</v>
      </c>
      <c r="AN596" s="21">
        <v>0</v>
      </c>
      <c r="AO596" s="21">
        <v>1</v>
      </c>
      <c r="AP596" s="21">
        <v>1</v>
      </c>
      <c r="AQ596" s="21">
        <v>0</v>
      </c>
      <c r="AR596" s="21">
        <v>0</v>
      </c>
      <c r="AS596" s="21">
        <v>0</v>
      </c>
      <c r="AT596" s="21">
        <v>0</v>
      </c>
      <c r="AU596" s="21">
        <v>0</v>
      </c>
      <c r="AV596" s="21">
        <v>0</v>
      </c>
      <c r="AW596" s="21">
        <v>0</v>
      </c>
      <c r="AX596" s="21">
        <v>0</v>
      </c>
      <c r="AY596" s="21">
        <v>1</v>
      </c>
      <c r="AZ596" s="21">
        <v>0</v>
      </c>
      <c r="BA596" s="21">
        <v>0</v>
      </c>
      <c r="BB596" s="21">
        <v>2</v>
      </c>
      <c r="BC596" s="21">
        <v>0</v>
      </c>
      <c r="BD596" s="21">
        <v>2</v>
      </c>
      <c r="BE596" s="21">
        <v>0</v>
      </c>
      <c r="BF596" s="21">
        <v>3</v>
      </c>
      <c r="BG596" s="21">
        <v>1</v>
      </c>
      <c r="BH596" s="21">
        <v>2</v>
      </c>
      <c r="BI596" s="21">
        <v>1</v>
      </c>
      <c r="BJ596" s="21">
        <v>1</v>
      </c>
      <c r="BK596" s="21">
        <v>2</v>
      </c>
      <c r="BL596" s="21">
        <v>2</v>
      </c>
      <c r="BM596" s="21">
        <v>0</v>
      </c>
      <c r="BN596" s="21">
        <v>2</v>
      </c>
      <c r="BO596" s="69">
        <f t="shared" si="9"/>
        <v>59</v>
      </c>
    </row>
    <row r="597" spans="1:67" ht="25.5" x14ac:dyDescent="0.25">
      <c r="A597" s="70" t="s">
        <v>3017</v>
      </c>
      <c r="B597" s="24" t="s">
        <v>1166</v>
      </c>
      <c r="C597" s="21">
        <v>0</v>
      </c>
      <c r="D597" s="21">
        <v>0</v>
      </c>
      <c r="E597" s="21">
        <v>0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1</v>
      </c>
      <c r="N597" s="21">
        <v>0</v>
      </c>
      <c r="O597" s="21">
        <v>0</v>
      </c>
      <c r="P597" s="21">
        <v>1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0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21">
        <v>0</v>
      </c>
      <c r="AO597" s="21">
        <v>1</v>
      </c>
      <c r="AP597" s="21">
        <v>0</v>
      </c>
      <c r="AQ597" s="21">
        <v>0</v>
      </c>
      <c r="AR597" s="21">
        <v>0</v>
      </c>
      <c r="AS597" s="21">
        <v>0</v>
      </c>
      <c r="AT597" s="21">
        <v>0</v>
      </c>
      <c r="AU597" s="21">
        <v>1</v>
      </c>
      <c r="AV597" s="21">
        <v>1</v>
      </c>
      <c r="AW597" s="21">
        <v>1</v>
      </c>
      <c r="AX597" s="21">
        <v>0</v>
      </c>
      <c r="AY597" s="21">
        <v>0</v>
      </c>
      <c r="AZ597" s="21">
        <v>0</v>
      </c>
      <c r="BA597" s="21">
        <v>0</v>
      </c>
      <c r="BB597" s="21">
        <v>0</v>
      </c>
      <c r="BC597" s="21">
        <v>0</v>
      </c>
      <c r="BD597" s="21">
        <v>1</v>
      </c>
      <c r="BE597" s="21">
        <v>1</v>
      </c>
      <c r="BF597" s="21">
        <v>0</v>
      </c>
      <c r="BG597" s="21">
        <v>0</v>
      </c>
      <c r="BH597" s="21">
        <v>1</v>
      </c>
      <c r="BI597" s="21">
        <v>1</v>
      </c>
      <c r="BJ597" s="21">
        <v>3</v>
      </c>
      <c r="BK597" s="21">
        <v>0</v>
      </c>
      <c r="BL597" s="21">
        <v>0</v>
      </c>
      <c r="BM597" s="21">
        <v>0</v>
      </c>
      <c r="BN597" s="21">
        <v>1</v>
      </c>
      <c r="BO597" s="69">
        <f t="shared" si="9"/>
        <v>14</v>
      </c>
    </row>
    <row r="598" spans="1:67" x14ac:dyDescent="0.25">
      <c r="A598" s="70" t="s">
        <v>2079</v>
      </c>
      <c r="B598" s="24" t="s">
        <v>321</v>
      </c>
      <c r="C598" s="21">
        <v>0</v>
      </c>
      <c r="D598" s="21">
        <v>0</v>
      </c>
      <c r="E598" s="21">
        <v>0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1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0</v>
      </c>
      <c r="AT598" s="21">
        <v>0</v>
      </c>
      <c r="AU598" s="21">
        <v>2</v>
      </c>
      <c r="AV598" s="21">
        <v>2</v>
      </c>
      <c r="AW598" s="21">
        <v>1</v>
      </c>
      <c r="AX598" s="21">
        <v>1</v>
      </c>
      <c r="AY598" s="21">
        <v>2</v>
      </c>
      <c r="AZ598" s="21">
        <v>2</v>
      </c>
      <c r="BA598" s="21">
        <v>2</v>
      </c>
      <c r="BB598" s="21">
        <v>1</v>
      </c>
      <c r="BC598" s="21">
        <v>1</v>
      </c>
      <c r="BD598" s="21">
        <v>1</v>
      </c>
      <c r="BE598" s="21">
        <v>4</v>
      </c>
      <c r="BF598" s="21">
        <v>1</v>
      </c>
      <c r="BG598" s="21">
        <v>0</v>
      </c>
      <c r="BH598" s="21">
        <v>4</v>
      </c>
      <c r="BI598" s="21">
        <v>4</v>
      </c>
      <c r="BJ598" s="21">
        <v>0</v>
      </c>
      <c r="BK598" s="21">
        <v>7</v>
      </c>
      <c r="BL598" s="21">
        <v>0</v>
      </c>
      <c r="BM598" s="21">
        <v>0</v>
      </c>
      <c r="BN598" s="21">
        <v>0</v>
      </c>
      <c r="BO598" s="69">
        <f t="shared" si="9"/>
        <v>36</v>
      </c>
    </row>
    <row r="599" spans="1:67" ht="25.5" x14ac:dyDescent="0.25">
      <c r="A599" s="70" t="s">
        <v>2082</v>
      </c>
      <c r="B599" s="24" t="s">
        <v>323</v>
      </c>
      <c r="C599" s="21">
        <v>0</v>
      </c>
      <c r="D599" s="21">
        <v>1</v>
      </c>
      <c r="E599" s="21">
        <v>2</v>
      </c>
      <c r="F599" s="21">
        <v>2</v>
      </c>
      <c r="G599" s="21">
        <v>3</v>
      </c>
      <c r="H599" s="21">
        <v>1</v>
      </c>
      <c r="I599" s="21">
        <v>2</v>
      </c>
      <c r="J599" s="21">
        <v>0</v>
      </c>
      <c r="K599" s="21">
        <v>1</v>
      </c>
      <c r="L599" s="21">
        <v>2</v>
      </c>
      <c r="M599" s="21">
        <v>3</v>
      </c>
      <c r="N599" s="21">
        <v>0</v>
      </c>
      <c r="O599" s="21">
        <v>0</v>
      </c>
      <c r="P599" s="21">
        <v>1</v>
      </c>
      <c r="Q599" s="21">
        <v>0</v>
      </c>
      <c r="R599" s="21">
        <v>2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1</v>
      </c>
      <c r="Z599" s="21">
        <v>2</v>
      </c>
      <c r="AA599" s="21">
        <v>2</v>
      </c>
      <c r="AB599" s="21">
        <v>1</v>
      </c>
      <c r="AC599" s="21">
        <v>0</v>
      </c>
      <c r="AD599" s="21">
        <v>1</v>
      </c>
      <c r="AE599" s="21">
        <v>0</v>
      </c>
      <c r="AF599" s="21">
        <v>1</v>
      </c>
      <c r="AG599" s="21">
        <v>0</v>
      </c>
      <c r="AH599" s="21">
        <v>0</v>
      </c>
      <c r="AI599" s="21">
        <v>2</v>
      </c>
      <c r="AJ599" s="21">
        <v>0</v>
      </c>
      <c r="AK599" s="21">
        <v>0</v>
      </c>
      <c r="AL599" s="21">
        <v>1</v>
      </c>
      <c r="AM599" s="21">
        <v>0</v>
      </c>
      <c r="AN599" s="21">
        <v>1</v>
      </c>
      <c r="AO599" s="21">
        <v>0</v>
      </c>
      <c r="AP599" s="21">
        <v>1</v>
      </c>
      <c r="AQ599" s="21">
        <v>1</v>
      </c>
      <c r="AR599" s="21">
        <v>1</v>
      </c>
      <c r="AS599" s="21">
        <v>2</v>
      </c>
      <c r="AT599" s="21">
        <v>2</v>
      </c>
      <c r="AU599" s="21">
        <v>11</v>
      </c>
      <c r="AV599" s="21">
        <v>3</v>
      </c>
      <c r="AW599" s="21">
        <v>6</v>
      </c>
      <c r="AX599" s="21">
        <v>5</v>
      </c>
      <c r="AY599" s="21">
        <v>7</v>
      </c>
      <c r="AZ599" s="21">
        <v>10</v>
      </c>
      <c r="BA599" s="21">
        <v>4</v>
      </c>
      <c r="BB599" s="21">
        <v>14</v>
      </c>
      <c r="BC599" s="21">
        <v>13</v>
      </c>
      <c r="BD599" s="21">
        <v>9</v>
      </c>
      <c r="BE599" s="21">
        <v>9</v>
      </c>
      <c r="BF599" s="21">
        <v>0</v>
      </c>
      <c r="BG599" s="21">
        <v>4</v>
      </c>
      <c r="BH599" s="21">
        <v>7</v>
      </c>
      <c r="BI599" s="21">
        <v>5</v>
      </c>
      <c r="BJ599" s="21">
        <v>3</v>
      </c>
      <c r="BK599" s="21">
        <v>3</v>
      </c>
      <c r="BL599" s="21">
        <v>3</v>
      </c>
      <c r="BM599" s="21">
        <v>1</v>
      </c>
      <c r="BN599" s="21">
        <v>2</v>
      </c>
      <c r="BO599" s="69">
        <f t="shared" si="9"/>
        <v>158</v>
      </c>
    </row>
    <row r="600" spans="1:67" ht="25.5" x14ac:dyDescent="0.25">
      <c r="A600" s="70" t="s">
        <v>2083</v>
      </c>
      <c r="B600" s="24" t="s">
        <v>324</v>
      </c>
      <c r="C600" s="21">
        <v>0</v>
      </c>
      <c r="D600" s="21">
        <v>1</v>
      </c>
      <c r="E600" s="21">
        <v>2</v>
      </c>
      <c r="F600" s="21">
        <v>0</v>
      </c>
      <c r="G600" s="21">
        <v>0</v>
      </c>
      <c r="H600" s="21">
        <v>1</v>
      </c>
      <c r="I600" s="21">
        <v>0</v>
      </c>
      <c r="J600" s="21">
        <v>2</v>
      </c>
      <c r="K600" s="21">
        <v>0</v>
      </c>
      <c r="L600" s="21">
        <v>0</v>
      </c>
      <c r="M600" s="21">
        <v>1</v>
      </c>
      <c r="N600" s="21">
        <v>2</v>
      </c>
      <c r="O600" s="21">
        <v>1</v>
      </c>
      <c r="P600" s="21">
        <v>2</v>
      </c>
      <c r="Q600" s="21">
        <v>0</v>
      </c>
      <c r="R600" s="21">
        <v>1</v>
      </c>
      <c r="S600" s="21">
        <v>1</v>
      </c>
      <c r="T600" s="21">
        <v>0</v>
      </c>
      <c r="U600" s="21">
        <v>0</v>
      </c>
      <c r="V600" s="21">
        <v>2</v>
      </c>
      <c r="W600" s="21">
        <v>1</v>
      </c>
      <c r="X600" s="21">
        <v>0</v>
      </c>
      <c r="Y600" s="21">
        <v>0</v>
      </c>
      <c r="Z600" s="21">
        <v>1</v>
      </c>
      <c r="AA600" s="21">
        <v>0</v>
      </c>
      <c r="AB600" s="21">
        <v>0</v>
      </c>
      <c r="AC600" s="21">
        <v>0</v>
      </c>
      <c r="AD600" s="21">
        <v>1</v>
      </c>
      <c r="AE600" s="21">
        <v>0</v>
      </c>
      <c r="AF600" s="21">
        <v>0</v>
      </c>
      <c r="AG600" s="21">
        <v>0</v>
      </c>
      <c r="AH600" s="21">
        <v>1</v>
      </c>
      <c r="AI600" s="21">
        <v>0</v>
      </c>
      <c r="AJ600" s="21">
        <v>0</v>
      </c>
      <c r="AK600" s="21">
        <v>1</v>
      </c>
      <c r="AL600" s="21">
        <v>0</v>
      </c>
      <c r="AM600" s="21">
        <v>2</v>
      </c>
      <c r="AN600" s="21">
        <v>0</v>
      </c>
      <c r="AO600" s="21">
        <v>1</v>
      </c>
      <c r="AP600" s="21">
        <v>0</v>
      </c>
      <c r="AQ600" s="21">
        <v>0</v>
      </c>
      <c r="AR600" s="21">
        <v>0</v>
      </c>
      <c r="AS600" s="21">
        <v>1</v>
      </c>
      <c r="AT600" s="21">
        <v>0</v>
      </c>
      <c r="AU600" s="21">
        <v>0</v>
      </c>
      <c r="AV600" s="21">
        <v>0</v>
      </c>
      <c r="AW600" s="21">
        <v>0</v>
      </c>
      <c r="AX600" s="21">
        <v>0</v>
      </c>
      <c r="AY600" s="21">
        <v>0</v>
      </c>
      <c r="AZ600" s="21">
        <v>0</v>
      </c>
      <c r="BA600" s="21">
        <v>0</v>
      </c>
      <c r="BB600" s="21">
        <v>0</v>
      </c>
      <c r="BC600" s="21">
        <v>0</v>
      </c>
      <c r="BD600" s="21">
        <v>0</v>
      </c>
      <c r="BE600" s="21">
        <v>0</v>
      </c>
      <c r="BF600" s="21">
        <v>0</v>
      </c>
      <c r="BG600" s="21">
        <v>0</v>
      </c>
      <c r="BH600" s="21">
        <v>0</v>
      </c>
      <c r="BI600" s="21">
        <v>0</v>
      </c>
      <c r="BJ600" s="21">
        <v>0</v>
      </c>
      <c r="BK600" s="21">
        <v>2</v>
      </c>
      <c r="BL600" s="21">
        <v>0</v>
      </c>
      <c r="BM600" s="21">
        <v>0</v>
      </c>
      <c r="BN600" s="21">
        <v>0</v>
      </c>
      <c r="BO600" s="69">
        <f t="shared" si="9"/>
        <v>27</v>
      </c>
    </row>
    <row r="601" spans="1:67" x14ac:dyDescent="0.25">
      <c r="A601" s="70" t="s">
        <v>3018</v>
      </c>
      <c r="B601" s="24" t="s">
        <v>213</v>
      </c>
      <c r="C601" s="21">
        <v>0</v>
      </c>
      <c r="D601" s="21">
        <v>0</v>
      </c>
      <c r="E601" s="21">
        <v>0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1</v>
      </c>
      <c r="AA601" s="21">
        <v>1</v>
      </c>
      <c r="AB601" s="21">
        <v>0</v>
      </c>
      <c r="AC601" s="21">
        <v>2</v>
      </c>
      <c r="AD601" s="21">
        <v>0</v>
      </c>
      <c r="AE601" s="21">
        <v>8</v>
      </c>
      <c r="AF601" s="21">
        <v>4</v>
      </c>
      <c r="AG601" s="21">
        <v>1</v>
      </c>
      <c r="AH601" s="21">
        <v>3</v>
      </c>
      <c r="AI601" s="21">
        <v>9</v>
      </c>
      <c r="AJ601" s="21">
        <v>2</v>
      </c>
      <c r="AK601" s="21">
        <v>2</v>
      </c>
      <c r="AL601" s="21">
        <v>0</v>
      </c>
      <c r="AM601" s="21">
        <v>2</v>
      </c>
      <c r="AN601" s="21">
        <v>0</v>
      </c>
      <c r="AO601" s="21">
        <v>0</v>
      </c>
      <c r="AP601" s="21">
        <v>0</v>
      </c>
      <c r="AQ601" s="21">
        <v>0</v>
      </c>
      <c r="AR601" s="21">
        <v>0</v>
      </c>
      <c r="AS601" s="21">
        <v>0</v>
      </c>
      <c r="AT601" s="21">
        <v>0</v>
      </c>
      <c r="AU601" s="21">
        <v>0</v>
      </c>
      <c r="AV601" s="21">
        <v>0</v>
      </c>
      <c r="AW601" s="21">
        <v>0</v>
      </c>
      <c r="AX601" s="21">
        <v>0</v>
      </c>
      <c r="AY601" s="21">
        <v>0</v>
      </c>
      <c r="AZ601" s="21">
        <v>0</v>
      </c>
      <c r="BA601" s="21">
        <v>0</v>
      </c>
      <c r="BB601" s="21">
        <v>0</v>
      </c>
      <c r="BC601" s="21">
        <v>0</v>
      </c>
      <c r="BD601" s="21">
        <v>0</v>
      </c>
      <c r="BE601" s="21">
        <v>1</v>
      </c>
      <c r="BF601" s="21">
        <v>0</v>
      </c>
      <c r="BG601" s="21">
        <v>0</v>
      </c>
      <c r="BH601" s="21">
        <v>0</v>
      </c>
      <c r="BI601" s="21">
        <v>0</v>
      </c>
      <c r="BJ601" s="21">
        <v>0</v>
      </c>
      <c r="BK601" s="21">
        <v>0</v>
      </c>
      <c r="BL601" s="21">
        <v>0</v>
      </c>
      <c r="BM601" s="21">
        <v>0</v>
      </c>
      <c r="BN601" s="21">
        <v>0</v>
      </c>
      <c r="BO601" s="69">
        <f t="shared" si="9"/>
        <v>36</v>
      </c>
    </row>
    <row r="602" spans="1:67" x14ac:dyDescent="0.25">
      <c r="A602" s="70" t="s">
        <v>3019</v>
      </c>
      <c r="B602" s="24" t="s">
        <v>326</v>
      </c>
      <c r="C602" s="21">
        <v>0</v>
      </c>
      <c r="D602" s="21">
        <v>0</v>
      </c>
      <c r="E602" s="21">
        <v>0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4</v>
      </c>
      <c r="T602" s="21">
        <v>2</v>
      </c>
      <c r="U602" s="21">
        <v>3</v>
      </c>
      <c r="V602" s="21">
        <v>3</v>
      </c>
      <c r="W602" s="21">
        <v>2</v>
      </c>
      <c r="X602" s="21">
        <v>0</v>
      </c>
      <c r="Y602" s="21">
        <v>1</v>
      </c>
      <c r="Z602" s="21">
        <v>0</v>
      </c>
      <c r="AA602" s="21">
        <v>0</v>
      </c>
      <c r="AB602" s="21">
        <v>2</v>
      </c>
      <c r="AC602" s="21">
        <v>0</v>
      </c>
      <c r="AD602" s="21">
        <v>1</v>
      </c>
      <c r="AE602" s="21">
        <v>0</v>
      </c>
      <c r="AF602" s="21">
        <v>3</v>
      </c>
      <c r="AG602" s="21">
        <v>0</v>
      </c>
      <c r="AH602" s="21">
        <v>1</v>
      </c>
      <c r="AI602" s="21">
        <v>0</v>
      </c>
      <c r="AJ602" s="21">
        <v>2</v>
      </c>
      <c r="AK602" s="21">
        <v>1</v>
      </c>
      <c r="AL602" s="21">
        <v>1</v>
      </c>
      <c r="AM602" s="21">
        <v>0</v>
      </c>
      <c r="AN602" s="21">
        <v>0</v>
      </c>
      <c r="AO602" s="21">
        <v>0</v>
      </c>
      <c r="AP602" s="21">
        <v>0</v>
      </c>
      <c r="AQ602" s="21">
        <v>0</v>
      </c>
      <c r="AR602" s="21">
        <v>1</v>
      </c>
      <c r="AS602" s="21">
        <v>1</v>
      </c>
      <c r="AT602" s="21">
        <v>0</v>
      </c>
      <c r="AU602" s="21">
        <v>0</v>
      </c>
      <c r="AV602" s="21">
        <v>0</v>
      </c>
      <c r="AW602" s="21">
        <v>0</v>
      </c>
      <c r="AX602" s="21">
        <v>0</v>
      </c>
      <c r="AY602" s="21">
        <v>0</v>
      </c>
      <c r="AZ602" s="21">
        <v>0</v>
      </c>
      <c r="BA602" s="21">
        <v>0</v>
      </c>
      <c r="BB602" s="21">
        <v>0</v>
      </c>
      <c r="BC602" s="21">
        <v>0</v>
      </c>
      <c r="BD602" s="21">
        <v>0</v>
      </c>
      <c r="BE602" s="21">
        <v>0</v>
      </c>
      <c r="BF602" s="21">
        <v>0</v>
      </c>
      <c r="BG602" s="21">
        <v>0</v>
      </c>
      <c r="BH602" s="21">
        <v>0</v>
      </c>
      <c r="BI602" s="21">
        <v>0</v>
      </c>
      <c r="BJ602" s="21">
        <v>0</v>
      </c>
      <c r="BK602" s="21">
        <v>0</v>
      </c>
      <c r="BL602" s="21">
        <v>1</v>
      </c>
      <c r="BM602" s="21">
        <v>0</v>
      </c>
      <c r="BN602" s="21">
        <v>0</v>
      </c>
      <c r="BO602" s="69">
        <f t="shared" si="9"/>
        <v>29</v>
      </c>
    </row>
    <row r="603" spans="1:67" ht="25.5" x14ac:dyDescent="0.25">
      <c r="A603" s="70" t="s">
        <v>2085</v>
      </c>
      <c r="B603" s="24" t="s">
        <v>328</v>
      </c>
      <c r="C603" s="21">
        <v>0</v>
      </c>
      <c r="D603" s="21">
        <v>0</v>
      </c>
      <c r="E603" s="21">
        <v>2</v>
      </c>
      <c r="F603" s="21">
        <v>5</v>
      </c>
      <c r="G603" s="21">
        <v>3</v>
      </c>
      <c r="H603" s="21">
        <v>0</v>
      </c>
      <c r="I603" s="21">
        <v>2</v>
      </c>
      <c r="J603" s="21">
        <v>3</v>
      </c>
      <c r="K603" s="21">
        <v>2</v>
      </c>
      <c r="L603" s="21">
        <v>2</v>
      </c>
      <c r="M603" s="21">
        <v>4</v>
      </c>
      <c r="N603" s="21">
        <v>0</v>
      </c>
      <c r="O603" s="21">
        <v>1</v>
      </c>
      <c r="P603" s="21">
        <v>0</v>
      </c>
      <c r="Q603" s="21">
        <v>3</v>
      </c>
      <c r="R603" s="21">
        <v>2</v>
      </c>
      <c r="S603" s="21">
        <v>1</v>
      </c>
      <c r="T603" s="21">
        <v>3</v>
      </c>
      <c r="U603" s="21">
        <v>2</v>
      </c>
      <c r="V603" s="21">
        <v>0</v>
      </c>
      <c r="W603" s="21">
        <v>2</v>
      </c>
      <c r="X603" s="21">
        <v>0</v>
      </c>
      <c r="Y603" s="21">
        <v>1</v>
      </c>
      <c r="Z603" s="21">
        <v>2</v>
      </c>
      <c r="AA603" s="21">
        <v>2</v>
      </c>
      <c r="AB603" s="21">
        <v>2</v>
      </c>
      <c r="AC603" s="21">
        <v>1</v>
      </c>
      <c r="AD603" s="21">
        <v>0</v>
      </c>
      <c r="AE603" s="21">
        <v>0</v>
      </c>
      <c r="AF603" s="21">
        <v>2</v>
      </c>
      <c r="AG603" s="21">
        <v>2</v>
      </c>
      <c r="AH603" s="21">
        <v>1</v>
      </c>
      <c r="AI603" s="21">
        <v>0</v>
      </c>
      <c r="AJ603" s="21">
        <v>0</v>
      </c>
      <c r="AK603" s="21">
        <v>1</v>
      </c>
      <c r="AL603" s="21">
        <v>1</v>
      </c>
      <c r="AM603" s="21">
        <v>3</v>
      </c>
      <c r="AN603" s="21">
        <v>1</v>
      </c>
      <c r="AO603" s="21">
        <v>2</v>
      </c>
      <c r="AP603" s="21">
        <v>0</v>
      </c>
      <c r="AQ603" s="21">
        <v>1</v>
      </c>
      <c r="AR603" s="21">
        <v>1</v>
      </c>
      <c r="AS603" s="21">
        <v>1</v>
      </c>
      <c r="AT603" s="21">
        <v>0</v>
      </c>
      <c r="AU603" s="21">
        <v>0</v>
      </c>
      <c r="AV603" s="21">
        <v>0</v>
      </c>
      <c r="AW603" s="21">
        <v>0</v>
      </c>
      <c r="AX603" s="21">
        <v>0</v>
      </c>
      <c r="AY603" s="21">
        <v>0</v>
      </c>
      <c r="AZ603" s="21">
        <v>0</v>
      </c>
      <c r="BA603" s="21">
        <v>0</v>
      </c>
      <c r="BB603" s="21">
        <v>0</v>
      </c>
      <c r="BC603" s="21">
        <v>0</v>
      </c>
      <c r="BD603" s="21">
        <v>0</v>
      </c>
      <c r="BE603" s="21">
        <v>1</v>
      </c>
      <c r="BF603" s="21">
        <v>0</v>
      </c>
      <c r="BG603" s="21">
        <v>0</v>
      </c>
      <c r="BH603" s="21">
        <v>1</v>
      </c>
      <c r="BI603" s="21">
        <v>0</v>
      </c>
      <c r="BJ603" s="21">
        <v>0</v>
      </c>
      <c r="BK603" s="21">
        <v>0</v>
      </c>
      <c r="BL603" s="21">
        <v>0</v>
      </c>
      <c r="BM603" s="21">
        <v>1</v>
      </c>
      <c r="BN603" s="21">
        <v>0</v>
      </c>
      <c r="BO603" s="69">
        <f t="shared" si="9"/>
        <v>64</v>
      </c>
    </row>
    <row r="604" spans="1:67" ht="25.5" x14ac:dyDescent="0.25">
      <c r="A604" s="70" t="s">
        <v>2086</v>
      </c>
      <c r="B604" s="24" t="s">
        <v>329</v>
      </c>
      <c r="C604" s="21">
        <v>0</v>
      </c>
      <c r="D604" s="21">
        <v>0</v>
      </c>
      <c r="E604" s="21">
        <v>0</v>
      </c>
      <c r="F604" s="21">
        <v>0</v>
      </c>
      <c r="G604" s="21">
        <v>1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2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1">
        <v>1</v>
      </c>
      <c r="AH604" s="21">
        <v>0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1</v>
      </c>
      <c r="AS604" s="21">
        <v>0</v>
      </c>
      <c r="AT604" s="21">
        <v>0</v>
      </c>
      <c r="AU604" s="21">
        <v>0</v>
      </c>
      <c r="AV604" s="21">
        <v>0</v>
      </c>
      <c r="AW604" s="21">
        <v>0</v>
      </c>
      <c r="AX604" s="21">
        <v>0</v>
      </c>
      <c r="AY604" s="21">
        <v>0</v>
      </c>
      <c r="AZ604" s="21">
        <v>1</v>
      </c>
      <c r="BA604" s="21">
        <v>0</v>
      </c>
      <c r="BB604" s="21">
        <v>0</v>
      </c>
      <c r="BC604" s="21">
        <v>1</v>
      </c>
      <c r="BD604" s="21">
        <v>0</v>
      </c>
      <c r="BE604" s="21">
        <v>0</v>
      </c>
      <c r="BF604" s="21">
        <v>0</v>
      </c>
      <c r="BG604" s="21">
        <v>0</v>
      </c>
      <c r="BH604" s="21">
        <v>0</v>
      </c>
      <c r="BI604" s="21">
        <v>0</v>
      </c>
      <c r="BJ604" s="21">
        <v>0</v>
      </c>
      <c r="BK604" s="21">
        <v>1</v>
      </c>
      <c r="BL604" s="21">
        <v>0</v>
      </c>
      <c r="BM604" s="21">
        <v>0</v>
      </c>
      <c r="BN604" s="21">
        <v>0</v>
      </c>
      <c r="BO604" s="69">
        <f t="shared" si="9"/>
        <v>8</v>
      </c>
    </row>
    <row r="605" spans="1:67" ht="25.5" x14ac:dyDescent="0.25">
      <c r="A605" s="70" t="s">
        <v>3020</v>
      </c>
      <c r="B605" s="24" t="s">
        <v>332</v>
      </c>
      <c r="C605" s="21">
        <v>0</v>
      </c>
      <c r="D605" s="21">
        <v>0</v>
      </c>
      <c r="E605" s="21">
        <v>0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0</v>
      </c>
      <c r="V605" s="21">
        <v>0</v>
      </c>
      <c r="W605" s="21">
        <v>1</v>
      </c>
      <c r="X605" s="21">
        <v>0</v>
      </c>
      <c r="Y605" s="21">
        <v>0</v>
      </c>
      <c r="Z605" s="21">
        <v>0</v>
      </c>
      <c r="AA605" s="21">
        <v>0</v>
      </c>
      <c r="AB605" s="21">
        <v>0</v>
      </c>
      <c r="AC605" s="21">
        <v>0</v>
      </c>
      <c r="AD605" s="21">
        <v>0</v>
      </c>
      <c r="AE605" s="21">
        <v>0</v>
      </c>
      <c r="AF605" s="21">
        <v>1</v>
      </c>
      <c r="AG605" s="21">
        <v>0</v>
      </c>
      <c r="AH605" s="21">
        <v>0</v>
      </c>
      <c r="AI605" s="21">
        <v>0</v>
      </c>
      <c r="AJ605" s="21">
        <v>0</v>
      </c>
      <c r="AK605" s="21">
        <v>0</v>
      </c>
      <c r="AL605" s="21">
        <v>0</v>
      </c>
      <c r="AM605" s="21">
        <v>0</v>
      </c>
      <c r="AN605" s="21">
        <v>0</v>
      </c>
      <c r="AO605" s="21">
        <v>0</v>
      </c>
      <c r="AP605" s="21">
        <v>0</v>
      </c>
      <c r="AQ605" s="21">
        <v>0</v>
      </c>
      <c r="AR605" s="21">
        <v>0</v>
      </c>
      <c r="AS605" s="21">
        <v>0</v>
      </c>
      <c r="AT605" s="21">
        <v>0</v>
      </c>
      <c r="AU605" s="21">
        <v>0</v>
      </c>
      <c r="AV605" s="21">
        <v>0</v>
      </c>
      <c r="AW605" s="21">
        <v>0</v>
      </c>
      <c r="AX605" s="21">
        <v>0</v>
      </c>
      <c r="AY605" s="21">
        <v>0</v>
      </c>
      <c r="AZ605" s="21">
        <v>0</v>
      </c>
      <c r="BA605" s="21">
        <v>0</v>
      </c>
      <c r="BB605" s="21">
        <v>0</v>
      </c>
      <c r="BC605" s="21">
        <v>0</v>
      </c>
      <c r="BD605" s="21">
        <v>0</v>
      </c>
      <c r="BE605" s="21">
        <v>0</v>
      </c>
      <c r="BF605" s="21">
        <v>0</v>
      </c>
      <c r="BG605" s="21">
        <v>0</v>
      </c>
      <c r="BH605" s="21">
        <v>0</v>
      </c>
      <c r="BI605" s="21">
        <v>0</v>
      </c>
      <c r="BJ605" s="21">
        <v>0</v>
      </c>
      <c r="BK605" s="21">
        <v>0</v>
      </c>
      <c r="BL605" s="21">
        <v>0</v>
      </c>
      <c r="BM605" s="21">
        <v>0</v>
      </c>
      <c r="BN605" s="21">
        <v>0</v>
      </c>
      <c r="BO605" s="69">
        <f t="shared" si="9"/>
        <v>2</v>
      </c>
    </row>
    <row r="606" spans="1:67" ht="25.5" x14ac:dyDescent="0.25">
      <c r="A606" s="70" t="s">
        <v>2089</v>
      </c>
      <c r="B606" s="24" t="s">
        <v>333</v>
      </c>
      <c r="C606" s="21">
        <v>0</v>
      </c>
      <c r="D606" s="21">
        <v>0</v>
      </c>
      <c r="E606" s="21">
        <v>1</v>
      </c>
      <c r="F606" s="21">
        <v>1</v>
      </c>
      <c r="G606" s="21">
        <v>0</v>
      </c>
      <c r="H606" s="21">
        <v>2</v>
      </c>
      <c r="I606" s="21">
        <v>5</v>
      </c>
      <c r="J606" s="21">
        <v>1</v>
      </c>
      <c r="K606" s="21">
        <v>1</v>
      </c>
      <c r="L606" s="21">
        <v>2</v>
      </c>
      <c r="M606" s="21">
        <v>3</v>
      </c>
      <c r="N606" s="21">
        <v>1</v>
      </c>
      <c r="O606" s="21">
        <v>3</v>
      </c>
      <c r="P606" s="21">
        <v>0</v>
      </c>
      <c r="Q606" s="21">
        <v>1</v>
      </c>
      <c r="R606" s="21">
        <v>2</v>
      </c>
      <c r="S606" s="21">
        <v>5</v>
      </c>
      <c r="T606" s="21">
        <v>5</v>
      </c>
      <c r="U606" s="21">
        <v>0</v>
      </c>
      <c r="V606" s="21">
        <v>0</v>
      </c>
      <c r="W606" s="21">
        <v>1</v>
      </c>
      <c r="X606" s="21">
        <v>1</v>
      </c>
      <c r="Y606" s="21">
        <v>1</v>
      </c>
      <c r="Z606" s="21">
        <v>1</v>
      </c>
      <c r="AA606" s="21">
        <v>2</v>
      </c>
      <c r="AB606" s="21">
        <v>1</v>
      </c>
      <c r="AC606" s="21">
        <v>0</v>
      </c>
      <c r="AD606" s="21">
        <v>1</v>
      </c>
      <c r="AE606" s="21">
        <v>0</v>
      </c>
      <c r="AF606" s="21">
        <v>1</v>
      </c>
      <c r="AG606" s="21">
        <v>2</v>
      </c>
      <c r="AH606" s="21">
        <v>2</v>
      </c>
      <c r="AI606" s="21">
        <v>1</v>
      </c>
      <c r="AJ606" s="21">
        <v>1</v>
      </c>
      <c r="AK606" s="21">
        <v>2</v>
      </c>
      <c r="AL606" s="21">
        <v>1</v>
      </c>
      <c r="AM606" s="21">
        <v>3</v>
      </c>
      <c r="AN606" s="21">
        <v>1</v>
      </c>
      <c r="AO606" s="21">
        <v>1</v>
      </c>
      <c r="AP606" s="21">
        <v>0</v>
      </c>
      <c r="AQ606" s="21">
        <v>3</v>
      </c>
      <c r="AR606" s="21">
        <v>1</v>
      </c>
      <c r="AS606" s="21">
        <v>3</v>
      </c>
      <c r="AT606" s="21">
        <v>2</v>
      </c>
      <c r="AU606" s="21">
        <v>0</v>
      </c>
      <c r="AV606" s="21">
        <v>0</v>
      </c>
      <c r="AW606" s="21">
        <v>0</v>
      </c>
      <c r="AX606" s="21">
        <v>0</v>
      </c>
      <c r="AY606" s="21">
        <v>0</v>
      </c>
      <c r="AZ606" s="21">
        <v>0</v>
      </c>
      <c r="BA606" s="21">
        <v>0</v>
      </c>
      <c r="BB606" s="21">
        <v>0</v>
      </c>
      <c r="BC606" s="21">
        <v>0</v>
      </c>
      <c r="BD606" s="21">
        <v>0</v>
      </c>
      <c r="BE606" s="21">
        <v>0</v>
      </c>
      <c r="BF606" s="21">
        <v>0</v>
      </c>
      <c r="BG606" s="21">
        <v>0</v>
      </c>
      <c r="BH606" s="21">
        <v>0</v>
      </c>
      <c r="BI606" s="21">
        <v>1</v>
      </c>
      <c r="BJ606" s="21">
        <v>0</v>
      </c>
      <c r="BK606" s="21">
        <v>0</v>
      </c>
      <c r="BL606" s="21">
        <v>0</v>
      </c>
      <c r="BM606" s="21">
        <v>0</v>
      </c>
      <c r="BN606" s="21">
        <v>0</v>
      </c>
      <c r="BO606" s="69">
        <f t="shared" si="9"/>
        <v>66</v>
      </c>
    </row>
    <row r="607" spans="1:67" ht="25.5" x14ac:dyDescent="0.25">
      <c r="A607" s="70" t="s">
        <v>2090</v>
      </c>
      <c r="B607" s="24" t="s">
        <v>334</v>
      </c>
      <c r="C607" s="21">
        <v>0</v>
      </c>
      <c r="D607" s="21">
        <v>1</v>
      </c>
      <c r="E607" s="21">
        <v>0</v>
      </c>
      <c r="F607" s="21">
        <v>1</v>
      </c>
      <c r="G607" s="21">
        <v>0</v>
      </c>
      <c r="H607" s="21">
        <v>1</v>
      </c>
      <c r="I607" s="21">
        <v>0</v>
      </c>
      <c r="J607" s="21">
        <v>4</v>
      </c>
      <c r="K607" s="21">
        <v>0</v>
      </c>
      <c r="L607" s="21">
        <v>0</v>
      </c>
      <c r="M607" s="21">
        <v>2</v>
      </c>
      <c r="N607" s="21">
        <v>0</v>
      </c>
      <c r="O607" s="21">
        <v>1</v>
      </c>
      <c r="P607" s="21">
        <v>1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1</v>
      </c>
      <c r="Z607" s="21">
        <v>1</v>
      </c>
      <c r="AA607" s="21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1">
        <v>0</v>
      </c>
      <c r="AO607" s="21">
        <v>0</v>
      </c>
      <c r="AP607" s="21">
        <v>0</v>
      </c>
      <c r="AQ607" s="21">
        <v>0</v>
      </c>
      <c r="AR607" s="21">
        <v>1</v>
      </c>
      <c r="AS607" s="21">
        <v>0</v>
      </c>
      <c r="AT607" s="21">
        <v>0</v>
      </c>
      <c r="AU607" s="21">
        <v>6</v>
      </c>
      <c r="AV607" s="21">
        <v>5</v>
      </c>
      <c r="AW607" s="21">
        <v>17</v>
      </c>
      <c r="AX607" s="21">
        <v>10</v>
      </c>
      <c r="AY607" s="21">
        <v>3</v>
      </c>
      <c r="AZ607" s="21">
        <v>5</v>
      </c>
      <c r="BA607" s="21">
        <v>6</v>
      </c>
      <c r="BB607" s="21">
        <v>3</v>
      </c>
      <c r="BC607" s="21">
        <v>3</v>
      </c>
      <c r="BD607" s="21">
        <v>2</v>
      </c>
      <c r="BE607" s="21">
        <v>3</v>
      </c>
      <c r="BF607" s="21">
        <v>4</v>
      </c>
      <c r="BG607" s="21">
        <v>3</v>
      </c>
      <c r="BH607" s="21">
        <v>2</v>
      </c>
      <c r="BI607" s="21">
        <v>2</v>
      </c>
      <c r="BJ607" s="21">
        <v>0</v>
      </c>
      <c r="BK607" s="21">
        <v>3</v>
      </c>
      <c r="BL607" s="21">
        <v>1</v>
      </c>
      <c r="BM607" s="21">
        <v>2</v>
      </c>
      <c r="BN607" s="21">
        <v>3</v>
      </c>
      <c r="BO607" s="69">
        <f t="shared" si="9"/>
        <v>97</v>
      </c>
    </row>
    <row r="608" spans="1:67" x14ac:dyDescent="0.25">
      <c r="A608" s="70" t="s">
        <v>3021</v>
      </c>
      <c r="B608" s="24" t="s">
        <v>335</v>
      </c>
      <c r="C608" s="21">
        <v>0</v>
      </c>
      <c r="D608" s="21">
        <v>0</v>
      </c>
      <c r="E608" s="21">
        <v>0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0</v>
      </c>
      <c r="AE608" s="21">
        <v>0</v>
      </c>
      <c r="AF608" s="21">
        <v>1</v>
      </c>
      <c r="AG608" s="21">
        <v>0</v>
      </c>
      <c r="AH608" s="21">
        <v>2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21">
        <v>0</v>
      </c>
      <c r="AO608" s="21">
        <v>0</v>
      </c>
      <c r="AP608" s="21">
        <v>0</v>
      </c>
      <c r="AQ608" s="21">
        <v>1</v>
      </c>
      <c r="AR608" s="21">
        <v>0</v>
      </c>
      <c r="AS608" s="21">
        <v>0</v>
      </c>
      <c r="AT608" s="21">
        <v>0</v>
      </c>
      <c r="AU608" s="21">
        <v>0</v>
      </c>
      <c r="AV608" s="21">
        <v>0</v>
      </c>
      <c r="AW608" s="21">
        <v>0</v>
      </c>
      <c r="AX608" s="21">
        <v>0</v>
      </c>
      <c r="AY608" s="21">
        <v>0</v>
      </c>
      <c r="AZ608" s="21">
        <v>1</v>
      </c>
      <c r="BA608" s="21">
        <v>0</v>
      </c>
      <c r="BB608" s="21">
        <v>0</v>
      </c>
      <c r="BC608" s="21">
        <v>0</v>
      </c>
      <c r="BD608" s="21">
        <v>0</v>
      </c>
      <c r="BE608" s="21">
        <v>0</v>
      </c>
      <c r="BF608" s="21">
        <v>0</v>
      </c>
      <c r="BG608" s="21">
        <v>1</v>
      </c>
      <c r="BH608" s="21">
        <v>0</v>
      </c>
      <c r="BI608" s="21">
        <v>0</v>
      </c>
      <c r="BJ608" s="21">
        <v>0</v>
      </c>
      <c r="BK608" s="21">
        <v>0</v>
      </c>
      <c r="BL608" s="21">
        <v>0</v>
      </c>
      <c r="BM608" s="21">
        <v>0</v>
      </c>
      <c r="BN608" s="21">
        <v>0</v>
      </c>
      <c r="BO608" s="69">
        <f t="shared" si="9"/>
        <v>6</v>
      </c>
    </row>
    <row r="609" spans="1:67" ht="25.5" x14ac:dyDescent="0.25">
      <c r="A609" s="70" t="s">
        <v>3022</v>
      </c>
      <c r="B609" s="24" t="s">
        <v>1168</v>
      </c>
      <c r="C609" s="21">
        <v>0</v>
      </c>
      <c r="D609" s="21">
        <v>0</v>
      </c>
      <c r="E609" s="21">
        <v>0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1">
        <v>1</v>
      </c>
      <c r="S609" s="21">
        <v>0</v>
      </c>
      <c r="T609" s="21">
        <v>0</v>
      </c>
      <c r="U609" s="21">
        <v>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0</v>
      </c>
      <c r="AE609" s="21">
        <v>0</v>
      </c>
      <c r="AF609" s="21">
        <v>0</v>
      </c>
      <c r="AG609" s="21">
        <v>0</v>
      </c>
      <c r="AH609" s="21">
        <v>0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21">
        <v>1</v>
      </c>
      <c r="AO609" s="21">
        <v>0</v>
      </c>
      <c r="AP609" s="21">
        <v>0</v>
      </c>
      <c r="AQ609" s="21">
        <v>0</v>
      </c>
      <c r="AR609" s="21">
        <v>0</v>
      </c>
      <c r="AS609" s="21">
        <v>0</v>
      </c>
      <c r="AT609" s="21">
        <v>0</v>
      </c>
      <c r="AU609" s="21">
        <v>0</v>
      </c>
      <c r="AV609" s="21">
        <v>0</v>
      </c>
      <c r="AW609" s="21">
        <v>0</v>
      </c>
      <c r="AX609" s="21">
        <v>1</v>
      </c>
      <c r="AY609" s="21">
        <v>0</v>
      </c>
      <c r="AZ609" s="21">
        <v>0</v>
      </c>
      <c r="BA609" s="21">
        <v>1</v>
      </c>
      <c r="BB609" s="21">
        <v>0</v>
      </c>
      <c r="BC609" s="21">
        <v>0</v>
      </c>
      <c r="BD609" s="21">
        <v>0</v>
      </c>
      <c r="BE609" s="21">
        <v>1</v>
      </c>
      <c r="BF609" s="21">
        <v>0</v>
      </c>
      <c r="BG609" s="21">
        <v>0</v>
      </c>
      <c r="BH609" s="21">
        <v>0</v>
      </c>
      <c r="BI609" s="21">
        <v>1</v>
      </c>
      <c r="BJ609" s="21">
        <v>0</v>
      </c>
      <c r="BK609" s="21">
        <v>0</v>
      </c>
      <c r="BL609" s="21">
        <v>0</v>
      </c>
      <c r="BM609" s="21">
        <v>0</v>
      </c>
      <c r="BN609" s="21">
        <v>0</v>
      </c>
      <c r="BO609" s="69">
        <f t="shared" si="9"/>
        <v>6</v>
      </c>
    </row>
    <row r="610" spans="1:67" ht="25.5" x14ac:dyDescent="0.25">
      <c r="A610" s="70" t="s">
        <v>3023</v>
      </c>
      <c r="B610" s="24" t="s">
        <v>1169</v>
      </c>
      <c r="C610" s="21">
        <v>0</v>
      </c>
      <c r="D610" s="21">
        <v>0</v>
      </c>
      <c r="E610" s="21">
        <v>0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4</v>
      </c>
      <c r="R610" s="21">
        <v>0</v>
      </c>
      <c r="S610" s="21">
        <v>1</v>
      </c>
      <c r="T610" s="21">
        <v>0</v>
      </c>
      <c r="U610" s="21">
        <v>0</v>
      </c>
      <c r="V610" s="21">
        <v>0</v>
      </c>
      <c r="W610" s="21">
        <v>0</v>
      </c>
      <c r="X610" s="21">
        <v>0</v>
      </c>
      <c r="Y610" s="21">
        <v>1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1</v>
      </c>
      <c r="AF610" s="21">
        <v>0</v>
      </c>
      <c r="AG610" s="21">
        <v>1</v>
      </c>
      <c r="AH610" s="21">
        <v>0</v>
      </c>
      <c r="AI610" s="21">
        <v>0</v>
      </c>
      <c r="AJ610" s="21">
        <v>0</v>
      </c>
      <c r="AK610" s="21">
        <v>0</v>
      </c>
      <c r="AL610" s="21">
        <v>0</v>
      </c>
      <c r="AM610" s="21">
        <v>0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0</v>
      </c>
      <c r="AT610" s="21">
        <v>0</v>
      </c>
      <c r="AU610" s="21">
        <v>6</v>
      </c>
      <c r="AV610" s="21">
        <v>4</v>
      </c>
      <c r="AW610" s="21">
        <v>6</v>
      </c>
      <c r="AX610" s="21">
        <v>2</v>
      </c>
      <c r="AY610" s="21">
        <v>0</v>
      </c>
      <c r="AZ610" s="21">
        <v>2</v>
      </c>
      <c r="BA610" s="21">
        <v>4</v>
      </c>
      <c r="BB610" s="21">
        <v>1</v>
      </c>
      <c r="BC610" s="21">
        <v>3</v>
      </c>
      <c r="BD610" s="21">
        <v>4</v>
      </c>
      <c r="BE610" s="21">
        <v>2</v>
      </c>
      <c r="BF610" s="21">
        <v>1</v>
      </c>
      <c r="BG610" s="21">
        <v>3</v>
      </c>
      <c r="BH610" s="21">
        <v>4</v>
      </c>
      <c r="BI610" s="21">
        <v>4</v>
      </c>
      <c r="BJ610" s="21">
        <v>3</v>
      </c>
      <c r="BK610" s="21">
        <v>5</v>
      </c>
      <c r="BL610" s="21">
        <v>1</v>
      </c>
      <c r="BM610" s="21">
        <v>2</v>
      </c>
      <c r="BN610" s="21">
        <v>4</v>
      </c>
      <c r="BO610" s="69">
        <f t="shared" si="9"/>
        <v>69</v>
      </c>
    </row>
    <row r="611" spans="1:67" ht="25.5" x14ac:dyDescent="0.25">
      <c r="A611" s="70" t="s">
        <v>3024</v>
      </c>
      <c r="B611" s="24" t="s">
        <v>1170</v>
      </c>
      <c r="C611" s="21">
        <v>0</v>
      </c>
      <c r="D611" s="21">
        <v>0</v>
      </c>
      <c r="E611" s="21">
        <v>0</v>
      </c>
      <c r="F611" s="21">
        <v>0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0</v>
      </c>
      <c r="AE611" s="21">
        <v>0</v>
      </c>
      <c r="AF611" s="21">
        <v>2</v>
      </c>
      <c r="AG611" s="21">
        <v>0</v>
      </c>
      <c r="AH611" s="21">
        <v>0</v>
      </c>
      <c r="AI611" s="21">
        <v>0</v>
      </c>
      <c r="AJ611" s="21">
        <v>0</v>
      </c>
      <c r="AK611" s="21">
        <v>0</v>
      </c>
      <c r="AL611" s="21">
        <v>0</v>
      </c>
      <c r="AM611" s="21">
        <v>0</v>
      </c>
      <c r="AN611" s="21">
        <v>0</v>
      </c>
      <c r="AO611" s="21">
        <v>1</v>
      </c>
      <c r="AP611" s="21">
        <v>0</v>
      </c>
      <c r="AQ611" s="21">
        <v>9</v>
      </c>
      <c r="AR611" s="21">
        <v>0</v>
      </c>
      <c r="AS611" s="21">
        <v>6</v>
      </c>
      <c r="AT611" s="21">
        <v>18</v>
      </c>
      <c r="AU611" s="21">
        <v>2</v>
      </c>
      <c r="AV611" s="21">
        <v>0</v>
      </c>
      <c r="AW611" s="21">
        <v>0</v>
      </c>
      <c r="AX611" s="21">
        <v>0</v>
      </c>
      <c r="AY611" s="21">
        <v>0</v>
      </c>
      <c r="AZ611" s="21">
        <v>0</v>
      </c>
      <c r="BA611" s="21">
        <v>0</v>
      </c>
      <c r="BB611" s="21">
        <v>1</v>
      </c>
      <c r="BC611" s="21">
        <v>1</v>
      </c>
      <c r="BD611" s="21">
        <v>2</v>
      </c>
      <c r="BE611" s="21">
        <v>0</v>
      </c>
      <c r="BF611" s="21">
        <v>0</v>
      </c>
      <c r="BG611" s="21">
        <v>2</v>
      </c>
      <c r="BH611" s="21">
        <v>2</v>
      </c>
      <c r="BI611" s="21">
        <v>0</v>
      </c>
      <c r="BJ611" s="21">
        <v>0</v>
      </c>
      <c r="BK611" s="21">
        <v>0</v>
      </c>
      <c r="BL611" s="21">
        <v>0</v>
      </c>
      <c r="BM611" s="21">
        <v>0</v>
      </c>
      <c r="BN611" s="21">
        <v>0</v>
      </c>
      <c r="BO611" s="69">
        <f t="shared" si="9"/>
        <v>46</v>
      </c>
    </row>
    <row r="612" spans="1:67" x14ac:dyDescent="0.25">
      <c r="A612" s="70" t="s">
        <v>3025</v>
      </c>
      <c r="B612" s="24" t="s">
        <v>214</v>
      </c>
      <c r="C612" s="21">
        <v>0</v>
      </c>
      <c r="D612" s="21">
        <v>0</v>
      </c>
      <c r="E612" s="21">
        <v>0</v>
      </c>
      <c r="F612" s="21">
        <v>0</v>
      </c>
      <c r="G612" s="21">
        <v>0</v>
      </c>
      <c r="H612" s="21">
        <v>0</v>
      </c>
      <c r="I612" s="21">
        <v>0</v>
      </c>
      <c r="J612" s="21">
        <v>0</v>
      </c>
      <c r="K612" s="21">
        <v>0</v>
      </c>
      <c r="L612" s="21">
        <v>0</v>
      </c>
      <c r="M612" s="21">
        <v>0</v>
      </c>
      <c r="N612" s="21">
        <v>1</v>
      </c>
      <c r="O612" s="21">
        <v>1</v>
      </c>
      <c r="P612" s="21">
        <v>0</v>
      </c>
      <c r="Q612" s="21">
        <v>0</v>
      </c>
      <c r="R612" s="21">
        <v>0</v>
      </c>
      <c r="S612" s="21">
        <v>1</v>
      </c>
      <c r="T612" s="21">
        <v>1</v>
      </c>
      <c r="U612" s="21">
        <v>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1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</v>
      </c>
      <c r="AI612" s="21">
        <v>0</v>
      </c>
      <c r="AJ612" s="21">
        <v>0</v>
      </c>
      <c r="AK612" s="21">
        <v>3</v>
      </c>
      <c r="AL612" s="21">
        <v>3</v>
      </c>
      <c r="AM612" s="21">
        <v>2</v>
      </c>
      <c r="AN612" s="21">
        <v>1</v>
      </c>
      <c r="AO612" s="21">
        <v>2</v>
      </c>
      <c r="AP612" s="21">
        <v>1</v>
      </c>
      <c r="AQ612" s="21">
        <v>3</v>
      </c>
      <c r="AR612" s="21">
        <v>1</v>
      </c>
      <c r="AS612" s="21">
        <v>1</v>
      </c>
      <c r="AT612" s="21">
        <v>2</v>
      </c>
      <c r="AU612" s="21">
        <v>9</v>
      </c>
      <c r="AV612" s="21">
        <v>5</v>
      </c>
      <c r="AW612" s="21">
        <v>8</v>
      </c>
      <c r="AX612" s="21">
        <v>8</v>
      </c>
      <c r="AY612" s="21">
        <v>6</v>
      </c>
      <c r="AZ612" s="21">
        <v>12</v>
      </c>
      <c r="BA612" s="21">
        <v>8</v>
      </c>
      <c r="BB612" s="21">
        <v>5</v>
      </c>
      <c r="BC612" s="21">
        <v>8</v>
      </c>
      <c r="BD612" s="21">
        <v>6</v>
      </c>
      <c r="BE612" s="21">
        <v>8</v>
      </c>
      <c r="BF612" s="21">
        <v>6</v>
      </c>
      <c r="BG612" s="21">
        <v>5</v>
      </c>
      <c r="BH612" s="21">
        <v>11</v>
      </c>
      <c r="BI612" s="21">
        <v>8</v>
      </c>
      <c r="BJ612" s="21">
        <v>13</v>
      </c>
      <c r="BK612" s="21">
        <v>12</v>
      </c>
      <c r="BL612" s="21">
        <v>9</v>
      </c>
      <c r="BM612" s="21">
        <v>11</v>
      </c>
      <c r="BN612" s="21">
        <v>6</v>
      </c>
      <c r="BO612" s="69">
        <f t="shared" si="9"/>
        <v>188</v>
      </c>
    </row>
    <row r="613" spans="1:67" x14ac:dyDescent="0.25">
      <c r="A613" s="70" t="s">
        <v>3026</v>
      </c>
      <c r="B613" s="24" t="s">
        <v>1171</v>
      </c>
      <c r="C613" s="21">
        <v>0</v>
      </c>
      <c r="D613" s="21">
        <v>0</v>
      </c>
      <c r="E613" s="21">
        <v>0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1</v>
      </c>
      <c r="L613" s="21">
        <v>0</v>
      </c>
      <c r="M613" s="21">
        <v>0</v>
      </c>
      <c r="N613" s="21">
        <v>0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1</v>
      </c>
      <c r="U613" s="21">
        <v>0</v>
      </c>
      <c r="V613" s="21">
        <v>0</v>
      </c>
      <c r="W613" s="21">
        <v>1</v>
      </c>
      <c r="X613" s="21">
        <v>0</v>
      </c>
      <c r="Y613" s="21">
        <v>1</v>
      </c>
      <c r="Z613" s="21">
        <v>0</v>
      </c>
      <c r="AA613" s="21">
        <v>1</v>
      </c>
      <c r="AB613" s="21">
        <v>0</v>
      </c>
      <c r="AC613" s="21">
        <v>0</v>
      </c>
      <c r="AD613" s="21">
        <v>0</v>
      </c>
      <c r="AE613" s="21">
        <v>1</v>
      </c>
      <c r="AF613" s="21">
        <v>4</v>
      </c>
      <c r="AG613" s="21">
        <v>3</v>
      </c>
      <c r="AH613" s="21">
        <v>2</v>
      </c>
      <c r="AI613" s="21">
        <v>2</v>
      </c>
      <c r="AJ613" s="21">
        <v>16</v>
      </c>
      <c r="AK613" s="21">
        <v>4</v>
      </c>
      <c r="AL613" s="21">
        <v>2</v>
      </c>
      <c r="AM613" s="21">
        <v>1</v>
      </c>
      <c r="AN613" s="21">
        <v>1</v>
      </c>
      <c r="AO613" s="21">
        <v>0</v>
      </c>
      <c r="AP613" s="21">
        <v>1</v>
      </c>
      <c r="AQ613" s="21">
        <v>0</v>
      </c>
      <c r="AR613" s="21">
        <v>2</v>
      </c>
      <c r="AS613" s="21">
        <v>4</v>
      </c>
      <c r="AT613" s="21">
        <v>0</v>
      </c>
      <c r="AU613" s="21">
        <v>0</v>
      </c>
      <c r="AV613" s="21">
        <v>0</v>
      </c>
      <c r="AW613" s="21">
        <v>0</v>
      </c>
      <c r="AX613" s="21">
        <v>0</v>
      </c>
      <c r="AY613" s="21">
        <v>0</v>
      </c>
      <c r="AZ613" s="21">
        <v>0</v>
      </c>
      <c r="BA613" s="21">
        <v>0</v>
      </c>
      <c r="BB613" s="21">
        <v>0</v>
      </c>
      <c r="BC613" s="21">
        <v>0</v>
      </c>
      <c r="BD613" s="21">
        <v>0</v>
      </c>
      <c r="BE613" s="21">
        <v>0</v>
      </c>
      <c r="BF613" s="21">
        <v>0</v>
      </c>
      <c r="BG613" s="21">
        <v>0</v>
      </c>
      <c r="BH613" s="21">
        <v>0</v>
      </c>
      <c r="BI613" s="21">
        <v>0</v>
      </c>
      <c r="BJ613" s="21">
        <v>0</v>
      </c>
      <c r="BK613" s="21">
        <v>1</v>
      </c>
      <c r="BL613" s="21">
        <v>0</v>
      </c>
      <c r="BM613" s="21">
        <v>0</v>
      </c>
      <c r="BN613" s="21">
        <v>0</v>
      </c>
      <c r="BO613" s="69">
        <f t="shared" si="9"/>
        <v>49</v>
      </c>
    </row>
    <row r="614" spans="1:67" x14ac:dyDescent="0.25">
      <c r="A614" s="70" t="s">
        <v>3027</v>
      </c>
      <c r="B614" s="24" t="s">
        <v>215</v>
      </c>
      <c r="C614" s="21">
        <v>0</v>
      </c>
      <c r="D614" s="21">
        <v>0</v>
      </c>
      <c r="E614" s="21">
        <v>0</v>
      </c>
      <c r="F614" s="21">
        <v>0</v>
      </c>
      <c r="G614" s="21">
        <v>0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1">
        <v>0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21">
        <v>0</v>
      </c>
      <c r="AO614" s="21">
        <v>0</v>
      </c>
      <c r="AP614" s="21">
        <v>0</v>
      </c>
      <c r="AQ614" s="21">
        <v>0</v>
      </c>
      <c r="AR614" s="21">
        <v>0</v>
      </c>
      <c r="AS614" s="21">
        <v>1</v>
      </c>
      <c r="AT614" s="21">
        <v>0</v>
      </c>
      <c r="AU614" s="21">
        <v>0</v>
      </c>
      <c r="AV614" s="21">
        <v>0</v>
      </c>
      <c r="AW614" s="21">
        <v>0</v>
      </c>
      <c r="AX614" s="21">
        <v>0</v>
      </c>
      <c r="AY614" s="21">
        <v>0</v>
      </c>
      <c r="AZ614" s="21">
        <v>1</v>
      </c>
      <c r="BA614" s="21">
        <v>0</v>
      </c>
      <c r="BB614" s="21">
        <v>0</v>
      </c>
      <c r="BC614" s="21">
        <v>0</v>
      </c>
      <c r="BD614" s="21">
        <v>0</v>
      </c>
      <c r="BE614" s="21">
        <v>0</v>
      </c>
      <c r="BF614" s="21">
        <v>0</v>
      </c>
      <c r="BG614" s="21">
        <v>0</v>
      </c>
      <c r="BH614" s="21">
        <v>0</v>
      </c>
      <c r="BI614" s="21">
        <v>0</v>
      </c>
      <c r="BJ614" s="21">
        <v>0</v>
      </c>
      <c r="BK614" s="21">
        <v>0</v>
      </c>
      <c r="BL614" s="21">
        <v>0</v>
      </c>
      <c r="BM614" s="21">
        <v>0</v>
      </c>
      <c r="BN614" s="21">
        <v>0</v>
      </c>
      <c r="BO614" s="69">
        <f t="shared" si="9"/>
        <v>2</v>
      </c>
    </row>
    <row r="615" spans="1:67" ht="25.5" x14ac:dyDescent="0.25">
      <c r="A615" s="70" t="s">
        <v>3028</v>
      </c>
      <c r="B615" s="24" t="s">
        <v>1172</v>
      </c>
      <c r="C615" s="21">
        <v>0</v>
      </c>
      <c r="D615" s="21">
        <v>0</v>
      </c>
      <c r="E615" s="21">
        <v>0</v>
      </c>
      <c r="F615" s="21">
        <v>0</v>
      </c>
      <c r="G615" s="21">
        <v>0</v>
      </c>
      <c r="H615" s="21">
        <v>0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0</v>
      </c>
      <c r="W615" s="21">
        <v>0</v>
      </c>
      <c r="X615" s="21">
        <v>0</v>
      </c>
      <c r="Y615" s="21">
        <v>0</v>
      </c>
      <c r="Z615" s="21">
        <v>2</v>
      </c>
      <c r="AA615" s="21">
        <v>0</v>
      </c>
      <c r="AB615" s="21">
        <v>0</v>
      </c>
      <c r="AC615" s="21">
        <v>1</v>
      </c>
      <c r="AD615" s="21">
        <v>0</v>
      </c>
      <c r="AE615" s="21">
        <v>0</v>
      </c>
      <c r="AF615" s="21">
        <v>0</v>
      </c>
      <c r="AG615" s="21">
        <v>0</v>
      </c>
      <c r="AH615" s="21">
        <v>0</v>
      </c>
      <c r="AI615" s="21">
        <v>0</v>
      </c>
      <c r="AJ615" s="21">
        <v>0</v>
      </c>
      <c r="AK615" s="21">
        <v>0</v>
      </c>
      <c r="AL615" s="21">
        <v>0</v>
      </c>
      <c r="AM615" s="21">
        <v>0</v>
      </c>
      <c r="AN615" s="21">
        <v>0</v>
      </c>
      <c r="AO615" s="21">
        <v>0</v>
      </c>
      <c r="AP615" s="21">
        <v>0</v>
      </c>
      <c r="AQ615" s="21">
        <v>0</v>
      </c>
      <c r="AR615" s="21">
        <v>0</v>
      </c>
      <c r="AS615" s="21">
        <v>0</v>
      </c>
      <c r="AT615" s="21">
        <v>0</v>
      </c>
      <c r="AU615" s="21">
        <v>0</v>
      </c>
      <c r="AV615" s="21">
        <v>3</v>
      </c>
      <c r="AW615" s="21">
        <v>1</v>
      </c>
      <c r="AX615" s="21">
        <v>1</v>
      </c>
      <c r="AY615" s="21">
        <v>0</v>
      </c>
      <c r="AZ615" s="21">
        <v>2</v>
      </c>
      <c r="BA615" s="21">
        <v>2</v>
      </c>
      <c r="BB615" s="21">
        <v>4</v>
      </c>
      <c r="BC615" s="21">
        <v>0</v>
      </c>
      <c r="BD615" s="21">
        <v>2</v>
      </c>
      <c r="BE615" s="21">
        <v>0</v>
      </c>
      <c r="BF615" s="21">
        <v>2</v>
      </c>
      <c r="BG615" s="21">
        <v>1</v>
      </c>
      <c r="BH615" s="21">
        <v>2</v>
      </c>
      <c r="BI615" s="21">
        <v>0</v>
      </c>
      <c r="BJ615" s="21">
        <v>1</v>
      </c>
      <c r="BK615" s="21">
        <v>2</v>
      </c>
      <c r="BL615" s="21">
        <v>5</v>
      </c>
      <c r="BM615" s="21">
        <v>1</v>
      </c>
      <c r="BN615" s="21">
        <v>2</v>
      </c>
      <c r="BO615" s="69">
        <f t="shared" si="9"/>
        <v>34</v>
      </c>
    </row>
    <row r="616" spans="1:67" ht="25.5" x14ac:dyDescent="0.25">
      <c r="A616" s="70" t="s">
        <v>3029</v>
      </c>
      <c r="B616" s="24" t="s">
        <v>1173</v>
      </c>
      <c r="C616" s="21">
        <v>0</v>
      </c>
      <c r="D616" s="21">
        <v>0</v>
      </c>
      <c r="E616" s="21">
        <v>0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0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1</v>
      </c>
      <c r="AB616" s="21">
        <v>1</v>
      </c>
      <c r="AC616" s="21">
        <v>0</v>
      </c>
      <c r="AD616" s="21">
        <v>0</v>
      </c>
      <c r="AE616" s="21">
        <v>0</v>
      </c>
      <c r="AF616" s="21">
        <v>1</v>
      </c>
      <c r="AG616" s="21">
        <v>0</v>
      </c>
      <c r="AH616" s="21">
        <v>0</v>
      </c>
      <c r="AI616" s="21">
        <v>1</v>
      </c>
      <c r="AJ616" s="21">
        <v>0</v>
      </c>
      <c r="AK616" s="21">
        <v>1</v>
      </c>
      <c r="AL616" s="21">
        <v>0</v>
      </c>
      <c r="AM616" s="21">
        <v>0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0</v>
      </c>
      <c r="AT616" s="21">
        <v>0</v>
      </c>
      <c r="AU616" s="21">
        <v>1</v>
      </c>
      <c r="AV616" s="21">
        <v>0</v>
      </c>
      <c r="AW616" s="21">
        <v>0</v>
      </c>
      <c r="AX616" s="21">
        <v>0</v>
      </c>
      <c r="AY616" s="21">
        <v>0</v>
      </c>
      <c r="AZ616" s="21">
        <v>0</v>
      </c>
      <c r="BA616" s="21">
        <v>1</v>
      </c>
      <c r="BB616" s="21">
        <v>1</v>
      </c>
      <c r="BC616" s="21">
        <v>0</v>
      </c>
      <c r="BD616" s="21">
        <v>1</v>
      </c>
      <c r="BE616" s="21">
        <v>1</v>
      </c>
      <c r="BF616" s="21">
        <v>1</v>
      </c>
      <c r="BG616" s="21">
        <v>0</v>
      </c>
      <c r="BH616" s="21">
        <v>0</v>
      </c>
      <c r="BI616" s="21">
        <v>0</v>
      </c>
      <c r="BJ616" s="21">
        <v>0</v>
      </c>
      <c r="BK616" s="21">
        <v>1</v>
      </c>
      <c r="BL616" s="21">
        <v>1</v>
      </c>
      <c r="BM616" s="21">
        <v>0</v>
      </c>
      <c r="BN616" s="21">
        <v>0</v>
      </c>
      <c r="BO616" s="69">
        <f t="shared" si="9"/>
        <v>13</v>
      </c>
    </row>
    <row r="617" spans="1:67" ht="25.5" x14ac:dyDescent="0.25">
      <c r="A617" s="70" t="s">
        <v>2098</v>
      </c>
      <c r="B617" s="24" t="s">
        <v>342</v>
      </c>
      <c r="C617" s="21">
        <v>0</v>
      </c>
      <c r="D617" s="21">
        <v>0</v>
      </c>
      <c r="E617" s="21">
        <v>1</v>
      </c>
      <c r="F617" s="21">
        <v>0</v>
      </c>
      <c r="G617" s="21">
        <v>0</v>
      </c>
      <c r="H617" s="21">
        <v>0</v>
      </c>
      <c r="I617" s="21">
        <v>2</v>
      </c>
      <c r="J617" s="21">
        <v>1</v>
      </c>
      <c r="K617" s="21">
        <v>2</v>
      </c>
      <c r="L617" s="21">
        <v>1</v>
      </c>
      <c r="M617" s="21">
        <v>2</v>
      </c>
      <c r="N617" s="21">
        <v>6</v>
      </c>
      <c r="O617" s="21">
        <v>7</v>
      </c>
      <c r="P617" s="21">
        <v>10</v>
      </c>
      <c r="Q617" s="21">
        <v>5</v>
      </c>
      <c r="R617" s="21">
        <v>7</v>
      </c>
      <c r="S617" s="21">
        <v>3</v>
      </c>
      <c r="T617" s="21">
        <v>5</v>
      </c>
      <c r="U617" s="21">
        <v>3</v>
      </c>
      <c r="V617" s="21">
        <v>1</v>
      </c>
      <c r="W617" s="21">
        <v>3</v>
      </c>
      <c r="X617" s="21">
        <v>6</v>
      </c>
      <c r="Y617" s="21">
        <v>4</v>
      </c>
      <c r="Z617" s="21">
        <v>6</v>
      </c>
      <c r="AA617" s="21">
        <v>3</v>
      </c>
      <c r="AB617" s="21">
        <v>20</v>
      </c>
      <c r="AC617" s="21">
        <v>4</v>
      </c>
      <c r="AD617" s="21">
        <v>6</v>
      </c>
      <c r="AE617" s="21">
        <v>3</v>
      </c>
      <c r="AF617" s="21">
        <v>6</v>
      </c>
      <c r="AG617" s="21">
        <v>4</v>
      </c>
      <c r="AH617" s="21">
        <v>5</v>
      </c>
      <c r="AI617" s="21">
        <v>4</v>
      </c>
      <c r="AJ617" s="21">
        <v>3</v>
      </c>
      <c r="AK617" s="21">
        <v>4</v>
      </c>
      <c r="AL617" s="21">
        <v>5</v>
      </c>
      <c r="AM617" s="21">
        <v>5</v>
      </c>
      <c r="AN617" s="21">
        <v>6</v>
      </c>
      <c r="AO617" s="21">
        <v>5</v>
      </c>
      <c r="AP617" s="21">
        <v>6</v>
      </c>
      <c r="AQ617" s="21">
        <v>2</v>
      </c>
      <c r="AR617" s="21">
        <v>5</v>
      </c>
      <c r="AS617" s="21">
        <v>3</v>
      </c>
      <c r="AT617" s="21">
        <v>4</v>
      </c>
      <c r="AU617" s="21">
        <v>0</v>
      </c>
      <c r="AV617" s="21">
        <v>0</v>
      </c>
      <c r="AW617" s="21">
        <v>0</v>
      </c>
      <c r="AX617" s="21">
        <v>0</v>
      </c>
      <c r="AY617" s="21">
        <v>0</v>
      </c>
      <c r="AZ617" s="21">
        <v>0</v>
      </c>
      <c r="BA617" s="21">
        <v>0</v>
      </c>
      <c r="BB617" s="21">
        <v>0</v>
      </c>
      <c r="BC617" s="21">
        <v>0</v>
      </c>
      <c r="BD617" s="21">
        <v>0</v>
      </c>
      <c r="BE617" s="21">
        <v>0</v>
      </c>
      <c r="BF617" s="21">
        <v>0</v>
      </c>
      <c r="BG617" s="21">
        <v>0</v>
      </c>
      <c r="BH617" s="21">
        <v>0</v>
      </c>
      <c r="BI617" s="21">
        <v>0</v>
      </c>
      <c r="BJ617" s="21">
        <v>0</v>
      </c>
      <c r="BK617" s="21">
        <v>0</v>
      </c>
      <c r="BL617" s="21">
        <v>0</v>
      </c>
      <c r="BM617" s="21">
        <v>0</v>
      </c>
      <c r="BN617" s="21">
        <v>0</v>
      </c>
      <c r="BO617" s="69">
        <f t="shared" si="9"/>
        <v>178</v>
      </c>
    </row>
    <row r="618" spans="1:67" ht="25.5" x14ac:dyDescent="0.25">
      <c r="A618" s="70" t="s">
        <v>3030</v>
      </c>
      <c r="B618" s="24" t="s">
        <v>344</v>
      </c>
      <c r="C618" s="21">
        <v>0</v>
      </c>
      <c r="D618" s="21">
        <v>0</v>
      </c>
      <c r="E618" s="21">
        <v>0</v>
      </c>
      <c r="F618" s="21">
        <v>0</v>
      </c>
      <c r="G618" s="21">
        <v>0</v>
      </c>
      <c r="H618" s="21">
        <v>0</v>
      </c>
      <c r="I618" s="21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1">
        <v>0</v>
      </c>
      <c r="R618" s="21">
        <v>0</v>
      </c>
      <c r="S618" s="21">
        <v>1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4</v>
      </c>
      <c r="AG618" s="21">
        <v>0</v>
      </c>
      <c r="AH618" s="21">
        <v>0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0</v>
      </c>
      <c r="AT618" s="21">
        <v>0</v>
      </c>
      <c r="AU618" s="21">
        <v>2</v>
      </c>
      <c r="AV618" s="21">
        <v>2</v>
      </c>
      <c r="AW618" s="21">
        <v>1</v>
      </c>
      <c r="AX618" s="21">
        <v>0</v>
      </c>
      <c r="AY618" s="21">
        <v>0</v>
      </c>
      <c r="AZ618" s="21">
        <v>1</v>
      </c>
      <c r="BA618" s="21">
        <v>2</v>
      </c>
      <c r="BB618" s="21">
        <v>2</v>
      </c>
      <c r="BC618" s="21">
        <v>1</v>
      </c>
      <c r="BD618" s="21">
        <v>1</v>
      </c>
      <c r="BE618" s="21">
        <v>0</v>
      </c>
      <c r="BF618" s="21">
        <v>0</v>
      </c>
      <c r="BG618" s="21">
        <v>0</v>
      </c>
      <c r="BH618" s="21">
        <v>1</v>
      </c>
      <c r="BI618" s="21">
        <v>0</v>
      </c>
      <c r="BJ618" s="21">
        <v>1</v>
      </c>
      <c r="BK618" s="21">
        <v>0</v>
      </c>
      <c r="BL618" s="21">
        <v>0</v>
      </c>
      <c r="BM618" s="21">
        <v>0</v>
      </c>
      <c r="BN618" s="21">
        <v>1</v>
      </c>
      <c r="BO618" s="69">
        <f t="shared" si="9"/>
        <v>20</v>
      </c>
    </row>
    <row r="619" spans="1:67" x14ac:dyDescent="0.25">
      <c r="A619" s="70" t="s">
        <v>2101</v>
      </c>
      <c r="B619" s="24" t="s">
        <v>345</v>
      </c>
      <c r="C619" s="21">
        <v>0</v>
      </c>
      <c r="D619" s="21">
        <v>0</v>
      </c>
      <c r="E619" s="21">
        <v>1</v>
      </c>
      <c r="F619" s="21">
        <v>3</v>
      </c>
      <c r="G619" s="21">
        <v>0</v>
      </c>
      <c r="H619" s="21">
        <v>0</v>
      </c>
      <c r="I619" s="21">
        <v>2</v>
      </c>
      <c r="J619" s="21">
        <v>0</v>
      </c>
      <c r="K619" s="21">
        <v>0</v>
      </c>
      <c r="L619" s="21">
        <v>0</v>
      </c>
      <c r="M619" s="21">
        <v>1</v>
      </c>
      <c r="N619" s="21">
        <v>0</v>
      </c>
      <c r="O619" s="21">
        <v>0</v>
      </c>
      <c r="P619" s="21">
        <v>2</v>
      </c>
      <c r="Q619" s="21">
        <v>2</v>
      </c>
      <c r="R619" s="21">
        <v>2</v>
      </c>
      <c r="S619" s="21">
        <v>1</v>
      </c>
      <c r="T619" s="21">
        <v>0</v>
      </c>
      <c r="U619" s="21">
        <v>0</v>
      </c>
      <c r="V619" s="21">
        <v>1</v>
      </c>
      <c r="W619" s="21">
        <v>0</v>
      </c>
      <c r="X619" s="21">
        <v>1</v>
      </c>
      <c r="Y619" s="21">
        <v>1</v>
      </c>
      <c r="Z619" s="21">
        <v>1</v>
      </c>
      <c r="AA619" s="21">
        <v>1</v>
      </c>
      <c r="AB619" s="21">
        <v>0</v>
      </c>
      <c r="AC619" s="21">
        <v>0</v>
      </c>
      <c r="AD619" s="21">
        <v>1</v>
      </c>
      <c r="AE619" s="21">
        <v>1</v>
      </c>
      <c r="AF619" s="21">
        <v>0</v>
      </c>
      <c r="AG619" s="21">
        <v>1</v>
      </c>
      <c r="AH619" s="21">
        <v>0</v>
      </c>
      <c r="AI619" s="21">
        <v>0</v>
      </c>
      <c r="AJ619" s="21">
        <v>1</v>
      </c>
      <c r="AK619" s="21">
        <v>1</v>
      </c>
      <c r="AL619" s="21">
        <v>0</v>
      </c>
      <c r="AM619" s="21">
        <v>2</v>
      </c>
      <c r="AN619" s="21">
        <v>2</v>
      </c>
      <c r="AO619" s="21">
        <v>0</v>
      </c>
      <c r="AP619" s="21">
        <v>0</v>
      </c>
      <c r="AQ619" s="21">
        <v>0</v>
      </c>
      <c r="AR619" s="21">
        <v>0</v>
      </c>
      <c r="AS619" s="21">
        <v>0</v>
      </c>
      <c r="AT619" s="21">
        <v>0</v>
      </c>
      <c r="AU619" s="21">
        <v>0</v>
      </c>
      <c r="AV619" s="21">
        <v>0</v>
      </c>
      <c r="AW619" s="21">
        <v>0</v>
      </c>
      <c r="AX619" s="21">
        <v>0</v>
      </c>
      <c r="AY619" s="21">
        <v>0</v>
      </c>
      <c r="AZ619" s="21">
        <v>0</v>
      </c>
      <c r="BA619" s="21">
        <v>0</v>
      </c>
      <c r="BB619" s="21">
        <v>0</v>
      </c>
      <c r="BC619" s="21">
        <v>0</v>
      </c>
      <c r="BD619" s="21">
        <v>0</v>
      </c>
      <c r="BE619" s="21">
        <v>0</v>
      </c>
      <c r="BF619" s="21">
        <v>0</v>
      </c>
      <c r="BG619" s="21">
        <v>0</v>
      </c>
      <c r="BH619" s="21">
        <v>0</v>
      </c>
      <c r="BI619" s="21">
        <v>0</v>
      </c>
      <c r="BJ619" s="21">
        <v>0</v>
      </c>
      <c r="BK619" s="21">
        <v>0</v>
      </c>
      <c r="BL619" s="21">
        <v>0</v>
      </c>
      <c r="BM619" s="21">
        <v>0</v>
      </c>
      <c r="BN619" s="21">
        <v>0</v>
      </c>
      <c r="BO619" s="69">
        <f t="shared" si="9"/>
        <v>28</v>
      </c>
    </row>
    <row r="620" spans="1:67" ht="25.5" x14ac:dyDescent="0.25">
      <c r="A620" s="70" t="s">
        <v>2103</v>
      </c>
      <c r="B620" s="24" t="s">
        <v>346</v>
      </c>
      <c r="C620" s="21">
        <v>0</v>
      </c>
      <c r="D620" s="21">
        <v>0</v>
      </c>
      <c r="E620" s="21">
        <v>0</v>
      </c>
      <c r="F620" s="21">
        <v>0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1</v>
      </c>
      <c r="N620" s="21">
        <v>0</v>
      </c>
      <c r="O620" s="21">
        <v>0</v>
      </c>
      <c r="P620" s="21">
        <v>0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1</v>
      </c>
      <c r="AE620" s="21">
        <v>0</v>
      </c>
      <c r="AF620" s="21">
        <v>0</v>
      </c>
      <c r="AG620" s="21">
        <v>0</v>
      </c>
      <c r="AH620" s="21">
        <v>0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21">
        <v>0</v>
      </c>
      <c r="AO620" s="21">
        <v>0</v>
      </c>
      <c r="AP620" s="21">
        <v>0</v>
      </c>
      <c r="AQ620" s="21">
        <v>0</v>
      </c>
      <c r="AR620" s="21">
        <v>0</v>
      </c>
      <c r="AS620" s="21">
        <v>0</v>
      </c>
      <c r="AT620" s="21">
        <v>0</v>
      </c>
      <c r="AU620" s="21">
        <v>52</v>
      </c>
      <c r="AV620" s="21">
        <v>62</v>
      </c>
      <c r="AW620" s="21">
        <v>61</v>
      </c>
      <c r="AX620" s="21">
        <v>76</v>
      </c>
      <c r="AY620" s="21">
        <v>125</v>
      </c>
      <c r="AZ620" s="21">
        <v>99</v>
      </c>
      <c r="BA620" s="21">
        <v>139</v>
      </c>
      <c r="BB620" s="21">
        <v>53</v>
      </c>
      <c r="BC620" s="21">
        <v>34</v>
      </c>
      <c r="BD620" s="21">
        <v>41</v>
      </c>
      <c r="BE620" s="21">
        <v>37</v>
      </c>
      <c r="BF620" s="21">
        <v>29</v>
      </c>
      <c r="BG620" s="21">
        <v>29</v>
      </c>
      <c r="BH620" s="21">
        <v>35</v>
      </c>
      <c r="BI620" s="21">
        <v>42</v>
      </c>
      <c r="BJ620" s="21">
        <v>66</v>
      </c>
      <c r="BK620" s="21">
        <v>58</v>
      </c>
      <c r="BL620" s="21">
        <v>76</v>
      </c>
      <c r="BM620" s="21">
        <v>59</v>
      </c>
      <c r="BN620" s="21">
        <v>51</v>
      </c>
      <c r="BO620" s="69">
        <f t="shared" si="9"/>
        <v>1226</v>
      </c>
    </row>
    <row r="621" spans="1:67" x14ac:dyDescent="0.25">
      <c r="A621" s="70" t="s">
        <v>3031</v>
      </c>
      <c r="B621" s="24" t="s">
        <v>1174</v>
      </c>
      <c r="C621" s="21">
        <v>0</v>
      </c>
      <c r="D621" s="21">
        <v>0</v>
      </c>
      <c r="E621" s="21">
        <v>0</v>
      </c>
      <c r="F621" s="21">
        <v>1</v>
      </c>
      <c r="G621" s="21">
        <v>0</v>
      </c>
      <c r="H621" s="21">
        <v>0</v>
      </c>
      <c r="I621" s="21">
        <v>1</v>
      </c>
      <c r="J621" s="21">
        <v>0</v>
      </c>
      <c r="K621" s="21">
        <v>0</v>
      </c>
      <c r="L621" s="21">
        <v>0</v>
      </c>
      <c r="M621" s="21">
        <v>1</v>
      </c>
      <c r="N621" s="21">
        <v>0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0</v>
      </c>
      <c r="AF621" s="21">
        <v>0</v>
      </c>
      <c r="AG621" s="21">
        <v>0</v>
      </c>
      <c r="AH621" s="21">
        <v>0</v>
      </c>
      <c r="AI621" s="21">
        <v>0</v>
      </c>
      <c r="AJ621" s="21">
        <v>0</v>
      </c>
      <c r="AK621" s="21">
        <v>0</v>
      </c>
      <c r="AL621" s="21">
        <v>0</v>
      </c>
      <c r="AM621" s="21">
        <v>1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0</v>
      </c>
      <c r="AT621" s="21">
        <v>0</v>
      </c>
      <c r="AU621" s="21">
        <v>0</v>
      </c>
      <c r="AV621" s="21">
        <v>0</v>
      </c>
      <c r="AW621" s="21">
        <v>0</v>
      </c>
      <c r="AX621" s="21">
        <v>1</v>
      </c>
      <c r="AY621" s="21">
        <v>0</v>
      </c>
      <c r="AZ621" s="21">
        <v>0</v>
      </c>
      <c r="BA621" s="21">
        <v>1</v>
      </c>
      <c r="BB621" s="21">
        <v>1</v>
      </c>
      <c r="BC621" s="21">
        <v>1</v>
      </c>
      <c r="BD621" s="21">
        <v>1</v>
      </c>
      <c r="BE621" s="21">
        <v>0</v>
      </c>
      <c r="BF621" s="21">
        <v>0</v>
      </c>
      <c r="BG621" s="21">
        <v>0</v>
      </c>
      <c r="BH621" s="21">
        <v>0</v>
      </c>
      <c r="BI621" s="21">
        <v>0</v>
      </c>
      <c r="BJ621" s="21">
        <v>2</v>
      </c>
      <c r="BK621" s="21">
        <v>1</v>
      </c>
      <c r="BL621" s="21">
        <v>3</v>
      </c>
      <c r="BM621" s="21">
        <v>1</v>
      </c>
      <c r="BN621" s="21">
        <v>0</v>
      </c>
      <c r="BO621" s="69">
        <f t="shared" si="9"/>
        <v>16</v>
      </c>
    </row>
    <row r="622" spans="1:67" ht="25.5" x14ac:dyDescent="0.25">
      <c r="A622" s="70" t="s">
        <v>3032</v>
      </c>
      <c r="B622" s="24" t="s">
        <v>1175</v>
      </c>
      <c r="C622" s="21">
        <v>0</v>
      </c>
      <c r="D622" s="21">
        <v>0</v>
      </c>
      <c r="E622" s="21">
        <v>0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1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1">
        <v>0</v>
      </c>
      <c r="AR622" s="21">
        <v>0</v>
      </c>
      <c r="AS622" s="21">
        <v>0</v>
      </c>
      <c r="AT622" s="21">
        <v>0</v>
      </c>
      <c r="AU622" s="21">
        <v>0</v>
      </c>
      <c r="AV622" s="21">
        <v>0</v>
      </c>
      <c r="AW622" s="21">
        <v>0</v>
      </c>
      <c r="AX622" s="21">
        <v>0</v>
      </c>
      <c r="AY622" s="21">
        <v>0</v>
      </c>
      <c r="AZ622" s="21">
        <v>0</v>
      </c>
      <c r="BA622" s="21">
        <v>0</v>
      </c>
      <c r="BB622" s="21">
        <v>0</v>
      </c>
      <c r="BC622" s="21">
        <v>0</v>
      </c>
      <c r="BD622" s="21">
        <v>0</v>
      </c>
      <c r="BE622" s="21">
        <v>0</v>
      </c>
      <c r="BF622" s="21">
        <v>0</v>
      </c>
      <c r="BG622" s="21">
        <v>0</v>
      </c>
      <c r="BH622" s="21">
        <v>0</v>
      </c>
      <c r="BI622" s="21">
        <v>0</v>
      </c>
      <c r="BJ622" s="21">
        <v>1</v>
      </c>
      <c r="BK622" s="21">
        <v>1</v>
      </c>
      <c r="BL622" s="21">
        <v>1</v>
      </c>
      <c r="BM622" s="21">
        <v>0</v>
      </c>
      <c r="BN622" s="21">
        <v>0</v>
      </c>
      <c r="BO622" s="69">
        <f t="shared" si="9"/>
        <v>4</v>
      </c>
    </row>
    <row r="623" spans="1:67" ht="25.5" x14ac:dyDescent="0.25">
      <c r="A623" s="70" t="s">
        <v>2108</v>
      </c>
      <c r="B623" s="24" t="s">
        <v>947</v>
      </c>
      <c r="C623" s="21">
        <v>0</v>
      </c>
      <c r="D623" s="21">
        <v>0</v>
      </c>
      <c r="E623" s="21">
        <v>0</v>
      </c>
      <c r="F623" s="21">
        <v>0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0</v>
      </c>
      <c r="N623" s="21">
        <v>0</v>
      </c>
      <c r="O623" s="21">
        <v>0</v>
      </c>
      <c r="P623" s="21">
        <v>0</v>
      </c>
      <c r="Q623" s="21">
        <v>0</v>
      </c>
      <c r="R623" s="21">
        <v>2</v>
      </c>
      <c r="S623" s="21">
        <v>2</v>
      </c>
      <c r="T623" s="21">
        <v>1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1</v>
      </c>
      <c r="AE623" s="21">
        <v>0</v>
      </c>
      <c r="AF623" s="21">
        <v>0</v>
      </c>
      <c r="AG623" s="21">
        <v>1</v>
      </c>
      <c r="AH623" s="21">
        <v>0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21">
        <v>0</v>
      </c>
      <c r="AO623" s="21">
        <v>0</v>
      </c>
      <c r="AP623" s="21">
        <v>0</v>
      </c>
      <c r="AQ623" s="21">
        <v>0</v>
      </c>
      <c r="AR623" s="21">
        <v>0</v>
      </c>
      <c r="AS623" s="21">
        <v>0</v>
      </c>
      <c r="AT623" s="21">
        <v>0</v>
      </c>
      <c r="AU623" s="21">
        <v>0</v>
      </c>
      <c r="AV623" s="21">
        <v>0</v>
      </c>
      <c r="AW623" s="21">
        <v>0</v>
      </c>
      <c r="AX623" s="21">
        <v>0</v>
      </c>
      <c r="AY623" s="21">
        <v>1</v>
      </c>
      <c r="AZ623" s="21">
        <v>1</v>
      </c>
      <c r="BA623" s="21">
        <v>0</v>
      </c>
      <c r="BB623" s="21">
        <v>0</v>
      </c>
      <c r="BC623" s="21">
        <v>0</v>
      </c>
      <c r="BD623" s="21">
        <v>0</v>
      </c>
      <c r="BE623" s="21">
        <v>0</v>
      </c>
      <c r="BF623" s="21">
        <v>0</v>
      </c>
      <c r="BG623" s="21">
        <v>0</v>
      </c>
      <c r="BH623" s="21">
        <v>0</v>
      </c>
      <c r="BI623" s="21">
        <v>0</v>
      </c>
      <c r="BJ623" s="21">
        <v>0</v>
      </c>
      <c r="BK623" s="21">
        <v>0</v>
      </c>
      <c r="BL623" s="21">
        <v>0</v>
      </c>
      <c r="BM623" s="21">
        <v>0</v>
      </c>
      <c r="BN623" s="21">
        <v>0</v>
      </c>
      <c r="BO623" s="69">
        <f t="shared" si="9"/>
        <v>9</v>
      </c>
    </row>
    <row r="624" spans="1:67" x14ac:dyDescent="0.25">
      <c r="A624" s="70" t="s">
        <v>3033</v>
      </c>
      <c r="B624" s="24" t="s">
        <v>350</v>
      </c>
      <c r="C624" s="21">
        <v>0</v>
      </c>
      <c r="D624" s="21">
        <v>0</v>
      </c>
      <c r="E624" s="21">
        <v>1</v>
      </c>
      <c r="F624" s="21">
        <v>0</v>
      </c>
      <c r="G624" s="21">
        <v>1</v>
      </c>
      <c r="H624" s="21">
        <v>1</v>
      </c>
      <c r="I624" s="21">
        <v>8</v>
      </c>
      <c r="J624" s="21">
        <v>33</v>
      </c>
      <c r="K624" s="21">
        <v>127</v>
      </c>
      <c r="L624" s="21">
        <v>0</v>
      </c>
      <c r="M624" s="21">
        <v>0</v>
      </c>
      <c r="N624" s="21">
        <v>1</v>
      </c>
      <c r="O624" s="21">
        <v>2</v>
      </c>
      <c r="P624" s="21">
        <v>0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2</v>
      </c>
      <c r="X624" s="21">
        <v>1</v>
      </c>
      <c r="Y624" s="21">
        <v>4</v>
      </c>
      <c r="Z624" s="21">
        <v>1</v>
      </c>
      <c r="AA624" s="21">
        <v>4</v>
      </c>
      <c r="AB624" s="21">
        <v>6</v>
      </c>
      <c r="AC624" s="21">
        <v>2</v>
      </c>
      <c r="AD624" s="21">
        <v>1</v>
      </c>
      <c r="AE624" s="21">
        <v>1</v>
      </c>
      <c r="AF624" s="21">
        <v>2</v>
      </c>
      <c r="AG624" s="21">
        <v>1</v>
      </c>
      <c r="AH624" s="21">
        <v>7</v>
      </c>
      <c r="AI624" s="21">
        <v>4</v>
      </c>
      <c r="AJ624" s="21">
        <v>4</v>
      </c>
      <c r="AK624" s="21">
        <v>5</v>
      </c>
      <c r="AL624" s="21">
        <v>3</v>
      </c>
      <c r="AM624" s="21">
        <v>6</v>
      </c>
      <c r="AN624" s="21">
        <v>4</v>
      </c>
      <c r="AO624" s="21">
        <v>4</v>
      </c>
      <c r="AP624" s="21">
        <v>4</v>
      </c>
      <c r="AQ624" s="21">
        <v>6</v>
      </c>
      <c r="AR624" s="21">
        <v>4</v>
      </c>
      <c r="AS624" s="21">
        <v>7</v>
      </c>
      <c r="AT624" s="21">
        <v>3</v>
      </c>
      <c r="AU624" s="21">
        <v>0</v>
      </c>
      <c r="AV624" s="21">
        <v>0</v>
      </c>
      <c r="AW624" s="21">
        <v>0</v>
      </c>
      <c r="AX624" s="21">
        <v>0</v>
      </c>
      <c r="AY624" s="21">
        <v>0</v>
      </c>
      <c r="AZ624" s="21">
        <v>0</v>
      </c>
      <c r="BA624" s="21">
        <v>0</v>
      </c>
      <c r="BB624" s="21">
        <v>0</v>
      </c>
      <c r="BC624" s="21">
        <v>0</v>
      </c>
      <c r="BD624" s="21">
        <v>0</v>
      </c>
      <c r="BE624" s="21">
        <v>0</v>
      </c>
      <c r="BF624" s="21">
        <v>0</v>
      </c>
      <c r="BG624" s="21">
        <v>0</v>
      </c>
      <c r="BH624" s="21">
        <v>0</v>
      </c>
      <c r="BI624" s="21">
        <v>0</v>
      </c>
      <c r="BJ624" s="21">
        <v>0</v>
      </c>
      <c r="BK624" s="21">
        <v>0</v>
      </c>
      <c r="BL624" s="21">
        <v>0</v>
      </c>
      <c r="BM624" s="21">
        <v>0</v>
      </c>
      <c r="BN624" s="21">
        <v>0</v>
      </c>
      <c r="BO624" s="69">
        <f t="shared" si="9"/>
        <v>260</v>
      </c>
    </row>
    <row r="625" spans="1:67" x14ac:dyDescent="0.25">
      <c r="A625" s="70" t="s">
        <v>2109</v>
      </c>
      <c r="B625" s="24" t="s">
        <v>351</v>
      </c>
      <c r="C625" s="21">
        <v>0</v>
      </c>
      <c r="D625" s="21">
        <v>1</v>
      </c>
      <c r="E625" s="21">
        <v>2</v>
      </c>
      <c r="F625" s="21">
        <v>0</v>
      </c>
      <c r="G625" s="21">
        <v>0</v>
      </c>
      <c r="H625" s="21">
        <v>0</v>
      </c>
      <c r="I625" s="21">
        <v>0</v>
      </c>
      <c r="J625" s="21">
        <v>0</v>
      </c>
      <c r="K625" s="21">
        <v>0</v>
      </c>
      <c r="L625" s="21">
        <v>0</v>
      </c>
      <c r="M625" s="21">
        <v>1</v>
      </c>
      <c r="N625" s="21">
        <v>0</v>
      </c>
      <c r="O625" s="21">
        <v>0</v>
      </c>
      <c r="P625" s="21">
        <v>0</v>
      </c>
      <c r="Q625" s="21">
        <v>0</v>
      </c>
      <c r="R625" s="21">
        <v>0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1</v>
      </c>
      <c r="AB625" s="21">
        <v>1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21">
        <v>0</v>
      </c>
      <c r="AO625" s="21">
        <v>0</v>
      </c>
      <c r="AP625" s="21">
        <v>1</v>
      </c>
      <c r="AQ625" s="21">
        <v>0</v>
      </c>
      <c r="AR625" s="21">
        <v>0</v>
      </c>
      <c r="AS625" s="21">
        <v>0</v>
      </c>
      <c r="AT625" s="21">
        <v>0</v>
      </c>
      <c r="AU625" s="21">
        <v>2</v>
      </c>
      <c r="AV625" s="21">
        <v>0</v>
      </c>
      <c r="AW625" s="21">
        <v>3</v>
      </c>
      <c r="AX625" s="21">
        <v>3</v>
      </c>
      <c r="AY625" s="21">
        <v>1</v>
      </c>
      <c r="AZ625" s="21">
        <v>0</v>
      </c>
      <c r="BA625" s="21">
        <v>2</v>
      </c>
      <c r="BB625" s="21">
        <v>6</v>
      </c>
      <c r="BC625" s="21">
        <v>7</v>
      </c>
      <c r="BD625" s="21">
        <v>0</v>
      </c>
      <c r="BE625" s="21">
        <v>1</v>
      </c>
      <c r="BF625" s="21">
        <v>2</v>
      </c>
      <c r="BG625" s="21">
        <v>3</v>
      </c>
      <c r="BH625" s="21">
        <v>2</v>
      </c>
      <c r="BI625" s="21">
        <v>2</v>
      </c>
      <c r="BJ625" s="21">
        <v>3</v>
      </c>
      <c r="BK625" s="21">
        <v>1</v>
      </c>
      <c r="BL625" s="21">
        <v>5</v>
      </c>
      <c r="BM625" s="21">
        <v>4</v>
      </c>
      <c r="BN625" s="21">
        <v>3</v>
      </c>
      <c r="BO625" s="69">
        <f t="shared" si="9"/>
        <v>57</v>
      </c>
    </row>
    <row r="626" spans="1:67" ht="25.5" x14ac:dyDescent="0.25">
      <c r="A626" s="70" t="s">
        <v>2110</v>
      </c>
      <c r="B626" s="24" t="s">
        <v>353</v>
      </c>
      <c r="C626" s="21">
        <v>0</v>
      </c>
      <c r="D626" s="21">
        <v>0</v>
      </c>
      <c r="E626" s="21">
        <v>0</v>
      </c>
      <c r="F626" s="21">
        <v>0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1</v>
      </c>
      <c r="M626" s="21">
        <v>0</v>
      </c>
      <c r="N626" s="21">
        <v>0</v>
      </c>
      <c r="O626" s="21">
        <v>0</v>
      </c>
      <c r="P626" s="21">
        <v>0</v>
      </c>
      <c r="Q626" s="21">
        <v>0</v>
      </c>
      <c r="R626" s="21">
        <v>1</v>
      </c>
      <c r="S626" s="21">
        <v>0</v>
      </c>
      <c r="T626" s="21">
        <v>0</v>
      </c>
      <c r="U626" s="21">
        <v>0</v>
      </c>
      <c r="V626" s="21">
        <v>1</v>
      </c>
      <c r="W626" s="21">
        <v>1</v>
      </c>
      <c r="X626" s="21">
        <v>0</v>
      </c>
      <c r="Y626" s="21">
        <v>0</v>
      </c>
      <c r="Z626" s="21">
        <v>1</v>
      </c>
      <c r="AA626" s="21">
        <v>0</v>
      </c>
      <c r="AB626" s="21">
        <v>3</v>
      </c>
      <c r="AC626" s="21">
        <v>0</v>
      </c>
      <c r="AD626" s="21">
        <v>1</v>
      </c>
      <c r="AE626" s="21">
        <v>1</v>
      </c>
      <c r="AF626" s="21">
        <v>1</v>
      </c>
      <c r="AG626" s="21">
        <v>1</v>
      </c>
      <c r="AH626" s="21">
        <v>0</v>
      </c>
      <c r="AI626" s="21">
        <v>0</v>
      </c>
      <c r="AJ626" s="21">
        <v>0</v>
      </c>
      <c r="AK626" s="21">
        <v>0</v>
      </c>
      <c r="AL626" s="21">
        <v>0</v>
      </c>
      <c r="AM626" s="21">
        <v>0</v>
      </c>
      <c r="AN626" s="21">
        <v>0</v>
      </c>
      <c r="AO626" s="21">
        <v>0</v>
      </c>
      <c r="AP626" s="21">
        <v>0</v>
      </c>
      <c r="AQ626" s="21">
        <v>1</v>
      </c>
      <c r="AR626" s="21">
        <v>1</v>
      </c>
      <c r="AS626" s="21">
        <v>0</v>
      </c>
      <c r="AT626" s="21">
        <v>0</v>
      </c>
      <c r="AU626" s="21">
        <v>0</v>
      </c>
      <c r="AV626" s="21">
        <v>0</v>
      </c>
      <c r="AW626" s="21">
        <v>0</v>
      </c>
      <c r="AX626" s="21">
        <v>0</v>
      </c>
      <c r="AY626" s="21">
        <v>0</v>
      </c>
      <c r="AZ626" s="21">
        <v>0</v>
      </c>
      <c r="BA626" s="21">
        <v>0</v>
      </c>
      <c r="BB626" s="21">
        <v>0</v>
      </c>
      <c r="BC626" s="21">
        <v>0</v>
      </c>
      <c r="BD626" s="21">
        <v>0</v>
      </c>
      <c r="BE626" s="21">
        <v>0</v>
      </c>
      <c r="BF626" s="21">
        <v>0</v>
      </c>
      <c r="BG626" s="21">
        <v>0</v>
      </c>
      <c r="BH626" s="21">
        <v>0</v>
      </c>
      <c r="BI626" s="21">
        <v>0</v>
      </c>
      <c r="BJ626" s="21">
        <v>0</v>
      </c>
      <c r="BK626" s="21">
        <v>0</v>
      </c>
      <c r="BL626" s="21">
        <v>0</v>
      </c>
      <c r="BM626" s="21">
        <v>0</v>
      </c>
      <c r="BN626" s="21">
        <v>0</v>
      </c>
      <c r="BO626" s="69">
        <f t="shared" si="9"/>
        <v>14</v>
      </c>
    </row>
    <row r="627" spans="1:67" x14ac:dyDescent="0.25">
      <c r="A627" s="70" t="s">
        <v>3034</v>
      </c>
      <c r="B627" s="24" t="s">
        <v>1176</v>
      </c>
      <c r="C627" s="21">
        <v>0</v>
      </c>
      <c r="D627" s="21">
        <v>0</v>
      </c>
      <c r="E627" s="21">
        <v>0</v>
      </c>
      <c r="F627" s="21">
        <v>0</v>
      </c>
      <c r="G627" s="21">
        <v>0</v>
      </c>
      <c r="H627" s="21">
        <v>0</v>
      </c>
      <c r="I627" s="21">
        <v>0</v>
      </c>
      <c r="J627" s="21">
        <v>0</v>
      </c>
      <c r="K627" s="21">
        <v>0</v>
      </c>
      <c r="L627" s="21">
        <v>0</v>
      </c>
      <c r="M627" s="21">
        <v>0</v>
      </c>
      <c r="N627" s="21">
        <v>0</v>
      </c>
      <c r="O627" s="21">
        <v>0</v>
      </c>
      <c r="P627" s="21">
        <v>0</v>
      </c>
      <c r="Q627" s="21">
        <v>0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1">
        <v>0</v>
      </c>
      <c r="AH627" s="21">
        <v>0</v>
      </c>
      <c r="AI627" s="21">
        <v>0</v>
      </c>
      <c r="AJ627" s="21">
        <v>0</v>
      </c>
      <c r="AK627" s="21">
        <v>1</v>
      </c>
      <c r="AL627" s="21">
        <v>0</v>
      </c>
      <c r="AM627" s="21">
        <v>0</v>
      </c>
      <c r="AN627" s="21">
        <v>0</v>
      </c>
      <c r="AO627" s="21">
        <v>0</v>
      </c>
      <c r="AP627" s="21">
        <v>0</v>
      </c>
      <c r="AQ627" s="21">
        <v>0</v>
      </c>
      <c r="AR627" s="21">
        <v>0</v>
      </c>
      <c r="AS627" s="21">
        <v>0</v>
      </c>
      <c r="AT627" s="21">
        <v>0</v>
      </c>
      <c r="AU627" s="21">
        <v>0</v>
      </c>
      <c r="AV627" s="21">
        <v>0</v>
      </c>
      <c r="AW627" s="21">
        <v>1</v>
      </c>
      <c r="AX627" s="21">
        <v>0</v>
      </c>
      <c r="AY627" s="21">
        <v>0</v>
      </c>
      <c r="AZ627" s="21">
        <v>0</v>
      </c>
      <c r="BA627" s="21">
        <v>0</v>
      </c>
      <c r="BB627" s="21">
        <v>0</v>
      </c>
      <c r="BC627" s="21">
        <v>1</v>
      </c>
      <c r="BD627" s="21">
        <v>0</v>
      </c>
      <c r="BE627" s="21">
        <v>0</v>
      </c>
      <c r="BF627" s="21">
        <v>0</v>
      </c>
      <c r="BG627" s="21">
        <v>0</v>
      </c>
      <c r="BH627" s="21">
        <v>0</v>
      </c>
      <c r="BI627" s="21">
        <v>0</v>
      </c>
      <c r="BJ627" s="21">
        <v>0</v>
      </c>
      <c r="BK627" s="21">
        <v>0</v>
      </c>
      <c r="BL627" s="21">
        <v>0</v>
      </c>
      <c r="BM627" s="21">
        <v>2</v>
      </c>
      <c r="BN627" s="21">
        <v>0</v>
      </c>
      <c r="BO627" s="69">
        <f t="shared" si="9"/>
        <v>5</v>
      </c>
    </row>
    <row r="628" spans="1:67" x14ac:dyDescent="0.25">
      <c r="A628" s="70" t="s">
        <v>3035</v>
      </c>
      <c r="B628" s="24" t="s">
        <v>1177</v>
      </c>
      <c r="C628" s="21">
        <v>0</v>
      </c>
      <c r="D628" s="21">
        <v>0</v>
      </c>
      <c r="E628" s="21">
        <v>0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1</v>
      </c>
      <c r="AH628" s="21">
        <v>0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1">
        <v>0</v>
      </c>
      <c r="AR628" s="21">
        <v>0</v>
      </c>
      <c r="AS628" s="21">
        <v>0</v>
      </c>
      <c r="AT628" s="21">
        <v>0</v>
      </c>
      <c r="AU628" s="21">
        <v>0</v>
      </c>
      <c r="AV628" s="21">
        <v>0</v>
      </c>
      <c r="AW628" s="21">
        <v>3</v>
      </c>
      <c r="AX628" s="21">
        <v>0</v>
      </c>
      <c r="AY628" s="21">
        <v>0</v>
      </c>
      <c r="AZ628" s="21">
        <v>0</v>
      </c>
      <c r="BA628" s="21">
        <v>0</v>
      </c>
      <c r="BB628" s="21">
        <v>0</v>
      </c>
      <c r="BC628" s="21">
        <v>0</v>
      </c>
      <c r="BD628" s="21">
        <v>0</v>
      </c>
      <c r="BE628" s="21">
        <v>0</v>
      </c>
      <c r="BF628" s="21">
        <v>0</v>
      </c>
      <c r="BG628" s="21">
        <v>0</v>
      </c>
      <c r="BH628" s="21">
        <v>0</v>
      </c>
      <c r="BI628" s="21">
        <v>1</v>
      </c>
      <c r="BJ628" s="21">
        <v>0</v>
      </c>
      <c r="BK628" s="21">
        <v>0</v>
      </c>
      <c r="BL628" s="21">
        <v>0</v>
      </c>
      <c r="BM628" s="21">
        <v>0</v>
      </c>
      <c r="BN628" s="21">
        <v>0</v>
      </c>
      <c r="BO628" s="69">
        <f t="shared" si="9"/>
        <v>5</v>
      </c>
    </row>
    <row r="629" spans="1:67" ht="25.5" x14ac:dyDescent="0.25">
      <c r="A629" s="70" t="s">
        <v>2112</v>
      </c>
      <c r="B629" s="24" t="s">
        <v>355</v>
      </c>
      <c r="C629" s="21">
        <v>0</v>
      </c>
      <c r="D629" s="21">
        <v>1</v>
      </c>
      <c r="E629" s="21">
        <v>3</v>
      </c>
      <c r="F629" s="21">
        <v>5</v>
      </c>
      <c r="G629" s="21">
        <v>5</v>
      </c>
      <c r="H629" s="21">
        <v>3</v>
      </c>
      <c r="I629" s="21">
        <v>1</v>
      </c>
      <c r="J629" s="21">
        <v>3</v>
      </c>
      <c r="K629" s="21">
        <v>1</v>
      </c>
      <c r="L629" s="21">
        <v>7</v>
      </c>
      <c r="M629" s="21">
        <v>0</v>
      </c>
      <c r="N629" s="21">
        <v>4</v>
      </c>
      <c r="O629" s="21">
        <v>5</v>
      </c>
      <c r="P629" s="21">
        <v>3</v>
      </c>
      <c r="Q629" s="21">
        <v>3</v>
      </c>
      <c r="R629" s="21">
        <v>2</v>
      </c>
      <c r="S629" s="21">
        <v>1</v>
      </c>
      <c r="T629" s="21">
        <v>5</v>
      </c>
      <c r="U629" s="21">
        <v>1</v>
      </c>
      <c r="V629" s="21">
        <v>1</v>
      </c>
      <c r="W629" s="21">
        <v>3</v>
      </c>
      <c r="X629" s="21">
        <v>2</v>
      </c>
      <c r="Y629" s="21">
        <v>0</v>
      </c>
      <c r="Z629" s="21">
        <v>1</v>
      </c>
      <c r="AA629" s="21">
        <v>1</v>
      </c>
      <c r="AB629" s="21">
        <v>1</v>
      </c>
      <c r="AC629" s="21">
        <v>3</v>
      </c>
      <c r="AD629" s="21">
        <v>1</v>
      </c>
      <c r="AE629" s="21">
        <v>2</v>
      </c>
      <c r="AF629" s="21">
        <v>2</v>
      </c>
      <c r="AG629" s="21">
        <v>3</v>
      </c>
      <c r="AH629" s="21">
        <v>3</v>
      </c>
      <c r="AI629" s="21">
        <v>2</v>
      </c>
      <c r="AJ629" s="21">
        <v>2</v>
      </c>
      <c r="AK629" s="21">
        <v>4</v>
      </c>
      <c r="AL629" s="21">
        <v>5</v>
      </c>
      <c r="AM629" s="21">
        <v>3</v>
      </c>
      <c r="AN629" s="21">
        <v>4</v>
      </c>
      <c r="AO629" s="21">
        <v>1</v>
      </c>
      <c r="AP629" s="21">
        <v>3</v>
      </c>
      <c r="AQ629" s="21">
        <v>1</v>
      </c>
      <c r="AR629" s="21">
        <v>5</v>
      </c>
      <c r="AS629" s="21">
        <v>1</v>
      </c>
      <c r="AT629" s="21">
        <v>3</v>
      </c>
      <c r="AU629" s="21">
        <v>0</v>
      </c>
      <c r="AV629" s="21">
        <v>0</v>
      </c>
      <c r="AW629" s="21">
        <v>0</v>
      </c>
      <c r="AX629" s="21">
        <v>0</v>
      </c>
      <c r="AY629" s="21">
        <v>0</v>
      </c>
      <c r="AZ629" s="21">
        <v>0</v>
      </c>
      <c r="BA629" s="21">
        <v>0</v>
      </c>
      <c r="BB629" s="21">
        <v>0</v>
      </c>
      <c r="BC629" s="21">
        <v>0</v>
      </c>
      <c r="BD629" s="21">
        <v>0</v>
      </c>
      <c r="BE629" s="21">
        <v>0</v>
      </c>
      <c r="BF629" s="21">
        <v>0</v>
      </c>
      <c r="BG629" s="21">
        <v>0</v>
      </c>
      <c r="BH629" s="21">
        <v>0</v>
      </c>
      <c r="BI629" s="21">
        <v>0</v>
      </c>
      <c r="BJ629" s="21">
        <v>0</v>
      </c>
      <c r="BK629" s="21">
        <v>0</v>
      </c>
      <c r="BL629" s="21">
        <v>0</v>
      </c>
      <c r="BM629" s="21">
        <v>0</v>
      </c>
      <c r="BN629" s="21">
        <v>0</v>
      </c>
      <c r="BO629" s="69">
        <f t="shared" si="9"/>
        <v>110</v>
      </c>
    </row>
    <row r="630" spans="1:67" ht="25.5" x14ac:dyDescent="0.25">
      <c r="A630" s="70" t="s">
        <v>2113</v>
      </c>
      <c r="B630" s="24" t="s">
        <v>356</v>
      </c>
      <c r="C630" s="21">
        <v>0</v>
      </c>
      <c r="D630" s="21">
        <v>0</v>
      </c>
      <c r="E630" s="21">
        <v>0</v>
      </c>
      <c r="F630" s="21">
        <v>0</v>
      </c>
      <c r="G630" s="21">
        <v>0</v>
      </c>
      <c r="H630" s="21">
        <v>0</v>
      </c>
      <c r="I630" s="21">
        <v>0</v>
      </c>
      <c r="J630" s="21">
        <v>1</v>
      </c>
      <c r="K630" s="21">
        <v>0</v>
      </c>
      <c r="L630" s="21">
        <v>0</v>
      </c>
      <c r="M630" s="21">
        <v>0</v>
      </c>
      <c r="N630" s="21">
        <v>1</v>
      </c>
      <c r="O630" s="21">
        <v>1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1">
        <v>0</v>
      </c>
      <c r="X630" s="21">
        <v>2</v>
      </c>
      <c r="Y630" s="21">
        <v>0</v>
      </c>
      <c r="Z630" s="21">
        <v>1</v>
      </c>
      <c r="AA630" s="21">
        <v>1</v>
      </c>
      <c r="AB630" s="21">
        <v>1</v>
      </c>
      <c r="AC630" s="21">
        <v>0</v>
      </c>
      <c r="AD630" s="21">
        <v>0</v>
      </c>
      <c r="AE630" s="21">
        <v>0</v>
      </c>
      <c r="AF630" s="21">
        <v>0</v>
      </c>
      <c r="AG630" s="21">
        <v>0</v>
      </c>
      <c r="AH630" s="21">
        <v>0</v>
      </c>
      <c r="AI630" s="21">
        <v>0</v>
      </c>
      <c r="AJ630" s="21">
        <v>0</v>
      </c>
      <c r="AK630" s="21">
        <v>0</v>
      </c>
      <c r="AL630" s="21">
        <v>0</v>
      </c>
      <c r="AM630" s="21">
        <v>0</v>
      </c>
      <c r="AN630" s="21">
        <v>0</v>
      </c>
      <c r="AO630" s="21">
        <v>0</v>
      </c>
      <c r="AP630" s="21">
        <v>0</v>
      </c>
      <c r="AQ630" s="21">
        <v>0</v>
      </c>
      <c r="AR630" s="21">
        <v>1</v>
      </c>
      <c r="AS630" s="21">
        <v>0</v>
      </c>
      <c r="AT630" s="21">
        <v>0</v>
      </c>
      <c r="AU630" s="21">
        <v>0</v>
      </c>
      <c r="AV630" s="21">
        <v>2</v>
      </c>
      <c r="AW630" s="21">
        <v>2</v>
      </c>
      <c r="AX630" s="21">
        <v>7</v>
      </c>
      <c r="AY630" s="21">
        <v>0</v>
      </c>
      <c r="AZ630" s="21">
        <v>2</v>
      </c>
      <c r="BA630" s="21">
        <v>2</v>
      </c>
      <c r="BB630" s="21">
        <v>0</v>
      </c>
      <c r="BC630" s="21">
        <v>2</v>
      </c>
      <c r="BD630" s="21">
        <v>0</v>
      </c>
      <c r="BE630" s="21">
        <v>1</v>
      </c>
      <c r="BF630" s="21">
        <v>0</v>
      </c>
      <c r="BG630" s="21">
        <v>1</v>
      </c>
      <c r="BH630" s="21">
        <v>1</v>
      </c>
      <c r="BI630" s="21">
        <v>0</v>
      </c>
      <c r="BJ630" s="21">
        <v>4</v>
      </c>
      <c r="BK630" s="21">
        <v>3</v>
      </c>
      <c r="BL630" s="21">
        <v>5</v>
      </c>
      <c r="BM630" s="21">
        <v>0</v>
      </c>
      <c r="BN630" s="21">
        <v>0</v>
      </c>
      <c r="BO630" s="69">
        <f t="shared" si="9"/>
        <v>41</v>
      </c>
    </row>
    <row r="631" spans="1:67" x14ac:dyDescent="0.25">
      <c r="A631" s="70" t="s">
        <v>2116</v>
      </c>
      <c r="B631" s="24" t="s">
        <v>359</v>
      </c>
      <c r="C631" s="21">
        <v>0</v>
      </c>
      <c r="D631" s="21">
        <v>0</v>
      </c>
      <c r="E631" s="21">
        <v>0</v>
      </c>
      <c r="F631" s="21">
        <v>0</v>
      </c>
      <c r="G631" s="21">
        <v>1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1</v>
      </c>
      <c r="AG631" s="21">
        <v>0</v>
      </c>
      <c r="AH631" s="21">
        <v>0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21">
        <v>0</v>
      </c>
      <c r="AO631" s="21">
        <v>1</v>
      </c>
      <c r="AP631" s="21">
        <v>0</v>
      </c>
      <c r="AQ631" s="21">
        <v>0</v>
      </c>
      <c r="AR631" s="21">
        <v>0</v>
      </c>
      <c r="AS631" s="21">
        <v>0</v>
      </c>
      <c r="AT631" s="21">
        <v>0</v>
      </c>
      <c r="AU631" s="21">
        <v>0</v>
      </c>
      <c r="AV631" s="21">
        <v>2</v>
      </c>
      <c r="AW631" s="21">
        <v>0</v>
      </c>
      <c r="AX631" s="21">
        <v>0</v>
      </c>
      <c r="AY631" s="21">
        <v>0</v>
      </c>
      <c r="AZ631" s="21">
        <v>0</v>
      </c>
      <c r="BA631" s="21">
        <v>1</v>
      </c>
      <c r="BB631" s="21">
        <v>0</v>
      </c>
      <c r="BC631" s="21">
        <v>0</v>
      </c>
      <c r="BD631" s="21">
        <v>1</v>
      </c>
      <c r="BE631" s="21">
        <v>0</v>
      </c>
      <c r="BF631" s="21">
        <v>0</v>
      </c>
      <c r="BG631" s="21">
        <v>1</v>
      </c>
      <c r="BH631" s="21">
        <v>0</v>
      </c>
      <c r="BI631" s="21">
        <v>0</v>
      </c>
      <c r="BJ631" s="21">
        <v>1</v>
      </c>
      <c r="BK631" s="21">
        <v>0</v>
      </c>
      <c r="BL631" s="21">
        <v>0</v>
      </c>
      <c r="BM631" s="21">
        <v>1</v>
      </c>
      <c r="BN631" s="21">
        <v>2</v>
      </c>
      <c r="BO631" s="69">
        <f t="shared" si="9"/>
        <v>12</v>
      </c>
    </row>
    <row r="632" spans="1:67" x14ac:dyDescent="0.25">
      <c r="A632" s="70" t="s">
        <v>2118</v>
      </c>
      <c r="B632" s="24" t="s">
        <v>361</v>
      </c>
      <c r="C632" s="21">
        <v>0</v>
      </c>
      <c r="D632" s="21">
        <v>0</v>
      </c>
      <c r="E632" s="21">
        <v>0</v>
      </c>
      <c r="F632" s="21">
        <v>0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1">
        <v>1</v>
      </c>
      <c r="M632" s="21">
        <v>0</v>
      </c>
      <c r="N632" s="21">
        <v>0</v>
      </c>
      <c r="O632" s="21">
        <v>0</v>
      </c>
      <c r="P632" s="21">
        <v>0</v>
      </c>
      <c r="Q632" s="21">
        <v>0</v>
      </c>
      <c r="R632" s="21">
        <v>1</v>
      </c>
      <c r="S632" s="21">
        <v>0</v>
      </c>
      <c r="T632" s="21">
        <v>0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0</v>
      </c>
      <c r="AD632" s="21">
        <v>0</v>
      </c>
      <c r="AE632" s="21">
        <v>0</v>
      </c>
      <c r="AF632" s="21">
        <v>0</v>
      </c>
      <c r="AG632" s="21">
        <v>0</v>
      </c>
      <c r="AH632" s="21">
        <v>0</v>
      </c>
      <c r="AI632" s="21">
        <v>0</v>
      </c>
      <c r="AJ632" s="21">
        <v>0</v>
      </c>
      <c r="AK632" s="21">
        <v>0</v>
      </c>
      <c r="AL632" s="21">
        <v>0</v>
      </c>
      <c r="AM632" s="21">
        <v>0</v>
      </c>
      <c r="AN632" s="21">
        <v>0</v>
      </c>
      <c r="AO632" s="21">
        <v>0</v>
      </c>
      <c r="AP632" s="21">
        <v>0</v>
      </c>
      <c r="AQ632" s="21">
        <v>0</v>
      </c>
      <c r="AR632" s="21">
        <v>0</v>
      </c>
      <c r="AS632" s="21">
        <v>0</v>
      </c>
      <c r="AT632" s="21">
        <v>0</v>
      </c>
      <c r="AU632" s="21">
        <v>0</v>
      </c>
      <c r="AV632" s="21">
        <v>0</v>
      </c>
      <c r="AW632" s="21">
        <v>0</v>
      </c>
      <c r="AX632" s="21">
        <v>0</v>
      </c>
      <c r="AY632" s="21">
        <v>0</v>
      </c>
      <c r="AZ632" s="21">
        <v>0</v>
      </c>
      <c r="BA632" s="21">
        <v>0</v>
      </c>
      <c r="BB632" s="21">
        <v>0</v>
      </c>
      <c r="BC632" s="21">
        <v>0</v>
      </c>
      <c r="BD632" s="21">
        <v>0</v>
      </c>
      <c r="BE632" s="21">
        <v>0</v>
      </c>
      <c r="BF632" s="21">
        <v>0</v>
      </c>
      <c r="BG632" s="21">
        <v>0</v>
      </c>
      <c r="BH632" s="21">
        <v>0</v>
      </c>
      <c r="BI632" s="21">
        <v>0</v>
      </c>
      <c r="BJ632" s="21">
        <v>0</v>
      </c>
      <c r="BK632" s="21">
        <v>0</v>
      </c>
      <c r="BL632" s="21">
        <v>0</v>
      </c>
      <c r="BM632" s="21">
        <v>0</v>
      </c>
      <c r="BN632" s="21">
        <v>0</v>
      </c>
      <c r="BO632" s="69">
        <f t="shared" si="9"/>
        <v>2</v>
      </c>
    </row>
    <row r="633" spans="1:67" x14ac:dyDescent="0.25">
      <c r="A633" s="70" t="s">
        <v>3036</v>
      </c>
      <c r="B633" s="24" t="s">
        <v>1178</v>
      </c>
      <c r="C633" s="21">
        <v>0</v>
      </c>
      <c r="D633" s="21">
        <v>0</v>
      </c>
      <c r="E633" s="21">
        <v>0</v>
      </c>
      <c r="F633" s="21">
        <v>0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1">
        <v>1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0</v>
      </c>
      <c r="AD633" s="21">
        <v>0</v>
      </c>
      <c r="AE633" s="21">
        <v>0</v>
      </c>
      <c r="AF633" s="21">
        <v>0</v>
      </c>
      <c r="AG633" s="21">
        <v>0</v>
      </c>
      <c r="AH633" s="21">
        <v>0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0</v>
      </c>
      <c r="AT633" s="21">
        <v>0</v>
      </c>
      <c r="AU633" s="21">
        <v>0</v>
      </c>
      <c r="AV633" s="21">
        <v>0</v>
      </c>
      <c r="AW633" s="21">
        <v>0</v>
      </c>
      <c r="AX633" s="21">
        <v>2</v>
      </c>
      <c r="AY633" s="21">
        <v>1</v>
      </c>
      <c r="AZ633" s="21">
        <v>0</v>
      </c>
      <c r="BA633" s="21">
        <v>3</v>
      </c>
      <c r="BB633" s="21">
        <v>1</v>
      </c>
      <c r="BC633" s="21">
        <v>0</v>
      </c>
      <c r="BD633" s="21">
        <v>1</v>
      </c>
      <c r="BE633" s="21">
        <v>1</v>
      </c>
      <c r="BF633" s="21">
        <v>0</v>
      </c>
      <c r="BG633" s="21">
        <v>0</v>
      </c>
      <c r="BH633" s="21">
        <v>1</v>
      </c>
      <c r="BI633" s="21">
        <v>0</v>
      </c>
      <c r="BJ633" s="21">
        <v>4</v>
      </c>
      <c r="BK633" s="21">
        <v>2</v>
      </c>
      <c r="BL633" s="21">
        <v>1</v>
      </c>
      <c r="BM633" s="21">
        <v>0</v>
      </c>
      <c r="BN633" s="21">
        <v>0</v>
      </c>
      <c r="BO633" s="69">
        <f t="shared" si="9"/>
        <v>18</v>
      </c>
    </row>
    <row r="634" spans="1:67" x14ac:dyDescent="0.25">
      <c r="A634" s="70" t="s">
        <v>3037</v>
      </c>
      <c r="B634" s="24" t="s">
        <v>217</v>
      </c>
      <c r="C634" s="21">
        <v>0</v>
      </c>
      <c r="D634" s="21">
        <v>0</v>
      </c>
      <c r="E634" s="21">
        <v>0</v>
      </c>
      <c r="F634" s="21">
        <v>0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0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</v>
      </c>
      <c r="AI634" s="21">
        <v>0</v>
      </c>
      <c r="AJ634" s="21">
        <v>0</v>
      </c>
      <c r="AK634" s="21">
        <v>0</v>
      </c>
      <c r="AL634" s="21">
        <v>0</v>
      </c>
      <c r="AM634" s="21">
        <v>0</v>
      </c>
      <c r="AN634" s="21">
        <v>0</v>
      </c>
      <c r="AO634" s="21">
        <v>0</v>
      </c>
      <c r="AP634" s="21">
        <v>0</v>
      </c>
      <c r="AQ634" s="21">
        <v>0</v>
      </c>
      <c r="AR634" s="21">
        <v>0</v>
      </c>
      <c r="AS634" s="21">
        <v>0</v>
      </c>
      <c r="AT634" s="21">
        <v>6</v>
      </c>
      <c r="AU634" s="21">
        <v>0</v>
      </c>
      <c r="AV634" s="21">
        <v>0</v>
      </c>
      <c r="AW634" s="21">
        <v>0</v>
      </c>
      <c r="AX634" s="21">
        <v>0</v>
      </c>
      <c r="AY634" s="21">
        <v>0</v>
      </c>
      <c r="AZ634" s="21">
        <v>0</v>
      </c>
      <c r="BA634" s="21">
        <v>0</v>
      </c>
      <c r="BB634" s="21">
        <v>0</v>
      </c>
      <c r="BC634" s="21">
        <v>0</v>
      </c>
      <c r="BD634" s="21">
        <v>0</v>
      </c>
      <c r="BE634" s="21">
        <v>0</v>
      </c>
      <c r="BF634" s="21">
        <v>0</v>
      </c>
      <c r="BG634" s="21">
        <v>0</v>
      </c>
      <c r="BH634" s="21">
        <v>0</v>
      </c>
      <c r="BI634" s="21">
        <v>0</v>
      </c>
      <c r="BJ634" s="21">
        <v>0</v>
      </c>
      <c r="BK634" s="21">
        <v>0</v>
      </c>
      <c r="BL634" s="21">
        <v>0</v>
      </c>
      <c r="BM634" s="21">
        <v>0</v>
      </c>
      <c r="BN634" s="21">
        <v>0</v>
      </c>
      <c r="BO634" s="69">
        <f t="shared" si="9"/>
        <v>6</v>
      </c>
    </row>
    <row r="635" spans="1:67" x14ac:dyDescent="0.25">
      <c r="A635" s="70" t="s">
        <v>3038</v>
      </c>
      <c r="B635" s="24" t="s">
        <v>1179</v>
      </c>
      <c r="C635" s="21">
        <v>0</v>
      </c>
      <c r="D635" s="21">
        <v>0</v>
      </c>
      <c r="E635" s="21">
        <v>0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0</v>
      </c>
      <c r="S635" s="21">
        <v>0</v>
      </c>
      <c r="T635" s="21">
        <v>0</v>
      </c>
      <c r="U635" s="21">
        <v>1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0</v>
      </c>
      <c r="AT635" s="21">
        <v>0</v>
      </c>
      <c r="AU635" s="21">
        <v>0</v>
      </c>
      <c r="AV635" s="21">
        <v>0</v>
      </c>
      <c r="AW635" s="21">
        <v>0</v>
      </c>
      <c r="AX635" s="21">
        <v>0</v>
      </c>
      <c r="AY635" s="21">
        <v>0</v>
      </c>
      <c r="AZ635" s="21">
        <v>0</v>
      </c>
      <c r="BA635" s="21">
        <v>0</v>
      </c>
      <c r="BB635" s="21">
        <v>0</v>
      </c>
      <c r="BC635" s="21">
        <v>0</v>
      </c>
      <c r="BD635" s="21">
        <v>0</v>
      </c>
      <c r="BE635" s="21">
        <v>0</v>
      </c>
      <c r="BF635" s="21">
        <v>0</v>
      </c>
      <c r="BG635" s="21">
        <v>0</v>
      </c>
      <c r="BH635" s="21">
        <v>0</v>
      </c>
      <c r="BI635" s="21">
        <v>0</v>
      </c>
      <c r="BJ635" s="21">
        <v>0</v>
      </c>
      <c r="BK635" s="21">
        <v>0</v>
      </c>
      <c r="BL635" s="21">
        <v>0</v>
      </c>
      <c r="BM635" s="21">
        <v>1</v>
      </c>
      <c r="BN635" s="21">
        <v>0</v>
      </c>
      <c r="BO635" s="69">
        <f t="shared" si="9"/>
        <v>2</v>
      </c>
    </row>
    <row r="636" spans="1:67" ht="25.5" x14ac:dyDescent="0.25">
      <c r="A636" s="70" t="s">
        <v>2123</v>
      </c>
      <c r="B636" s="24" t="s">
        <v>367</v>
      </c>
      <c r="C636" s="21">
        <v>0</v>
      </c>
      <c r="D636" s="21">
        <v>0</v>
      </c>
      <c r="E636" s="21">
        <v>1</v>
      </c>
      <c r="F636" s="21">
        <v>0</v>
      </c>
      <c r="G636" s="21">
        <v>0</v>
      </c>
      <c r="H636" s="21">
        <v>0</v>
      </c>
      <c r="I636" s="21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2</v>
      </c>
      <c r="O636" s="21">
        <v>0</v>
      </c>
      <c r="P636" s="21">
        <v>0</v>
      </c>
      <c r="Q636" s="21">
        <v>0</v>
      </c>
      <c r="R636" s="21">
        <v>0</v>
      </c>
      <c r="S636" s="21">
        <v>0</v>
      </c>
      <c r="T636" s="21">
        <v>1</v>
      </c>
      <c r="U636" s="21">
        <v>0</v>
      </c>
      <c r="V636" s="21">
        <v>0</v>
      </c>
      <c r="W636" s="21">
        <v>1</v>
      </c>
      <c r="X636" s="21">
        <v>1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0</v>
      </c>
      <c r="AE636" s="21">
        <v>0</v>
      </c>
      <c r="AF636" s="21">
        <v>2</v>
      </c>
      <c r="AG636" s="21">
        <v>0</v>
      </c>
      <c r="AH636" s="21">
        <v>0</v>
      </c>
      <c r="AI636" s="21">
        <v>0</v>
      </c>
      <c r="AJ636" s="21">
        <v>0</v>
      </c>
      <c r="AK636" s="21">
        <v>0</v>
      </c>
      <c r="AL636" s="21">
        <v>0</v>
      </c>
      <c r="AM636" s="21">
        <v>2</v>
      </c>
      <c r="AN636" s="21">
        <v>0</v>
      </c>
      <c r="AO636" s="21">
        <v>0</v>
      </c>
      <c r="AP636" s="21">
        <v>0</v>
      </c>
      <c r="AQ636" s="21">
        <v>0</v>
      </c>
      <c r="AR636" s="21">
        <v>0</v>
      </c>
      <c r="AS636" s="21">
        <v>0</v>
      </c>
      <c r="AT636" s="21">
        <v>0</v>
      </c>
      <c r="AU636" s="21">
        <v>0</v>
      </c>
      <c r="AV636" s="21">
        <v>0</v>
      </c>
      <c r="AW636" s="21">
        <v>0</v>
      </c>
      <c r="AX636" s="21">
        <v>0</v>
      </c>
      <c r="AY636" s="21">
        <v>0</v>
      </c>
      <c r="AZ636" s="21">
        <v>0</v>
      </c>
      <c r="BA636" s="21">
        <v>1</v>
      </c>
      <c r="BB636" s="21">
        <v>0</v>
      </c>
      <c r="BC636" s="21">
        <v>0</v>
      </c>
      <c r="BD636" s="21">
        <v>0</v>
      </c>
      <c r="BE636" s="21">
        <v>0</v>
      </c>
      <c r="BF636" s="21">
        <v>0</v>
      </c>
      <c r="BG636" s="21">
        <v>0</v>
      </c>
      <c r="BH636" s="21">
        <v>1</v>
      </c>
      <c r="BI636" s="21">
        <v>0</v>
      </c>
      <c r="BJ636" s="21">
        <v>0</v>
      </c>
      <c r="BK636" s="21">
        <v>0</v>
      </c>
      <c r="BL636" s="21">
        <v>0</v>
      </c>
      <c r="BM636" s="21">
        <v>0</v>
      </c>
      <c r="BN636" s="21">
        <v>0</v>
      </c>
      <c r="BO636" s="69">
        <f t="shared" si="9"/>
        <v>12</v>
      </c>
    </row>
    <row r="637" spans="1:67" x14ac:dyDescent="0.25">
      <c r="A637" s="70" t="s">
        <v>2125</v>
      </c>
      <c r="B637" s="24" t="s">
        <v>369</v>
      </c>
      <c r="C637" s="21">
        <v>0</v>
      </c>
      <c r="D637" s="21">
        <v>0</v>
      </c>
      <c r="E637" s="21">
        <v>0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1</v>
      </c>
      <c r="Z637" s="21">
        <v>4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1</v>
      </c>
      <c r="AJ637" s="21">
        <v>0</v>
      </c>
      <c r="AK637" s="21">
        <v>0</v>
      </c>
      <c r="AL637" s="21">
        <v>1</v>
      </c>
      <c r="AM637" s="21">
        <v>0</v>
      </c>
      <c r="AN637" s="21">
        <v>0</v>
      </c>
      <c r="AO637" s="21">
        <v>0</v>
      </c>
      <c r="AP637" s="21">
        <v>0</v>
      </c>
      <c r="AQ637" s="21">
        <v>0</v>
      </c>
      <c r="AR637" s="21">
        <v>1</v>
      </c>
      <c r="AS637" s="21">
        <v>0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</v>
      </c>
      <c r="AZ637" s="21">
        <v>0</v>
      </c>
      <c r="BA637" s="21">
        <v>0</v>
      </c>
      <c r="BB637" s="21">
        <v>0</v>
      </c>
      <c r="BC637" s="21">
        <v>0</v>
      </c>
      <c r="BD637" s="21">
        <v>0</v>
      </c>
      <c r="BE637" s="21">
        <v>0</v>
      </c>
      <c r="BF637" s="21">
        <v>2</v>
      </c>
      <c r="BG637" s="21">
        <v>0</v>
      </c>
      <c r="BH637" s="21">
        <v>0</v>
      </c>
      <c r="BI637" s="21">
        <v>0</v>
      </c>
      <c r="BJ637" s="21">
        <v>0</v>
      </c>
      <c r="BK637" s="21">
        <v>0</v>
      </c>
      <c r="BL637" s="21">
        <v>0</v>
      </c>
      <c r="BM637" s="21">
        <v>0</v>
      </c>
      <c r="BN637" s="21">
        <v>0</v>
      </c>
      <c r="BO637" s="69">
        <f t="shared" si="9"/>
        <v>10</v>
      </c>
    </row>
    <row r="638" spans="1:67" ht="25.5" x14ac:dyDescent="0.25">
      <c r="A638" s="70" t="s">
        <v>2126</v>
      </c>
      <c r="B638" s="24" t="s">
        <v>948</v>
      </c>
      <c r="C638" s="21">
        <v>0</v>
      </c>
      <c r="D638" s="21">
        <v>0</v>
      </c>
      <c r="E638" s="21">
        <v>1</v>
      </c>
      <c r="F638" s="21">
        <v>0</v>
      </c>
      <c r="G638" s="21">
        <v>0</v>
      </c>
      <c r="H638" s="21">
        <v>0</v>
      </c>
      <c r="I638" s="21">
        <v>1</v>
      </c>
      <c r="J638" s="21">
        <v>0</v>
      </c>
      <c r="K638" s="21">
        <v>1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1">
        <v>1</v>
      </c>
      <c r="S638" s="21">
        <v>1</v>
      </c>
      <c r="T638" s="21">
        <v>0</v>
      </c>
      <c r="U638" s="21">
        <v>0</v>
      </c>
      <c r="V638" s="21">
        <v>0</v>
      </c>
      <c r="W638" s="21">
        <v>0</v>
      </c>
      <c r="X638" s="21">
        <v>2</v>
      </c>
      <c r="Y638" s="21">
        <v>0</v>
      </c>
      <c r="Z638" s="21">
        <v>2</v>
      </c>
      <c r="AA638" s="21">
        <v>1</v>
      </c>
      <c r="AB638" s="21">
        <v>1</v>
      </c>
      <c r="AC638" s="21">
        <v>2</v>
      </c>
      <c r="AD638" s="21">
        <v>1</v>
      </c>
      <c r="AE638" s="21">
        <v>1</v>
      </c>
      <c r="AF638" s="21">
        <v>2</v>
      </c>
      <c r="AG638" s="21">
        <v>0</v>
      </c>
      <c r="AH638" s="21">
        <v>0</v>
      </c>
      <c r="AI638" s="21">
        <v>0</v>
      </c>
      <c r="AJ638" s="21">
        <v>0</v>
      </c>
      <c r="AK638" s="21">
        <v>0</v>
      </c>
      <c r="AL638" s="21">
        <v>1</v>
      </c>
      <c r="AM638" s="21">
        <v>0</v>
      </c>
      <c r="AN638" s="21">
        <v>0</v>
      </c>
      <c r="AO638" s="21">
        <v>1</v>
      </c>
      <c r="AP638" s="21">
        <v>0</v>
      </c>
      <c r="AQ638" s="21">
        <v>0</v>
      </c>
      <c r="AR638" s="21">
        <v>0</v>
      </c>
      <c r="AS638" s="21">
        <v>0</v>
      </c>
      <c r="AT638" s="21">
        <v>1</v>
      </c>
      <c r="AU638" s="21">
        <v>0</v>
      </c>
      <c r="AV638" s="21">
        <v>0</v>
      </c>
      <c r="AW638" s="21">
        <v>0</v>
      </c>
      <c r="AX638" s="21">
        <v>0</v>
      </c>
      <c r="AY638" s="21">
        <v>0</v>
      </c>
      <c r="AZ638" s="21">
        <v>0</v>
      </c>
      <c r="BA638" s="21">
        <v>0</v>
      </c>
      <c r="BB638" s="21">
        <v>0</v>
      </c>
      <c r="BC638" s="21">
        <v>0</v>
      </c>
      <c r="BD638" s="21">
        <v>0</v>
      </c>
      <c r="BE638" s="21">
        <v>0</v>
      </c>
      <c r="BF638" s="21">
        <v>0</v>
      </c>
      <c r="BG638" s="21">
        <v>0</v>
      </c>
      <c r="BH638" s="21">
        <v>0</v>
      </c>
      <c r="BI638" s="21">
        <v>0</v>
      </c>
      <c r="BJ638" s="21">
        <v>0</v>
      </c>
      <c r="BK638" s="21">
        <v>0</v>
      </c>
      <c r="BL638" s="21">
        <v>0</v>
      </c>
      <c r="BM638" s="21">
        <v>0</v>
      </c>
      <c r="BN638" s="21">
        <v>0</v>
      </c>
      <c r="BO638" s="69">
        <f t="shared" si="9"/>
        <v>20</v>
      </c>
    </row>
    <row r="639" spans="1:67" ht="25.5" x14ac:dyDescent="0.25">
      <c r="A639" s="70" t="s">
        <v>3039</v>
      </c>
      <c r="B639" s="24" t="s">
        <v>1180</v>
      </c>
      <c r="C639" s="21">
        <v>0</v>
      </c>
      <c r="D639" s="21">
        <v>0</v>
      </c>
      <c r="E639" s="21">
        <v>0</v>
      </c>
      <c r="F639" s="21">
        <v>0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1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0</v>
      </c>
      <c r="AT639" s="21">
        <v>0</v>
      </c>
      <c r="AU639" s="21">
        <v>0</v>
      </c>
      <c r="AV639" s="21">
        <v>0</v>
      </c>
      <c r="AW639" s="21">
        <v>0</v>
      </c>
      <c r="AX639" s="21">
        <v>0</v>
      </c>
      <c r="AY639" s="21">
        <v>2</v>
      </c>
      <c r="AZ639" s="21">
        <v>0</v>
      </c>
      <c r="BA639" s="21">
        <v>0</v>
      </c>
      <c r="BB639" s="21">
        <v>0</v>
      </c>
      <c r="BC639" s="21">
        <v>4</v>
      </c>
      <c r="BD639" s="21">
        <v>1</v>
      </c>
      <c r="BE639" s="21">
        <v>0</v>
      </c>
      <c r="BF639" s="21">
        <v>1</v>
      </c>
      <c r="BG639" s="21">
        <v>0</v>
      </c>
      <c r="BH639" s="21">
        <v>1</v>
      </c>
      <c r="BI639" s="21">
        <v>2</v>
      </c>
      <c r="BJ639" s="21">
        <v>0</v>
      </c>
      <c r="BK639" s="21">
        <v>1</v>
      </c>
      <c r="BL639" s="21">
        <v>0</v>
      </c>
      <c r="BM639" s="21">
        <v>1</v>
      </c>
      <c r="BN639" s="21">
        <v>0</v>
      </c>
      <c r="BO639" s="69">
        <f t="shared" si="9"/>
        <v>14</v>
      </c>
    </row>
    <row r="640" spans="1:67" ht="25.5" x14ac:dyDescent="0.25">
      <c r="A640" s="70" t="s">
        <v>3040</v>
      </c>
      <c r="B640" s="24" t="s">
        <v>1181</v>
      </c>
      <c r="C640" s="21">
        <v>0</v>
      </c>
      <c r="D640" s="21">
        <v>0</v>
      </c>
      <c r="E640" s="21">
        <v>0</v>
      </c>
      <c r="F640" s="21">
        <v>0</v>
      </c>
      <c r="G640" s="21">
        <v>0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2</v>
      </c>
      <c r="Z640" s="21">
        <v>1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1</v>
      </c>
      <c r="AN640" s="21">
        <v>0</v>
      </c>
      <c r="AO640" s="21">
        <v>0</v>
      </c>
      <c r="AP640" s="21">
        <v>0</v>
      </c>
      <c r="AQ640" s="21">
        <v>0</v>
      </c>
      <c r="AR640" s="21">
        <v>0</v>
      </c>
      <c r="AS640" s="21">
        <v>1</v>
      </c>
      <c r="AT640" s="21">
        <v>0</v>
      </c>
      <c r="AU640" s="21">
        <v>2</v>
      </c>
      <c r="AV640" s="21">
        <v>3</v>
      </c>
      <c r="AW640" s="21">
        <v>1</v>
      </c>
      <c r="AX640" s="21">
        <v>1</v>
      </c>
      <c r="AY640" s="21">
        <v>3</v>
      </c>
      <c r="AZ640" s="21">
        <v>1</v>
      </c>
      <c r="BA640" s="21">
        <v>0</v>
      </c>
      <c r="BB640" s="21">
        <v>1</v>
      </c>
      <c r="BC640" s="21">
        <v>2</v>
      </c>
      <c r="BD640" s="21">
        <v>2</v>
      </c>
      <c r="BE640" s="21">
        <v>1</v>
      </c>
      <c r="BF640" s="21">
        <v>0</v>
      </c>
      <c r="BG640" s="21">
        <v>1</v>
      </c>
      <c r="BH640" s="21">
        <v>0</v>
      </c>
      <c r="BI640" s="21">
        <v>0</v>
      </c>
      <c r="BJ640" s="21">
        <v>1</v>
      </c>
      <c r="BK640" s="21">
        <v>2</v>
      </c>
      <c r="BL640" s="21">
        <v>2</v>
      </c>
      <c r="BM640" s="21">
        <v>5</v>
      </c>
      <c r="BN640" s="21">
        <v>3</v>
      </c>
      <c r="BO640" s="69">
        <f t="shared" si="9"/>
        <v>36</v>
      </c>
    </row>
    <row r="641" spans="1:67" x14ac:dyDescent="0.25">
      <c r="A641" s="70" t="s">
        <v>3041</v>
      </c>
      <c r="B641" s="24" t="s">
        <v>370</v>
      </c>
      <c r="C641" s="21">
        <v>0</v>
      </c>
      <c r="D641" s="21">
        <v>1</v>
      </c>
      <c r="E641" s="21">
        <v>0</v>
      </c>
      <c r="F641" s="21">
        <v>0</v>
      </c>
      <c r="G641" s="21">
        <v>0</v>
      </c>
      <c r="H641" s="21">
        <v>0</v>
      </c>
      <c r="I641" s="21">
        <v>0</v>
      </c>
      <c r="J641" s="21">
        <v>1</v>
      </c>
      <c r="K641" s="21">
        <v>0</v>
      </c>
      <c r="L641" s="21">
        <v>1</v>
      </c>
      <c r="M641" s="21">
        <v>2</v>
      </c>
      <c r="N641" s="21">
        <v>1</v>
      </c>
      <c r="O641" s="21">
        <v>0</v>
      </c>
      <c r="P641" s="21">
        <v>0</v>
      </c>
      <c r="Q641" s="21">
        <v>0</v>
      </c>
      <c r="R641" s="21">
        <v>0</v>
      </c>
      <c r="S641" s="21">
        <v>3</v>
      </c>
      <c r="T641" s="21">
        <v>0</v>
      </c>
      <c r="U641" s="21">
        <v>1</v>
      </c>
      <c r="V641" s="21">
        <v>1</v>
      </c>
      <c r="W641" s="21">
        <v>0</v>
      </c>
      <c r="X641" s="21">
        <v>1</v>
      </c>
      <c r="Y641" s="21">
        <v>2</v>
      </c>
      <c r="Z641" s="21">
        <v>1</v>
      </c>
      <c r="AA641" s="21">
        <v>1</v>
      </c>
      <c r="AB641" s="21">
        <v>3</v>
      </c>
      <c r="AC641" s="21">
        <v>0</v>
      </c>
      <c r="AD641" s="21">
        <v>0</v>
      </c>
      <c r="AE641" s="21">
        <v>0</v>
      </c>
      <c r="AF641" s="21">
        <v>0</v>
      </c>
      <c r="AG641" s="21">
        <v>6</v>
      </c>
      <c r="AH641" s="21">
        <v>0</v>
      </c>
      <c r="AI641" s="21">
        <v>0</v>
      </c>
      <c r="AJ641" s="21">
        <v>3</v>
      </c>
      <c r="AK641" s="21">
        <v>1</v>
      </c>
      <c r="AL641" s="21">
        <v>0</v>
      </c>
      <c r="AM641" s="21">
        <v>1</v>
      </c>
      <c r="AN641" s="21">
        <v>1</v>
      </c>
      <c r="AO641" s="21">
        <v>0</v>
      </c>
      <c r="AP641" s="21">
        <v>1</v>
      </c>
      <c r="AQ641" s="21">
        <v>0</v>
      </c>
      <c r="AR641" s="21">
        <v>2</v>
      </c>
      <c r="AS641" s="21">
        <v>4</v>
      </c>
      <c r="AT641" s="21">
        <v>1</v>
      </c>
      <c r="AU641" s="21">
        <v>0</v>
      </c>
      <c r="AV641" s="21">
        <v>0</v>
      </c>
      <c r="AW641" s="21">
        <v>0</v>
      </c>
      <c r="AX641" s="21">
        <v>0</v>
      </c>
      <c r="AY641" s="21">
        <v>0</v>
      </c>
      <c r="AZ641" s="21">
        <v>0</v>
      </c>
      <c r="BA641" s="21">
        <v>0</v>
      </c>
      <c r="BB641" s="21">
        <v>0</v>
      </c>
      <c r="BC641" s="21">
        <v>0</v>
      </c>
      <c r="BD641" s="21">
        <v>0</v>
      </c>
      <c r="BE641" s="21">
        <v>0</v>
      </c>
      <c r="BF641" s="21">
        <v>0</v>
      </c>
      <c r="BG641" s="21">
        <v>0</v>
      </c>
      <c r="BH641" s="21">
        <v>0</v>
      </c>
      <c r="BI641" s="21">
        <v>1</v>
      </c>
      <c r="BJ641" s="21">
        <v>0</v>
      </c>
      <c r="BK641" s="21">
        <v>0</v>
      </c>
      <c r="BL641" s="21">
        <v>0</v>
      </c>
      <c r="BM641" s="21">
        <v>0</v>
      </c>
      <c r="BN641" s="21">
        <v>0</v>
      </c>
      <c r="BO641" s="69">
        <f t="shared" si="9"/>
        <v>40</v>
      </c>
    </row>
    <row r="642" spans="1:67" ht="25.5" x14ac:dyDescent="0.25">
      <c r="A642" s="70" t="s">
        <v>2127</v>
      </c>
      <c r="B642" s="24" t="s">
        <v>371</v>
      </c>
      <c r="C642" s="21">
        <v>0</v>
      </c>
      <c r="D642" s="21">
        <v>0</v>
      </c>
      <c r="E642" s="21">
        <v>0</v>
      </c>
      <c r="F642" s="21">
        <v>1</v>
      </c>
      <c r="G642" s="21">
        <v>0</v>
      </c>
      <c r="H642" s="21">
        <v>1</v>
      </c>
      <c r="I642" s="21">
        <v>0</v>
      </c>
      <c r="J642" s="21">
        <v>2</v>
      </c>
      <c r="K642" s="21">
        <v>1</v>
      </c>
      <c r="L642" s="21">
        <v>0</v>
      </c>
      <c r="M642" s="21">
        <v>1</v>
      </c>
      <c r="N642" s="21">
        <v>0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v>1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1</v>
      </c>
      <c r="AD642" s="21">
        <v>1</v>
      </c>
      <c r="AE642" s="21">
        <v>0</v>
      </c>
      <c r="AF642" s="21">
        <v>0</v>
      </c>
      <c r="AG642" s="21">
        <v>0</v>
      </c>
      <c r="AH642" s="21">
        <v>1</v>
      </c>
      <c r="AI642" s="21">
        <v>0</v>
      </c>
      <c r="AJ642" s="21">
        <v>0</v>
      </c>
      <c r="AK642" s="21">
        <v>0</v>
      </c>
      <c r="AL642" s="21">
        <v>0</v>
      </c>
      <c r="AM642" s="21">
        <v>0</v>
      </c>
      <c r="AN642" s="21">
        <v>0</v>
      </c>
      <c r="AO642" s="21">
        <v>0</v>
      </c>
      <c r="AP642" s="21">
        <v>0</v>
      </c>
      <c r="AQ642" s="21">
        <v>0</v>
      </c>
      <c r="AR642" s="21">
        <v>0</v>
      </c>
      <c r="AS642" s="21">
        <v>0</v>
      </c>
      <c r="AT642" s="21">
        <v>0</v>
      </c>
      <c r="AU642" s="21">
        <v>27</v>
      </c>
      <c r="AV642" s="21">
        <v>48</v>
      </c>
      <c r="AW642" s="21">
        <v>117</v>
      </c>
      <c r="AX642" s="21">
        <v>54</v>
      </c>
      <c r="AY642" s="21">
        <v>64</v>
      </c>
      <c r="AZ642" s="21">
        <v>54</v>
      </c>
      <c r="BA642" s="21">
        <v>45</v>
      </c>
      <c r="BB642" s="21">
        <v>33</v>
      </c>
      <c r="BC642" s="21">
        <v>26</v>
      </c>
      <c r="BD642" s="21">
        <v>16</v>
      </c>
      <c r="BE642" s="21">
        <v>18</v>
      </c>
      <c r="BF642" s="21">
        <v>13</v>
      </c>
      <c r="BG642" s="21">
        <v>7</v>
      </c>
      <c r="BH642" s="21">
        <v>7</v>
      </c>
      <c r="BI642" s="21">
        <v>8</v>
      </c>
      <c r="BJ642" s="21">
        <v>7</v>
      </c>
      <c r="BK642" s="21">
        <v>8</v>
      </c>
      <c r="BL642" s="21">
        <v>7</v>
      </c>
      <c r="BM642" s="21">
        <v>7</v>
      </c>
      <c r="BN642" s="21">
        <v>8</v>
      </c>
      <c r="BO642" s="69">
        <f t="shared" si="9"/>
        <v>584</v>
      </c>
    </row>
    <row r="643" spans="1:67" x14ac:dyDescent="0.25">
      <c r="A643" s="70" t="s">
        <v>3042</v>
      </c>
      <c r="B643" s="24" t="s">
        <v>218</v>
      </c>
      <c r="C643" s="21">
        <v>0</v>
      </c>
      <c r="D643" s="21">
        <v>0</v>
      </c>
      <c r="E643" s="21">
        <v>0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0</v>
      </c>
      <c r="N643" s="21">
        <v>1</v>
      </c>
      <c r="O643" s="21">
        <v>1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1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21">
        <v>0</v>
      </c>
      <c r="AO643" s="21">
        <v>0</v>
      </c>
      <c r="AP643" s="21">
        <v>1</v>
      </c>
      <c r="AQ643" s="21">
        <v>2</v>
      </c>
      <c r="AR643" s="21">
        <v>0</v>
      </c>
      <c r="AS643" s="21">
        <v>0</v>
      </c>
      <c r="AT643" s="21">
        <v>1</v>
      </c>
      <c r="AU643" s="21">
        <v>2</v>
      </c>
      <c r="AV643" s="21">
        <v>2</v>
      </c>
      <c r="AW643" s="21">
        <v>0</v>
      </c>
      <c r="AX643" s="21">
        <v>1</v>
      </c>
      <c r="AY643" s="21">
        <v>1</v>
      </c>
      <c r="AZ643" s="21">
        <v>1</v>
      </c>
      <c r="BA643" s="21">
        <v>1</v>
      </c>
      <c r="BB643" s="21">
        <v>1</v>
      </c>
      <c r="BC643" s="21">
        <v>4</v>
      </c>
      <c r="BD643" s="21">
        <v>0</v>
      </c>
      <c r="BE643" s="21">
        <v>1</v>
      </c>
      <c r="BF643" s="21">
        <v>2</v>
      </c>
      <c r="BG643" s="21">
        <v>0</v>
      </c>
      <c r="BH643" s="21">
        <v>0</v>
      </c>
      <c r="BI643" s="21">
        <v>3</v>
      </c>
      <c r="BJ643" s="21">
        <v>2</v>
      </c>
      <c r="BK643" s="21">
        <v>4</v>
      </c>
      <c r="BL643" s="21">
        <v>0</v>
      </c>
      <c r="BM643" s="21">
        <v>4</v>
      </c>
      <c r="BN643" s="21">
        <v>2</v>
      </c>
      <c r="BO643" s="69">
        <f t="shared" si="9"/>
        <v>38</v>
      </c>
    </row>
    <row r="644" spans="1:67" ht="25.5" x14ac:dyDescent="0.25">
      <c r="A644" s="70" t="s">
        <v>3043</v>
      </c>
      <c r="B644" s="24" t="s">
        <v>1182</v>
      </c>
      <c r="C644" s="21">
        <v>0</v>
      </c>
      <c r="D644" s="21">
        <v>0</v>
      </c>
      <c r="E644" s="21">
        <v>0</v>
      </c>
      <c r="F644" s="21">
        <v>0</v>
      </c>
      <c r="G644" s="21">
        <v>0</v>
      </c>
      <c r="H644" s="21">
        <v>0</v>
      </c>
      <c r="I644" s="21">
        <v>0</v>
      </c>
      <c r="J644" s="21">
        <v>0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0</v>
      </c>
      <c r="AE644" s="21">
        <v>0</v>
      </c>
      <c r="AF644" s="21">
        <v>0</v>
      </c>
      <c r="AG644" s="21">
        <v>1</v>
      </c>
      <c r="AH644" s="21">
        <v>1</v>
      </c>
      <c r="AI644" s="21">
        <v>0</v>
      </c>
      <c r="AJ644" s="21">
        <v>1</v>
      </c>
      <c r="AK644" s="21">
        <v>5</v>
      </c>
      <c r="AL644" s="21">
        <v>22</v>
      </c>
      <c r="AM644" s="21">
        <v>26</v>
      </c>
      <c r="AN644" s="21">
        <v>30</v>
      </c>
      <c r="AO644" s="21">
        <v>18</v>
      </c>
      <c r="AP644" s="21">
        <v>25</v>
      </c>
      <c r="AQ644" s="21">
        <v>8</v>
      </c>
      <c r="AR644" s="21">
        <v>4</v>
      </c>
      <c r="AS644" s="21">
        <v>6</v>
      </c>
      <c r="AT644" s="21">
        <v>6</v>
      </c>
      <c r="AU644" s="21">
        <v>1</v>
      </c>
      <c r="AV644" s="21">
        <v>0</v>
      </c>
      <c r="AW644" s="21">
        <v>0</v>
      </c>
      <c r="AX644" s="21">
        <v>1</v>
      </c>
      <c r="AY644" s="21">
        <v>0</v>
      </c>
      <c r="AZ644" s="21">
        <v>0</v>
      </c>
      <c r="BA644" s="21">
        <v>0</v>
      </c>
      <c r="BB644" s="21">
        <v>0</v>
      </c>
      <c r="BC644" s="21">
        <v>0</v>
      </c>
      <c r="BD644" s="21">
        <v>0</v>
      </c>
      <c r="BE644" s="21">
        <v>0</v>
      </c>
      <c r="BF644" s="21">
        <v>0</v>
      </c>
      <c r="BG644" s="21">
        <v>0</v>
      </c>
      <c r="BH644" s="21">
        <v>0</v>
      </c>
      <c r="BI644" s="21">
        <v>1</v>
      </c>
      <c r="BJ644" s="21">
        <v>0</v>
      </c>
      <c r="BK644" s="21">
        <v>0</v>
      </c>
      <c r="BL644" s="21">
        <v>0</v>
      </c>
      <c r="BM644" s="21">
        <v>0</v>
      </c>
      <c r="BN644" s="21">
        <v>0</v>
      </c>
      <c r="BO644" s="69">
        <f t="shared" si="9"/>
        <v>156</v>
      </c>
    </row>
    <row r="645" spans="1:67" ht="25.5" x14ac:dyDescent="0.25">
      <c r="A645" s="70" t="s">
        <v>2131</v>
      </c>
      <c r="B645" s="24" t="s">
        <v>375</v>
      </c>
      <c r="C645" s="21">
        <v>0</v>
      </c>
      <c r="D645" s="21">
        <v>0</v>
      </c>
      <c r="E645" s="21">
        <v>0</v>
      </c>
      <c r="F645" s="21">
        <v>0</v>
      </c>
      <c r="G645" s="21">
        <v>0</v>
      </c>
      <c r="H645" s="21">
        <v>0</v>
      </c>
      <c r="I645" s="21">
        <v>0</v>
      </c>
      <c r="J645" s="21">
        <v>1</v>
      </c>
      <c r="K645" s="21">
        <v>1</v>
      </c>
      <c r="L645" s="21">
        <v>0</v>
      </c>
      <c r="M645" s="21">
        <v>1</v>
      </c>
      <c r="N645" s="21">
        <v>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v>2</v>
      </c>
      <c r="U645" s="21">
        <v>1</v>
      </c>
      <c r="V645" s="21">
        <v>0</v>
      </c>
      <c r="W645" s="21">
        <v>0</v>
      </c>
      <c r="X645" s="21">
        <v>1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1</v>
      </c>
      <c r="AE645" s="21">
        <v>0</v>
      </c>
      <c r="AF645" s="21">
        <v>0</v>
      </c>
      <c r="AG645" s="21">
        <v>0</v>
      </c>
      <c r="AH645" s="21">
        <v>0</v>
      </c>
      <c r="AI645" s="21">
        <v>0</v>
      </c>
      <c r="AJ645" s="21">
        <v>0</v>
      </c>
      <c r="AK645" s="21">
        <v>1</v>
      </c>
      <c r="AL645" s="21">
        <v>0</v>
      </c>
      <c r="AM645" s="21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1</v>
      </c>
      <c r="AT645" s="21">
        <v>1</v>
      </c>
      <c r="AU645" s="21">
        <v>0</v>
      </c>
      <c r="AV645" s="21">
        <v>0</v>
      </c>
      <c r="AW645" s="21">
        <v>0</v>
      </c>
      <c r="AX645" s="21">
        <v>0</v>
      </c>
      <c r="AY645" s="21">
        <v>0</v>
      </c>
      <c r="AZ645" s="21">
        <v>0</v>
      </c>
      <c r="BA645" s="21">
        <v>0</v>
      </c>
      <c r="BB645" s="21">
        <v>0</v>
      </c>
      <c r="BC645" s="21">
        <v>0</v>
      </c>
      <c r="BD645" s="21">
        <v>0</v>
      </c>
      <c r="BE645" s="21">
        <v>0</v>
      </c>
      <c r="BF645" s="21">
        <v>0</v>
      </c>
      <c r="BG645" s="21">
        <v>0</v>
      </c>
      <c r="BH645" s="21">
        <v>0</v>
      </c>
      <c r="BI645" s="21">
        <v>0</v>
      </c>
      <c r="BJ645" s="21">
        <v>0</v>
      </c>
      <c r="BK645" s="21">
        <v>0</v>
      </c>
      <c r="BL645" s="21">
        <v>0</v>
      </c>
      <c r="BM645" s="21">
        <v>1</v>
      </c>
      <c r="BN645" s="21">
        <v>0</v>
      </c>
      <c r="BO645" s="69">
        <f t="shared" si="9"/>
        <v>12</v>
      </c>
    </row>
    <row r="646" spans="1:67" x14ac:dyDescent="0.25">
      <c r="A646" s="70" t="s">
        <v>2132</v>
      </c>
      <c r="B646" s="24" t="s">
        <v>376</v>
      </c>
      <c r="C646" s="21">
        <v>0</v>
      </c>
      <c r="D646" s="21">
        <v>0</v>
      </c>
      <c r="E646" s="21">
        <v>0</v>
      </c>
      <c r="F646" s="21">
        <v>1</v>
      </c>
      <c r="G646" s="21">
        <v>0</v>
      </c>
      <c r="H646" s="21">
        <v>3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1</v>
      </c>
      <c r="P646" s="21">
        <v>0</v>
      </c>
      <c r="Q646" s="21">
        <v>1</v>
      </c>
      <c r="R646" s="21">
        <v>1</v>
      </c>
      <c r="S646" s="21">
        <v>0</v>
      </c>
      <c r="T646" s="21">
        <v>0</v>
      </c>
      <c r="U646" s="21">
        <v>1</v>
      </c>
      <c r="V646" s="21">
        <v>0</v>
      </c>
      <c r="W646" s="21">
        <v>0</v>
      </c>
      <c r="X646" s="21">
        <v>0</v>
      </c>
      <c r="Y646" s="21">
        <v>0</v>
      </c>
      <c r="Z646" s="21">
        <v>1</v>
      </c>
      <c r="AA646" s="21">
        <v>1</v>
      </c>
      <c r="AB646" s="21">
        <v>1</v>
      </c>
      <c r="AC646" s="21">
        <v>0</v>
      </c>
      <c r="AD646" s="21">
        <v>1</v>
      </c>
      <c r="AE646" s="21">
        <v>0</v>
      </c>
      <c r="AF646" s="21">
        <v>0</v>
      </c>
      <c r="AG646" s="21">
        <v>2</v>
      </c>
      <c r="AH646" s="21">
        <v>1</v>
      </c>
      <c r="AI646" s="21">
        <v>2</v>
      </c>
      <c r="AJ646" s="21">
        <v>0</v>
      </c>
      <c r="AK646" s="21">
        <v>0</v>
      </c>
      <c r="AL646" s="21">
        <v>3</v>
      </c>
      <c r="AM646" s="21">
        <v>0</v>
      </c>
      <c r="AN646" s="21">
        <v>1</v>
      </c>
      <c r="AO646" s="21">
        <v>0</v>
      </c>
      <c r="AP646" s="21">
        <v>0</v>
      </c>
      <c r="AQ646" s="21">
        <v>0</v>
      </c>
      <c r="AR646" s="21">
        <v>0</v>
      </c>
      <c r="AS646" s="21">
        <v>0</v>
      </c>
      <c r="AT646" s="21">
        <v>0</v>
      </c>
      <c r="AU646" s="21">
        <v>0</v>
      </c>
      <c r="AV646" s="21">
        <v>0</v>
      </c>
      <c r="AW646" s="21">
        <v>1</v>
      </c>
      <c r="AX646" s="21">
        <v>2</v>
      </c>
      <c r="AY646" s="21">
        <v>0</v>
      </c>
      <c r="AZ646" s="21">
        <v>0</v>
      </c>
      <c r="BA646" s="21">
        <v>2</v>
      </c>
      <c r="BB646" s="21">
        <v>2</v>
      </c>
      <c r="BC646" s="21">
        <v>2</v>
      </c>
      <c r="BD646" s="21">
        <v>1</v>
      </c>
      <c r="BE646" s="21">
        <v>1</v>
      </c>
      <c r="BF646" s="21">
        <v>1</v>
      </c>
      <c r="BG646" s="21">
        <v>0</v>
      </c>
      <c r="BH646" s="21">
        <v>1</v>
      </c>
      <c r="BI646" s="21">
        <v>0</v>
      </c>
      <c r="BJ646" s="21">
        <v>1</v>
      </c>
      <c r="BK646" s="21">
        <v>1</v>
      </c>
      <c r="BL646" s="21">
        <v>0</v>
      </c>
      <c r="BM646" s="21">
        <v>2</v>
      </c>
      <c r="BN646" s="21">
        <v>2</v>
      </c>
      <c r="BO646" s="69">
        <f t="shared" si="9"/>
        <v>40</v>
      </c>
    </row>
    <row r="647" spans="1:67" x14ac:dyDescent="0.25">
      <c r="A647" s="70" t="s">
        <v>2134</v>
      </c>
      <c r="B647" s="24" t="s">
        <v>950</v>
      </c>
      <c r="C647" s="21">
        <v>0</v>
      </c>
      <c r="D647" s="21">
        <v>0</v>
      </c>
      <c r="E647" s="21">
        <v>0</v>
      </c>
      <c r="F647" s="21">
        <v>4</v>
      </c>
      <c r="G647" s="21">
        <v>0</v>
      </c>
      <c r="H647" s="21">
        <v>1</v>
      </c>
      <c r="I647" s="21">
        <v>0</v>
      </c>
      <c r="J647" s="21">
        <v>0</v>
      </c>
      <c r="K647" s="21">
        <v>0</v>
      </c>
      <c r="L647" s="21">
        <v>0</v>
      </c>
      <c r="M647" s="21">
        <v>1</v>
      </c>
      <c r="N647" s="21">
        <v>0</v>
      </c>
      <c r="O647" s="21">
        <v>0</v>
      </c>
      <c r="P647" s="21">
        <v>0</v>
      </c>
      <c r="Q647" s="21">
        <v>1</v>
      </c>
      <c r="R647" s="21">
        <v>0</v>
      </c>
      <c r="S647" s="21">
        <v>1</v>
      </c>
      <c r="T647" s="21">
        <v>1</v>
      </c>
      <c r="U647" s="21">
        <v>0</v>
      </c>
      <c r="V647" s="21">
        <v>0</v>
      </c>
      <c r="W647" s="21">
        <v>2</v>
      </c>
      <c r="X647" s="21">
        <v>0</v>
      </c>
      <c r="Y647" s="21">
        <v>0</v>
      </c>
      <c r="Z647" s="21">
        <v>0</v>
      </c>
      <c r="AA647" s="21">
        <v>1</v>
      </c>
      <c r="AB647" s="21">
        <v>1</v>
      </c>
      <c r="AC647" s="21">
        <v>0</v>
      </c>
      <c r="AD647" s="21">
        <v>1</v>
      </c>
      <c r="AE647" s="21">
        <v>1</v>
      </c>
      <c r="AF647" s="21">
        <v>1</v>
      </c>
      <c r="AG647" s="21">
        <v>0</v>
      </c>
      <c r="AH647" s="21">
        <v>0</v>
      </c>
      <c r="AI647" s="21">
        <v>1</v>
      </c>
      <c r="AJ647" s="21">
        <v>0</v>
      </c>
      <c r="AK647" s="21">
        <v>0</v>
      </c>
      <c r="AL647" s="21">
        <v>1</v>
      </c>
      <c r="AM647" s="21">
        <v>0</v>
      </c>
      <c r="AN647" s="21">
        <v>0</v>
      </c>
      <c r="AO647" s="21">
        <v>1</v>
      </c>
      <c r="AP647" s="21">
        <v>0</v>
      </c>
      <c r="AQ647" s="21">
        <v>0</v>
      </c>
      <c r="AR647" s="21">
        <v>1</v>
      </c>
      <c r="AS647" s="21">
        <v>1</v>
      </c>
      <c r="AT647" s="21">
        <v>0</v>
      </c>
      <c r="AU647" s="21">
        <v>4</v>
      </c>
      <c r="AV647" s="21">
        <v>2</v>
      </c>
      <c r="AW647" s="21">
        <v>6</v>
      </c>
      <c r="AX647" s="21">
        <v>5</v>
      </c>
      <c r="AY647" s="21">
        <v>9</v>
      </c>
      <c r="AZ647" s="21">
        <v>6</v>
      </c>
      <c r="BA647" s="21">
        <v>10</v>
      </c>
      <c r="BB647" s="21">
        <v>9</v>
      </c>
      <c r="BC647" s="21">
        <v>7</v>
      </c>
      <c r="BD647" s="21">
        <v>11</v>
      </c>
      <c r="BE647" s="21">
        <v>7</v>
      </c>
      <c r="BF647" s="21">
        <v>2</v>
      </c>
      <c r="BG647" s="21">
        <v>8</v>
      </c>
      <c r="BH647" s="21">
        <v>6</v>
      </c>
      <c r="BI647" s="21">
        <v>2</v>
      </c>
      <c r="BJ647" s="21">
        <v>3</v>
      </c>
      <c r="BK647" s="21">
        <v>3</v>
      </c>
      <c r="BL647" s="21">
        <v>6</v>
      </c>
      <c r="BM647" s="21">
        <v>6</v>
      </c>
      <c r="BN647" s="21">
        <v>3</v>
      </c>
      <c r="BO647" s="69">
        <f t="shared" si="9"/>
        <v>136</v>
      </c>
    </row>
    <row r="648" spans="1:67" x14ac:dyDescent="0.25">
      <c r="A648" s="70" t="s">
        <v>3044</v>
      </c>
      <c r="B648" s="24" t="s">
        <v>378</v>
      </c>
      <c r="C648" s="21">
        <v>0</v>
      </c>
      <c r="D648" s="21">
        <v>0</v>
      </c>
      <c r="E648" s="21">
        <v>0</v>
      </c>
      <c r="F648" s="21">
        <v>0</v>
      </c>
      <c r="G648" s="21">
        <v>0</v>
      </c>
      <c r="H648" s="21">
        <v>0</v>
      </c>
      <c r="I648" s="21">
        <v>0</v>
      </c>
      <c r="J648" s="21">
        <v>0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0</v>
      </c>
      <c r="R648" s="21">
        <v>0</v>
      </c>
      <c r="S648" s="21">
        <v>0</v>
      </c>
      <c r="T648" s="21">
        <v>0</v>
      </c>
      <c r="U648" s="21">
        <v>1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1</v>
      </c>
      <c r="AD648" s="21">
        <v>2</v>
      </c>
      <c r="AE648" s="21">
        <v>0</v>
      </c>
      <c r="AF648" s="21">
        <v>0</v>
      </c>
      <c r="AG648" s="21">
        <v>1</v>
      </c>
      <c r="AH648" s="21">
        <v>0</v>
      </c>
      <c r="AI648" s="21">
        <v>1</v>
      </c>
      <c r="AJ648" s="21">
        <v>3</v>
      </c>
      <c r="AK648" s="21">
        <v>5</v>
      </c>
      <c r="AL648" s="21">
        <v>8</v>
      </c>
      <c r="AM648" s="21">
        <v>11</v>
      </c>
      <c r="AN648" s="21">
        <v>2</v>
      </c>
      <c r="AO648" s="21">
        <v>1</v>
      </c>
      <c r="AP648" s="21">
        <v>3</v>
      </c>
      <c r="AQ648" s="21">
        <v>3</v>
      </c>
      <c r="AR648" s="21">
        <v>0</v>
      </c>
      <c r="AS648" s="21">
        <v>0</v>
      </c>
      <c r="AT648" s="21">
        <v>3</v>
      </c>
      <c r="AU648" s="21">
        <v>74</v>
      </c>
      <c r="AV648" s="21">
        <v>106</v>
      </c>
      <c r="AW648" s="21">
        <v>117</v>
      </c>
      <c r="AX648" s="21">
        <v>49</v>
      </c>
      <c r="AY648" s="21">
        <v>23</v>
      </c>
      <c r="AZ648" s="21">
        <v>31</v>
      </c>
      <c r="BA648" s="21">
        <v>15</v>
      </c>
      <c r="BB648" s="21">
        <v>23</v>
      </c>
      <c r="BC648" s="21">
        <v>26</v>
      </c>
      <c r="BD648" s="21">
        <v>21</v>
      </c>
      <c r="BE648" s="21">
        <v>23</v>
      </c>
      <c r="BF648" s="21">
        <v>50</v>
      </c>
      <c r="BG648" s="21">
        <v>29</v>
      </c>
      <c r="BH648" s="21">
        <v>34</v>
      </c>
      <c r="BI648" s="21">
        <v>20</v>
      </c>
      <c r="BJ648" s="21">
        <v>30</v>
      </c>
      <c r="BK648" s="21">
        <v>25</v>
      </c>
      <c r="BL648" s="21">
        <v>20</v>
      </c>
      <c r="BM648" s="21">
        <v>12</v>
      </c>
      <c r="BN648" s="21">
        <v>17</v>
      </c>
      <c r="BO648" s="69">
        <f t="shared" si="9"/>
        <v>790</v>
      </c>
    </row>
    <row r="649" spans="1:67" x14ac:dyDescent="0.25">
      <c r="A649" s="70" t="s">
        <v>2137</v>
      </c>
      <c r="B649" s="24" t="s">
        <v>380</v>
      </c>
      <c r="C649" s="21">
        <v>0</v>
      </c>
      <c r="D649" s="21">
        <v>0</v>
      </c>
      <c r="E649" s="21">
        <v>0</v>
      </c>
      <c r="F649" s="21">
        <v>0</v>
      </c>
      <c r="G649" s="21">
        <v>0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0</v>
      </c>
      <c r="O649" s="21">
        <v>1</v>
      </c>
      <c r="P649" s="21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1</v>
      </c>
      <c r="AD649" s="21">
        <v>0</v>
      </c>
      <c r="AE649" s="21">
        <v>0</v>
      </c>
      <c r="AF649" s="21">
        <v>1</v>
      </c>
      <c r="AG649" s="21">
        <v>0</v>
      </c>
      <c r="AH649" s="21">
        <v>0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1">
        <v>0</v>
      </c>
      <c r="AQ649" s="21">
        <v>0</v>
      </c>
      <c r="AR649" s="21">
        <v>0</v>
      </c>
      <c r="AS649" s="21">
        <v>0</v>
      </c>
      <c r="AT649" s="21">
        <v>0</v>
      </c>
      <c r="AU649" s="21">
        <v>2</v>
      </c>
      <c r="AV649" s="21">
        <v>0</v>
      </c>
      <c r="AW649" s="21">
        <v>1</v>
      </c>
      <c r="AX649" s="21">
        <v>1</v>
      </c>
      <c r="AY649" s="21">
        <v>1</v>
      </c>
      <c r="AZ649" s="21">
        <v>1</v>
      </c>
      <c r="BA649" s="21">
        <v>0</v>
      </c>
      <c r="BB649" s="21">
        <v>1</v>
      </c>
      <c r="BC649" s="21">
        <v>1</v>
      </c>
      <c r="BD649" s="21">
        <v>3</v>
      </c>
      <c r="BE649" s="21">
        <v>0</v>
      </c>
      <c r="BF649" s="21">
        <v>0</v>
      </c>
      <c r="BG649" s="21">
        <v>2</v>
      </c>
      <c r="BH649" s="21">
        <v>1</v>
      </c>
      <c r="BI649" s="21">
        <v>2</v>
      </c>
      <c r="BJ649" s="21">
        <v>0</v>
      </c>
      <c r="BK649" s="21">
        <v>2</v>
      </c>
      <c r="BL649" s="21">
        <v>0</v>
      </c>
      <c r="BM649" s="21">
        <v>0</v>
      </c>
      <c r="BN649" s="21">
        <v>0</v>
      </c>
      <c r="BO649" s="69">
        <f t="shared" si="9"/>
        <v>21</v>
      </c>
    </row>
    <row r="650" spans="1:67" ht="25.5" x14ac:dyDescent="0.25">
      <c r="A650" s="70" t="s">
        <v>2138</v>
      </c>
      <c r="B650" s="24" t="s">
        <v>381</v>
      </c>
      <c r="C650" s="21">
        <v>0</v>
      </c>
      <c r="D650" s="21">
        <v>0</v>
      </c>
      <c r="E650" s="21">
        <v>0</v>
      </c>
      <c r="F650" s="21">
        <v>0</v>
      </c>
      <c r="G650" s="21">
        <v>1</v>
      </c>
      <c r="H650" s="21">
        <v>0</v>
      </c>
      <c r="I650" s="21">
        <v>0</v>
      </c>
      <c r="J650" s="21">
        <v>0</v>
      </c>
      <c r="K650" s="21">
        <v>0</v>
      </c>
      <c r="L650" s="21">
        <v>4</v>
      </c>
      <c r="M650" s="21">
        <v>0</v>
      </c>
      <c r="N650" s="21">
        <v>0</v>
      </c>
      <c r="O650" s="21">
        <v>0</v>
      </c>
      <c r="P650" s="21">
        <v>1</v>
      </c>
      <c r="Q650" s="21">
        <v>0</v>
      </c>
      <c r="R650" s="21">
        <v>0</v>
      </c>
      <c r="S650" s="21">
        <v>1</v>
      </c>
      <c r="T650" s="21">
        <v>0</v>
      </c>
      <c r="U650" s="21">
        <v>0</v>
      </c>
      <c r="V650" s="21">
        <v>0</v>
      </c>
      <c r="W650" s="21">
        <v>1</v>
      </c>
      <c r="X650" s="21">
        <v>1</v>
      </c>
      <c r="Y650" s="21">
        <v>0</v>
      </c>
      <c r="Z650" s="21">
        <v>0</v>
      </c>
      <c r="AA650" s="21">
        <v>0</v>
      </c>
      <c r="AB650" s="21">
        <v>0</v>
      </c>
      <c r="AC650" s="21">
        <v>0</v>
      </c>
      <c r="AD650" s="21">
        <v>0</v>
      </c>
      <c r="AE650" s="21">
        <v>0</v>
      </c>
      <c r="AF650" s="21">
        <v>0</v>
      </c>
      <c r="AG650" s="21">
        <v>2</v>
      </c>
      <c r="AH650" s="21">
        <v>1</v>
      </c>
      <c r="AI650" s="21">
        <v>0</v>
      </c>
      <c r="AJ650" s="21">
        <v>0</v>
      </c>
      <c r="AK650" s="21">
        <v>0</v>
      </c>
      <c r="AL650" s="21">
        <v>1</v>
      </c>
      <c r="AM650" s="21">
        <v>1</v>
      </c>
      <c r="AN650" s="21">
        <v>0</v>
      </c>
      <c r="AO650" s="21">
        <v>0</v>
      </c>
      <c r="AP650" s="21">
        <v>1</v>
      </c>
      <c r="AQ650" s="21">
        <v>0</v>
      </c>
      <c r="AR650" s="21">
        <v>0</v>
      </c>
      <c r="AS650" s="21">
        <v>0</v>
      </c>
      <c r="AT650" s="21">
        <v>0</v>
      </c>
      <c r="AU650" s="21">
        <v>0</v>
      </c>
      <c r="AV650" s="21">
        <v>0</v>
      </c>
      <c r="AW650" s="21">
        <v>0</v>
      </c>
      <c r="AX650" s="21">
        <v>0</v>
      </c>
      <c r="AY650" s="21">
        <v>0</v>
      </c>
      <c r="AZ650" s="21">
        <v>0</v>
      </c>
      <c r="BA650" s="21">
        <v>0</v>
      </c>
      <c r="BB650" s="21">
        <v>0</v>
      </c>
      <c r="BC650" s="21">
        <v>0</v>
      </c>
      <c r="BD650" s="21">
        <v>0</v>
      </c>
      <c r="BE650" s="21">
        <v>0</v>
      </c>
      <c r="BF650" s="21">
        <v>0</v>
      </c>
      <c r="BG650" s="21">
        <v>0</v>
      </c>
      <c r="BH650" s="21">
        <v>0</v>
      </c>
      <c r="BI650" s="21">
        <v>0</v>
      </c>
      <c r="BJ650" s="21">
        <v>0</v>
      </c>
      <c r="BK650" s="21">
        <v>0</v>
      </c>
      <c r="BL650" s="21">
        <v>0</v>
      </c>
      <c r="BM650" s="21">
        <v>0</v>
      </c>
      <c r="BN650" s="21">
        <v>0</v>
      </c>
      <c r="BO650" s="69">
        <f t="shared" si="9"/>
        <v>15</v>
      </c>
    </row>
    <row r="651" spans="1:67" x14ac:dyDescent="0.25">
      <c r="A651" s="70" t="s">
        <v>3045</v>
      </c>
      <c r="B651" s="24" t="s">
        <v>1183</v>
      </c>
      <c r="C651" s="21">
        <v>0</v>
      </c>
      <c r="D651" s="21">
        <v>0</v>
      </c>
      <c r="E651" s="21">
        <v>0</v>
      </c>
      <c r="F651" s="21">
        <v>0</v>
      </c>
      <c r="G651" s="21">
        <v>0</v>
      </c>
      <c r="H651" s="21">
        <v>0</v>
      </c>
      <c r="I651" s="21">
        <v>0</v>
      </c>
      <c r="J651" s="21">
        <v>0</v>
      </c>
      <c r="K651" s="21">
        <v>0</v>
      </c>
      <c r="L651" s="21">
        <v>0</v>
      </c>
      <c r="M651" s="21">
        <v>0</v>
      </c>
      <c r="N651" s="21">
        <v>0</v>
      </c>
      <c r="O651" s="21">
        <v>0</v>
      </c>
      <c r="P651" s="21">
        <v>0</v>
      </c>
      <c r="Q651" s="21">
        <v>0</v>
      </c>
      <c r="R651" s="21">
        <v>0</v>
      </c>
      <c r="S651" s="21">
        <v>0</v>
      </c>
      <c r="T651" s="21">
        <v>0</v>
      </c>
      <c r="U651" s="21">
        <v>0</v>
      </c>
      <c r="V651" s="21">
        <v>0</v>
      </c>
      <c r="W651" s="21">
        <v>0</v>
      </c>
      <c r="X651" s="21">
        <v>0</v>
      </c>
      <c r="Y651" s="21">
        <v>0</v>
      </c>
      <c r="Z651" s="21">
        <v>0</v>
      </c>
      <c r="AA651" s="21">
        <v>0</v>
      </c>
      <c r="AB651" s="21">
        <v>0</v>
      </c>
      <c r="AC651" s="21">
        <v>0</v>
      </c>
      <c r="AD651" s="21">
        <v>0</v>
      </c>
      <c r="AE651" s="21">
        <v>0</v>
      </c>
      <c r="AF651" s="21">
        <v>0</v>
      </c>
      <c r="AG651" s="21">
        <v>0</v>
      </c>
      <c r="AH651" s="21">
        <v>0</v>
      </c>
      <c r="AI651" s="21">
        <v>0</v>
      </c>
      <c r="AJ651" s="21">
        <v>0</v>
      </c>
      <c r="AK651" s="21">
        <v>0</v>
      </c>
      <c r="AL651" s="21">
        <v>0</v>
      </c>
      <c r="AM651" s="21">
        <v>0</v>
      </c>
      <c r="AN651" s="21">
        <v>0</v>
      </c>
      <c r="AO651" s="21">
        <v>1</v>
      </c>
      <c r="AP651" s="21">
        <v>0</v>
      </c>
      <c r="AQ651" s="21">
        <v>0</v>
      </c>
      <c r="AR651" s="21">
        <v>0</v>
      </c>
      <c r="AS651" s="21">
        <v>0</v>
      </c>
      <c r="AT651" s="21">
        <v>0</v>
      </c>
      <c r="AU651" s="21">
        <v>1</v>
      </c>
      <c r="AV651" s="21">
        <v>0</v>
      </c>
      <c r="AW651" s="21">
        <v>0</v>
      </c>
      <c r="AX651" s="21">
        <v>0</v>
      </c>
      <c r="AY651" s="21">
        <v>0</v>
      </c>
      <c r="AZ651" s="21">
        <v>0</v>
      </c>
      <c r="BA651" s="21">
        <v>0</v>
      </c>
      <c r="BB651" s="21">
        <v>2</v>
      </c>
      <c r="BC651" s="21">
        <v>1</v>
      </c>
      <c r="BD651" s="21">
        <v>1</v>
      </c>
      <c r="BE651" s="21">
        <v>0</v>
      </c>
      <c r="BF651" s="21">
        <v>0</v>
      </c>
      <c r="BG651" s="21">
        <v>0</v>
      </c>
      <c r="BH651" s="21">
        <v>0</v>
      </c>
      <c r="BI651" s="21">
        <v>1</v>
      </c>
      <c r="BJ651" s="21">
        <v>0</v>
      </c>
      <c r="BK651" s="21">
        <v>2</v>
      </c>
      <c r="BL651" s="21">
        <v>2</v>
      </c>
      <c r="BM651" s="21">
        <v>0</v>
      </c>
      <c r="BN651" s="21">
        <v>0</v>
      </c>
      <c r="BO651" s="69">
        <f t="shared" ref="BO651:BO714" si="10">SUM(C651:BN651)</f>
        <v>11</v>
      </c>
    </row>
    <row r="652" spans="1:67" ht="25.5" x14ac:dyDescent="0.25">
      <c r="A652" s="70" t="s">
        <v>2142</v>
      </c>
      <c r="B652" s="24" t="s">
        <v>384</v>
      </c>
      <c r="C652" s="21">
        <v>0</v>
      </c>
      <c r="D652" s="21">
        <v>1</v>
      </c>
      <c r="E652" s="21">
        <v>0</v>
      </c>
      <c r="F652" s="21">
        <v>0</v>
      </c>
      <c r="G652" s="21">
        <v>0</v>
      </c>
      <c r="H652" s="21">
        <v>0</v>
      </c>
      <c r="I652" s="21">
        <v>0</v>
      </c>
      <c r="J652" s="21">
        <v>0</v>
      </c>
      <c r="K652" s="21">
        <v>0</v>
      </c>
      <c r="L652" s="21">
        <v>0</v>
      </c>
      <c r="M652" s="21">
        <v>1</v>
      </c>
      <c r="N652" s="21">
        <v>0</v>
      </c>
      <c r="O652" s="21">
        <v>2</v>
      </c>
      <c r="P652" s="21">
        <v>3</v>
      </c>
      <c r="Q652" s="21">
        <v>0</v>
      </c>
      <c r="R652" s="21">
        <v>2</v>
      </c>
      <c r="S652" s="21">
        <v>0</v>
      </c>
      <c r="T652" s="21">
        <v>4</v>
      </c>
      <c r="U652" s="21">
        <v>0</v>
      </c>
      <c r="V652" s="21">
        <v>0</v>
      </c>
      <c r="W652" s="21">
        <v>1</v>
      </c>
      <c r="X652" s="21">
        <v>0</v>
      </c>
      <c r="Y652" s="21">
        <v>0</v>
      </c>
      <c r="Z652" s="21">
        <v>1</v>
      </c>
      <c r="AA652" s="21">
        <v>0</v>
      </c>
      <c r="AB652" s="21">
        <v>2</v>
      </c>
      <c r="AC652" s="21">
        <v>0</v>
      </c>
      <c r="AD652" s="21">
        <v>1</v>
      </c>
      <c r="AE652" s="21">
        <v>1</v>
      </c>
      <c r="AF652" s="21">
        <v>1</v>
      </c>
      <c r="AG652" s="21">
        <v>0</v>
      </c>
      <c r="AH652" s="21">
        <v>0</v>
      </c>
      <c r="AI652" s="21">
        <v>1</v>
      </c>
      <c r="AJ652" s="21">
        <v>0</v>
      </c>
      <c r="AK652" s="21">
        <v>0</v>
      </c>
      <c r="AL652" s="21">
        <v>0</v>
      </c>
      <c r="AM652" s="21">
        <v>0</v>
      </c>
      <c r="AN652" s="21">
        <v>0</v>
      </c>
      <c r="AO652" s="21">
        <v>0</v>
      </c>
      <c r="AP652" s="21">
        <v>1</v>
      </c>
      <c r="AQ652" s="21">
        <v>1</v>
      </c>
      <c r="AR652" s="21">
        <v>1</v>
      </c>
      <c r="AS652" s="21">
        <v>0</v>
      </c>
      <c r="AT652" s="21">
        <v>0</v>
      </c>
      <c r="AU652" s="21">
        <v>0</v>
      </c>
      <c r="AV652" s="21">
        <v>0</v>
      </c>
      <c r="AW652" s="21">
        <v>0</v>
      </c>
      <c r="AX652" s="21">
        <v>0</v>
      </c>
      <c r="AY652" s="21">
        <v>0</v>
      </c>
      <c r="AZ652" s="21">
        <v>0</v>
      </c>
      <c r="BA652" s="21">
        <v>0</v>
      </c>
      <c r="BB652" s="21">
        <v>0</v>
      </c>
      <c r="BC652" s="21">
        <v>0</v>
      </c>
      <c r="BD652" s="21">
        <v>1</v>
      </c>
      <c r="BE652" s="21">
        <v>0</v>
      </c>
      <c r="BF652" s="21">
        <v>0</v>
      </c>
      <c r="BG652" s="21">
        <v>0</v>
      </c>
      <c r="BH652" s="21">
        <v>0</v>
      </c>
      <c r="BI652" s="21">
        <v>0</v>
      </c>
      <c r="BJ652" s="21">
        <v>0</v>
      </c>
      <c r="BK652" s="21">
        <v>1</v>
      </c>
      <c r="BL652" s="21">
        <v>0</v>
      </c>
      <c r="BM652" s="21">
        <v>0</v>
      </c>
      <c r="BN652" s="21">
        <v>1</v>
      </c>
      <c r="BO652" s="69">
        <f t="shared" si="10"/>
        <v>27</v>
      </c>
    </row>
    <row r="653" spans="1:67" ht="25.5" x14ac:dyDescent="0.25">
      <c r="A653" s="70" t="s">
        <v>2143</v>
      </c>
      <c r="B653" s="24" t="s">
        <v>385</v>
      </c>
      <c r="C653" s="21">
        <v>0</v>
      </c>
      <c r="D653" s="21">
        <v>1</v>
      </c>
      <c r="E653" s="21">
        <v>1</v>
      </c>
      <c r="F653" s="21">
        <v>1</v>
      </c>
      <c r="G653" s="21">
        <v>3</v>
      </c>
      <c r="H653" s="21">
        <v>0</v>
      </c>
      <c r="I653" s="21">
        <v>3</v>
      </c>
      <c r="J653" s="21">
        <v>0</v>
      </c>
      <c r="K653" s="21">
        <v>0</v>
      </c>
      <c r="L653" s="21">
        <v>0</v>
      </c>
      <c r="M653" s="21">
        <v>0</v>
      </c>
      <c r="N653" s="21">
        <v>0</v>
      </c>
      <c r="O653" s="21">
        <v>2</v>
      </c>
      <c r="P653" s="21">
        <v>0</v>
      </c>
      <c r="Q653" s="21">
        <v>0</v>
      </c>
      <c r="R653" s="21">
        <v>1</v>
      </c>
      <c r="S653" s="21">
        <v>1</v>
      </c>
      <c r="T653" s="21">
        <v>1</v>
      </c>
      <c r="U653" s="21">
        <v>1</v>
      </c>
      <c r="V653" s="21">
        <v>0</v>
      </c>
      <c r="W653" s="21">
        <v>1</v>
      </c>
      <c r="X653" s="21">
        <v>0</v>
      </c>
      <c r="Y653" s="21">
        <v>0</v>
      </c>
      <c r="Z653" s="21">
        <v>0</v>
      </c>
      <c r="AA653" s="21">
        <v>1</v>
      </c>
      <c r="AB653" s="21">
        <v>0</v>
      </c>
      <c r="AC653" s="21">
        <v>1</v>
      </c>
      <c r="AD653" s="21">
        <v>0</v>
      </c>
      <c r="AE653" s="21">
        <v>0</v>
      </c>
      <c r="AF653" s="21">
        <v>0</v>
      </c>
      <c r="AG653" s="21">
        <v>0</v>
      </c>
      <c r="AH653" s="21">
        <v>0</v>
      </c>
      <c r="AI653" s="21">
        <v>1</v>
      </c>
      <c r="AJ653" s="21">
        <v>0</v>
      </c>
      <c r="AK653" s="21">
        <v>0</v>
      </c>
      <c r="AL653" s="21">
        <v>0</v>
      </c>
      <c r="AM653" s="21">
        <v>0</v>
      </c>
      <c r="AN653" s="21">
        <v>1</v>
      </c>
      <c r="AO653" s="21">
        <v>3</v>
      </c>
      <c r="AP653" s="21">
        <v>3</v>
      </c>
      <c r="AQ653" s="21">
        <v>1</v>
      </c>
      <c r="AR653" s="21">
        <v>2</v>
      </c>
      <c r="AS653" s="21">
        <v>0</v>
      </c>
      <c r="AT653" s="21">
        <v>3</v>
      </c>
      <c r="AU653" s="21">
        <v>0</v>
      </c>
      <c r="AV653" s="21">
        <v>0</v>
      </c>
      <c r="AW653" s="21">
        <v>0</v>
      </c>
      <c r="AX653" s="21">
        <v>0</v>
      </c>
      <c r="AY653" s="21">
        <v>0</v>
      </c>
      <c r="AZ653" s="21">
        <v>0</v>
      </c>
      <c r="BA653" s="21">
        <v>0</v>
      </c>
      <c r="BB653" s="21">
        <v>0</v>
      </c>
      <c r="BC653" s="21">
        <v>0</v>
      </c>
      <c r="BD653" s="21">
        <v>0</v>
      </c>
      <c r="BE653" s="21">
        <v>0</v>
      </c>
      <c r="BF653" s="21">
        <v>0</v>
      </c>
      <c r="BG653" s="21">
        <v>0</v>
      </c>
      <c r="BH653" s="21">
        <v>0</v>
      </c>
      <c r="BI653" s="21">
        <v>0</v>
      </c>
      <c r="BJ653" s="21">
        <v>0</v>
      </c>
      <c r="BK653" s="21">
        <v>0</v>
      </c>
      <c r="BL653" s="21">
        <v>0</v>
      </c>
      <c r="BM653" s="21">
        <v>0</v>
      </c>
      <c r="BN653" s="21">
        <v>0</v>
      </c>
      <c r="BO653" s="69">
        <f t="shared" si="10"/>
        <v>32</v>
      </c>
    </row>
    <row r="654" spans="1:67" ht="25.5" x14ac:dyDescent="0.25">
      <c r="A654" s="70" t="s">
        <v>2144</v>
      </c>
      <c r="B654" s="24" t="s">
        <v>386</v>
      </c>
      <c r="C654" s="21">
        <v>0</v>
      </c>
      <c r="D654" s="21">
        <v>1</v>
      </c>
      <c r="E654" s="21">
        <v>2</v>
      </c>
      <c r="F654" s="21">
        <v>2</v>
      </c>
      <c r="G654" s="21">
        <v>1</v>
      </c>
      <c r="H654" s="21">
        <v>2</v>
      </c>
      <c r="I654" s="21">
        <v>1</v>
      </c>
      <c r="J654" s="21">
        <v>0</v>
      </c>
      <c r="K654" s="21">
        <v>1</v>
      </c>
      <c r="L654" s="21">
        <v>0</v>
      </c>
      <c r="M654" s="21">
        <v>0</v>
      </c>
      <c r="N654" s="21">
        <v>0</v>
      </c>
      <c r="O654" s="21">
        <v>1</v>
      </c>
      <c r="P654" s="21">
        <v>0</v>
      </c>
      <c r="Q654" s="21">
        <v>0</v>
      </c>
      <c r="R654" s="21">
        <v>1</v>
      </c>
      <c r="S654" s="21">
        <v>0</v>
      </c>
      <c r="T654" s="21">
        <v>0</v>
      </c>
      <c r="U654" s="21">
        <v>1</v>
      </c>
      <c r="V654" s="21">
        <v>0</v>
      </c>
      <c r="W654" s="21">
        <v>0</v>
      </c>
      <c r="X654" s="21">
        <v>1</v>
      </c>
      <c r="Y654" s="21">
        <v>1</v>
      </c>
      <c r="Z654" s="21">
        <v>1</v>
      </c>
      <c r="AA654" s="21">
        <v>1</v>
      </c>
      <c r="AB654" s="21">
        <v>1</v>
      </c>
      <c r="AC654" s="21">
        <v>1</v>
      </c>
      <c r="AD654" s="21">
        <v>0</v>
      </c>
      <c r="AE654" s="21">
        <v>0</v>
      </c>
      <c r="AF654" s="21">
        <v>1</v>
      </c>
      <c r="AG654" s="21">
        <v>0</v>
      </c>
      <c r="AH654" s="21">
        <v>1</v>
      </c>
      <c r="AI654" s="21">
        <v>0</v>
      </c>
      <c r="AJ654" s="21">
        <v>0</v>
      </c>
      <c r="AK654" s="21">
        <v>0</v>
      </c>
      <c r="AL654" s="21">
        <v>0</v>
      </c>
      <c r="AM654" s="21">
        <v>1</v>
      </c>
      <c r="AN654" s="21">
        <v>1</v>
      </c>
      <c r="AO654" s="21">
        <v>1</v>
      </c>
      <c r="AP654" s="21">
        <v>0</v>
      </c>
      <c r="AQ654" s="21">
        <v>2</v>
      </c>
      <c r="AR654" s="21">
        <v>2</v>
      </c>
      <c r="AS654" s="21">
        <v>1</v>
      </c>
      <c r="AT654" s="21">
        <v>2</v>
      </c>
      <c r="AU654" s="21">
        <v>0</v>
      </c>
      <c r="AV654" s="21">
        <v>0</v>
      </c>
      <c r="AW654" s="21">
        <v>0</v>
      </c>
      <c r="AX654" s="21">
        <v>0</v>
      </c>
      <c r="AY654" s="21">
        <v>0</v>
      </c>
      <c r="AZ654" s="21">
        <v>0</v>
      </c>
      <c r="BA654" s="21">
        <v>0</v>
      </c>
      <c r="BB654" s="21">
        <v>0</v>
      </c>
      <c r="BC654" s="21">
        <v>0</v>
      </c>
      <c r="BD654" s="21">
        <v>0</v>
      </c>
      <c r="BE654" s="21">
        <v>0</v>
      </c>
      <c r="BF654" s="21">
        <v>1</v>
      </c>
      <c r="BG654" s="21">
        <v>0</v>
      </c>
      <c r="BH654" s="21">
        <v>0</v>
      </c>
      <c r="BI654" s="21">
        <v>0</v>
      </c>
      <c r="BJ654" s="21">
        <v>0</v>
      </c>
      <c r="BK654" s="21">
        <v>0</v>
      </c>
      <c r="BL654" s="21">
        <v>0</v>
      </c>
      <c r="BM654" s="21">
        <v>1</v>
      </c>
      <c r="BN654" s="21">
        <v>0</v>
      </c>
      <c r="BO654" s="69">
        <f t="shared" si="10"/>
        <v>33</v>
      </c>
    </row>
    <row r="655" spans="1:67" x14ac:dyDescent="0.25">
      <c r="A655" s="70" t="s">
        <v>3046</v>
      </c>
      <c r="B655" s="24" t="s">
        <v>387</v>
      </c>
      <c r="C655" s="21">
        <v>0</v>
      </c>
      <c r="D655" s="21">
        <v>0</v>
      </c>
      <c r="E655" s="21">
        <v>0</v>
      </c>
      <c r="F655" s="21">
        <v>0</v>
      </c>
      <c r="G655" s="21">
        <v>0</v>
      </c>
      <c r="H655" s="21">
        <v>5</v>
      </c>
      <c r="I655" s="21">
        <v>2</v>
      </c>
      <c r="J655" s="21">
        <v>3</v>
      </c>
      <c r="K655" s="21">
        <v>3</v>
      </c>
      <c r="L655" s="21">
        <v>7</v>
      </c>
      <c r="M655" s="21">
        <v>5</v>
      </c>
      <c r="N655" s="21">
        <v>9</v>
      </c>
      <c r="O655" s="21">
        <v>7</v>
      </c>
      <c r="P655" s="21">
        <v>4</v>
      </c>
      <c r="Q655" s="21">
        <v>3</v>
      </c>
      <c r="R655" s="21">
        <v>1</v>
      </c>
      <c r="S655" s="21">
        <v>0</v>
      </c>
      <c r="T655" s="21">
        <v>0</v>
      </c>
      <c r="U655" s="21">
        <v>3</v>
      </c>
      <c r="V655" s="21">
        <v>2</v>
      </c>
      <c r="W655" s="21">
        <v>3</v>
      </c>
      <c r="X655" s="21">
        <v>0</v>
      </c>
      <c r="Y655" s="21">
        <v>0</v>
      </c>
      <c r="Z655" s="21">
        <v>1</v>
      </c>
      <c r="AA655" s="21">
        <v>2</v>
      </c>
      <c r="AB655" s="21">
        <v>1</v>
      </c>
      <c r="AC655" s="21">
        <v>2</v>
      </c>
      <c r="AD655" s="21">
        <v>2</v>
      </c>
      <c r="AE655" s="21">
        <v>0</v>
      </c>
      <c r="AF655" s="21">
        <v>0</v>
      </c>
      <c r="AG655" s="21">
        <v>0</v>
      </c>
      <c r="AH655" s="21">
        <v>2</v>
      </c>
      <c r="AI655" s="21">
        <v>0</v>
      </c>
      <c r="AJ655" s="21">
        <v>2</v>
      </c>
      <c r="AK655" s="21">
        <v>4</v>
      </c>
      <c r="AL655" s="21">
        <v>3</v>
      </c>
      <c r="AM655" s="21">
        <v>0</v>
      </c>
      <c r="AN655" s="21">
        <v>1</v>
      </c>
      <c r="AO655" s="21">
        <v>1</v>
      </c>
      <c r="AP655" s="21">
        <v>2</v>
      </c>
      <c r="AQ655" s="21">
        <v>0</v>
      </c>
      <c r="AR655" s="21">
        <v>0</v>
      </c>
      <c r="AS655" s="21">
        <v>1</v>
      </c>
      <c r="AT655" s="21">
        <v>2</v>
      </c>
      <c r="AU655" s="21">
        <v>1</v>
      </c>
      <c r="AV655" s="21">
        <v>0</v>
      </c>
      <c r="AW655" s="21">
        <v>1</v>
      </c>
      <c r="AX655" s="21">
        <v>2</v>
      </c>
      <c r="AY655" s="21">
        <v>2</v>
      </c>
      <c r="AZ655" s="21">
        <v>1</v>
      </c>
      <c r="BA655" s="21">
        <v>2</v>
      </c>
      <c r="BB655" s="21">
        <v>0</v>
      </c>
      <c r="BC655" s="21">
        <v>0</v>
      </c>
      <c r="BD655" s="21">
        <v>1</v>
      </c>
      <c r="BE655" s="21">
        <v>0</v>
      </c>
      <c r="BF655" s="21">
        <v>0</v>
      </c>
      <c r="BG655" s="21">
        <v>2</v>
      </c>
      <c r="BH655" s="21">
        <v>0</v>
      </c>
      <c r="BI655" s="21">
        <v>0</v>
      </c>
      <c r="BJ655" s="21">
        <v>1</v>
      </c>
      <c r="BK655" s="21">
        <v>2</v>
      </c>
      <c r="BL655" s="21">
        <v>1</v>
      </c>
      <c r="BM655" s="21">
        <v>0</v>
      </c>
      <c r="BN655" s="21">
        <v>1</v>
      </c>
      <c r="BO655" s="69">
        <f t="shared" si="10"/>
        <v>100</v>
      </c>
    </row>
    <row r="656" spans="1:67" x14ac:dyDescent="0.25">
      <c r="A656" s="70" t="s">
        <v>3047</v>
      </c>
      <c r="B656" s="24" t="s">
        <v>1184</v>
      </c>
      <c r="C656" s="21">
        <v>0</v>
      </c>
      <c r="D656" s="21">
        <v>1</v>
      </c>
      <c r="E656" s="21">
        <v>0</v>
      </c>
      <c r="F656" s="21">
        <v>0</v>
      </c>
      <c r="G656" s="21">
        <v>1</v>
      </c>
      <c r="H656" s="21">
        <v>0</v>
      </c>
      <c r="I656" s="21">
        <v>0</v>
      </c>
      <c r="J656" s="21">
        <v>1</v>
      </c>
      <c r="K656" s="21">
        <v>0</v>
      </c>
      <c r="L656" s="21">
        <v>0</v>
      </c>
      <c r="M656" s="21">
        <v>0</v>
      </c>
      <c r="N656" s="21">
        <v>0</v>
      </c>
      <c r="O656" s="21">
        <v>0</v>
      </c>
      <c r="P656" s="21">
        <v>0</v>
      </c>
      <c r="Q656" s="21">
        <v>0</v>
      </c>
      <c r="R656" s="21">
        <v>0</v>
      </c>
      <c r="S656" s="21">
        <v>0</v>
      </c>
      <c r="T656" s="21">
        <v>0</v>
      </c>
      <c r="U656" s="21">
        <v>0</v>
      </c>
      <c r="V656" s="21">
        <v>0</v>
      </c>
      <c r="W656" s="21">
        <v>0</v>
      </c>
      <c r="X656" s="21">
        <v>0</v>
      </c>
      <c r="Y656" s="21">
        <v>0</v>
      </c>
      <c r="Z656" s="21">
        <v>0</v>
      </c>
      <c r="AA656" s="21">
        <v>0</v>
      </c>
      <c r="AB656" s="21">
        <v>0</v>
      </c>
      <c r="AC656" s="21">
        <v>0</v>
      </c>
      <c r="AD656" s="21">
        <v>0</v>
      </c>
      <c r="AE656" s="21">
        <v>0</v>
      </c>
      <c r="AF656" s="21">
        <v>0</v>
      </c>
      <c r="AG656" s="21">
        <v>0</v>
      </c>
      <c r="AH656" s="21">
        <v>0</v>
      </c>
      <c r="AI656" s="21">
        <v>0</v>
      </c>
      <c r="AJ656" s="21">
        <v>0</v>
      </c>
      <c r="AK656" s="21">
        <v>0</v>
      </c>
      <c r="AL656" s="21">
        <v>0</v>
      </c>
      <c r="AM656" s="21">
        <v>0</v>
      </c>
      <c r="AN656" s="21">
        <v>0</v>
      </c>
      <c r="AO656" s="21">
        <v>0</v>
      </c>
      <c r="AP656" s="21">
        <v>0</v>
      </c>
      <c r="AQ656" s="21">
        <v>0</v>
      </c>
      <c r="AR656" s="21">
        <v>0</v>
      </c>
      <c r="AS656" s="21">
        <v>0</v>
      </c>
      <c r="AT656" s="21">
        <v>0</v>
      </c>
      <c r="AU656" s="21">
        <v>7</v>
      </c>
      <c r="AV656" s="21">
        <v>10</v>
      </c>
      <c r="AW656" s="21">
        <v>9</v>
      </c>
      <c r="AX656" s="21">
        <v>10</v>
      </c>
      <c r="AY656" s="21">
        <v>4</v>
      </c>
      <c r="AZ656" s="21">
        <v>5</v>
      </c>
      <c r="BA656" s="21">
        <v>9</v>
      </c>
      <c r="BB656" s="21">
        <v>9</v>
      </c>
      <c r="BC656" s="21">
        <v>6</v>
      </c>
      <c r="BD656" s="21">
        <v>10</v>
      </c>
      <c r="BE656" s="21">
        <v>6</v>
      </c>
      <c r="BF656" s="21">
        <v>10</v>
      </c>
      <c r="BG656" s="21">
        <v>10</v>
      </c>
      <c r="BH656" s="21">
        <v>10</v>
      </c>
      <c r="BI656" s="21">
        <v>20</v>
      </c>
      <c r="BJ656" s="21">
        <v>16</v>
      </c>
      <c r="BK656" s="21">
        <v>8</v>
      </c>
      <c r="BL656" s="21">
        <v>15</v>
      </c>
      <c r="BM656" s="21">
        <v>9</v>
      </c>
      <c r="BN656" s="21">
        <v>8</v>
      </c>
      <c r="BO656" s="69">
        <f t="shared" si="10"/>
        <v>194</v>
      </c>
    </row>
    <row r="657" spans="1:67" ht="25.5" x14ac:dyDescent="0.25">
      <c r="A657" s="70" t="s">
        <v>3048</v>
      </c>
      <c r="B657" s="24" t="s">
        <v>1185</v>
      </c>
      <c r="C657" s="21">
        <v>0</v>
      </c>
      <c r="D657" s="21">
        <v>0</v>
      </c>
      <c r="E657" s="21">
        <v>0</v>
      </c>
      <c r="F657" s="21">
        <v>0</v>
      </c>
      <c r="G657" s="21">
        <v>0</v>
      </c>
      <c r="H657" s="21">
        <v>0</v>
      </c>
      <c r="I657" s="21">
        <v>0</v>
      </c>
      <c r="J657" s="21">
        <v>0</v>
      </c>
      <c r="K657" s="21">
        <v>0</v>
      </c>
      <c r="L657" s="21">
        <v>0</v>
      </c>
      <c r="M657" s="21">
        <v>0</v>
      </c>
      <c r="N657" s="21">
        <v>0</v>
      </c>
      <c r="O657" s="21">
        <v>0</v>
      </c>
      <c r="P657" s="21">
        <v>0</v>
      </c>
      <c r="Q657" s="21">
        <v>0</v>
      </c>
      <c r="R657" s="21">
        <v>0</v>
      </c>
      <c r="S657" s="21">
        <v>0</v>
      </c>
      <c r="T657" s="21">
        <v>0</v>
      </c>
      <c r="U657" s="21">
        <v>0</v>
      </c>
      <c r="V657" s="21">
        <v>0</v>
      </c>
      <c r="W657" s="21">
        <v>0</v>
      </c>
      <c r="X657" s="21">
        <v>0</v>
      </c>
      <c r="Y657" s="21">
        <v>0</v>
      </c>
      <c r="Z657" s="21">
        <v>0</v>
      </c>
      <c r="AA657" s="21">
        <v>0</v>
      </c>
      <c r="AB657" s="21">
        <v>0</v>
      </c>
      <c r="AC657" s="21">
        <v>0</v>
      </c>
      <c r="AD657" s="21">
        <v>0</v>
      </c>
      <c r="AE657" s="21">
        <v>0</v>
      </c>
      <c r="AF657" s="21">
        <v>0</v>
      </c>
      <c r="AG657" s="21">
        <v>0</v>
      </c>
      <c r="AH657" s="21">
        <v>0</v>
      </c>
      <c r="AI657" s="21">
        <v>0</v>
      </c>
      <c r="AJ657" s="21">
        <v>0</v>
      </c>
      <c r="AK657" s="21">
        <v>1</v>
      </c>
      <c r="AL657" s="21">
        <v>0</v>
      </c>
      <c r="AM657" s="21">
        <v>0</v>
      </c>
      <c r="AN657" s="21">
        <v>0</v>
      </c>
      <c r="AO657" s="21">
        <v>0</v>
      </c>
      <c r="AP657" s="21">
        <v>0</v>
      </c>
      <c r="AQ657" s="21">
        <v>0</v>
      </c>
      <c r="AR657" s="21">
        <v>0</v>
      </c>
      <c r="AS657" s="21">
        <v>0</v>
      </c>
      <c r="AT657" s="21">
        <v>0</v>
      </c>
      <c r="AU657" s="21">
        <v>2</v>
      </c>
      <c r="AV657" s="21">
        <v>4</v>
      </c>
      <c r="AW657" s="21">
        <v>2</v>
      </c>
      <c r="AX657" s="21">
        <v>1</v>
      </c>
      <c r="AY657" s="21">
        <v>4</v>
      </c>
      <c r="AZ657" s="21">
        <v>4</v>
      </c>
      <c r="BA657" s="21">
        <v>4</v>
      </c>
      <c r="BB657" s="21">
        <v>2</v>
      </c>
      <c r="BC657" s="21">
        <v>4</v>
      </c>
      <c r="BD657" s="21">
        <v>4</v>
      </c>
      <c r="BE657" s="21">
        <v>5</v>
      </c>
      <c r="BF657" s="21">
        <v>4</v>
      </c>
      <c r="BG657" s="21">
        <v>4</v>
      </c>
      <c r="BH657" s="21">
        <v>4</v>
      </c>
      <c r="BI657" s="21">
        <v>2</v>
      </c>
      <c r="BJ657" s="21">
        <v>2</v>
      </c>
      <c r="BK657" s="21">
        <v>4</v>
      </c>
      <c r="BL657" s="21">
        <v>1</v>
      </c>
      <c r="BM657" s="21">
        <v>5</v>
      </c>
      <c r="BN657" s="21">
        <v>2</v>
      </c>
      <c r="BO657" s="69">
        <f t="shared" si="10"/>
        <v>65</v>
      </c>
    </row>
    <row r="658" spans="1:67" x14ac:dyDescent="0.25">
      <c r="A658" s="70" t="s">
        <v>3049</v>
      </c>
      <c r="B658" s="24" t="s">
        <v>219</v>
      </c>
      <c r="C658" s="21">
        <v>0</v>
      </c>
      <c r="D658" s="21">
        <v>0</v>
      </c>
      <c r="E658" s="21">
        <v>0</v>
      </c>
      <c r="F658" s="21">
        <v>0</v>
      </c>
      <c r="G658" s="21">
        <v>0</v>
      </c>
      <c r="H658" s="21">
        <v>0</v>
      </c>
      <c r="I658" s="21">
        <v>0</v>
      </c>
      <c r="J658" s="21">
        <v>0</v>
      </c>
      <c r="K658" s="21">
        <v>0</v>
      </c>
      <c r="L658" s="21">
        <v>0</v>
      </c>
      <c r="M658" s="21">
        <v>0</v>
      </c>
      <c r="N658" s="21">
        <v>0</v>
      </c>
      <c r="O658" s="21">
        <v>0</v>
      </c>
      <c r="P658" s="21">
        <v>0</v>
      </c>
      <c r="Q658" s="21">
        <v>1</v>
      </c>
      <c r="R658" s="21">
        <v>0</v>
      </c>
      <c r="S658" s="21">
        <v>0</v>
      </c>
      <c r="T658" s="21">
        <v>0</v>
      </c>
      <c r="U658" s="21">
        <v>0</v>
      </c>
      <c r="V658" s="21">
        <v>0</v>
      </c>
      <c r="W658" s="21">
        <v>0</v>
      </c>
      <c r="X658" s="21">
        <v>0</v>
      </c>
      <c r="Y658" s="21">
        <v>0</v>
      </c>
      <c r="Z658" s="21">
        <v>0</v>
      </c>
      <c r="AA658" s="21">
        <v>0</v>
      </c>
      <c r="AB658" s="21">
        <v>0</v>
      </c>
      <c r="AC658" s="21">
        <v>0</v>
      </c>
      <c r="AD658" s="21">
        <v>0</v>
      </c>
      <c r="AE658" s="21">
        <v>0</v>
      </c>
      <c r="AF658" s="21">
        <v>0</v>
      </c>
      <c r="AG658" s="21">
        <v>0</v>
      </c>
      <c r="AH658" s="21">
        <v>0</v>
      </c>
      <c r="AI658" s="21">
        <v>0</v>
      </c>
      <c r="AJ658" s="21">
        <v>0</v>
      </c>
      <c r="AK658" s="21">
        <v>0</v>
      </c>
      <c r="AL658" s="21">
        <v>0</v>
      </c>
      <c r="AM658" s="21">
        <v>0</v>
      </c>
      <c r="AN658" s="21">
        <v>0</v>
      </c>
      <c r="AO658" s="21">
        <v>0</v>
      </c>
      <c r="AP658" s="21">
        <v>0</v>
      </c>
      <c r="AQ658" s="21">
        <v>0</v>
      </c>
      <c r="AR658" s="21">
        <v>0</v>
      </c>
      <c r="AS658" s="21">
        <v>0</v>
      </c>
      <c r="AT658" s="21">
        <v>0</v>
      </c>
      <c r="AU658" s="21">
        <v>9</v>
      </c>
      <c r="AV658" s="21">
        <v>16</v>
      </c>
      <c r="AW658" s="21">
        <v>22</v>
      </c>
      <c r="AX658" s="21">
        <v>29</v>
      </c>
      <c r="AY658" s="21">
        <v>31</v>
      </c>
      <c r="AZ658" s="21">
        <v>22</v>
      </c>
      <c r="BA658" s="21">
        <v>21</v>
      </c>
      <c r="BB658" s="21">
        <v>23</v>
      </c>
      <c r="BC658" s="21">
        <v>18</v>
      </c>
      <c r="BD658" s="21">
        <v>17</v>
      </c>
      <c r="BE658" s="21">
        <v>10</v>
      </c>
      <c r="BF658" s="21">
        <v>17</v>
      </c>
      <c r="BG658" s="21">
        <v>7</v>
      </c>
      <c r="BH658" s="21">
        <v>15</v>
      </c>
      <c r="BI658" s="21">
        <v>17</v>
      </c>
      <c r="BJ658" s="21">
        <v>16</v>
      </c>
      <c r="BK658" s="21">
        <v>28</v>
      </c>
      <c r="BL658" s="21">
        <v>23</v>
      </c>
      <c r="BM658" s="21">
        <v>39</v>
      </c>
      <c r="BN658" s="21">
        <v>35</v>
      </c>
      <c r="BO658" s="69">
        <f t="shared" si="10"/>
        <v>416</v>
      </c>
    </row>
    <row r="659" spans="1:67" x14ac:dyDescent="0.25">
      <c r="A659" s="70" t="s">
        <v>2149</v>
      </c>
      <c r="B659" s="24" t="s">
        <v>391</v>
      </c>
      <c r="C659" s="21">
        <v>0</v>
      </c>
      <c r="D659" s="21">
        <v>1</v>
      </c>
      <c r="E659" s="21">
        <v>4</v>
      </c>
      <c r="F659" s="21">
        <v>13</v>
      </c>
      <c r="G659" s="21">
        <v>0</v>
      </c>
      <c r="H659" s="21">
        <v>1</v>
      </c>
      <c r="I659" s="21">
        <v>0</v>
      </c>
      <c r="J659" s="21">
        <v>0</v>
      </c>
      <c r="K659" s="21">
        <v>0</v>
      </c>
      <c r="L659" s="21">
        <v>0</v>
      </c>
      <c r="M659" s="21">
        <v>0</v>
      </c>
      <c r="N659" s="21">
        <v>0</v>
      </c>
      <c r="O659" s="21">
        <v>1</v>
      </c>
      <c r="P659" s="21">
        <v>0</v>
      </c>
      <c r="Q659" s="21">
        <v>0</v>
      </c>
      <c r="R659" s="21">
        <v>0</v>
      </c>
      <c r="S659" s="21">
        <v>0</v>
      </c>
      <c r="T659" s="21">
        <v>0</v>
      </c>
      <c r="U659" s="21">
        <v>0</v>
      </c>
      <c r="V659" s="21">
        <v>0</v>
      </c>
      <c r="W659" s="21">
        <v>0</v>
      </c>
      <c r="X659" s="21">
        <v>0</v>
      </c>
      <c r="Y659" s="21">
        <v>1</v>
      </c>
      <c r="Z659" s="21">
        <v>0</v>
      </c>
      <c r="AA659" s="21">
        <v>0</v>
      </c>
      <c r="AB659" s="21">
        <v>0</v>
      </c>
      <c r="AC659" s="21">
        <v>0</v>
      </c>
      <c r="AD659" s="21">
        <v>0</v>
      </c>
      <c r="AE659" s="21">
        <v>0</v>
      </c>
      <c r="AF659" s="21">
        <v>0</v>
      </c>
      <c r="AG659" s="21">
        <v>1</v>
      </c>
      <c r="AH659" s="21">
        <v>0</v>
      </c>
      <c r="AI659" s="21">
        <v>0</v>
      </c>
      <c r="AJ659" s="21">
        <v>1</v>
      </c>
      <c r="AK659" s="21">
        <v>0</v>
      </c>
      <c r="AL659" s="21">
        <v>0</v>
      </c>
      <c r="AM659" s="21">
        <v>0</v>
      </c>
      <c r="AN659" s="21">
        <v>0</v>
      </c>
      <c r="AO659" s="21">
        <v>0</v>
      </c>
      <c r="AP659" s="21">
        <v>0</v>
      </c>
      <c r="AQ659" s="21">
        <v>0</v>
      </c>
      <c r="AR659" s="21">
        <v>0</v>
      </c>
      <c r="AS659" s="21">
        <v>0</v>
      </c>
      <c r="AT659" s="21">
        <v>0</v>
      </c>
      <c r="AU659" s="21">
        <v>0</v>
      </c>
      <c r="AV659" s="21">
        <v>0</v>
      </c>
      <c r="AW659" s="21">
        <v>0</v>
      </c>
      <c r="AX659" s="21">
        <v>0</v>
      </c>
      <c r="AY659" s="21">
        <v>0</v>
      </c>
      <c r="AZ659" s="21">
        <v>1</v>
      </c>
      <c r="BA659" s="21">
        <v>0</v>
      </c>
      <c r="BB659" s="21">
        <v>1</v>
      </c>
      <c r="BC659" s="21">
        <v>0</v>
      </c>
      <c r="BD659" s="21">
        <v>1</v>
      </c>
      <c r="BE659" s="21">
        <v>0</v>
      </c>
      <c r="BF659" s="21">
        <v>1</v>
      </c>
      <c r="BG659" s="21">
        <v>0</v>
      </c>
      <c r="BH659" s="21">
        <v>0</v>
      </c>
      <c r="BI659" s="21">
        <v>0</v>
      </c>
      <c r="BJ659" s="21">
        <v>0</v>
      </c>
      <c r="BK659" s="21">
        <v>0</v>
      </c>
      <c r="BL659" s="21">
        <v>2</v>
      </c>
      <c r="BM659" s="21">
        <v>0</v>
      </c>
      <c r="BN659" s="21">
        <v>0</v>
      </c>
      <c r="BO659" s="69">
        <f t="shared" si="10"/>
        <v>29</v>
      </c>
    </row>
    <row r="660" spans="1:67" x14ac:dyDescent="0.25">
      <c r="A660" s="70" t="s">
        <v>3050</v>
      </c>
      <c r="B660" s="24" t="s">
        <v>1186</v>
      </c>
      <c r="C660" s="21">
        <v>0</v>
      </c>
      <c r="D660" s="21">
        <v>0</v>
      </c>
      <c r="E660" s="21">
        <v>0</v>
      </c>
      <c r="F660" s="21">
        <v>0</v>
      </c>
      <c r="G660" s="21">
        <v>0</v>
      </c>
      <c r="H660" s="21">
        <v>1</v>
      </c>
      <c r="I660" s="21">
        <v>1</v>
      </c>
      <c r="J660" s="21">
        <v>0</v>
      </c>
      <c r="K660" s="21">
        <v>0</v>
      </c>
      <c r="L660" s="21">
        <v>0</v>
      </c>
      <c r="M660" s="21">
        <v>0</v>
      </c>
      <c r="N660" s="21">
        <v>0</v>
      </c>
      <c r="O660" s="21">
        <v>0</v>
      </c>
      <c r="P660" s="21">
        <v>0</v>
      </c>
      <c r="Q660" s="21">
        <v>0</v>
      </c>
      <c r="R660" s="21">
        <v>0</v>
      </c>
      <c r="S660" s="21">
        <v>0</v>
      </c>
      <c r="T660" s="21">
        <v>0</v>
      </c>
      <c r="U660" s="21">
        <v>0</v>
      </c>
      <c r="V660" s="21">
        <v>0</v>
      </c>
      <c r="W660" s="21">
        <v>0</v>
      </c>
      <c r="X660" s="21">
        <v>0</v>
      </c>
      <c r="Y660" s="21">
        <v>0</v>
      </c>
      <c r="Z660" s="21">
        <v>0</v>
      </c>
      <c r="AA660" s="21">
        <v>0</v>
      </c>
      <c r="AB660" s="21">
        <v>0</v>
      </c>
      <c r="AC660" s="21">
        <v>0</v>
      </c>
      <c r="AD660" s="21">
        <v>1</v>
      </c>
      <c r="AE660" s="21">
        <v>0</v>
      </c>
      <c r="AF660" s="21">
        <v>0</v>
      </c>
      <c r="AG660" s="21">
        <v>0</v>
      </c>
      <c r="AH660" s="21">
        <v>1</v>
      </c>
      <c r="AI660" s="21">
        <v>1</v>
      </c>
      <c r="AJ660" s="21">
        <v>0</v>
      </c>
      <c r="AK660" s="21">
        <v>1</v>
      </c>
      <c r="AL660" s="21">
        <v>0</v>
      </c>
      <c r="AM660" s="21">
        <v>0</v>
      </c>
      <c r="AN660" s="21">
        <v>0</v>
      </c>
      <c r="AO660" s="21">
        <v>0</v>
      </c>
      <c r="AP660" s="21">
        <v>0</v>
      </c>
      <c r="AQ660" s="21">
        <v>0</v>
      </c>
      <c r="AR660" s="21">
        <v>0</v>
      </c>
      <c r="AS660" s="21">
        <v>0</v>
      </c>
      <c r="AT660" s="21">
        <v>0</v>
      </c>
      <c r="AU660" s="21">
        <v>0</v>
      </c>
      <c r="AV660" s="21">
        <v>0</v>
      </c>
      <c r="AW660" s="21">
        <v>2</v>
      </c>
      <c r="AX660" s="21">
        <v>2</v>
      </c>
      <c r="AY660" s="21">
        <v>0</v>
      </c>
      <c r="AZ660" s="21">
        <v>0</v>
      </c>
      <c r="BA660" s="21">
        <v>1</v>
      </c>
      <c r="BB660" s="21">
        <v>1</v>
      </c>
      <c r="BC660" s="21">
        <v>0</v>
      </c>
      <c r="BD660" s="21">
        <v>0</v>
      </c>
      <c r="BE660" s="21">
        <v>0</v>
      </c>
      <c r="BF660" s="21">
        <v>0</v>
      </c>
      <c r="BG660" s="21">
        <v>0</v>
      </c>
      <c r="BH660" s="21">
        <v>0</v>
      </c>
      <c r="BI660" s="21">
        <v>1</v>
      </c>
      <c r="BJ660" s="21">
        <v>0</v>
      </c>
      <c r="BK660" s="21">
        <v>0</v>
      </c>
      <c r="BL660" s="21">
        <v>0</v>
      </c>
      <c r="BM660" s="21">
        <v>0</v>
      </c>
      <c r="BN660" s="21">
        <v>0</v>
      </c>
      <c r="BO660" s="69">
        <f t="shared" si="10"/>
        <v>13</v>
      </c>
    </row>
    <row r="661" spans="1:67" ht="25.5" x14ac:dyDescent="0.25">
      <c r="A661" s="70" t="s">
        <v>3051</v>
      </c>
      <c r="B661" s="24" t="s">
        <v>392</v>
      </c>
      <c r="C661" s="21">
        <v>0</v>
      </c>
      <c r="D661" s="21">
        <v>0</v>
      </c>
      <c r="E661" s="21">
        <v>0</v>
      </c>
      <c r="F661" s="21">
        <v>0</v>
      </c>
      <c r="G661" s="21">
        <v>0</v>
      </c>
      <c r="H661" s="21">
        <v>0</v>
      </c>
      <c r="I661" s="21">
        <v>0</v>
      </c>
      <c r="J661" s="21">
        <v>0</v>
      </c>
      <c r="K661" s="21">
        <v>0</v>
      </c>
      <c r="L661" s="21">
        <v>0</v>
      </c>
      <c r="M661" s="21">
        <v>0</v>
      </c>
      <c r="N661" s="21">
        <v>0</v>
      </c>
      <c r="O661" s="21">
        <v>0</v>
      </c>
      <c r="P661" s="21">
        <v>0</v>
      </c>
      <c r="Q661" s="21">
        <v>0</v>
      </c>
      <c r="R661" s="21">
        <v>0</v>
      </c>
      <c r="S661" s="21">
        <v>0</v>
      </c>
      <c r="T661" s="21">
        <v>0</v>
      </c>
      <c r="U661" s="21">
        <v>0</v>
      </c>
      <c r="V661" s="21">
        <v>1</v>
      </c>
      <c r="W661" s="21">
        <v>0</v>
      </c>
      <c r="X661" s="21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0</v>
      </c>
      <c r="AE661" s="21">
        <v>0</v>
      </c>
      <c r="AF661" s="21">
        <v>0</v>
      </c>
      <c r="AG661" s="21">
        <v>0</v>
      </c>
      <c r="AH661" s="21">
        <v>0</v>
      </c>
      <c r="AI661" s="21">
        <v>0</v>
      </c>
      <c r="AJ661" s="21">
        <v>0</v>
      </c>
      <c r="AK661" s="21">
        <v>0</v>
      </c>
      <c r="AL661" s="21">
        <v>1</v>
      </c>
      <c r="AM661" s="21">
        <v>0</v>
      </c>
      <c r="AN661" s="21">
        <v>0</v>
      </c>
      <c r="AO661" s="21">
        <v>0</v>
      </c>
      <c r="AP661" s="21">
        <v>0</v>
      </c>
      <c r="AQ661" s="21">
        <v>0</v>
      </c>
      <c r="AR661" s="21">
        <v>0</v>
      </c>
      <c r="AS661" s="21">
        <v>0</v>
      </c>
      <c r="AT661" s="21">
        <v>0</v>
      </c>
      <c r="AU661" s="21">
        <v>0</v>
      </c>
      <c r="AV661" s="21">
        <v>0</v>
      </c>
      <c r="AW661" s="21">
        <v>0</v>
      </c>
      <c r="AX661" s="21">
        <v>0</v>
      </c>
      <c r="AY661" s="21">
        <v>0</v>
      </c>
      <c r="AZ661" s="21">
        <v>0</v>
      </c>
      <c r="BA661" s="21">
        <v>0</v>
      </c>
      <c r="BB661" s="21">
        <v>0</v>
      </c>
      <c r="BC661" s="21">
        <v>0</v>
      </c>
      <c r="BD661" s="21">
        <v>1</v>
      </c>
      <c r="BE661" s="21">
        <v>0</v>
      </c>
      <c r="BF661" s="21">
        <v>0</v>
      </c>
      <c r="BG661" s="21">
        <v>0</v>
      </c>
      <c r="BH661" s="21">
        <v>0</v>
      </c>
      <c r="BI661" s="21">
        <v>0</v>
      </c>
      <c r="BJ661" s="21">
        <v>1</v>
      </c>
      <c r="BK661" s="21">
        <v>0</v>
      </c>
      <c r="BL661" s="21">
        <v>1</v>
      </c>
      <c r="BM661" s="21">
        <v>0</v>
      </c>
      <c r="BN661" s="21">
        <v>0</v>
      </c>
      <c r="BO661" s="69">
        <f t="shared" si="10"/>
        <v>5</v>
      </c>
    </row>
    <row r="662" spans="1:67" ht="25.5" x14ac:dyDescent="0.25">
      <c r="A662" s="70" t="s">
        <v>2150</v>
      </c>
      <c r="B662" s="24" t="s">
        <v>393</v>
      </c>
      <c r="C662" s="21">
        <v>0</v>
      </c>
      <c r="D662" s="21">
        <v>0</v>
      </c>
      <c r="E662" s="21">
        <v>0</v>
      </c>
      <c r="F662" s="21">
        <v>1</v>
      </c>
      <c r="G662" s="21">
        <v>0</v>
      </c>
      <c r="H662" s="21">
        <v>0</v>
      </c>
      <c r="I662" s="21">
        <v>0</v>
      </c>
      <c r="J662" s="21">
        <v>0</v>
      </c>
      <c r="K662" s="21">
        <v>0</v>
      </c>
      <c r="L662" s="21">
        <v>0</v>
      </c>
      <c r="M662" s="21">
        <v>0</v>
      </c>
      <c r="N662" s="21">
        <v>0</v>
      </c>
      <c r="O662" s="21">
        <v>0</v>
      </c>
      <c r="P662" s="21">
        <v>1</v>
      </c>
      <c r="Q662" s="21">
        <v>0</v>
      </c>
      <c r="R662" s="21">
        <v>5</v>
      </c>
      <c r="S662" s="21">
        <v>0</v>
      </c>
      <c r="T662" s="21">
        <v>0</v>
      </c>
      <c r="U662" s="21">
        <v>0</v>
      </c>
      <c r="V662" s="21">
        <v>0</v>
      </c>
      <c r="W662" s="21">
        <v>1</v>
      </c>
      <c r="X662" s="21">
        <v>0</v>
      </c>
      <c r="Y662" s="21">
        <v>1</v>
      </c>
      <c r="Z662" s="21">
        <v>0</v>
      </c>
      <c r="AA662" s="21">
        <v>1</v>
      </c>
      <c r="AB662" s="21">
        <v>1</v>
      </c>
      <c r="AC662" s="21">
        <v>1</v>
      </c>
      <c r="AD662" s="21">
        <v>2</v>
      </c>
      <c r="AE662" s="21">
        <v>0</v>
      </c>
      <c r="AF662" s="21">
        <v>1</v>
      </c>
      <c r="AG662" s="21">
        <v>1</v>
      </c>
      <c r="AH662" s="21">
        <v>0</v>
      </c>
      <c r="AI662" s="21">
        <v>4</v>
      </c>
      <c r="AJ662" s="21">
        <v>1</v>
      </c>
      <c r="AK662" s="21">
        <v>0</v>
      </c>
      <c r="AL662" s="21">
        <v>0</v>
      </c>
      <c r="AM662" s="21">
        <v>1</v>
      </c>
      <c r="AN662" s="21">
        <v>0</v>
      </c>
      <c r="AO662" s="21">
        <v>2</v>
      </c>
      <c r="AP662" s="21">
        <v>0</v>
      </c>
      <c r="AQ662" s="21">
        <v>1</v>
      </c>
      <c r="AR662" s="21">
        <v>1</v>
      </c>
      <c r="AS662" s="21">
        <v>1</v>
      </c>
      <c r="AT662" s="21">
        <v>1</v>
      </c>
      <c r="AU662" s="21">
        <v>0</v>
      </c>
      <c r="AV662" s="21">
        <v>0</v>
      </c>
      <c r="AW662" s="21">
        <v>0</v>
      </c>
      <c r="AX662" s="21">
        <v>0</v>
      </c>
      <c r="AY662" s="21">
        <v>0</v>
      </c>
      <c r="AZ662" s="21">
        <v>0</v>
      </c>
      <c r="BA662" s="21">
        <v>0</v>
      </c>
      <c r="BB662" s="21">
        <v>1</v>
      </c>
      <c r="BC662" s="21">
        <v>1</v>
      </c>
      <c r="BD662" s="21">
        <v>1</v>
      </c>
      <c r="BE662" s="21">
        <v>0</v>
      </c>
      <c r="BF662" s="21">
        <v>2</v>
      </c>
      <c r="BG662" s="21">
        <v>0</v>
      </c>
      <c r="BH662" s="21">
        <v>0</v>
      </c>
      <c r="BI662" s="21">
        <v>0</v>
      </c>
      <c r="BJ662" s="21">
        <v>1</v>
      </c>
      <c r="BK662" s="21">
        <v>1</v>
      </c>
      <c r="BL662" s="21">
        <v>1</v>
      </c>
      <c r="BM662" s="21">
        <v>0</v>
      </c>
      <c r="BN662" s="21">
        <v>3</v>
      </c>
      <c r="BO662" s="69">
        <f t="shared" si="10"/>
        <v>39</v>
      </c>
    </row>
    <row r="663" spans="1:67" ht="25.5" x14ac:dyDescent="0.25">
      <c r="A663" s="70" t="s">
        <v>2153</v>
      </c>
      <c r="B663" s="24" t="s">
        <v>951</v>
      </c>
      <c r="C663" s="21">
        <v>0</v>
      </c>
      <c r="D663" s="21">
        <v>0</v>
      </c>
      <c r="E663" s="21">
        <v>0</v>
      </c>
      <c r="F663" s="21">
        <v>0</v>
      </c>
      <c r="G663" s="21">
        <v>0</v>
      </c>
      <c r="H663" s="21">
        <v>0</v>
      </c>
      <c r="I663" s="21">
        <v>0</v>
      </c>
      <c r="J663" s="21">
        <v>0</v>
      </c>
      <c r="K663" s="21">
        <v>0</v>
      </c>
      <c r="L663" s="21">
        <v>0</v>
      </c>
      <c r="M663" s="21">
        <v>0</v>
      </c>
      <c r="N663" s="21">
        <v>0</v>
      </c>
      <c r="O663" s="21">
        <v>0</v>
      </c>
      <c r="P663" s="21">
        <v>0</v>
      </c>
      <c r="Q663" s="21">
        <v>0</v>
      </c>
      <c r="R663" s="21">
        <v>0</v>
      </c>
      <c r="S663" s="21">
        <v>0</v>
      </c>
      <c r="T663" s="21">
        <v>0</v>
      </c>
      <c r="U663" s="21">
        <v>0</v>
      </c>
      <c r="V663" s="21">
        <v>0</v>
      </c>
      <c r="W663" s="21">
        <v>0</v>
      </c>
      <c r="X663" s="21">
        <v>0</v>
      </c>
      <c r="Y663" s="21">
        <v>0</v>
      </c>
      <c r="Z663" s="21">
        <v>0</v>
      </c>
      <c r="AA663" s="21">
        <v>0</v>
      </c>
      <c r="AB663" s="21">
        <v>0</v>
      </c>
      <c r="AC663" s="21">
        <v>0</v>
      </c>
      <c r="AD663" s="21">
        <v>1</v>
      </c>
      <c r="AE663" s="21">
        <v>0</v>
      </c>
      <c r="AF663" s="21">
        <v>0</v>
      </c>
      <c r="AG663" s="21">
        <v>0</v>
      </c>
      <c r="AH663" s="21">
        <v>0</v>
      </c>
      <c r="AI663" s="21">
        <v>0</v>
      </c>
      <c r="AJ663" s="21">
        <v>0</v>
      </c>
      <c r="AK663" s="21">
        <v>0</v>
      </c>
      <c r="AL663" s="21">
        <v>0</v>
      </c>
      <c r="AM663" s="21">
        <v>0</v>
      </c>
      <c r="AN663" s="21">
        <v>0</v>
      </c>
      <c r="AO663" s="21">
        <v>0</v>
      </c>
      <c r="AP663" s="21">
        <v>0</v>
      </c>
      <c r="AQ663" s="21">
        <v>0</v>
      </c>
      <c r="AR663" s="21">
        <v>1</v>
      </c>
      <c r="AS663" s="21">
        <v>1</v>
      </c>
      <c r="AT663" s="21">
        <v>0</v>
      </c>
      <c r="AU663" s="21">
        <v>0</v>
      </c>
      <c r="AV663" s="21">
        <v>0</v>
      </c>
      <c r="AW663" s="21">
        <v>0</v>
      </c>
      <c r="AX663" s="21">
        <v>0</v>
      </c>
      <c r="AY663" s="21">
        <v>0</v>
      </c>
      <c r="AZ663" s="21">
        <v>0</v>
      </c>
      <c r="BA663" s="21">
        <v>0</v>
      </c>
      <c r="BB663" s="21">
        <v>0</v>
      </c>
      <c r="BC663" s="21">
        <v>0</v>
      </c>
      <c r="BD663" s="21">
        <v>0</v>
      </c>
      <c r="BE663" s="21">
        <v>0</v>
      </c>
      <c r="BF663" s="21">
        <v>0</v>
      </c>
      <c r="BG663" s="21">
        <v>0</v>
      </c>
      <c r="BH663" s="21">
        <v>0</v>
      </c>
      <c r="BI663" s="21">
        <v>0</v>
      </c>
      <c r="BJ663" s="21">
        <v>0</v>
      </c>
      <c r="BK663" s="21">
        <v>0</v>
      </c>
      <c r="BL663" s="21">
        <v>0</v>
      </c>
      <c r="BM663" s="21">
        <v>0</v>
      </c>
      <c r="BN663" s="21">
        <v>0</v>
      </c>
      <c r="BO663" s="69">
        <f t="shared" si="10"/>
        <v>3</v>
      </c>
    </row>
    <row r="664" spans="1:67" ht="25.5" x14ac:dyDescent="0.25">
      <c r="A664" s="70" t="s">
        <v>2154</v>
      </c>
      <c r="B664" s="24" t="s">
        <v>397</v>
      </c>
      <c r="C664" s="21">
        <v>0</v>
      </c>
      <c r="D664" s="21">
        <v>0</v>
      </c>
      <c r="E664" s="21">
        <v>0</v>
      </c>
      <c r="F664" s="21">
        <v>0</v>
      </c>
      <c r="G664" s="21">
        <v>0</v>
      </c>
      <c r="H664" s="21">
        <v>0</v>
      </c>
      <c r="I664" s="21">
        <v>0</v>
      </c>
      <c r="J664" s="21">
        <v>0</v>
      </c>
      <c r="K664" s="21">
        <v>1</v>
      </c>
      <c r="L664" s="21">
        <v>1</v>
      </c>
      <c r="M664" s="21">
        <v>0</v>
      </c>
      <c r="N664" s="21">
        <v>0</v>
      </c>
      <c r="O664" s="21">
        <v>0</v>
      </c>
      <c r="P664" s="21">
        <v>0</v>
      </c>
      <c r="Q664" s="21">
        <v>0</v>
      </c>
      <c r="R664" s="21">
        <v>1</v>
      </c>
      <c r="S664" s="21">
        <v>0</v>
      </c>
      <c r="T664" s="21">
        <v>0</v>
      </c>
      <c r="U664" s="21">
        <v>1</v>
      </c>
      <c r="V664" s="21">
        <v>0</v>
      </c>
      <c r="W664" s="21">
        <v>0</v>
      </c>
      <c r="X664" s="21">
        <v>0</v>
      </c>
      <c r="Y664" s="21">
        <v>0</v>
      </c>
      <c r="Z664" s="21">
        <v>0</v>
      </c>
      <c r="AA664" s="21">
        <v>0</v>
      </c>
      <c r="AB664" s="21">
        <v>2</v>
      </c>
      <c r="AC664" s="21">
        <v>2</v>
      </c>
      <c r="AD664" s="21">
        <v>1</v>
      </c>
      <c r="AE664" s="21">
        <v>0</v>
      </c>
      <c r="AF664" s="21">
        <v>0</v>
      </c>
      <c r="AG664" s="21">
        <v>0</v>
      </c>
      <c r="AH664" s="21">
        <v>0</v>
      </c>
      <c r="AI664" s="21">
        <v>0</v>
      </c>
      <c r="AJ664" s="21">
        <v>0</v>
      </c>
      <c r="AK664" s="21">
        <v>0</v>
      </c>
      <c r="AL664" s="21">
        <v>0</v>
      </c>
      <c r="AM664" s="21">
        <v>0</v>
      </c>
      <c r="AN664" s="21">
        <v>0</v>
      </c>
      <c r="AO664" s="21">
        <v>0</v>
      </c>
      <c r="AP664" s="21">
        <v>0</v>
      </c>
      <c r="AQ664" s="21">
        <v>1</v>
      </c>
      <c r="AR664" s="21">
        <v>1</v>
      </c>
      <c r="AS664" s="21">
        <v>0</v>
      </c>
      <c r="AT664" s="21">
        <v>0</v>
      </c>
      <c r="AU664" s="21">
        <v>1</v>
      </c>
      <c r="AV664" s="21">
        <v>0</v>
      </c>
      <c r="AW664" s="21">
        <v>0</v>
      </c>
      <c r="AX664" s="21">
        <v>0</v>
      </c>
      <c r="AY664" s="21">
        <v>0</v>
      </c>
      <c r="AZ664" s="21">
        <v>0</v>
      </c>
      <c r="BA664" s="21">
        <v>0</v>
      </c>
      <c r="BB664" s="21">
        <v>0</v>
      </c>
      <c r="BC664" s="21">
        <v>0</v>
      </c>
      <c r="BD664" s="21">
        <v>0</v>
      </c>
      <c r="BE664" s="21">
        <v>0</v>
      </c>
      <c r="BF664" s="21">
        <v>0</v>
      </c>
      <c r="BG664" s="21">
        <v>0</v>
      </c>
      <c r="BH664" s="21">
        <v>0</v>
      </c>
      <c r="BI664" s="21">
        <v>0</v>
      </c>
      <c r="BJ664" s="21">
        <v>0</v>
      </c>
      <c r="BK664" s="21">
        <v>0</v>
      </c>
      <c r="BL664" s="21">
        <v>0</v>
      </c>
      <c r="BM664" s="21">
        <v>0</v>
      </c>
      <c r="BN664" s="21">
        <v>0</v>
      </c>
      <c r="BO664" s="69">
        <f t="shared" si="10"/>
        <v>12</v>
      </c>
    </row>
    <row r="665" spans="1:67" x14ac:dyDescent="0.25">
      <c r="A665" s="70" t="s">
        <v>3052</v>
      </c>
      <c r="B665" s="24" t="s">
        <v>1188</v>
      </c>
      <c r="C665" s="21">
        <v>0</v>
      </c>
      <c r="D665" s="21">
        <v>0</v>
      </c>
      <c r="E665" s="21">
        <v>0</v>
      </c>
      <c r="F665" s="21">
        <v>0</v>
      </c>
      <c r="G665" s="21">
        <v>0</v>
      </c>
      <c r="H665" s="21">
        <v>0</v>
      </c>
      <c r="I665" s="21">
        <v>0</v>
      </c>
      <c r="J665" s="21">
        <v>0</v>
      </c>
      <c r="K665" s="21">
        <v>0</v>
      </c>
      <c r="L665" s="21">
        <v>0</v>
      </c>
      <c r="M665" s="21">
        <v>0</v>
      </c>
      <c r="N665" s="21">
        <v>0</v>
      </c>
      <c r="O665" s="21">
        <v>0</v>
      </c>
      <c r="P665" s="21">
        <v>0</v>
      </c>
      <c r="Q665" s="21">
        <v>0</v>
      </c>
      <c r="R665" s="21">
        <v>0</v>
      </c>
      <c r="S665" s="21">
        <v>0</v>
      </c>
      <c r="T665" s="21">
        <v>0</v>
      </c>
      <c r="U665" s="21">
        <v>0</v>
      </c>
      <c r="V665" s="21">
        <v>0</v>
      </c>
      <c r="W665" s="21">
        <v>0</v>
      </c>
      <c r="X665" s="21">
        <v>0</v>
      </c>
      <c r="Y665" s="21">
        <v>0</v>
      </c>
      <c r="Z665" s="21">
        <v>0</v>
      </c>
      <c r="AA665" s="21">
        <v>1</v>
      </c>
      <c r="AB665" s="21">
        <v>0</v>
      </c>
      <c r="AC665" s="21">
        <v>0</v>
      </c>
      <c r="AD665" s="21">
        <v>0</v>
      </c>
      <c r="AE665" s="21">
        <v>0</v>
      </c>
      <c r="AF665" s="21">
        <v>0</v>
      </c>
      <c r="AG665" s="21">
        <v>0</v>
      </c>
      <c r="AH665" s="21">
        <v>0</v>
      </c>
      <c r="AI665" s="21">
        <v>0</v>
      </c>
      <c r="AJ665" s="21">
        <v>0</v>
      </c>
      <c r="AK665" s="21">
        <v>0</v>
      </c>
      <c r="AL665" s="21">
        <v>0</v>
      </c>
      <c r="AM665" s="21">
        <v>0</v>
      </c>
      <c r="AN665" s="21">
        <v>0</v>
      </c>
      <c r="AO665" s="21">
        <v>0</v>
      </c>
      <c r="AP665" s="21">
        <v>0</v>
      </c>
      <c r="AQ665" s="21">
        <v>0</v>
      </c>
      <c r="AR665" s="21">
        <v>0</v>
      </c>
      <c r="AS665" s="21">
        <v>0</v>
      </c>
      <c r="AT665" s="21">
        <v>0</v>
      </c>
      <c r="AU665" s="21">
        <v>1</v>
      </c>
      <c r="AV665" s="21">
        <v>1</v>
      </c>
      <c r="AW665" s="21">
        <v>6</v>
      </c>
      <c r="AX665" s="21">
        <v>1</v>
      </c>
      <c r="AY665" s="21">
        <v>2</v>
      </c>
      <c r="AZ665" s="21">
        <v>0</v>
      </c>
      <c r="BA665" s="21">
        <v>1</v>
      </c>
      <c r="BB665" s="21">
        <v>2</v>
      </c>
      <c r="BC665" s="21">
        <v>2</v>
      </c>
      <c r="BD665" s="21">
        <v>1</v>
      </c>
      <c r="BE665" s="21">
        <v>2</v>
      </c>
      <c r="BF665" s="21">
        <v>2</v>
      </c>
      <c r="BG665" s="21">
        <v>0</v>
      </c>
      <c r="BH665" s="21">
        <v>5</v>
      </c>
      <c r="BI665" s="21">
        <v>2</v>
      </c>
      <c r="BJ665" s="21">
        <v>1</v>
      </c>
      <c r="BK665" s="21">
        <v>3</v>
      </c>
      <c r="BL665" s="21">
        <v>1</v>
      </c>
      <c r="BM665" s="21">
        <v>3</v>
      </c>
      <c r="BN665" s="21">
        <v>2</v>
      </c>
      <c r="BO665" s="69">
        <f t="shared" si="10"/>
        <v>39</v>
      </c>
    </row>
    <row r="666" spans="1:67" ht="25.5" x14ac:dyDescent="0.25">
      <c r="A666" s="70" t="s">
        <v>3053</v>
      </c>
      <c r="B666" s="24" t="s">
        <v>1189</v>
      </c>
      <c r="C666" s="21">
        <v>0</v>
      </c>
      <c r="D666" s="21">
        <v>0</v>
      </c>
      <c r="E666" s="21">
        <v>0</v>
      </c>
      <c r="F666" s="21">
        <v>0</v>
      </c>
      <c r="G666" s="21">
        <v>0</v>
      </c>
      <c r="H666" s="21">
        <v>0</v>
      </c>
      <c r="I666" s="21">
        <v>0</v>
      </c>
      <c r="J666" s="21">
        <v>0</v>
      </c>
      <c r="K666" s="21">
        <v>0</v>
      </c>
      <c r="L666" s="21">
        <v>0</v>
      </c>
      <c r="M666" s="21">
        <v>0</v>
      </c>
      <c r="N666" s="21">
        <v>0</v>
      </c>
      <c r="O666" s="21">
        <v>0</v>
      </c>
      <c r="P666" s="21">
        <v>0</v>
      </c>
      <c r="Q666" s="21">
        <v>0</v>
      </c>
      <c r="R666" s="21">
        <v>0</v>
      </c>
      <c r="S666" s="21">
        <v>0</v>
      </c>
      <c r="T666" s="21">
        <v>0</v>
      </c>
      <c r="U666" s="21">
        <v>0</v>
      </c>
      <c r="V666" s="21">
        <v>0</v>
      </c>
      <c r="W666" s="21">
        <v>0</v>
      </c>
      <c r="X666" s="21">
        <v>0</v>
      </c>
      <c r="Y666" s="21">
        <v>0</v>
      </c>
      <c r="Z666" s="21">
        <v>0</v>
      </c>
      <c r="AA666" s="21">
        <v>0</v>
      </c>
      <c r="AB666" s="21">
        <v>0</v>
      </c>
      <c r="AC666" s="21">
        <v>0</v>
      </c>
      <c r="AD666" s="21">
        <v>0</v>
      </c>
      <c r="AE666" s="21">
        <v>0</v>
      </c>
      <c r="AF666" s="21">
        <v>1</v>
      </c>
      <c r="AG666" s="21">
        <v>0</v>
      </c>
      <c r="AH666" s="21">
        <v>0</v>
      </c>
      <c r="AI666" s="21">
        <v>0</v>
      </c>
      <c r="AJ666" s="21">
        <v>0</v>
      </c>
      <c r="AK666" s="21">
        <v>0</v>
      </c>
      <c r="AL666" s="21">
        <v>0</v>
      </c>
      <c r="AM666" s="21">
        <v>0</v>
      </c>
      <c r="AN666" s="21">
        <v>0</v>
      </c>
      <c r="AO666" s="21">
        <v>0</v>
      </c>
      <c r="AP666" s="21">
        <v>0</v>
      </c>
      <c r="AQ666" s="21">
        <v>0</v>
      </c>
      <c r="AR666" s="21">
        <v>0</v>
      </c>
      <c r="AS666" s="21">
        <v>0</v>
      </c>
      <c r="AT666" s="21">
        <v>0</v>
      </c>
      <c r="AU666" s="21">
        <v>0</v>
      </c>
      <c r="AV666" s="21">
        <v>0</v>
      </c>
      <c r="AW666" s="21">
        <v>1</v>
      </c>
      <c r="AX666" s="21">
        <v>0</v>
      </c>
      <c r="AY666" s="21">
        <v>0</v>
      </c>
      <c r="AZ666" s="21">
        <v>1</v>
      </c>
      <c r="BA666" s="21">
        <v>0</v>
      </c>
      <c r="BB666" s="21">
        <v>0</v>
      </c>
      <c r="BC666" s="21">
        <v>0</v>
      </c>
      <c r="BD666" s="21">
        <v>1</v>
      </c>
      <c r="BE666" s="21">
        <v>1</v>
      </c>
      <c r="BF666" s="21">
        <v>0</v>
      </c>
      <c r="BG666" s="21">
        <v>1</v>
      </c>
      <c r="BH666" s="21">
        <v>1</v>
      </c>
      <c r="BI666" s="21">
        <v>0</v>
      </c>
      <c r="BJ666" s="21">
        <v>0</v>
      </c>
      <c r="BK666" s="21">
        <v>0</v>
      </c>
      <c r="BL666" s="21">
        <v>0</v>
      </c>
      <c r="BM666" s="21">
        <v>0</v>
      </c>
      <c r="BN666" s="21">
        <v>0</v>
      </c>
      <c r="BO666" s="69">
        <f t="shared" si="10"/>
        <v>7</v>
      </c>
    </row>
    <row r="667" spans="1:67" ht="25.5" x14ac:dyDescent="0.25">
      <c r="A667" s="70" t="s">
        <v>2160</v>
      </c>
      <c r="B667" s="24" t="s">
        <v>403</v>
      </c>
      <c r="C667" s="21">
        <v>0</v>
      </c>
      <c r="D667" s="21">
        <v>0</v>
      </c>
      <c r="E667" s="21">
        <v>1</v>
      </c>
      <c r="F667" s="21">
        <v>0</v>
      </c>
      <c r="G667" s="21">
        <v>0</v>
      </c>
      <c r="H667" s="21">
        <v>2</v>
      </c>
      <c r="I667" s="21">
        <v>0</v>
      </c>
      <c r="J667" s="21">
        <v>1</v>
      </c>
      <c r="K667" s="21">
        <v>0</v>
      </c>
      <c r="L667" s="21">
        <v>0</v>
      </c>
      <c r="M667" s="21">
        <v>1</v>
      </c>
      <c r="N667" s="21">
        <v>0</v>
      </c>
      <c r="O667" s="21">
        <v>1</v>
      </c>
      <c r="P667" s="21">
        <v>1</v>
      </c>
      <c r="Q667" s="21">
        <v>0</v>
      </c>
      <c r="R667" s="21">
        <v>1</v>
      </c>
      <c r="S667" s="21">
        <v>0</v>
      </c>
      <c r="T667" s="21">
        <v>0</v>
      </c>
      <c r="U667" s="21">
        <v>1</v>
      </c>
      <c r="V667" s="21">
        <v>0</v>
      </c>
      <c r="W667" s="21">
        <v>1</v>
      </c>
      <c r="X667" s="21">
        <v>0</v>
      </c>
      <c r="Y667" s="21">
        <v>0</v>
      </c>
      <c r="Z667" s="21">
        <v>0</v>
      </c>
      <c r="AA667" s="21">
        <v>1</v>
      </c>
      <c r="AB667" s="21">
        <v>1</v>
      </c>
      <c r="AC667" s="21">
        <v>0</v>
      </c>
      <c r="AD667" s="21">
        <v>0</v>
      </c>
      <c r="AE667" s="21">
        <v>0</v>
      </c>
      <c r="AF667" s="21">
        <v>0</v>
      </c>
      <c r="AG667" s="21">
        <v>0</v>
      </c>
      <c r="AH667" s="21">
        <v>0</v>
      </c>
      <c r="AI667" s="21">
        <v>0</v>
      </c>
      <c r="AJ667" s="21">
        <v>0</v>
      </c>
      <c r="AK667" s="21">
        <v>0</v>
      </c>
      <c r="AL667" s="21">
        <v>0</v>
      </c>
      <c r="AM667" s="21">
        <v>0</v>
      </c>
      <c r="AN667" s="21">
        <v>2</v>
      </c>
      <c r="AO667" s="21">
        <v>3</v>
      </c>
      <c r="AP667" s="21">
        <v>0</v>
      </c>
      <c r="AQ667" s="21">
        <v>0</v>
      </c>
      <c r="AR667" s="21">
        <v>1</v>
      </c>
      <c r="AS667" s="21">
        <v>1</v>
      </c>
      <c r="AT667" s="21">
        <v>1</v>
      </c>
      <c r="AU667" s="21">
        <v>3</v>
      </c>
      <c r="AV667" s="21">
        <v>2</v>
      </c>
      <c r="AW667" s="21">
        <v>3</v>
      </c>
      <c r="AX667" s="21">
        <v>2</v>
      </c>
      <c r="AY667" s="21">
        <v>1</v>
      </c>
      <c r="AZ667" s="21">
        <v>4</v>
      </c>
      <c r="BA667" s="21">
        <v>0</v>
      </c>
      <c r="BB667" s="21">
        <v>1</v>
      </c>
      <c r="BC667" s="21">
        <v>1</v>
      </c>
      <c r="BD667" s="21">
        <v>0</v>
      </c>
      <c r="BE667" s="21">
        <v>1</v>
      </c>
      <c r="BF667" s="21">
        <v>1</v>
      </c>
      <c r="BG667" s="21">
        <v>1</v>
      </c>
      <c r="BH667" s="21">
        <v>0</v>
      </c>
      <c r="BI667" s="21">
        <v>0</v>
      </c>
      <c r="BJ667" s="21">
        <v>1</v>
      </c>
      <c r="BK667" s="21">
        <v>1</v>
      </c>
      <c r="BL667" s="21">
        <v>1</v>
      </c>
      <c r="BM667" s="21">
        <v>0</v>
      </c>
      <c r="BN667" s="21">
        <v>2</v>
      </c>
      <c r="BO667" s="69">
        <f t="shared" si="10"/>
        <v>45</v>
      </c>
    </row>
    <row r="668" spans="1:67" ht="25.5" x14ac:dyDescent="0.25">
      <c r="A668" s="70" t="s">
        <v>3054</v>
      </c>
      <c r="B668" s="24" t="s">
        <v>1190</v>
      </c>
      <c r="C668" s="21">
        <v>0</v>
      </c>
      <c r="D668" s="21">
        <v>0</v>
      </c>
      <c r="E668" s="21">
        <v>0</v>
      </c>
      <c r="F668" s="21">
        <v>1</v>
      </c>
      <c r="G668" s="21">
        <v>2</v>
      </c>
      <c r="H668" s="21">
        <v>0</v>
      </c>
      <c r="I668" s="21">
        <v>1</v>
      </c>
      <c r="J668" s="21">
        <v>1</v>
      </c>
      <c r="K668" s="21">
        <v>0</v>
      </c>
      <c r="L668" s="21">
        <v>1</v>
      </c>
      <c r="M668" s="21">
        <v>0</v>
      </c>
      <c r="N668" s="21">
        <v>0</v>
      </c>
      <c r="O668" s="21">
        <v>0</v>
      </c>
      <c r="P668" s="21">
        <v>1</v>
      </c>
      <c r="Q668" s="21">
        <v>1</v>
      </c>
      <c r="R668" s="21">
        <v>0</v>
      </c>
      <c r="S668" s="21">
        <v>0</v>
      </c>
      <c r="T668" s="21">
        <v>1</v>
      </c>
      <c r="U668" s="21">
        <v>0</v>
      </c>
      <c r="V668" s="21">
        <v>0</v>
      </c>
      <c r="W668" s="21">
        <v>0</v>
      </c>
      <c r="X668" s="21">
        <v>0</v>
      </c>
      <c r="Y668" s="21">
        <v>0</v>
      </c>
      <c r="Z668" s="21">
        <v>3</v>
      </c>
      <c r="AA668" s="21">
        <v>1</v>
      </c>
      <c r="AB668" s="21">
        <v>0</v>
      </c>
      <c r="AC668" s="21">
        <v>1</v>
      </c>
      <c r="AD668" s="21">
        <v>0</v>
      </c>
      <c r="AE668" s="21">
        <v>1</v>
      </c>
      <c r="AF668" s="21">
        <v>0</v>
      </c>
      <c r="AG668" s="21">
        <v>0</v>
      </c>
      <c r="AH668" s="21">
        <v>0</v>
      </c>
      <c r="AI668" s="21">
        <v>1</v>
      </c>
      <c r="AJ668" s="21">
        <v>1</v>
      </c>
      <c r="AK668" s="21">
        <v>0</v>
      </c>
      <c r="AL668" s="21">
        <v>0</v>
      </c>
      <c r="AM668" s="21">
        <v>1</v>
      </c>
      <c r="AN668" s="21">
        <v>0</v>
      </c>
      <c r="AO668" s="21">
        <v>0</v>
      </c>
      <c r="AP668" s="21">
        <v>0</v>
      </c>
      <c r="AQ668" s="21">
        <v>0</v>
      </c>
      <c r="AR668" s="21">
        <v>0</v>
      </c>
      <c r="AS668" s="21">
        <v>1</v>
      </c>
      <c r="AT668" s="21">
        <v>0</v>
      </c>
      <c r="AU668" s="21">
        <v>0</v>
      </c>
      <c r="AV668" s="21">
        <v>0</v>
      </c>
      <c r="AW668" s="21">
        <v>0</v>
      </c>
      <c r="AX668" s="21">
        <v>0</v>
      </c>
      <c r="AY668" s="21">
        <v>0</v>
      </c>
      <c r="AZ668" s="21">
        <v>0</v>
      </c>
      <c r="BA668" s="21">
        <v>0</v>
      </c>
      <c r="BB668" s="21">
        <v>0</v>
      </c>
      <c r="BC668" s="21">
        <v>0</v>
      </c>
      <c r="BD668" s="21">
        <v>0</v>
      </c>
      <c r="BE668" s="21">
        <v>0</v>
      </c>
      <c r="BF668" s="21">
        <v>0</v>
      </c>
      <c r="BG668" s="21">
        <v>0</v>
      </c>
      <c r="BH668" s="21">
        <v>0</v>
      </c>
      <c r="BI668" s="21">
        <v>0</v>
      </c>
      <c r="BJ668" s="21">
        <v>0</v>
      </c>
      <c r="BK668" s="21">
        <v>0</v>
      </c>
      <c r="BL668" s="21">
        <v>0</v>
      </c>
      <c r="BM668" s="21">
        <v>0</v>
      </c>
      <c r="BN668" s="21">
        <v>0</v>
      </c>
      <c r="BO668" s="69">
        <f t="shared" si="10"/>
        <v>19</v>
      </c>
    </row>
    <row r="669" spans="1:67" x14ac:dyDescent="0.25">
      <c r="A669" s="70" t="s">
        <v>3055</v>
      </c>
      <c r="B669" s="24" t="s">
        <v>1192</v>
      </c>
      <c r="C669" s="21">
        <v>0</v>
      </c>
      <c r="D669" s="21">
        <v>0</v>
      </c>
      <c r="E669" s="21">
        <v>0</v>
      </c>
      <c r="F669" s="21">
        <v>0</v>
      </c>
      <c r="G669" s="21">
        <v>0</v>
      </c>
      <c r="H669" s="21">
        <v>0</v>
      </c>
      <c r="I669" s="21">
        <v>0</v>
      </c>
      <c r="J669" s="21">
        <v>0</v>
      </c>
      <c r="K669" s="21">
        <v>0</v>
      </c>
      <c r="L669" s="21">
        <v>0</v>
      </c>
      <c r="M669" s="21">
        <v>0</v>
      </c>
      <c r="N669" s="21">
        <v>0</v>
      </c>
      <c r="O669" s="21">
        <v>0</v>
      </c>
      <c r="P669" s="21">
        <v>0</v>
      </c>
      <c r="Q669" s="21">
        <v>0</v>
      </c>
      <c r="R669" s="21">
        <v>0</v>
      </c>
      <c r="S669" s="21">
        <v>0</v>
      </c>
      <c r="T669" s="21">
        <v>0</v>
      </c>
      <c r="U669" s="21">
        <v>0</v>
      </c>
      <c r="V669" s="21">
        <v>0</v>
      </c>
      <c r="W669" s="21">
        <v>0</v>
      </c>
      <c r="X669" s="21">
        <v>0</v>
      </c>
      <c r="Y669" s="21">
        <v>1</v>
      </c>
      <c r="Z669" s="21">
        <v>0</v>
      </c>
      <c r="AA669" s="21">
        <v>0</v>
      </c>
      <c r="AB669" s="21">
        <v>0</v>
      </c>
      <c r="AC669" s="21">
        <v>0</v>
      </c>
      <c r="AD669" s="21">
        <v>0</v>
      </c>
      <c r="AE669" s="21">
        <v>0</v>
      </c>
      <c r="AF669" s="21">
        <v>0</v>
      </c>
      <c r="AG669" s="21">
        <v>0</v>
      </c>
      <c r="AH669" s="21">
        <v>0</v>
      </c>
      <c r="AI669" s="21">
        <v>0</v>
      </c>
      <c r="AJ669" s="21">
        <v>0</v>
      </c>
      <c r="AK669" s="21">
        <v>0</v>
      </c>
      <c r="AL669" s="21">
        <v>0</v>
      </c>
      <c r="AM669" s="21">
        <v>0</v>
      </c>
      <c r="AN669" s="21">
        <v>0</v>
      </c>
      <c r="AO669" s="21">
        <v>0</v>
      </c>
      <c r="AP669" s="21">
        <v>0</v>
      </c>
      <c r="AQ669" s="21">
        <v>0</v>
      </c>
      <c r="AR669" s="21">
        <v>0</v>
      </c>
      <c r="AS669" s="21">
        <v>0</v>
      </c>
      <c r="AT669" s="21">
        <v>0</v>
      </c>
      <c r="AU669" s="21">
        <v>0</v>
      </c>
      <c r="AV669" s="21">
        <v>0</v>
      </c>
      <c r="AW669" s="21">
        <v>0</v>
      </c>
      <c r="AX669" s="21">
        <v>1</v>
      </c>
      <c r="AY669" s="21">
        <v>0</v>
      </c>
      <c r="AZ669" s="21">
        <v>0</v>
      </c>
      <c r="BA669" s="21">
        <v>0</v>
      </c>
      <c r="BB669" s="21">
        <v>0</v>
      </c>
      <c r="BC669" s="21">
        <v>0</v>
      </c>
      <c r="BD669" s="21">
        <v>0</v>
      </c>
      <c r="BE669" s="21">
        <v>0</v>
      </c>
      <c r="BF669" s="21">
        <v>0</v>
      </c>
      <c r="BG669" s="21">
        <v>1</v>
      </c>
      <c r="BH669" s="21">
        <v>0</v>
      </c>
      <c r="BI669" s="21">
        <v>1</v>
      </c>
      <c r="BJ669" s="21">
        <v>1</v>
      </c>
      <c r="BK669" s="21">
        <v>0</v>
      </c>
      <c r="BL669" s="21">
        <v>0</v>
      </c>
      <c r="BM669" s="21">
        <v>0</v>
      </c>
      <c r="BN669" s="21">
        <v>1</v>
      </c>
      <c r="BO669" s="69">
        <f t="shared" si="10"/>
        <v>6</v>
      </c>
    </row>
    <row r="670" spans="1:67" ht="25.5" x14ac:dyDescent="0.25">
      <c r="A670" s="70" t="s">
        <v>3056</v>
      </c>
      <c r="B670" s="24" t="s">
        <v>1193</v>
      </c>
      <c r="C670" s="21">
        <v>0</v>
      </c>
      <c r="D670" s="21">
        <v>0</v>
      </c>
      <c r="E670" s="21">
        <v>1</v>
      </c>
      <c r="F670" s="21">
        <v>0</v>
      </c>
      <c r="G670" s="21">
        <v>0</v>
      </c>
      <c r="H670" s="21">
        <v>0</v>
      </c>
      <c r="I670" s="21">
        <v>0</v>
      </c>
      <c r="J670" s="21">
        <v>0</v>
      </c>
      <c r="K670" s="21">
        <v>0</v>
      </c>
      <c r="L670" s="21">
        <v>0</v>
      </c>
      <c r="M670" s="21">
        <v>0</v>
      </c>
      <c r="N670" s="21">
        <v>0</v>
      </c>
      <c r="O670" s="21">
        <v>0</v>
      </c>
      <c r="P670" s="21">
        <v>0</v>
      </c>
      <c r="Q670" s="21">
        <v>0</v>
      </c>
      <c r="R670" s="21">
        <v>0</v>
      </c>
      <c r="S670" s="21">
        <v>0</v>
      </c>
      <c r="T670" s="21">
        <v>0</v>
      </c>
      <c r="U670" s="21">
        <v>0</v>
      </c>
      <c r="V670" s="21">
        <v>0</v>
      </c>
      <c r="W670" s="21">
        <v>0</v>
      </c>
      <c r="X670" s="21">
        <v>0</v>
      </c>
      <c r="Y670" s="21">
        <v>0</v>
      </c>
      <c r="Z670" s="21">
        <v>0</v>
      </c>
      <c r="AA670" s="21">
        <v>0</v>
      </c>
      <c r="AB670" s="21">
        <v>0</v>
      </c>
      <c r="AC670" s="21">
        <v>0</v>
      </c>
      <c r="AD670" s="21">
        <v>0</v>
      </c>
      <c r="AE670" s="21">
        <v>0</v>
      </c>
      <c r="AF670" s="21">
        <v>1</v>
      </c>
      <c r="AG670" s="21">
        <v>0</v>
      </c>
      <c r="AH670" s="21">
        <v>0</v>
      </c>
      <c r="AI670" s="21">
        <v>0</v>
      </c>
      <c r="AJ670" s="21">
        <v>0</v>
      </c>
      <c r="AK670" s="21">
        <v>0</v>
      </c>
      <c r="AL670" s="21">
        <v>0</v>
      </c>
      <c r="AM670" s="21">
        <v>0</v>
      </c>
      <c r="AN670" s="21">
        <v>0</v>
      </c>
      <c r="AO670" s="21">
        <v>0</v>
      </c>
      <c r="AP670" s="21">
        <v>0</v>
      </c>
      <c r="AQ670" s="21">
        <v>0</v>
      </c>
      <c r="AR670" s="21">
        <v>0</v>
      </c>
      <c r="AS670" s="21">
        <v>1</v>
      </c>
      <c r="AT670" s="21">
        <v>0</v>
      </c>
      <c r="AU670" s="21">
        <v>0</v>
      </c>
      <c r="AV670" s="21">
        <v>0</v>
      </c>
      <c r="AW670" s="21">
        <v>0</v>
      </c>
      <c r="AX670" s="21">
        <v>0</v>
      </c>
      <c r="AY670" s="21">
        <v>0</v>
      </c>
      <c r="AZ670" s="21">
        <v>0</v>
      </c>
      <c r="BA670" s="21">
        <v>0</v>
      </c>
      <c r="BB670" s="21">
        <v>0</v>
      </c>
      <c r="BC670" s="21">
        <v>0</v>
      </c>
      <c r="BD670" s="21">
        <v>0</v>
      </c>
      <c r="BE670" s="21">
        <v>0</v>
      </c>
      <c r="BF670" s="21">
        <v>0</v>
      </c>
      <c r="BG670" s="21">
        <v>0</v>
      </c>
      <c r="BH670" s="21">
        <v>0</v>
      </c>
      <c r="BI670" s="21">
        <v>0</v>
      </c>
      <c r="BJ670" s="21">
        <v>0</v>
      </c>
      <c r="BK670" s="21">
        <v>0</v>
      </c>
      <c r="BL670" s="21">
        <v>0</v>
      </c>
      <c r="BM670" s="21">
        <v>0</v>
      </c>
      <c r="BN670" s="21">
        <v>0</v>
      </c>
      <c r="BO670" s="69">
        <f t="shared" si="10"/>
        <v>3</v>
      </c>
    </row>
    <row r="671" spans="1:67" x14ac:dyDescent="0.25">
      <c r="A671" s="70" t="s">
        <v>2168</v>
      </c>
      <c r="B671" s="24" t="s">
        <v>16</v>
      </c>
      <c r="C671" s="21">
        <v>0</v>
      </c>
      <c r="D671" s="21">
        <v>0</v>
      </c>
      <c r="E671" s="21">
        <v>1</v>
      </c>
      <c r="F671" s="21">
        <v>2</v>
      </c>
      <c r="G671" s="21">
        <v>0</v>
      </c>
      <c r="H671" s="21">
        <v>0</v>
      </c>
      <c r="I671" s="21">
        <v>1</v>
      </c>
      <c r="J671" s="21">
        <v>0</v>
      </c>
      <c r="K671" s="21">
        <v>0</v>
      </c>
      <c r="L671" s="21">
        <v>1</v>
      </c>
      <c r="M671" s="21">
        <v>3</v>
      </c>
      <c r="N671" s="21">
        <v>1</v>
      </c>
      <c r="O671" s="21">
        <v>0</v>
      </c>
      <c r="P671" s="21">
        <v>0</v>
      </c>
      <c r="Q671" s="21">
        <v>1</v>
      </c>
      <c r="R671" s="21">
        <v>2</v>
      </c>
      <c r="S671" s="21">
        <v>0</v>
      </c>
      <c r="T671" s="21">
        <v>1</v>
      </c>
      <c r="U671" s="21">
        <v>1</v>
      </c>
      <c r="V671" s="21">
        <v>1</v>
      </c>
      <c r="W671" s="21">
        <v>0</v>
      </c>
      <c r="X671" s="21">
        <v>1</v>
      </c>
      <c r="Y671" s="21">
        <v>0</v>
      </c>
      <c r="Z671" s="21">
        <v>0</v>
      </c>
      <c r="AA671" s="21">
        <v>0</v>
      </c>
      <c r="AB671" s="21">
        <v>0</v>
      </c>
      <c r="AC671" s="21">
        <v>1</v>
      </c>
      <c r="AD671" s="21">
        <v>0</v>
      </c>
      <c r="AE671" s="21">
        <v>1</v>
      </c>
      <c r="AF671" s="21">
        <v>0</v>
      </c>
      <c r="AG671" s="21">
        <v>2</v>
      </c>
      <c r="AH671" s="21">
        <v>0</v>
      </c>
      <c r="AI671" s="21">
        <v>1</v>
      </c>
      <c r="AJ671" s="21">
        <v>1</v>
      </c>
      <c r="AK671" s="21">
        <v>1</v>
      </c>
      <c r="AL671" s="21">
        <v>3</v>
      </c>
      <c r="AM671" s="21">
        <v>2</v>
      </c>
      <c r="AN671" s="21">
        <v>0</v>
      </c>
      <c r="AO671" s="21">
        <v>0</v>
      </c>
      <c r="AP671" s="21">
        <v>0</v>
      </c>
      <c r="AQ671" s="21">
        <v>1</v>
      </c>
      <c r="AR671" s="21">
        <v>0</v>
      </c>
      <c r="AS671" s="21">
        <v>2</v>
      </c>
      <c r="AT671" s="21">
        <v>0</v>
      </c>
      <c r="AU671" s="21">
        <v>0</v>
      </c>
      <c r="AV671" s="21">
        <v>0</v>
      </c>
      <c r="AW671" s="21">
        <v>1</v>
      </c>
      <c r="AX671" s="21">
        <v>2</v>
      </c>
      <c r="AY671" s="21">
        <v>2</v>
      </c>
      <c r="AZ671" s="21">
        <v>2</v>
      </c>
      <c r="BA671" s="21">
        <v>1</v>
      </c>
      <c r="BB671" s="21">
        <v>0</v>
      </c>
      <c r="BC671" s="21">
        <v>1</v>
      </c>
      <c r="BD671" s="21">
        <v>3</v>
      </c>
      <c r="BE671" s="21">
        <v>1</v>
      </c>
      <c r="BF671" s="21">
        <v>1</v>
      </c>
      <c r="BG671" s="21">
        <v>1</v>
      </c>
      <c r="BH671" s="21">
        <v>1</v>
      </c>
      <c r="BI671" s="21">
        <v>3</v>
      </c>
      <c r="BJ671" s="21">
        <v>2</v>
      </c>
      <c r="BK671" s="21">
        <v>0</v>
      </c>
      <c r="BL671" s="21">
        <v>4</v>
      </c>
      <c r="BM671" s="21">
        <v>2</v>
      </c>
      <c r="BN671" s="21">
        <v>0</v>
      </c>
      <c r="BO671" s="69">
        <f t="shared" si="10"/>
        <v>58</v>
      </c>
    </row>
    <row r="672" spans="1:67" ht="25.5" x14ac:dyDescent="0.25">
      <c r="A672" s="70" t="s">
        <v>2169</v>
      </c>
      <c r="B672" s="24" t="s">
        <v>410</v>
      </c>
      <c r="C672" s="21">
        <v>0</v>
      </c>
      <c r="D672" s="21">
        <v>2</v>
      </c>
      <c r="E672" s="21">
        <v>2</v>
      </c>
      <c r="F672" s="21">
        <v>0</v>
      </c>
      <c r="G672" s="21">
        <v>2</v>
      </c>
      <c r="H672" s="21">
        <v>1</v>
      </c>
      <c r="I672" s="21">
        <v>1</v>
      </c>
      <c r="J672" s="21">
        <v>0</v>
      </c>
      <c r="K672" s="21">
        <v>1</v>
      </c>
      <c r="L672" s="21">
        <v>1</v>
      </c>
      <c r="M672" s="21">
        <v>4</v>
      </c>
      <c r="N672" s="21">
        <v>1</v>
      </c>
      <c r="O672" s="21">
        <v>0</v>
      </c>
      <c r="P672" s="21">
        <v>0</v>
      </c>
      <c r="Q672" s="21">
        <v>1</v>
      </c>
      <c r="R672" s="21">
        <v>2</v>
      </c>
      <c r="S672" s="21">
        <v>1</v>
      </c>
      <c r="T672" s="21">
        <v>0</v>
      </c>
      <c r="U672" s="21">
        <v>0</v>
      </c>
      <c r="V672" s="21">
        <v>0</v>
      </c>
      <c r="W672" s="21">
        <v>1</v>
      </c>
      <c r="X672" s="21">
        <v>0</v>
      </c>
      <c r="Y672" s="21">
        <v>2</v>
      </c>
      <c r="Z672" s="21">
        <v>1</v>
      </c>
      <c r="AA672" s="21">
        <v>1</v>
      </c>
      <c r="AB672" s="21">
        <v>1</v>
      </c>
      <c r="AC672" s="21">
        <v>1</v>
      </c>
      <c r="AD672" s="21">
        <v>0</v>
      </c>
      <c r="AE672" s="21">
        <v>1</v>
      </c>
      <c r="AF672" s="21">
        <v>1</v>
      </c>
      <c r="AG672" s="21">
        <v>0</v>
      </c>
      <c r="AH672" s="21">
        <v>0</v>
      </c>
      <c r="AI672" s="21">
        <v>1</v>
      </c>
      <c r="AJ672" s="21">
        <v>0</v>
      </c>
      <c r="AK672" s="21">
        <v>0</v>
      </c>
      <c r="AL672" s="21">
        <v>0</v>
      </c>
      <c r="AM672" s="21">
        <v>0</v>
      </c>
      <c r="AN672" s="21">
        <v>0</v>
      </c>
      <c r="AO672" s="21">
        <v>3</v>
      </c>
      <c r="AP672" s="21">
        <v>0</v>
      </c>
      <c r="AQ672" s="21">
        <v>2</v>
      </c>
      <c r="AR672" s="21">
        <v>0</v>
      </c>
      <c r="AS672" s="21">
        <v>0</v>
      </c>
      <c r="AT672" s="21">
        <v>1</v>
      </c>
      <c r="AU672" s="21">
        <v>1</v>
      </c>
      <c r="AV672" s="21">
        <v>3</v>
      </c>
      <c r="AW672" s="21">
        <v>0</v>
      </c>
      <c r="AX672" s="21">
        <v>1</v>
      </c>
      <c r="AY672" s="21">
        <v>0</v>
      </c>
      <c r="AZ672" s="21">
        <v>2</v>
      </c>
      <c r="BA672" s="21">
        <v>0</v>
      </c>
      <c r="BB672" s="21">
        <v>1</v>
      </c>
      <c r="BC672" s="21">
        <v>1</v>
      </c>
      <c r="BD672" s="21">
        <v>0</v>
      </c>
      <c r="BE672" s="21">
        <v>0</v>
      </c>
      <c r="BF672" s="21">
        <v>0</v>
      </c>
      <c r="BG672" s="21">
        <v>1</v>
      </c>
      <c r="BH672" s="21">
        <v>1</v>
      </c>
      <c r="BI672" s="21">
        <v>0</v>
      </c>
      <c r="BJ672" s="21">
        <v>0</v>
      </c>
      <c r="BK672" s="21">
        <v>0</v>
      </c>
      <c r="BL672" s="21">
        <v>2</v>
      </c>
      <c r="BM672" s="21">
        <v>6</v>
      </c>
      <c r="BN672" s="21">
        <v>1</v>
      </c>
      <c r="BO672" s="69">
        <f t="shared" si="10"/>
        <v>55</v>
      </c>
    </row>
    <row r="673" spans="1:67" x14ac:dyDescent="0.25">
      <c r="A673" s="70" t="s">
        <v>3057</v>
      </c>
      <c r="B673" s="24" t="s">
        <v>1194</v>
      </c>
      <c r="C673" s="21">
        <v>0</v>
      </c>
      <c r="D673" s="21">
        <v>0</v>
      </c>
      <c r="E673" s="21">
        <v>0</v>
      </c>
      <c r="F673" s="21">
        <v>0</v>
      </c>
      <c r="G673" s="21">
        <v>0</v>
      </c>
      <c r="H673" s="21">
        <v>0</v>
      </c>
      <c r="I673" s="21">
        <v>0</v>
      </c>
      <c r="J673" s="21">
        <v>0</v>
      </c>
      <c r="K673" s="21">
        <v>0</v>
      </c>
      <c r="L673" s="21">
        <v>0</v>
      </c>
      <c r="M673" s="21">
        <v>0</v>
      </c>
      <c r="N673" s="21">
        <v>0</v>
      </c>
      <c r="O673" s="21">
        <v>0</v>
      </c>
      <c r="P673" s="21">
        <v>1</v>
      </c>
      <c r="Q673" s="21">
        <v>0</v>
      </c>
      <c r="R673" s="21">
        <v>0</v>
      </c>
      <c r="S673" s="21">
        <v>0</v>
      </c>
      <c r="T673" s="21">
        <v>0</v>
      </c>
      <c r="U673" s="21">
        <v>0</v>
      </c>
      <c r="V673" s="21">
        <v>0</v>
      </c>
      <c r="W673" s="21">
        <v>0</v>
      </c>
      <c r="X673" s="21">
        <v>0</v>
      </c>
      <c r="Y673" s="21">
        <v>0</v>
      </c>
      <c r="Z673" s="21">
        <v>0</v>
      </c>
      <c r="AA673" s="21">
        <v>0</v>
      </c>
      <c r="AB673" s="21">
        <v>0</v>
      </c>
      <c r="AC673" s="21">
        <v>0</v>
      </c>
      <c r="AD673" s="21">
        <v>0</v>
      </c>
      <c r="AE673" s="21">
        <v>0</v>
      </c>
      <c r="AF673" s="21">
        <v>0</v>
      </c>
      <c r="AG673" s="21">
        <v>0</v>
      </c>
      <c r="AH673" s="21">
        <v>0</v>
      </c>
      <c r="AI673" s="21">
        <v>0</v>
      </c>
      <c r="AJ673" s="21">
        <v>0</v>
      </c>
      <c r="AK673" s="21">
        <v>0</v>
      </c>
      <c r="AL673" s="21">
        <v>0</v>
      </c>
      <c r="AM673" s="21">
        <v>0</v>
      </c>
      <c r="AN673" s="21">
        <v>0</v>
      </c>
      <c r="AO673" s="21">
        <v>0</v>
      </c>
      <c r="AP673" s="21">
        <v>0</v>
      </c>
      <c r="AQ673" s="21">
        <v>0</v>
      </c>
      <c r="AR673" s="21">
        <v>0</v>
      </c>
      <c r="AS673" s="21">
        <v>0</v>
      </c>
      <c r="AT673" s="21">
        <v>0</v>
      </c>
      <c r="AU673" s="21">
        <v>5</v>
      </c>
      <c r="AV673" s="21">
        <v>2</v>
      </c>
      <c r="AW673" s="21">
        <v>3</v>
      </c>
      <c r="AX673" s="21">
        <v>5</v>
      </c>
      <c r="AY673" s="21">
        <v>5</v>
      </c>
      <c r="AZ673" s="21">
        <v>4</v>
      </c>
      <c r="BA673" s="21">
        <v>4</v>
      </c>
      <c r="BB673" s="21">
        <v>3</v>
      </c>
      <c r="BC673" s="21">
        <v>4</v>
      </c>
      <c r="BD673" s="21">
        <v>5</v>
      </c>
      <c r="BE673" s="21">
        <v>4</v>
      </c>
      <c r="BF673" s="21">
        <v>3</v>
      </c>
      <c r="BG673" s="21">
        <v>1</v>
      </c>
      <c r="BH673" s="21">
        <v>2</v>
      </c>
      <c r="BI673" s="21">
        <v>3</v>
      </c>
      <c r="BJ673" s="21">
        <v>4</v>
      </c>
      <c r="BK673" s="21">
        <v>11</v>
      </c>
      <c r="BL673" s="21">
        <v>12</v>
      </c>
      <c r="BM673" s="21">
        <v>4</v>
      </c>
      <c r="BN673" s="21">
        <v>8</v>
      </c>
      <c r="BO673" s="69">
        <f t="shared" si="10"/>
        <v>93</v>
      </c>
    </row>
    <row r="674" spans="1:67" x14ac:dyDescent="0.25">
      <c r="A674" s="70" t="s">
        <v>3058</v>
      </c>
      <c r="B674" s="24" t="s">
        <v>416</v>
      </c>
      <c r="C674" s="21">
        <v>0</v>
      </c>
      <c r="D674" s="21">
        <v>0</v>
      </c>
      <c r="E674" s="21">
        <v>0</v>
      </c>
      <c r="F674" s="21">
        <v>0</v>
      </c>
      <c r="G674" s="21">
        <v>0</v>
      </c>
      <c r="H674" s="21">
        <v>0</v>
      </c>
      <c r="I674" s="21">
        <v>0</v>
      </c>
      <c r="J674" s="21">
        <v>0</v>
      </c>
      <c r="K674" s="21">
        <v>0</v>
      </c>
      <c r="L674" s="21">
        <v>0</v>
      </c>
      <c r="M674" s="21">
        <v>0</v>
      </c>
      <c r="N674" s="21">
        <v>0</v>
      </c>
      <c r="O674" s="21">
        <v>0</v>
      </c>
      <c r="P674" s="21">
        <v>0</v>
      </c>
      <c r="Q674" s="21">
        <v>0</v>
      </c>
      <c r="R674" s="21">
        <v>0</v>
      </c>
      <c r="S674" s="21">
        <v>0</v>
      </c>
      <c r="T674" s="21">
        <v>0</v>
      </c>
      <c r="U674" s="21">
        <v>0</v>
      </c>
      <c r="V674" s="21">
        <v>0</v>
      </c>
      <c r="W674" s="21">
        <v>0</v>
      </c>
      <c r="X674" s="21">
        <v>0</v>
      </c>
      <c r="Y674" s="21">
        <v>0</v>
      </c>
      <c r="Z674" s="21">
        <v>0</v>
      </c>
      <c r="AA674" s="21">
        <v>0</v>
      </c>
      <c r="AB674" s="21">
        <v>1</v>
      </c>
      <c r="AC674" s="21">
        <v>1</v>
      </c>
      <c r="AD674" s="21">
        <v>2</v>
      </c>
      <c r="AE674" s="21">
        <v>2</v>
      </c>
      <c r="AF674" s="21">
        <v>1</v>
      </c>
      <c r="AG674" s="21">
        <v>0</v>
      </c>
      <c r="AH674" s="21">
        <v>1</v>
      </c>
      <c r="AI674" s="21">
        <v>0</v>
      </c>
      <c r="AJ674" s="21">
        <v>3</v>
      </c>
      <c r="AK674" s="21">
        <v>1</v>
      </c>
      <c r="AL674" s="21">
        <v>2</v>
      </c>
      <c r="AM674" s="21">
        <v>1</v>
      </c>
      <c r="AN674" s="21">
        <v>1</v>
      </c>
      <c r="AO674" s="21">
        <v>0</v>
      </c>
      <c r="AP674" s="21">
        <v>0</v>
      </c>
      <c r="AQ674" s="21">
        <v>0</v>
      </c>
      <c r="AR674" s="21">
        <v>0</v>
      </c>
      <c r="AS674" s="21">
        <v>0</v>
      </c>
      <c r="AT674" s="21">
        <v>0</v>
      </c>
      <c r="AU674" s="21">
        <v>0</v>
      </c>
      <c r="AV674" s="21">
        <v>0</v>
      </c>
      <c r="AW674" s="21">
        <v>0</v>
      </c>
      <c r="AX674" s="21">
        <v>0</v>
      </c>
      <c r="AY674" s="21">
        <v>0</v>
      </c>
      <c r="AZ674" s="21">
        <v>0</v>
      </c>
      <c r="BA674" s="21">
        <v>0</v>
      </c>
      <c r="BB674" s="21">
        <v>0</v>
      </c>
      <c r="BC674" s="21">
        <v>0</v>
      </c>
      <c r="BD674" s="21">
        <v>0</v>
      </c>
      <c r="BE674" s="21">
        <v>0</v>
      </c>
      <c r="BF674" s="21">
        <v>0</v>
      </c>
      <c r="BG674" s="21">
        <v>0</v>
      </c>
      <c r="BH674" s="21">
        <v>0</v>
      </c>
      <c r="BI674" s="21">
        <v>0</v>
      </c>
      <c r="BJ674" s="21">
        <v>0</v>
      </c>
      <c r="BK674" s="21">
        <v>0</v>
      </c>
      <c r="BL674" s="21">
        <v>0</v>
      </c>
      <c r="BM674" s="21">
        <v>0</v>
      </c>
      <c r="BN674" s="21">
        <v>0</v>
      </c>
      <c r="BO674" s="69">
        <f t="shared" si="10"/>
        <v>16</v>
      </c>
    </row>
    <row r="675" spans="1:67" ht="25.5" x14ac:dyDescent="0.25">
      <c r="A675" s="70" t="s">
        <v>2175</v>
      </c>
      <c r="B675" s="24" t="s">
        <v>418</v>
      </c>
      <c r="C675" s="21">
        <v>0</v>
      </c>
      <c r="D675" s="21">
        <v>1</v>
      </c>
      <c r="E675" s="21">
        <v>1</v>
      </c>
      <c r="F675" s="21">
        <v>0</v>
      </c>
      <c r="G675" s="21">
        <v>1</v>
      </c>
      <c r="H675" s="21">
        <v>0</v>
      </c>
      <c r="I675" s="21">
        <v>0</v>
      </c>
      <c r="J675" s="21">
        <v>0</v>
      </c>
      <c r="K675" s="21">
        <v>0</v>
      </c>
      <c r="L675" s="21">
        <v>0</v>
      </c>
      <c r="M675" s="21">
        <v>0</v>
      </c>
      <c r="N675" s="21">
        <v>0</v>
      </c>
      <c r="O675" s="21">
        <v>0</v>
      </c>
      <c r="P675" s="21">
        <v>1</v>
      </c>
      <c r="Q675" s="21">
        <v>0</v>
      </c>
      <c r="R675" s="21">
        <v>0</v>
      </c>
      <c r="S675" s="21">
        <v>0</v>
      </c>
      <c r="T675" s="21">
        <v>0</v>
      </c>
      <c r="U675" s="21">
        <v>0</v>
      </c>
      <c r="V675" s="21">
        <v>0</v>
      </c>
      <c r="W675" s="21">
        <v>0</v>
      </c>
      <c r="X675" s="21">
        <v>0</v>
      </c>
      <c r="Y675" s="21">
        <v>0</v>
      </c>
      <c r="Z675" s="21">
        <v>0</v>
      </c>
      <c r="AA675" s="21">
        <v>0</v>
      </c>
      <c r="AB675" s="21">
        <v>0</v>
      </c>
      <c r="AC675" s="21">
        <v>1</v>
      </c>
      <c r="AD675" s="21">
        <v>0</v>
      </c>
      <c r="AE675" s="21">
        <v>0</v>
      </c>
      <c r="AF675" s="21">
        <v>0</v>
      </c>
      <c r="AG675" s="21">
        <v>0</v>
      </c>
      <c r="AH675" s="21">
        <v>1</v>
      </c>
      <c r="AI675" s="21">
        <v>0</v>
      </c>
      <c r="AJ675" s="21">
        <v>0</v>
      </c>
      <c r="AK675" s="21">
        <v>0</v>
      </c>
      <c r="AL675" s="21">
        <v>0</v>
      </c>
      <c r="AM675" s="21">
        <v>0</v>
      </c>
      <c r="AN675" s="21">
        <v>0</v>
      </c>
      <c r="AO675" s="21">
        <v>0</v>
      </c>
      <c r="AP675" s="21">
        <v>0</v>
      </c>
      <c r="AQ675" s="21">
        <v>0</v>
      </c>
      <c r="AR675" s="21">
        <v>0</v>
      </c>
      <c r="AS675" s="21">
        <v>0</v>
      </c>
      <c r="AT675" s="21">
        <v>0</v>
      </c>
      <c r="AU675" s="21">
        <v>0</v>
      </c>
      <c r="AV675" s="21">
        <v>0</v>
      </c>
      <c r="AW675" s="21">
        <v>0</v>
      </c>
      <c r="AX675" s="21">
        <v>0</v>
      </c>
      <c r="AY675" s="21">
        <v>0</v>
      </c>
      <c r="AZ675" s="21">
        <v>2</v>
      </c>
      <c r="BA675" s="21">
        <v>0</v>
      </c>
      <c r="BB675" s="21">
        <v>0</v>
      </c>
      <c r="BC675" s="21">
        <v>0</v>
      </c>
      <c r="BD675" s="21">
        <v>1</v>
      </c>
      <c r="BE675" s="21">
        <v>0</v>
      </c>
      <c r="BF675" s="21">
        <v>0</v>
      </c>
      <c r="BG675" s="21">
        <v>2</v>
      </c>
      <c r="BH675" s="21">
        <v>0</v>
      </c>
      <c r="BI675" s="21">
        <v>0</v>
      </c>
      <c r="BJ675" s="21">
        <v>0</v>
      </c>
      <c r="BK675" s="21">
        <v>1</v>
      </c>
      <c r="BL675" s="21">
        <v>1</v>
      </c>
      <c r="BM675" s="21">
        <v>0</v>
      </c>
      <c r="BN675" s="21">
        <v>0</v>
      </c>
      <c r="BO675" s="69">
        <f t="shared" si="10"/>
        <v>13</v>
      </c>
    </row>
    <row r="676" spans="1:67" ht="25.5" x14ac:dyDescent="0.25">
      <c r="A676" s="70" t="s">
        <v>2176</v>
      </c>
      <c r="B676" s="24" t="s">
        <v>419</v>
      </c>
      <c r="C676" s="21">
        <v>0</v>
      </c>
      <c r="D676" s="21">
        <v>0</v>
      </c>
      <c r="E676" s="21">
        <v>0</v>
      </c>
      <c r="F676" s="21">
        <v>0</v>
      </c>
      <c r="G676" s="21">
        <v>0</v>
      </c>
      <c r="H676" s="21">
        <v>0</v>
      </c>
      <c r="I676" s="21">
        <v>0</v>
      </c>
      <c r="J676" s="21">
        <v>0</v>
      </c>
      <c r="K676" s="21">
        <v>0</v>
      </c>
      <c r="L676" s="21">
        <v>0</v>
      </c>
      <c r="M676" s="21">
        <v>0</v>
      </c>
      <c r="N676" s="21">
        <v>0</v>
      </c>
      <c r="O676" s="21">
        <v>0</v>
      </c>
      <c r="P676" s="21">
        <v>0</v>
      </c>
      <c r="Q676" s="21">
        <v>0</v>
      </c>
      <c r="R676" s="21">
        <v>0</v>
      </c>
      <c r="S676" s="21">
        <v>0</v>
      </c>
      <c r="T676" s="21">
        <v>0</v>
      </c>
      <c r="U676" s="21">
        <v>0</v>
      </c>
      <c r="V676" s="21">
        <v>0</v>
      </c>
      <c r="W676" s="21">
        <v>0</v>
      </c>
      <c r="X676" s="21">
        <v>0</v>
      </c>
      <c r="Y676" s="21">
        <v>0</v>
      </c>
      <c r="Z676" s="21">
        <v>0</v>
      </c>
      <c r="AA676" s="21">
        <v>0</v>
      </c>
      <c r="AB676" s="21">
        <v>0</v>
      </c>
      <c r="AC676" s="21">
        <v>0</v>
      </c>
      <c r="AD676" s="21">
        <v>0</v>
      </c>
      <c r="AE676" s="21">
        <v>0</v>
      </c>
      <c r="AF676" s="21">
        <v>0</v>
      </c>
      <c r="AG676" s="21">
        <v>0</v>
      </c>
      <c r="AH676" s="21">
        <v>0</v>
      </c>
      <c r="AI676" s="21">
        <v>0</v>
      </c>
      <c r="AJ676" s="21">
        <v>0</v>
      </c>
      <c r="AK676" s="21">
        <v>0</v>
      </c>
      <c r="AL676" s="21">
        <v>0</v>
      </c>
      <c r="AM676" s="21">
        <v>1</v>
      </c>
      <c r="AN676" s="21">
        <v>0</v>
      </c>
      <c r="AO676" s="21">
        <v>0</v>
      </c>
      <c r="AP676" s="21">
        <v>1</v>
      </c>
      <c r="AQ676" s="21">
        <v>0</v>
      </c>
      <c r="AR676" s="21">
        <v>0</v>
      </c>
      <c r="AS676" s="21">
        <v>0</v>
      </c>
      <c r="AT676" s="21">
        <v>1</v>
      </c>
      <c r="AU676" s="21">
        <v>0</v>
      </c>
      <c r="AV676" s="21">
        <v>0</v>
      </c>
      <c r="AW676" s="21">
        <v>0</v>
      </c>
      <c r="AX676" s="21">
        <v>0</v>
      </c>
      <c r="AY676" s="21">
        <v>0</v>
      </c>
      <c r="AZ676" s="21">
        <v>1</v>
      </c>
      <c r="BA676" s="21">
        <v>0</v>
      </c>
      <c r="BB676" s="21">
        <v>0</v>
      </c>
      <c r="BC676" s="21">
        <v>0</v>
      </c>
      <c r="BD676" s="21">
        <v>1</v>
      </c>
      <c r="BE676" s="21">
        <v>0</v>
      </c>
      <c r="BF676" s="21">
        <v>0</v>
      </c>
      <c r="BG676" s="21">
        <v>0</v>
      </c>
      <c r="BH676" s="21">
        <v>0</v>
      </c>
      <c r="BI676" s="21">
        <v>0</v>
      </c>
      <c r="BJ676" s="21">
        <v>0</v>
      </c>
      <c r="BK676" s="21">
        <v>0</v>
      </c>
      <c r="BL676" s="21">
        <v>0</v>
      </c>
      <c r="BM676" s="21">
        <v>0</v>
      </c>
      <c r="BN676" s="21">
        <v>1</v>
      </c>
      <c r="BO676" s="69">
        <f t="shared" si="10"/>
        <v>6</v>
      </c>
    </row>
    <row r="677" spans="1:67" ht="25.5" x14ac:dyDescent="0.25">
      <c r="A677" s="70" t="s">
        <v>2177</v>
      </c>
      <c r="B677" s="24" t="s">
        <v>420</v>
      </c>
      <c r="C677" s="21">
        <v>0</v>
      </c>
      <c r="D677" s="21">
        <v>1</v>
      </c>
      <c r="E677" s="21">
        <v>0</v>
      </c>
      <c r="F677" s="21">
        <v>0</v>
      </c>
      <c r="G677" s="21">
        <v>1</v>
      </c>
      <c r="H677" s="21">
        <v>2</v>
      </c>
      <c r="I677" s="21">
        <v>0</v>
      </c>
      <c r="J677" s="21">
        <v>4</v>
      </c>
      <c r="K677" s="21">
        <v>2</v>
      </c>
      <c r="L677" s="21">
        <v>2</v>
      </c>
      <c r="M677" s="21">
        <v>4</v>
      </c>
      <c r="N677" s="21">
        <v>2</v>
      </c>
      <c r="O677" s="21">
        <v>5</v>
      </c>
      <c r="P677" s="21">
        <v>1</v>
      </c>
      <c r="Q677" s="21">
        <v>2</v>
      </c>
      <c r="R677" s="21">
        <v>1</v>
      </c>
      <c r="S677" s="21">
        <v>2</v>
      </c>
      <c r="T677" s="21">
        <v>2</v>
      </c>
      <c r="U677" s="21">
        <v>0</v>
      </c>
      <c r="V677" s="21">
        <v>1</v>
      </c>
      <c r="W677" s="21">
        <v>3</v>
      </c>
      <c r="X677" s="21">
        <v>2</v>
      </c>
      <c r="Y677" s="21">
        <v>1</v>
      </c>
      <c r="Z677" s="21">
        <v>0</v>
      </c>
      <c r="AA677" s="21">
        <v>2</v>
      </c>
      <c r="AB677" s="21">
        <v>1</v>
      </c>
      <c r="AC677" s="21">
        <v>0</v>
      </c>
      <c r="AD677" s="21">
        <v>0</v>
      </c>
      <c r="AE677" s="21">
        <v>0</v>
      </c>
      <c r="AF677" s="21">
        <v>0</v>
      </c>
      <c r="AG677" s="21">
        <v>1</v>
      </c>
      <c r="AH677" s="21">
        <v>2</v>
      </c>
      <c r="AI677" s="21">
        <v>1</v>
      </c>
      <c r="AJ677" s="21">
        <v>0</v>
      </c>
      <c r="AK677" s="21">
        <v>2</v>
      </c>
      <c r="AL677" s="21">
        <v>2</v>
      </c>
      <c r="AM677" s="21">
        <v>1</v>
      </c>
      <c r="AN677" s="21">
        <v>2</v>
      </c>
      <c r="AO677" s="21">
        <v>0</v>
      </c>
      <c r="AP677" s="21">
        <v>3</v>
      </c>
      <c r="AQ677" s="21">
        <v>1</v>
      </c>
      <c r="AR677" s="21">
        <v>0</v>
      </c>
      <c r="AS677" s="21">
        <v>2</v>
      </c>
      <c r="AT677" s="21">
        <v>0</v>
      </c>
      <c r="AU677" s="21">
        <v>0</v>
      </c>
      <c r="AV677" s="21">
        <v>0</v>
      </c>
      <c r="AW677" s="21">
        <v>0</v>
      </c>
      <c r="AX677" s="21">
        <v>0</v>
      </c>
      <c r="AY677" s="21">
        <v>0</v>
      </c>
      <c r="AZ677" s="21">
        <v>0</v>
      </c>
      <c r="BA677" s="21">
        <v>1</v>
      </c>
      <c r="BB677" s="21">
        <v>0</v>
      </c>
      <c r="BC677" s="21">
        <v>0</v>
      </c>
      <c r="BD677" s="21">
        <v>0</v>
      </c>
      <c r="BE677" s="21">
        <v>1</v>
      </c>
      <c r="BF677" s="21">
        <v>0</v>
      </c>
      <c r="BG677" s="21">
        <v>0</v>
      </c>
      <c r="BH677" s="21">
        <v>0</v>
      </c>
      <c r="BI677" s="21">
        <v>1</v>
      </c>
      <c r="BJ677" s="21">
        <v>0</v>
      </c>
      <c r="BK677" s="21">
        <v>0</v>
      </c>
      <c r="BL677" s="21">
        <v>0</v>
      </c>
      <c r="BM677" s="21">
        <v>0</v>
      </c>
      <c r="BN677" s="21">
        <v>0</v>
      </c>
      <c r="BO677" s="69">
        <f t="shared" si="10"/>
        <v>61</v>
      </c>
    </row>
    <row r="678" spans="1:67" ht="25.5" x14ac:dyDescent="0.25">
      <c r="A678" s="70" t="s">
        <v>3059</v>
      </c>
      <c r="B678" s="24" t="s">
        <v>1195</v>
      </c>
      <c r="C678" s="21">
        <v>0</v>
      </c>
      <c r="D678" s="21">
        <v>0</v>
      </c>
      <c r="E678" s="21">
        <v>0</v>
      </c>
      <c r="F678" s="21">
        <v>0</v>
      </c>
      <c r="G678" s="21">
        <v>0</v>
      </c>
      <c r="H678" s="21">
        <v>0</v>
      </c>
      <c r="I678" s="21">
        <v>0</v>
      </c>
      <c r="J678" s="21">
        <v>0</v>
      </c>
      <c r="K678" s="21">
        <v>0</v>
      </c>
      <c r="L678" s="21">
        <v>0</v>
      </c>
      <c r="M678" s="21">
        <v>0</v>
      </c>
      <c r="N678" s="21">
        <v>0</v>
      </c>
      <c r="O678" s="21">
        <v>0</v>
      </c>
      <c r="P678" s="21">
        <v>0</v>
      </c>
      <c r="Q678" s="21">
        <v>0</v>
      </c>
      <c r="R678" s="21">
        <v>0</v>
      </c>
      <c r="S678" s="21">
        <v>0</v>
      </c>
      <c r="T678" s="21">
        <v>0</v>
      </c>
      <c r="U678" s="21">
        <v>0</v>
      </c>
      <c r="V678" s="21">
        <v>0</v>
      </c>
      <c r="W678" s="21">
        <v>0</v>
      </c>
      <c r="X678" s="21">
        <v>0</v>
      </c>
      <c r="Y678" s="21">
        <v>0</v>
      </c>
      <c r="Z678" s="21">
        <v>0</v>
      </c>
      <c r="AA678" s="21">
        <v>0</v>
      </c>
      <c r="AB678" s="21">
        <v>0</v>
      </c>
      <c r="AC678" s="21">
        <v>0</v>
      </c>
      <c r="AD678" s="21">
        <v>0</v>
      </c>
      <c r="AE678" s="21">
        <v>0</v>
      </c>
      <c r="AF678" s="21">
        <v>0</v>
      </c>
      <c r="AG678" s="21">
        <v>0</v>
      </c>
      <c r="AH678" s="21">
        <v>2</v>
      </c>
      <c r="AI678" s="21">
        <v>0</v>
      </c>
      <c r="AJ678" s="21">
        <v>0</v>
      </c>
      <c r="AK678" s="21">
        <v>0</v>
      </c>
      <c r="AL678" s="21">
        <v>0</v>
      </c>
      <c r="AM678" s="21">
        <v>1</v>
      </c>
      <c r="AN678" s="21">
        <v>0</v>
      </c>
      <c r="AO678" s="21">
        <v>0</v>
      </c>
      <c r="AP678" s="21">
        <v>0</v>
      </c>
      <c r="AQ678" s="21">
        <v>0</v>
      </c>
      <c r="AR678" s="21">
        <v>0</v>
      </c>
      <c r="AS678" s="21">
        <v>0</v>
      </c>
      <c r="AT678" s="21">
        <v>0</v>
      </c>
      <c r="AU678" s="21">
        <v>0</v>
      </c>
      <c r="AV678" s="21">
        <v>2</v>
      </c>
      <c r="AW678" s="21">
        <v>3</v>
      </c>
      <c r="AX678" s="21">
        <v>1</v>
      </c>
      <c r="AY678" s="21">
        <v>1</v>
      </c>
      <c r="AZ678" s="21">
        <v>2</v>
      </c>
      <c r="BA678" s="21">
        <v>0</v>
      </c>
      <c r="BB678" s="21">
        <v>0</v>
      </c>
      <c r="BC678" s="21">
        <v>1</v>
      </c>
      <c r="BD678" s="21">
        <v>1</v>
      </c>
      <c r="BE678" s="21">
        <v>0</v>
      </c>
      <c r="BF678" s="21">
        <v>1</v>
      </c>
      <c r="BG678" s="21">
        <v>0</v>
      </c>
      <c r="BH678" s="21">
        <v>1</v>
      </c>
      <c r="BI678" s="21">
        <v>0</v>
      </c>
      <c r="BJ678" s="21">
        <v>1</v>
      </c>
      <c r="BK678" s="21">
        <v>1</v>
      </c>
      <c r="BL678" s="21">
        <v>2</v>
      </c>
      <c r="BM678" s="21">
        <v>3</v>
      </c>
      <c r="BN678" s="21">
        <v>0</v>
      </c>
      <c r="BO678" s="69">
        <f t="shared" si="10"/>
        <v>23</v>
      </c>
    </row>
    <row r="679" spans="1:67" ht="25.5" x14ac:dyDescent="0.25">
      <c r="A679" s="70" t="s">
        <v>2180</v>
      </c>
      <c r="B679" s="24" t="s">
        <v>423</v>
      </c>
      <c r="C679" s="21">
        <v>0</v>
      </c>
      <c r="D679" s="21">
        <v>0</v>
      </c>
      <c r="E679" s="21">
        <v>1</v>
      </c>
      <c r="F679" s="21">
        <v>0</v>
      </c>
      <c r="G679" s="21">
        <v>0</v>
      </c>
      <c r="H679" s="21">
        <v>0</v>
      </c>
      <c r="I679" s="21">
        <v>1</v>
      </c>
      <c r="J679" s="21">
        <v>1</v>
      </c>
      <c r="K679" s="21">
        <v>0</v>
      </c>
      <c r="L679" s="21">
        <v>0</v>
      </c>
      <c r="M679" s="21">
        <v>2</v>
      </c>
      <c r="N679" s="21">
        <v>0</v>
      </c>
      <c r="O679" s="21">
        <v>2</v>
      </c>
      <c r="P679" s="21">
        <v>2</v>
      </c>
      <c r="Q679" s="21">
        <v>1</v>
      </c>
      <c r="R679" s="21">
        <v>0</v>
      </c>
      <c r="S679" s="21">
        <v>0</v>
      </c>
      <c r="T679" s="21">
        <v>0</v>
      </c>
      <c r="U679" s="21">
        <v>0</v>
      </c>
      <c r="V679" s="21">
        <v>0</v>
      </c>
      <c r="W679" s="21">
        <v>2</v>
      </c>
      <c r="X679" s="21">
        <v>0</v>
      </c>
      <c r="Y679" s="21">
        <v>1</v>
      </c>
      <c r="Z679" s="21">
        <v>3</v>
      </c>
      <c r="AA679" s="21">
        <v>0</v>
      </c>
      <c r="AB679" s="21">
        <v>1</v>
      </c>
      <c r="AC679" s="21">
        <v>0</v>
      </c>
      <c r="AD679" s="21">
        <v>0</v>
      </c>
      <c r="AE679" s="21">
        <v>2</v>
      </c>
      <c r="AF679" s="21">
        <v>2</v>
      </c>
      <c r="AG679" s="21">
        <v>0</v>
      </c>
      <c r="AH679" s="21">
        <v>0</v>
      </c>
      <c r="AI679" s="21">
        <v>0</v>
      </c>
      <c r="AJ679" s="21">
        <v>0</v>
      </c>
      <c r="AK679" s="21">
        <v>0</v>
      </c>
      <c r="AL679" s="21">
        <v>2</v>
      </c>
      <c r="AM679" s="21">
        <v>0</v>
      </c>
      <c r="AN679" s="21">
        <v>2</v>
      </c>
      <c r="AO679" s="21">
        <v>0</v>
      </c>
      <c r="AP679" s="21">
        <v>1</v>
      </c>
      <c r="AQ679" s="21">
        <v>1</v>
      </c>
      <c r="AR679" s="21">
        <v>1</v>
      </c>
      <c r="AS679" s="21">
        <v>1</v>
      </c>
      <c r="AT679" s="21">
        <v>0</v>
      </c>
      <c r="AU679" s="21">
        <v>2</v>
      </c>
      <c r="AV679" s="21">
        <v>6</v>
      </c>
      <c r="AW679" s="21">
        <v>3</v>
      </c>
      <c r="AX679" s="21">
        <v>8</v>
      </c>
      <c r="AY679" s="21">
        <v>2</v>
      </c>
      <c r="AZ679" s="21">
        <v>4</v>
      </c>
      <c r="BA679" s="21">
        <v>7</v>
      </c>
      <c r="BB679" s="21">
        <v>11</v>
      </c>
      <c r="BC679" s="21">
        <v>13</v>
      </c>
      <c r="BD679" s="21">
        <v>18</v>
      </c>
      <c r="BE679" s="21">
        <v>2</v>
      </c>
      <c r="BF679" s="21">
        <v>8</v>
      </c>
      <c r="BG679" s="21">
        <v>5</v>
      </c>
      <c r="BH679" s="21">
        <v>6</v>
      </c>
      <c r="BI679" s="21">
        <v>8</v>
      </c>
      <c r="BJ679" s="21">
        <v>3</v>
      </c>
      <c r="BK679" s="21">
        <v>0</v>
      </c>
      <c r="BL679" s="21">
        <v>0</v>
      </c>
      <c r="BM679" s="21">
        <v>3</v>
      </c>
      <c r="BN679" s="21">
        <v>0</v>
      </c>
      <c r="BO679" s="69">
        <f t="shared" si="10"/>
        <v>138</v>
      </c>
    </row>
    <row r="680" spans="1:67" ht="25.5" x14ac:dyDescent="0.25">
      <c r="A680" s="70" t="s">
        <v>2181</v>
      </c>
      <c r="B680" s="24" t="s">
        <v>952</v>
      </c>
      <c r="C680" s="21">
        <v>0</v>
      </c>
      <c r="D680" s="21">
        <v>0</v>
      </c>
      <c r="E680" s="21">
        <v>0</v>
      </c>
      <c r="F680" s="21">
        <v>0</v>
      </c>
      <c r="G680" s="21">
        <v>0</v>
      </c>
      <c r="H680" s="21">
        <v>0</v>
      </c>
      <c r="I680" s="21">
        <v>2</v>
      </c>
      <c r="J680" s="21">
        <v>0</v>
      </c>
      <c r="K680" s="21">
        <v>0</v>
      </c>
      <c r="L680" s="21">
        <v>0</v>
      </c>
      <c r="M680" s="21">
        <v>0</v>
      </c>
      <c r="N680" s="21">
        <v>0</v>
      </c>
      <c r="O680" s="21">
        <v>0</v>
      </c>
      <c r="P680" s="21">
        <v>0</v>
      </c>
      <c r="Q680" s="21">
        <v>0</v>
      </c>
      <c r="R680" s="21">
        <v>0</v>
      </c>
      <c r="S680" s="21">
        <v>0</v>
      </c>
      <c r="T680" s="21">
        <v>0</v>
      </c>
      <c r="U680" s="21">
        <v>0</v>
      </c>
      <c r="V680" s="21">
        <v>0</v>
      </c>
      <c r="W680" s="21">
        <v>2</v>
      </c>
      <c r="X680" s="21">
        <v>0</v>
      </c>
      <c r="Y680" s="21">
        <v>1</v>
      </c>
      <c r="Z680" s="21">
        <v>0</v>
      </c>
      <c r="AA680" s="21">
        <v>0</v>
      </c>
      <c r="AB680" s="21">
        <v>1</v>
      </c>
      <c r="AC680" s="21">
        <v>0</v>
      </c>
      <c r="AD680" s="21">
        <v>0</v>
      </c>
      <c r="AE680" s="21">
        <v>0</v>
      </c>
      <c r="AF680" s="21">
        <v>1</v>
      </c>
      <c r="AG680" s="21">
        <v>0</v>
      </c>
      <c r="AH680" s="21">
        <v>0</v>
      </c>
      <c r="AI680" s="21">
        <v>0</v>
      </c>
      <c r="AJ680" s="21">
        <v>0</v>
      </c>
      <c r="AK680" s="21">
        <v>0</v>
      </c>
      <c r="AL680" s="21">
        <v>0</v>
      </c>
      <c r="AM680" s="21">
        <v>2</v>
      </c>
      <c r="AN680" s="21">
        <v>0</v>
      </c>
      <c r="AO680" s="21">
        <v>0</v>
      </c>
      <c r="AP680" s="21">
        <v>0</v>
      </c>
      <c r="AQ680" s="21">
        <v>0</v>
      </c>
      <c r="AR680" s="21">
        <v>0</v>
      </c>
      <c r="AS680" s="21">
        <v>0</v>
      </c>
      <c r="AT680" s="21">
        <v>0</v>
      </c>
      <c r="AU680" s="21">
        <v>8</v>
      </c>
      <c r="AV680" s="21">
        <v>1</v>
      </c>
      <c r="AW680" s="21">
        <v>1</v>
      </c>
      <c r="AX680" s="21">
        <v>1</v>
      </c>
      <c r="AY680" s="21">
        <v>1</v>
      </c>
      <c r="AZ680" s="21">
        <v>0</v>
      </c>
      <c r="BA680" s="21">
        <v>2</v>
      </c>
      <c r="BB680" s="21">
        <v>1</v>
      </c>
      <c r="BC680" s="21">
        <v>2</v>
      </c>
      <c r="BD680" s="21">
        <v>1</v>
      </c>
      <c r="BE680" s="21">
        <v>1</v>
      </c>
      <c r="BF680" s="21">
        <v>0</v>
      </c>
      <c r="BG680" s="21">
        <v>0</v>
      </c>
      <c r="BH680" s="21">
        <v>1</v>
      </c>
      <c r="BI680" s="21">
        <v>2</v>
      </c>
      <c r="BJ680" s="21">
        <v>2</v>
      </c>
      <c r="BK680" s="21">
        <v>1</v>
      </c>
      <c r="BL680" s="21">
        <v>0</v>
      </c>
      <c r="BM680" s="21">
        <v>1</v>
      </c>
      <c r="BN680" s="21">
        <v>1</v>
      </c>
      <c r="BO680" s="69">
        <f t="shared" si="10"/>
        <v>36</v>
      </c>
    </row>
    <row r="681" spans="1:67" ht="25.5" x14ac:dyDescent="0.25">
      <c r="A681" s="70" t="s">
        <v>2183</v>
      </c>
      <c r="B681" s="24" t="s">
        <v>425</v>
      </c>
      <c r="C681" s="21">
        <v>0</v>
      </c>
      <c r="D681" s="21">
        <v>0</v>
      </c>
      <c r="E681" s="21">
        <v>1</v>
      </c>
      <c r="F681" s="21">
        <v>0</v>
      </c>
      <c r="G681" s="21">
        <v>0</v>
      </c>
      <c r="H681" s="21">
        <v>0</v>
      </c>
      <c r="I681" s="21">
        <v>0</v>
      </c>
      <c r="J681" s="21">
        <v>0</v>
      </c>
      <c r="K681" s="21">
        <v>0</v>
      </c>
      <c r="L681" s="21">
        <v>0</v>
      </c>
      <c r="M681" s="21">
        <v>0</v>
      </c>
      <c r="N681" s="21">
        <v>0</v>
      </c>
      <c r="O681" s="21">
        <v>0</v>
      </c>
      <c r="P681" s="21">
        <v>0</v>
      </c>
      <c r="Q681" s="21">
        <v>0</v>
      </c>
      <c r="R681" s="21">
        <v>0</v>
      </c>
      <c r="S681" s="21">
        <v>0</v>
      </c>
      <c r="T681" s="21">
        <v>0</v>
      </c>
      <c r="U681" s="21">
        <v>0</v>
      </c>
      <c r="V681" s="21">
        <v>0</v>
      </c>
      <c r="W681" s="21">
        <v>0</v>
      </c>
      <c r="X681" s="21">
        <v>0</v>
      </c>
      <c r="Y681" s="21">
        <v>0</v>
      </c>
      <c r="Z681" s="21">
        <v>0</v>
      </c>
      <c r="AA681" s="21">
        <v>0</v>
      </c>
      <c r="AB681" s="21">
        <v>0</v>
      </c>
      <c r="AC681" s="21">
        <v>0</v>
      </c>
      <c r="AD681" s="21">
        <v>0</v>
      </c>
      <c r="AE681" s="21">
        <v>0</v>
      </c>
      <c r="AF681" s="21">
        <v>1</v>
      </c>
      <c r="AG681" s="21">
        <v>0</v>
      </c>
      <c r="AH681" s="21">
        <v>0</v>
      </c>
      <c r="AI681" s="21">
        <v>0</v>
      </c>
      <c r="AJ681" s="21">
        <v>0</v>
      </c>
      <c r="AK681" s="21">
        <v>0</v>
      </c>
      <c r="AL681" s="21">
        <v>0</v>
      </c>
      <c r="AM681" s="21">
        <v>1</v>
      </c>
      <c r="AN681" s="21">
        <v>0</v>
      </c>
      <c r="AO681" s="21">
        <v>0</v>
      </c>
      <c r="AP681" s="21">
        <v>0</v>
      </c>
      <c r="AQ681" s="21">
        <v>0</v>
      </c>
      <c r="AR681" s="21">
        <v>0</v>
      </c>
      <c r="AS681" s="21">
        <v>1</v>
      </c>
      <c r="AT681" s="21">
        <v>0</v>
      </c>
      <c r="AU681" s="21">
        <v>0</v>
      </c>
      <c r="AV681" s="21">
        <v>0</v>
      </c>
      <c r="AW681" s="21">
        <v>0</v>
      </c>
      <c r="AX681" s="21">
        <v>0</v>
      </c>
      <c r="AY681" s="21">
        <v>0</v>
      </c>
      <c r="AZ681" s="21">
        <v>0</v>
      </c>
      <c r="BA681" s="21">
        <v>2</v>
      </c>
      <c r="BB681" s="21">
        <v>0</v>
      </c>
      <c r="BC681" s="21">
        <v>0</v>
      </c>
      <c r="BD681" s="21">
        <v>0</v>
      </c>
      <c r="BE681" s="21">
        <v>0</v>
      </c>
      <c r="BF681" s="21">
        <v>1</v>
      </c>
      <c r="BG681" s="21">
        <v>0</v>
      </c>
      <c r="BH681" s="21">
        <v>2</v>
      </c>
      <c r="BI681" s="21">
        <v>0</v>
      </c>
      <c r="BJ681" s="21">
        <v>0</v>
      </c>
      <c r="BK681" s="21">
        <v>0</v>
      </c>
      <c r="BL681" s="21">
        <v>2</v>
      </c>
      <c r="BM681" s="21">
        <v>1</v>
      </c>
      <c r="BN681" s="21">
        <v>3</v>
      </c>
      <c r="BO681" s="69">
        <f t="shared" si="10"/>
        <v>15</v>
      </c>
    </row>
    <row r="682" spans="1:67" x14ac:dyDescent="0.25">
      <c r="A682" s="70" t="s">
        <v>2186</v>
      </c>
      <c r="B682" s="24" t="s">
        <v>428</v>
      </c>
      <c r="C682" s="21">
        <v>0</v>
      </c>
      <c r="D682" s="21">
        <v>0</v>
      </c>
      <c r="E682" s="21">
        <v>0</v>
      </c>
      <c r="F682" s="21">
        <v>0</v>
      </c>
      <c r="G682" s="21">
        <v>0</v>
      </c>
      <c r="H682" s="21">
        <v>0</v>
      </c>
      <c r="I682" s="21">
        <v>0</v>
      </c>
      <c r="J682" s="21">
        <v>1</v>
      </c>
      <c r="K682" s="21">
        <v>1</v>
      </c>
      <c r="L682" s="21">
        <v>0</v>
      </c>
      <c r="M682" s="21">
        <v>0</v>
      </c>
      <c r="N682" s="21">
        <v>0</v>
      </c>
      <c r="O682" s="21">
        <v>0</v>
      </c>
      <c r="P682" s="21">
        <v>0</v>
      </c>
      <c r="Q682" s="21">
        <v>0</v>
      </c>
      <c r="R682" s="21">
        <v>0</v>
      </c>
      <c r="S682" s="21">
        <v>0</v>
      </c>
      <c r="T682" s="21">
        <v>0</v>
      </c>
      <c r="U682" s="21">
        <v>0</v>
      </c>
      <c r="V682" s="21">
        <v>0</v>
      </c>
      <c r="W682" s="21">
        <v>0</v>
      </c>
      <c r="X682" s="21">
        <v>0</v>
      </c>
      <c r="Y682" s="21">
        <v>0</v>
      </c>
      <c r="Z682" s="21">
        <v>0</v>
      </c>
      <c r="AA682" s="21">
        <v>0</v>
      </c>
      <c r="AB682" s="21">
        <v>0</v>
      </c>
      <c r="AC682" s="21">
        <v>0</v>
      </c>
      <c r="AD682" s="21">
        <v>0</v>
      </c>
      <c r="AE682" s="21">
        <v>0</v>
      </c>
      <c r="AF682" s="21">
        <v>0</v>
      </c>
      <c r="AG682" s="21">
        <v>0</v>
      </c>
      <c r="AH682" s="21">
        <v>0</v>
      </c>
      <c r="AI682" s="21">
        <v>0</v>
      </c>
      <c r="AJ682" s="21">
        <v>0</v>
      </c>
      <c r="AK682" s="21">
        <v>0</v>
      </c>
      <c r="AL682" s="21">
        <v>0</v>
      </c>
      <c r="AM682" s="21">
        <v>0</v>
      </c>
      <c r="AN682" s="21">
        <v>0</v>
      </c>
      <c r="AO682" s="21">
        <v>0</v>
      </c>
      <c r="AP682" s="21">
        <v>0</v>
      </c>
      <c r="AQ682" s="21">
        <v>0</v>
      </c>
      <c r="AR682" s="21">
        <v>0</v>
      </c>
      <c r="AS682" s="21">
        <v>0</v>
      </c>
      <c r="AT682" s="21">
        <v>0</v>
      </c>
      <c r="AU682" s="21">
        <v>1</v>
      </c>
      <c r="AV682" s="21">
        <v>2</v>
      </c>
      <c r="AW682" s="21">
        <v>0</v>
      </c>
      <c r="AX682" s="21">
        <v>0</v>
      </c>
      <c r="AY682" s="21">
        <v>0</v>
      </c>
      <c r="AZ682" s="21">
        <v>1</v>
      </c>
      <c r="BA682" s="21">
        <v>1</v>
      </c>
      <c r="BB682" s="21">
        <v>0</v>
      </c>
      <c r="BC682" s="21">
        <v>0</v>
      </c>
      <c r="BD682" s="21">
        <v>2</v>
      </c>
      <c r="BE682" s="21">
        <v>0</v>
      </c>
      <c r="BF682" s="21">
        <v>1</v>
      </c>
      <c r="BG682" s="21">
        <v>0</v>
      </c>
      <c r="BH682" s="21">
        <v>2</v>
      </c>
      <c r="BI682" s="21">
        <v>1</v>
      </c>
      <c r="BJ682" s="21">
        <v>1</v>
      </c>
      <c r="BK682" s="21">
        <v>1</v>
      </c>
      <c r="BL682" s="21">
        <v>1</v>
      </c>
      <c r="BM682" s="21">
        <v>0</v>
      </c>
      <c r="BN682" s="21">
        <v>0</v>
      </c>
      <c r="BO682" s="69">
        <f t="shared" si="10"/>
        <v>16</v>
      </c>
    </row>
    <row r="683" spans="1:67" x14ac:dyDescent="0.25">
      <c r="A683" s="70" t="s">
        <v>3060</v>
      </c>
      <c r="B683" s="24" t="s">
        <v>1196</v>
      </c>
      <c r="C683" s="21">
        <v>0</v>
      </c>
      <c r="D683" s="21">
        <v>0</v>
      </c>
      <c r="E683" s="21">
        <v>0</v>
      </c>
      <c r="F683" s="21">
        <v>0</v>
      </c>
      <c r="G683" s="21">
        <v>0</v>
      </c>
      <c r="H683" s="21">
        <v>0</v>
      </c>
      <c r="I683" s="21">
        <v>0</v>
      </c>
      <c r="J683" s="21">
        <v>0</v>
      </c>
      <c r="K683" s="21">
        <v>0</v>
      </c>
      <c r="L683" s="21">
        <v>0</v>
      </c>
      <c r="M683" s="21">
        <v>1</v>
      </c>
      <c r="N683" s="21">
        <v>0</v>
      </c>
      <c r="O683" s="21">
        <v>0</v>
      </c>
      <c r="P683" s="21">
        <v>0</v>
      </c>
      <c r="Q683" s="21">
        <v>0</v>
      </c>
      <c r="R683" s="21">
        <v>0</v>
      </c>
      <c r="S683" s="21">
        <v>0</v>
      </c>
      <c r="T683" s="21">
        <v>0</v>
      </c>
      <c r="U683" s="21">
        <v>0</v>
      </c>
      <c r="V683" s="21">
        <v>0</v>
      </c>
      <c r="W683" s="21">
        <v>0</v>
      </c>
      <c r="X683" s="21">
        <v>0</v>
      </c>
      <c r="Y683" s="21">
        <v>0</v>
      </c>
      <c r="Z683" s="21">
        <v>0</v>
      </c>
      <c r="AA683" s="21">
        <v>0</v>
      </c>
      <c r="AB683" s="21">
        <v>0</v>
      </c>
      <c r="AC683" s="21">
        <v>0</v>
      </c>
      <c r="AD683" s="21">
        <v>0</v>
      </c>
      <c r="AE683" s="21">
        <v>0</v>
      </c>
      <c r="AF683" s="21">
        <v>0</v>
      </c>
      <c r="AG683" s="21">
        <v>0</v>
      </c>
      <c r="AH683" s="21">
        <v>0</v>
      </c>
      <c r="AI683" s="21">
        <v>0</v>
      </c>
      <c r="AJ683" s="21">
        <v>0</v>
      </c>
      <c r="AK683" s="21">
        <v>0</v>
      </c>
      <c r="AL683" s="21">
        <v>0</v>
      </c>
      <c r="AM683" s="21">
        <v>0</v>
      </c>
      <c r="AN683" s="21">
        <v>0</v>
      </c>
      <c r="AO683" s="21">
        <v>0</v>
      </c>
      <c r="AP683" s="21">
        <v>0</v>
      </c>
      <c r="AQ683" s="21">
        <v>0</v>
      </c>
      <c r="AR683" s="21">
        <v>0</v>
      </c>
      <c r="AS683" s="21">
        <v>0</v>
      </c>
      <c r="AT683" s="21">
        <v>0</v>
      </c>
      <c r="AU683" s="21">
        <v>0</v>
      </c>
      <c r="AV683" s="21">
        <v>1</v>
      </c>
      <c r="AW683" s="21">
        <v>1</v>
      </c>
      <c r="AX683" s="21">
        <v>0</v>
      </c>
      <c r="AY683" s="21">
        <v>0</v>
      </c>
      <c r="AZ683" s="21">
        <v>0</v>
      </c>
      <c r="BA683" s="21">
        <v>1</v>
      </c>
      <c r="BB683" s="21">
        <v>1</v>
      </c>
      <c r="BC683" s="21">
        <v>0</v>
      </c>
      <c r="BD683" s="21">
        <v>0</v>
      </c>
      <c r="BE683" s="21">
        <v>1</v>
      </c>
      <c r="BF683" s="21">
        <v>1</v>
      </c>
      <c r="BG683" s="21">
        <v>4</v>
      </c>
      <c r="BH683" s="21">
        <v>1</v>
      </c>
      <c r="BI683" s="21">
        <v>1</v>
      </c>
      <c r="BJ683" s="21">
        <v>1</v>
      </c>
      <c r="BK683" s="21">
        <v>0</v>
      </c>
      <c r="BL683" s="21">
        <v>1</v>
      </c>
      <c r="BM683" s="21">
        <v>2</v>
      </c>
      <c r="BN683" s="21">
        <v>1</v>
      </c>
      <c r="BO683" s="69">
        <f t="shared" si="10"/>
        <v>18</v>
      </c>
    </row>
    <row r="684" spans="1:67" ht="25.5" x14ac:dyDescent="0.25">
      <c r="A684" s="70" t="s">
        <v>3061</v>
      </c>
      <c r="B684" s="24" t="s">
        <v>1197</v>
      </c>
      <c r="C684" s="21">
        <v>0</v>
      </c>
      <c r="D684" s="21">
        <v>0</v>
      </c>
      <c r="E684" s="21">
        <v>0</v>
      </c>
      <c r="F684" s="21">
        <v>0</v>
      </c>
      <c r="G684" s="21">
        <v>1</v>
      </c>
      <c r="H684" s="21">
        <v>0</v>
      </c>
      <c r="I684" s="21">
        <v>0</v>
      </c>
      <c r="J684" s="21">
        <v>0</v>
      </c>
      <c r="K684" s="21">
        <v>0</v>
      </c>
      <c r="L684" s="21">
        <v>2</v>
      </c>
      <c r="M684" s="21">
        <v>2</v>
      </c>
      <c r="N684" s="21">
        <v>0</v>
      </c>
      <c r="O684" s="21">
        <v>2</v>
      </c>
      <c r="P684" s="21">
        <v>1</v>
      </c>
      <c r="Q684" s="21">
        <v>0</v>
      </c>
      <c r="R684" s="21">
        <v>0</v>
      </c>
      <c r="S684" s="21">
        <v>1</v>
      </c>
      <c r="T684" s="21">
        <v>1</v>
      </c>
      <c r="U684" s="21">
        <v>0</v>
      </c>
      <c r="V684" s="21">
        <v>0</v>
      </c>
      <c r="W684" s="21">
        <v>1</v>
      </c>
      <c r="X684" s="21">
        <v>0</v>
      </c>
      <c r="Y684" s="21">
        <v>3</v>
      </c>
      <c r="Z684" s="21">
        <v>0</v>
      </c>
      <c r="AA684" s="21">
        <v>0</v>
      </c>
      <c r="AB684" s="21">
        <v>3</v>
      </c>
      <c r="AC684" s="21">
        <v>1</v>
      </c>
      <c r="AD684" s="21">
        <v>0</v>
      </c>
      <c r="AE684" s="21">
        <v>2</v>
      </c>
      <c r="AF684" s="21">
        <v>0</v>
      </c>
      <c r="AG684" s="21">
        <v>0</v>
      </c>
      <c r="AH684" s="21">
        <v>0</v>
      </c>
      <c r="AI684" s="21">
        <v>1</v>
      </c>
      <c r="AJ684" s="21">
        <v>3</v>
      </c>
      <c r="AK684" s="21">
        <v>2</v>
      </c>
      <c r="AL684" s="21">
        <v>10</v>
      </c>
      <c r="AM684" s="21">
        <v>20</v>
      </c>
      <c r="AN684" s="21">
        <v>29</v>
      </c>
      <c r="AO684" s="21">
        <v>5</v>
      </c>
      <c r="AP684" s="21">
        <v>25</v>
      </c>
      <c r="AQ684" s="21">
        <v>38</v>
      </c>
      <c r="AR684" s="21">
        <v>19</v>
      </c>
      <c r="AS684" s="21">
        <v>12</v>
      </c>
      <c r="AT684" s="21">
        <v>9</v>
      </c>
      <c r="AU684" s="21">
        <v>0</v>
      </c>
      <c r="AV684" s="21">
        <v>0</v>
      </c>
      <c r="AW684" s="21">
        <v>0</v>
      </c>
      <c r="AX684" s="21">
        <v>0</v>
      </c>
      <c r="AY684" s="21">
        <v>0</v>
      </c>
      <c r="AZ684" s="21">
        <v>0</v>
      </c>
      <c r="BA684" s="21">
        <v>0</v>
      </c>
      <c r="BB684" s="21">
        <v>0</v>
      </c>
      <c r="BC684" s="21">
        <v>0</v>
      </c>
      <c r="BD684" s="21">
        <v>0</v>
      </c>
      <c r="BE684" s="21">
        <v>0</v>
      </c>
      <c r="BF684" s="21">
        <v>0</v>
      </c>
      <c r="BG684" s="21">
        <v>0</v>
      </c>
      <c r="BH684" s="21">
        <v>0</v>
      </c>
      <c r="BI684" s="21">
        <v>0</v>
      </c>
      <c r="BJ684" s="21">
        <v>0</v>
      </c>
      <c r="BK684" s="21">
        <v>0</v>
      </c>
      <c r="BL684" s="21">
        <v>0</v>
      </c>
      <c r="BM684" s="21">
        <v>0</v>
      </c>
      <c r="BN684" s="21">
        <v>0</v>
      </c>
      <c r="BO684" s="69">
        <f t="shared" si="10"/>
        <v>193</v>
      </c>
    </row>
    <row r="685" spans="1:67" ht="25.5" x14ac:dyDescent="0.25">
      <c r="A685" s="70" t="s">
        <v>2191</v>
      </c>
      <c r="B685" s="24" t="s">
        <v>953</v>
      </c>
      <c r="C685" s="21">
        <v>0</v>
      </c>
      <c r="D685" s="21">
        <v>0</v>
      </c>
      <c r="E685" s="21">
        <v>2</v>
      </c>
      <c r="F685" s="21">
        <v>1</v>
      </c>
      <c r="G685" s="21">
        <v>0</v>
      </c>
      <c r="H685" s="21">
        <v>1</v>
      </c>
      <c r="I685" s="21">
        <v>1</v>
      </c>
      <c r="J685" s="21">
        <v>1</v>
      </c>
      <c r="K685" s="21">
        <v>1</v>
      </c>
      <c r="L685" s="21">
        <v>1</v>
      </c>
      <c r="M685" s="21">
        <v>1</v>
      </c>
      <c r="N685" s="21">
        <v>1</v>
      </c>
      <c r="O685" s="21">
        <v>1</v>
      </c>
      <c r="P685" s="21">
        <v>1</v>
      </c>
      <c r="Q685" s="21">
        <v>3</v>
      </c>
      <c r="R685" s="21">
        <v>2</v>
      </c>
      <c r="S685" s="21">
        <v>0</v>
      </c>
      <c r="T685" s="21">
        <v>6</v>
      </c>
      <c r="U685" s="21">
        <v>2</v>
      </c>
      <c r="V685" s="21">
        <v>1</v>
      </c>
      <c r="W685" s="21">
        <v>1</v>
      </c>
      <c r="X685" s="21">
        <v>3</v>
      </c>
      <c r="Y685" s="21">
        <v>3</v>
      </c>
      <c r="Z685" s="21">
        <v>1</v>
      </c>
      <c r="AA685" s="21">
        <v>3</v>
      </c>
      <c r="AB685" s="21">
        <v>3</v>
      </c>
      <c r="AC685" s="21">
        <v>3</v>
      </c>
      <c r="AD685" s="21">
        <v>2</v>
      </c>
      <c r="AE685" s="21">
        <v>3</v>
      </c>
      <c r="AF685" s="21">
        <v>2</v>
      </c>
      <c r="AG685" s="21">
        <v>1</v>
      </c>
      <c r="AH685" s="21">
        <v>5</v>
      </c>
      <c r="AI685" s="21">
        <v>0</v>
      </c>
      <c r="AJ685" s="21">
        <v>1</v>
      </c>
      <c r="AK685" s="21">
        <v>2</v>
      </c>
      <c r="AL685" s="21">
        <v>0</v>
      </c>
      <c r="AM685" s="21">
        <v>0</v>
      </c>
      <c r="AN685" s="21">
        <v>1</v>
      </c>
      <c r="AO685" s="21">
        <v>1</v>
      </c>
      <c r="AP685" s="21">
        <v>0</v>
      </c>
      <c r="AQ685" s="21">
        <v>0</v>
      </c>
      <c r="AR685" s="21">
        <v>1</v>
      </c>
      <c r="AS685" s="21">
        <v>1</v>
      </c>
      <c r="AT685" s="21">
        <v>2</v>
      </c>
      <c r="AU685" s="21">
        <v>0</v>
      </c>
      <c r="AV685" s="21">
        <v>0</v>
      </c>
      <c r="AW685" s="21">
        <v>0</v>
      </c>
      <c r="AX685" s="21">
        <v>0</v>
      </c>
      <c r="AY685" s="21">
        <v>0</v>
      </c>
      <c r="AZ685" s="21">
        <v>0</v>
      </c>
      <c r="BA685" s="21">
        <v>0</v>
      </c>
      <c r="BB685" s="21">
        <v>0</v>
      </c>
      <c r="BC685" s="21">
        <v>0</v>
      </c>
      <c r="BD685" s="21">
        <v>0</v>
      </c>
      <c r="BE685" s="21">
        <v>0</v>
      </c>
      <c r="BF685" s="21">
        <v>0</v>
      </c>
      <c r="BG685" s="21">
        <v>0</v>
      </c>
      <c r="BH685" s="21">
        <v>0</v>
      </c>
      <c r="BI685" s="21">
        <v>0</v>
      </c>
      <c r="BJ685" s="21">
        <v>0</v>
      </c>
      <c r="BK685" s="21">
        <v>0</v>
      </c>
      <c r="BL685" s="21">
        <v>0</v>
      </c>
      <c r="BM685" s="21">
        <v>0</v>
      </c>
      <c r="BN685" s="21">
        <v>0</v>
      </c>
      <c r="BO685" s="69">
        <f t="shared" si="10"/>
        <v>65</v>
      </c>
    </row>
    <row r="686" spans="1:67" x14ac:dyDescent="0.25">
      <c r="A686" s="70" t="s">
        <v>2192</v>
      </c>
      <c r="B686" s="24" t="s">
        <v>433</v>
      </c>
      <c r="C686" s="21">
        <v>0</v>
      </c>
      <c r="D686" s="21">
        <v>1</v>
      </c>
      <c r="E686" s="21">
        <v>0</v>
      </c>
      <c r="F686" s="21">
        <v>2</v>
      </c>
      <c r="G686" s="21">
        <v>0</v>
      </c>
      <c r="H686" s="21">
        <v>1</v>
      </c>
      <c r="I686" s="21">
        <v>0</v>
      </c>
      <c r="J686" s="21">
        <v>1</v>
      </c>
      <c r="K686" s="21">
        <v>0</v>
      </c>
      <c r="L686" s="21">
        <v>0</v>
      </c>
      <c r="M686" s="21">
        <v>0</v>
      </c>
      <c r="N686" s="21">
        <v>1</v>
      </c>
      <c r="O686" s="21">
        <v>0</v>
      </c>
      <c r="P686" s="21">
        <v>0</v>
      </c>
      <c r="Q686" s="21">
        <v>0</v>
      </c>
      <c r="R686" s="21">
        <v>0</v>
      </c>
      <c r="S686" s="21">
        <v>0</v>
      </c>
      <c r="T686" s="21">
        <v>1</v>
      </c>
      <c r="U686" s="21">
        <v>0</v>
      </c>
      <c r="V686" s="21">
        <v>0</v>
      </c>
      <c r="W686" s="21">
        <v>0</v>
      </c>
      <c r="X686" s="21">
        <v>0</v>
      </c>
      <c r="Y686" s="21">
        <v>0</v>
      </c>
      <c r="Z686" s="21">
        <v>0</v>
      </c>
      <c r="AA686" s="21">
        <v>0</v>
      </c>
      <c r="AB686" s="21">
        <v>0</v>
      </c>
      <c r="AC686" s="21">
        <v>0</v>
      </c>
      <c r="AD686" s="21">
        <v>0</v>
      </c>
      <c r="AE686" s="21">
        <v>0</v>
      </c>
      <c r="AF686" s="21">
        <v>2</v>
      </c>
      <c r="AG686" s="21">
        <v>1</v>
      </c>
      <c r="AH686" s="21">
        <v>0</v>
      </c>
      <c r="AI686" s="21">
        <v>0</v>
      </c>
      <c r="AJ686" s="21">
        <v>1</v>
      </c>
      <c r="AK686" s="21">
        <v>2</v>
      </c>
      <c r="AL686" s="21">
        <v>2</v>
      </c>
      <c r="AM686" s="21">
        <v>0</v>
      </c>
      <c r="AN686" s="21">
        <v>0</v>
      </c>
      <c r="AO686" s="21">
        <v>1</v>
      </c>
      <c r="AP686" s="21">
        <v>0</v>
      </c>
      <c r="AQ686" s="21">
        <v>1</v>
      </c>
      <c r="AR686" s="21">
        <v>0</v>
      </c>
      <c r="AS686" s="21">
        <v>0</v>
      </c>
      <c r="AT686" s="21">
        <v>1</v>
      </c>
      <c r="AU686" s="21">
        <v>1</v>
      </c>
      <c r="AV686" s="21">
        <v>2</v>
      </c>
      <c r="AW686" s="21">
        <v>0</v>
      </c>
      <c r="AX686" s="21">
        <v>2</v>
      </c>
      <c r="AY686" s="21">
        <v>1</v>
      </c>
      <c r="AZ686" s="21">
        <v>1</v>
      </c>
      <c r="BA686" s="21">
        <v>2</v>
      </c>
      <c r="BB686" s="21">
        <v>0</v>
      </c>
      <c r="BC686" s="21">
        <v>2</v>
      </c>
      <c r="BD686" s="21">
        <v>0</v>
      </c>
      <c r="BE686" s="21">
        <v>0</v>
      </c>
      <c r="BF686" s="21">
        <v>2</v>
      </c>
      <c r="BG686" s="21">
        <v>0</v>
      </c>
      <c r="BH686" s="21">
        <v>0</v>
      </c>
      <c r="BI686" s="21">
        <v>1</v>
      </c>
      <c r="BJ686" s="21">
        <v>2</v>
      </c>
      <c r="BK686" s="21">
        <v>0</v>
      </c>
      <c r="BL686" s="21">
        <v>2</v>
      </c>
      <c r="BM686" s="21">
        <v>0</v>
      </c>
      <c r="BN686" s="21">
        <v>3</v>
      </c>
      <c r="BO686" s="69">
        <f t="shared" si="10"/>
        <v>39</v>
      </c>
    </row>
    <row r="687" spans="1:67" ht="25.5" x14ac:dyDescent="0.25">
      <c r="A687" s="70" t="s">
        <v>2193</v>
      </c>
      <c r="B687" s="24" t="s">
        <v>434</v>
      </c>
      <c r="C687" s="21">
        <v>0</v>
      </c>
      <c r="D687" s="21">
        <v>0</v>
      </c>
      <c r="E687" s="21">
        <v>0</v>
      </c>
      <c r="F687" s="21">
        <v>0</v>
      </c>
      <c r="G687" s="21">
        <v>1</v>
      </c>
      <c r="H687" s="21">
        <v>1</v>
      </c>
      <c r="I687" s="21">
        <v>0</v>
      </c>
      <c r="J687" s="21">
        <v>1</v>
      </c>
      <c r="K687" s="21">
        <v>2</v>
      </c>
      <c r="L687" s="21">
        <v>0</v>
      </c>
      <c r="M687" s="21">
        <v>0</v>
      </c>
      <c r="N687" s="21">
        <v>1</v>
      </c>
      <c r="O687" s="21">
        <v>0</v>
      </c>
      <c r="P687" s="21">
        <v>1</v>
      </c>
      <c r="Q687" s="21">
        <v>0</v>
      </c>
      <c r="R687" s="21">
        <v>0</v>
      </c>
      <c r="S687" s="21">
        <v>0</v>
      </c>
      <c r="T687" s="21">
        <v>1</v>
      </c>
      <c r="U687" s="21">
        <v>0</v>
      </c>
      <c r="V687" s="21">
        <v>0</v>
      </c>
      <c r="W687" s="21">
        <v>0</v>
      </c>
      <c r="X687" s="21">
        <v>2</v>
      </c>
      <c r="Y687" s="21">
        <v>0</v>
      </c>
      <c r="Z687" s="21">
        <v>1</v>
      </c>
      <c r="AA687" s="21">
        <v>0</v>
      </c>
      <c r="AB687" s="21">
        <v>0</v>
      </c>
      <c r="AC687" s="21">
        <v>0</v>
      </c>
      <c r="AD687" s="21">
        <v>0</v>
      </c>
      <c r="AE687" s="21">
        <v>0</v>
      </c>
      <c r="AF687" s="21">
        <v>1</v>
      </c>
      <c r="AG687" s="21">
        <v>0</v>
      </c>
      <c r="AH687" s="21">
        <v>1</v>
      </c>
      <c r="AI687" s="21">
        <v>0</v>
      </c>
      <c r="AJ687" s="21">
        <v>2</v>
      </c>
      <c r="AK687" s="21">
        <v>1</v>
      </c>
      <c r="AL687" s="21">
        <v>0</v>
      </c>
      <c r="AM687" s="21">
        <v>1</v>
      </c>
      <c r="AN687" s="21">
        <v>0</v>
      </c>
      <c r="AO687" s="21">
        <v>1</v>
      </c>
      <c r="AP687" s="21">
        <v>1</v>
      </c>
      <c r="AQ687" s="21">
        <v>0</v>
      </c>
      <c r="AR687" s="21">
        <v>1</v>
      </c>
      <c r="AS687" s="21">
        <v>0</v>
      </c>
      <c r="AT687" s="21">
        <v>0</v>
      </c>
      <c r="AU687" s="21">
        <v>0</v>
      </c>
      <c r="AV687" s="21">
        <v>0</v>
      </c>
      <c r="AW687" s="21">
        <v>2</v>
      </c>
      <c r="AX687" s="21">
        <v>0</v>
      </c>
      <c r="AY687" s="21">
        <v>0</v>
      </c>
      <c r="AZ687" s="21">
        <v>1</v>
      </c>
      <c r="BA687" s="21">
        <v>0</v>
      </c>
      <c r="BB687" s="21">
        <v>0</v>
      </c>
      <c r="BC687" s="21">
        <v>0</v>
      </c>
      <c r="BD687" s="21">
        <v>1</v>
      </c>
      <c r="BE687" s="21">
        <v>0</v>
      </c>
      <c r="BF687" s="21">
        <v>1</v>
      </c>
      <c r="BG687" s="21">
        <v>0</v>
      </c>
      <c r="BH687" s="21">
        <v>0</v>
      </c>
      <c r="BI687" s="21">
        <v>0</v>
      </c>
      <c r="BJ687" s="21">
        <v>1</v>
      </c>
      <c r="BK687" s="21">
        <v>2</v>
      </c>
      <c r="BL687" s="21">
        <v>0</v>
      </c>
      <c r="BM687" s="21">
        <v>0</v>
      </c>
      <c r="BN687" s="21">
        <v>0</v>
      </c>
      <c r="BO687" s="69">
        <f t="shared" si="10"/>
        <v>28</v>
      </c>
    </row>
    <row r="688" spans="1:67" ht="25.5" x14ac:dyDescent="0.25">
      <c r="A688" s="70" t="s">
        <v>3062</v>
      </c>
      <c r="B688" s="24" t="s">
        <v>1199</v>
      </c>
      <c r="C688" s="21">
        <v>0</v>
      </c>
      <c r="D688" s="21">
        <v>0</v>
      </c>
      <c r="E688" s="21">
        <v>0</v>
      </c>
      <c r="F688" s="21">
        <v>0</v>
      </c>
      <c r="G688" s="21">
        <v>0</v>
      </c>
      <c r="H688" s="21">
        <v>0</v>
      </c>
      <c r="I688" s="21">
        <v>0</v>
      </c>
      <c r="J688" s="21">
        <v>0</v>
      </c>
      <c r="K688" s="21">
        <v>0</v>
      </c>
      <c r="L688" s="21">
        <v>0</v>
      </c>
      <c r="M688" s="21">
        <v>0</v>
      </c>
      <c r="N688" s="21">
        <v>0</v>
      </c>
      <c r="O688" s="21">
        <v>0</v>
      </c>
      <c r="P688" s="21">
        <v>0</v>
      </c>
      <c r="Q688" s="21">
        <v>0</v>
      </c>
      <c r="R688" s="21">
        <v>0</v>
      </c>
      <c r="S688" s="21">
        <v>0</v>
      </c>
      <c r="T688" s="21">
        <v>0</v>
      </c>
      <c r="U688" s="21">
        <v>0</v>
      </c>
      <c r="V688" s="21">
        <v>0</v>
      </c>
      <c r="W688" s="21">
        <v>1</v>
      </c>
      <c r="X688" s="21">
        <v>0</v>
      </c>
      <c r="Y688" s="21">
        <v>0</v>
      </c>
      <c r="Z688" s="21">
        <v>0</v>
      </c>
      <c r="AA688" s="21">
        <v>0</v>
      </c>
      <c r="AB688" s="21">
        <v>4</v>
      </c>
      <c r="AC688" s="21">
        <v>0</v>
      </c>
      <c r="AD688" s="21">
        <v>0</v>
      </c>
      <c r="AE688" s="21">
        <v>0</v>
      </c>
      <c r="AF688" s="21">
        <v>0</v>
      </c>
      <c r="AG688" s="21">
        <v>1</v>
      </c>
      <c r="AH688" s="21">
        <v>0</v>
      </c>
      <c r="AI688" s="21">
        <v>1</v>
      </c>
      <c r="AJ688" s="21">
        <v>5</v>
      </c>
      <c r="AK688" s="21">
        <v>16</v>
      </c>
      <c r="AL688" s="21">
        <v>15</v>
      </c>
      <c r="AM688" s="21">
        <v>19</v>
      </c>
      <c r="AN688" s="21">
        <v>21</v>
      </c>
      <c r="AO688" s="21">
        <v>20</v>
      </c>
      <c r="AP688" s="21">
        <v>10</v>
      </c>
      <c r="AQ688" s="21">
        <v>17</v>
      </c>
      <c r="AR688" s="21">
        <v>14</v>
      </c>
      <c r="AS688" s="21">
        <v>19</v>
      </c>
      <c r="AT688" s="21">
        <v>16</v>
      </c>
      <c r="AU688" s="21">
        <v>0</v>
      </c>
      <c r="AV688" s="21">
        <v>0</v>
      </c>
      <c r="AW688" s="21">
        <v>0</v>
      </c>
      <c r="AX688" s="21">
        <v>2</v>
      </c>
      <c r="AY688" s="21">
        <v>0</v>
      </c>
      <c r="AZ688" s="21">
        <v>4</v>
      </c>
      <c r="BA688" s="21">
        <v>3</v>
      </c>
      <c r="BB688" s="21">
        <v>2</v>
      </c>
      <c r="BC688" s="21">
        <v>0</v>
      </c>
      <c r="BD688" s="21">
        <v>1</v>
      </c>
      <c r="BE688" s="21">
        <v>2</v>
      </c>
      <c r="BF688" s="21">
        <v>1</v>
      </c>
      <c r="BG688" s="21">
        <v>0</v>
      </c>
      <c r="BH688" s="21">
        <v>0</v>
      </c>
      <c r="BI688" s="21">
        <v>2</v>
      </c>
      <c r="BJ688" s="21">
        <v>1</v>
      </c>
      <c r="BK688" s="21">
        <v>0</v>
      </c>
      <c r="BL688" s="21">
        <v>0</v>
      </c>
      <c r="BM688" s="21">
        <v>2</v>
      </c>
      <c r="BN688" s="21">
        <v>1</v>
      </c>
      <c r="BO688" s="69">
        <f t="shared" si="10"/>
        <v>200</v>
      </c>
    </row>
    <row r="689" spans="1:67" ht="25.5" x14ac:dyDescent="0.25">
      <c r="A689" s="70" t="s">
        <v>2198</v>
      </c>
      <c r="B689" s="24" t="s">
        <v>439</v>
      </c>
      <c r="C689" s="21">
        <v>0</v>
      </c>
      <c r="D689" s="21">
        <v>0</v>
      </c>
      <c r="E689" s="21">
        <v>0</v>
      </c>
      <c r="F689" s="21">
        <v>0</v>
      </c>
      <c r="G689" s="21">
        <v>0</v>
      </c>
      <c r="H689" s="21">
        <v>0</v>
      </c>
      <c r="I689" s="21">
        <v>0</v>
      </c>
      <c r="J689" s="21">
        <v>0</v>
      </c>
      <c r="K689" s="21">
        <v>0</v>
      </c>
      <c r="L689" s="21">
        <v>0</v>
      </c>
      <c r="M689" s="21">
        <v>0</v>
      </c>
      <c r="N689" s="21">
        <v>0</v>
      </c>
      <c r="O689" s="21">
        <v>0</v>
      </c>
      <c r="P689" s="21">
        <v>0</v>
      </c>
      <c r="Q689" s="21">
        <v>0</v>
      </c>
      <c r="R689" s="21">
        <v>0</v>
      </c>
      <c r="S689" s="21">
        <v>0</v>
      </c>
      <c r="T689" s="21">
        <v>0</v>
      </c>
      <c r="U689" s="21">
        <v>0</v>
      </c>
      <c r="V689" s="21">
        <v>0</v>
      </c>
      <c r="W689" s="21">
        <v>0</v>
      </c>
      <c r="X689" s="21">
        <v>0</v>
      </c>
      <c r="Y689" s="21">
        <v>0</v>
      </c>
      <c r="Z689" s="21">
        <v>0</v>
      </c>
      <c r="AA689" s="21">
        <v>0</v>
      </c>
      <c r="AB689" s="21">
        <v>0</v>
      </c>
      <c r="AC689" s="21">
        <v>0</v>
      </c>
      <c r="AD689" s="21">
        <v>1</v>
      </c>
      <c r="AE689" s="21">
        <v>0</v>
      </c>
      <c r="AF689" s="21">
        <v>0</v>
      </c>
      <c r="AG689" s="21">
        <v>1</v>
      </c>
      <c r="AH689" s="21">
        <v>0</v>
      </c>
      <c r="AI689" s="21">
        <v>0</v>
      </c>
      <c r="AJ689" s="21">
        <v>0</v>
      </c>
      <c r="AK689" s="21">
        <v>0</v>
      </c>
      <c r="AL689" s="21">
        <v>0</v>
      </c>
      <c r="AM689" s="21">
        <v>0</v>
      </c>
      <c r="AN689" s="21">
        <v>1</v>
      </c>
      <c r="AO689" s="21">
        <v>0</v>
      </c>
      <c r="AP689" s="21">
        <v>0</v>
      </c>
      <c r="AQ689" s="21">
        <v>1</v>
      </c>
      <c r="AR689" s="21">
        <v>2</v>
      </c>
      <c r="AS689" s="21">
        <v>2</v>
      </c>
      <c r="AT689" s="21">
        <v>0</v>
      </c>
      <c r="AU689" s="21">
        <v>0</v>
      </c>
      <c r="AV689" s="21">
        <v>0</v>
      </c>
      <c r="AW689" s="21">
        <v>0</v>
      </c>
      <c r="AX689" s="21">
        <v>0</v>
      </c>
      <c r="AY689" s="21">
        <v>0</v>
      </c>
      <c r="AZ689" s="21">
        <v>0</v>
      </c>
      <c r="BA689" s="21">
        <v>0</v>
      </c>
      <c r="BB689" s="21">
        <v>0</v>
      </c>
      <c r="BC689" s="21">
        <v>0</v>
      </c>
      <c r="BD689" s="21">
        <v>0</v>
      </c>
      <c r="BE689" s="21">
        <v>0</v>
      </c>
      <c r="BF689" s="21">
        <v>0</v>
      </c>
      <c r="BG689" s="21">
        <v>0</v>
      </c>
      <c r="BH689" s="21">
        <v>0</v>
      </c>
      <c r="BI689" s="21">
        <v>0</v>
      </c>
      <c r="BJ689" s="21">
        <v>0</v>
      </c>
      <c r="BK689" s="21">
        <v>0</v>
      </c>
      <c r="BL689" s="21">
        <v>0</v>
      </c>
      <c r="BM689" s="21">
        <v>1</v>
      </c>
      <c r="BN689" s="21">
        <v>0</v>
      </c>
      <c r="BO689" s="69">
        <f t="shared" si="10"/>
        <v>9</v>
      </c>
    </row>
    <row r="690" spans="1:67" ht="25.5" x14ac:dyDescent="0.25">
      <c r="A690" s="70" t="s">
        <v>3063</v>
      </c>
      <c r="B690" s="24" t="s">
        <v>1200</v>
      </c>
      <c r="C690" s="21">
        <v>0</v>
      </c>
      <c r="D690" s="21">
        <v>0</v>
      </c>
      <c r="E690" s="21">
        <v>0</v>
      </c>
      <c r="F690" s="21">
        <v>0</v>
      </c>
      <c r="G690" s="21">
        <v>0</v>
      </c>
      <c r="H690" s="21">
        <v>0</v>
      </c>
      <c r="I690" s="21">
        <v>0</v>
      </c>
      <c r="J690" s="21">
        <v>0</v>
      </c>
      <c r="K690" s="21">
        <v>0</v>
      </c>
      <c r="L690" s="21">
        <v>0</v>
      </c>
      <c r="M690" s="21">
        <v>0</v>
      </c>
      <c r="N690" s="21">
        <v>0</v>
      </c>
      <c r="O690" s="21">
        <v>0</v>
      </c>
      <c r="P690" s="21">
        <v>0</v>
      </c>
      <c r="Q690" s="21">
        <v>1</v>
      </c>
      <c r="R690" s="21">
        <v>0</v>
      </c>
      <c r="S690" s="21">
        <v>0</v>
      </c>
      <c r="T690" s="21">
        <v>0</v>
      </c>
      <c r="U690" s="21">
        <v>1</v>
      </c>
      <c r="V690" s="21">
        <v>0</v>
      </c>
      <c r="W690" s="21">
        <v>0</v>
      </c>
      <c r="X690" s="21">
        <v>1</v>
      </c>
      <c r="Y690" s="21">
        <v>0</v>
      </c>
      <c r="Z690" s="21">
        <v>0</v>
      </c>
      <c r="AA690" s="21">
        <v>0</v>
      </c>
      <c r="AB690" s="21">
        <v>0</v>
      </c>
      <c r="AC690" s="21">
        <v>0</v>
      </c>
      <c r="AD690" s="21">
        <v>0</v>
      </c>
      <c r="AE690" s="21">
        <v>0</v>
      </c>
      <c r="AF690" s="21">
        <v>0</v>
      </c>
      <c r="AG690" s="21">
        <v>0</v>
      </c>
      <c r="AH690" s="21">
        <v>0</v>
      </c>
      <c r="AI690" s="21">
        <v>0</v>
      </c>
      <c r="AJ690" s="21">
        <v>0</v>
      </c>
      <c r="AK690" s="21">
        <v>0</v>
      </c>
      <c r="AL690" s="21">
        <v>0</v>
      </c>
      <c r="AM690" s="21">
        <v>1</v>
      </c>
      <c r="AN690" s="21">
        <v>2</v>
      </c>
      <c r="AO690" s="21">
        <v>0</v>
      </c>
      <c r="AP690" s="21">
        <v>0</v>
      </c>
      <c r="AQ690" s="21">
        <v>1</v>
      </c>
      <c r="AR690" s="21">
        <v>0</v>
      </c>
      <c r="AS690" s="21">
        <v>2</v>
      </c>
      <c r="AT690" s="21">
        <v>0</v>
      </c>
      <c r="AU690" s="21">
        <v>10</v>
      </c>
      <c r="AV690" s="21">
        <v>13</v>
      </c>
      <c r="AW690" s="21">
        <v>15</v>
      </c>
      <c r="AX690" s="21">
        <v>13</v>
      </c>
      <c r="AY690" s="21">
        <v>18</v>
      </c>
      <c r="AZ690" s="21">
        <v>10</v>
      </c>
      <c r="BA690" s="21">
        <v>14</v>
      </c>
      <c r="BB690" s="21">
        <v>16</v>
      </c>
      <c r="BC690" s="21">
        <v>12</v>
      </c>
      <c r="BD690" s="21">
        <v>16</v>
      </c>
      <c r="BE690" s="21">
        <v>12</v>
      </c>
      <c r="BF690" s="21">
        <v>11</v>
      </c>
      <c r="BG690" s="21">
        <v>10</v>
      </c>
      <c r="BH690" s="21">
        <v>17</v>
      </c>
      <c r="BI690" s="21">
        <v>8</v>
      </c>
      <c r="BJ690" s="21">
        <v>9</v>
      </c>
      <c r="BK690" s="21">
        <v>8</v>
      </c>
      <c r="BL690" s="21">
        <v>9</v>
      </c>
      <c r="BM690" s="21">
        <v>8</v>
      </c>
      <c r="BN690" s="21">
        <v>5</v>
      </c>
      <c r="BO690" s="69">
        <f t="shared" si="10"/>
        <v>243</v>
      </c>
    </row>
    <row r="691" spans="1:67" ht="25.5" x14ac:dyDescent="0.25">
      <c r="A691" s="70" t="s">
        <v>2200</v>
      </c>
      <c r="B691" s="24" t="s">
        <v>441</v>
      </c>
      <c r="C691" s="21">
        <v>0</v>
      </c>
      <c r="D691" s="21">
        <v>0</v>
      </c>
      <c r="E691" s="21">
        <v>1</v>
      </c>
      <c r="F691" s="21">
        <v>5</v>
      </c>
      <c r="G691" s="21">
        <v>1</v>
      </c>
      <c r="H691" s="21">
        <v>1</v>
      </c>
      <c r="I691" s="21">
        <v>0</v>
      </c>
      <c r="J691" s="21">
        <v>0</v>
      </c>
      <c r="K691" s="21">
        <v>2</v>
      </c>
      <c r="L691" s="21">
        <v>0</v>
      </c>
      <c r="M691" s="21">
        <v>0</v>
      </c>
      <c r="N691" s="21">
        <v>0</v>
      </c>
      <c r="O691" s="21">
        <v>1</v>
      </c>
      <c r="P691" s="21">
        <v>0</v>
      </c>
      <c r="Q691" s="21">
        <v>2</v>
      </c>
      <c r="R691" s="21">
        <v>0</v>
      </c>
      <c r="S691" s="21">
        <v>2</v>
      </c>
      <c r="T691" s="21">
        <v>1</v>
      </c>
      <c r="U691" s="21">
        <v>0</v>
      </c>
      <c r="V691" s="21">
        <v>0</v>
      </c>
      <c r="W691" s="21">
        <v>0</v>
      </c>
      <c r="X691" s="21">
        <v>4</v>
      </c>
      <c r="Y691" s="21">
        <v>1</v>
      </c>
      <c r="Z691" s="21">
        <v>6</v>
      </c>
      <c r="AA691" s="21">
        <v>5</v>
      </c>
      <c r="AB691" s="21">
        <v>0</v>
      </c>
      <c r="AC691" s="21">
        <v>0</v>
      </c>
      <c r="AD691" s="21">
        <v>0</v>
      </c>
      <c r="AE691" s="21">
        <v>0</v>
      </c>
      <c r="AF691" s="21">
        <v>0</v>
      </c>
      <c r="AG691" s="21">
        <v>4</v>
      </c>
      <c r="AH691" s="21">
        <v>1</v>
      </c>
      <c r="AI691" s="21">
        <v>0</v>
      </c>
      <c r="AJ691" s="21">
        <v>0</v>
      </c>
      <c r="AK691" s="21">
        <v>2</v>
      </c>
      <c r="AL691" s="21">
        <v>3</v>
      </c>
      <c r="AM691" s="21">
        <v>1</v>
      </c>
      <c r="AN691" s="21">
        <v>3</v>
      </c>
      <c r="AO691" s="21">
        <v>0</v>
      </c>
      <c r="AP691" s="21">
        <v>0</v>
      </c>
      <c r="AQ691" s="21">
        <v>0</v>
      </c>
      <c r="AR691" s="21">
        <v>5</v>
      </c>
      <c r="AS691" s="21">
        <v>0</v>
      </c>
      <c r="AT691" s="21">
        <v>0</v>
      </c>
      <c r="AU691" s="21">
        <v>0</v>
      </c>
      <c r="AV691" s="21">
        <v>0</v>
      </c>
      <c r="AW691" s="21">
        <v>0</v>
      </c>
      <c r="AX691" s="21">
        <v>0</v>
      </c>
      <c r="AY691" s="21">
        <v>0</v>
      </c>
      <c r="AZ691" s="21">
        <v>0</v>
      </c>
      <c r="BA691" s="21">
        <v>0</v>
      </c>
      <c r="BB691" s="21">
        <v>0</v>
      </c>
      <c r="BC691" s="21">
        <v>0</v>
      </c>
      <c r="BD691" s="21">
        <v>0</v>
      </c>
      <c r="BE691" s="21">
        <v>0</v>
      </c>
      <c r="BF691" s="21">
        <v>0</v>
      </c>
      <c r="BG691" s="21">
        <v>0</v>
      </c>
      <c r="BH691" s="21">
        <v>0</v>
      </c>
      <c r="BI691" s="21">
        <v>0</v>
      </c>
      <c r="BJ691" s="21">
        <v>0</v>
      </c>
      <c r="BK691" s="21">
        <v>0</v>
      </c>
      <c r="BL691" s="21">
        <v>0</v>
      </c>
      <c r="BM691" s="21">
        <v>1</v>
      </c>
      <c r="BN691" s="21">
        <v>0</v>
      </c>
      <c r="BO691" s="69">
        <f t="shared" si="10"/>
        <v>52</v>
      </c>
    </row>
    <row r="692" spans="1:67" ht="25.5" x14ac:dyDescent="0.25">
      <c r="A692" s="70" t="s">
        <v>2201</v>
      </c>
      <c r="B692" s="24" t="s">
        <v>442</v>
      </c>
      <c r="C692" s="21">
        <v>0</v>
      </c>
      <c r="D692" s="21">
        <v>1</v>
      </c>
      <c r="E692" s="21">
        <v>1</v>
      </c>
      <c r="F692" s="21">
        <v>0</v>
      </c>
      <c r="G692" s="21">
        <v>2</v>
      </c>
      <c r="H692" s="21">
        <v>1</v>
      </c>
      <c r="I692" s="21">
        <v>2</v>
      </c>
      <c r="J692" s="21">
        <v>3</v>
      </c>
      <c r="K692" s="21">
        <v>0</v>
      </c>
      <c r="L692" s="21">
        <v>0</v>
      </c>
      <c r="M692" s="21">
        <v>2</v>
      </c>
      <c r="N692" s="21">
        <v>0</v>
      </c>
      <c r="O692" s="21">
        <v>3</v>
      </c>
      <c r="P692" s="21">
        <v>1</v>
      </c>
      <c r="Q692" s="21">
        <v>0</v>
      </c>
      <c r="R692" s="21">
        <v>3</v>
      </c>
      <c r="S692" s="21">
        <v>0</v>
      </c>
      <c r="T692" s="21">
        <v>3</v>
      </c>
      <c r="U692" s="21">
        <v>1</v>
      </c>
      <c r="V692" s="21">
        <v>1</v>
      </c>
      <c r="W692" s="21">
        <v>1</v>
      </c>
      <c r="X692" s="21">
        <v>1</v>
      </c>
      <c r="Y692" s="21">
        <v>3</v>
      </c>
      <c r="Z692" s="21">
        <v>2</v>
      </c>
      <c r="AA692" s="21">
        <v>0</v>
      </c>
      <c r="AB692" s="21">
        <v>0</v>
      </c>
      <c r="AC692" s="21">
        <v>2</v>
      </c>
      <c r="AD692" s="21">
        <v>1</v>
      </c>
      <c r="AE692" s="21">
        <v>0</v>
      </c>
      <c r="AF692" s="21">
        <v>2</v>
      </c>
      <c r="AG692" s="21">
        <v>0</v>
      </c>
      <c r="AH692" s="21">
        <v>0</v>
      </c>
      <c r="AI692" s="21">
        <v>0</v>
      </c>
      <c r="AJ692" s="21">
        <v>0</v>
      </c>
      <c r="AK692" s="21">
        <v>1</v>
      </c>
      <c r="AL692" s="21">
        <v>1</v>
      </c>
      <c r="AM692" s="21">
        <v>1</v>
      </c>
      <c r="AN692" s="21">
        <v>1</v>
      </c>
      <c r="AO692" s="21">
        <v>1</v>
      </c>
      <c r="AP692" s="21">
        <v>1</v>
      </c>
      <c r="AQ692" s="21">
        <v>0</v>
      </c>
      <c r="AR692" s="21">
        <v>1</v>
      </c>
      <c r="AS692" s="21">
        <v>0</v>
      </c>
      <c r="AT692" s="21">
        <v>1</v>
      </c>
      <c r="AU692" s="21">
        <v>0</v>
      </c>
      <c r="AV692" s="21">
        <v>0</v>
      </c>
      <c r="AW692" s="21">
        <v>0</v>
      </c>
      <c r="AX692" s="21">
        <v>0</v>
      </c>
      <c r="AY692" s="21">
        <v>0</v>
      </c>
      <c r="AZ692" s="21">
        <v>0</v>
      </c>
      <c r="BA692" s="21">
        <v>0</v>
      </c>
      <c r="BB692" s="21">
        <v>1</v>
      </c>
      <c r="BC692" s="21">
        <v>0</v>
      </c>
      <c r="BD692" s="21">
        <v>0</v>
      </c>
      <c r="BE692" s="21">
        <v>0</v>
      </c>
      <c r="BF692" s="21">
        <v>0</v>
      </c>
      <c r="BG692" s="21">
        <v>0</v>
      </c>
      <c r="BH692" s="21">
        <v>0</v>
      </c>
      <c r="BI692" s="21">
        <v>0</v>
      </c>
      <c r="BJ692" s="21">
        <v>0</v>
      </c>
      <c r="BK692" s="21">
        <v>0</v>
      </c>
      <c r="BL692" s="21">
        <v>0</v>
      </c>
      <c r="BM692" s="21">
        <v>0</v>
      </c>
      <c r="BN692" s="21">
        <v>0</v>
      </c>
      <c r="BO692" s="69">
        <f t="shared" si="10"/>
        <v>45</v>
      </c>
    </row>
    <row r="693" spans="1:67" x14ac:dyDescent="0.25">
      <c r="A693" s="70" t="s">
        <v>2203</v>
      </c>
      <c r="B693" s="24" t="s">
        <v>17</v>
      </c>
      <c r="C693" s="21">
        <v>0</v>
      </c>
      <c r="D693" s="21">
        <v>0</v>
      </c>
      <c r="E693" s="21">
        <v>0</v>
      </c>
      <c r="F693" s="21">
        <v>1</v>
      </c>
      <c r="G693" s="21">
        <v>0</v>
      </c>
      <c r="H693" s="21">
        <v>0</v>
      </c>
      <c r="I693" s="21">
        <v>1</v>
      </c>
      <c r="J693" s="21">
        <v>0</v>
      </c>
      <c r="K693" s="21">
        <v>0</v>
      </c>
      <c r="L693" s="21">
        <v>0</v>
      </c>
      <c r="M693" s="21">
        <v>0</v>
      </c>
      <c r="N693" s="21">
        <v>0</v>
      </c>
      <c r="O693" s="21">
        <v>1</v>
      </c>
      <c r="P693" s="21">
        <v>0</v>
      </c>
      <c r="Q693" s="21">
        <v>1</v>
      </c>
      <c r="R693" s="21">
        <v>0</v>
      </c>
      <c r="S693" s="21">
        <v>1</v>
      </c>
      <c r="T693" s="21">
        <v>0</v>
      </c>
      <c r="U693" s="21">
        <v>0</v>
      </c>
      <c r="V693" s="21">
        <v>0</v>
      </c>
      <c r="W693" s="21">
        <v>0</v>
      </c>
      <c r="X693" s="21">
        <v>0</v>
      </c>
      <c r="Y693" s="21">
        <v>0</v>
      </c>
      <c r="Z693" s="21">
        <v>0</v>
      </c>
      <c r="AA693" s="21">
        <v>1</v>
      </c>
      <c r="AB693" s="21">
        <v>1</v>
      </c>
      <c r="AC693" s="21">
        <v>0</v>
      </c>
      <c r="AD693" s="21">
        <v>0</v>
      </c>
      <c r="AE693" s="21">
        <v>0</v>
      </c>
      <c r="AF693" s="21">
        <v>0</v>
      </c>
      <c r="AG693" s="21">
        <v>0</v>
      </c>
      <c r="AH693" s="21">
        <v>1</v>
      </c>
      <c r="AI693" s="21">
        <v>0</v>
      </c>
      <c r="AJ693" s="21">
        <v>0</v>
      </c>
      <c r="AK693" s="21">
        <v>1</v>
      </c>
      <c r="AL693" s="21">
        <v>1</v>
      </c>
      <c r="AM693" s="21">
        <v>1</v>
      </c>
      <c r="AN693" s="21">
        <v>0</v>
      </c>
      <c r="AO693" s="21">
        <v>0</v>
      </c>
      <c r="AP693" s="21">
        <v>2</v>
      </c>
      <c r="AQ693" s="21">
        <v>0</v>
      </c>
      <c r="AR693" s="21">
        <v>0</v>
      </c>
      <c r="AS693" s="21">
        <v>0</v>
      </c>
      <c r="AT693" s="21">
        <v>0</v>
      </c>
      <c r="AU693" s="21">
        <v>1</v>
      </c>
      <c r="AV693" s="21">
        <v>0</v>
      </c>
      <c r="AW693" s="21">
        <v>0</v>
      </c>
      <c r="AX693" s="21">
        <v>0</v>
      </c>
      <c r="AY693" s="21">
        <v>0</v>
      </c>
      <c r="AZ693" s="21">
        <v>1</v>
      </c>
      <c r="BA693" s="21">
        <v>0</v>
      </c>
      <c r="BB693" s="21">
        <v>0</v>
      </c>
      <c r="BC693" s="21">
        <v>0</v>
      </c>
      <c r="BD693" s="21">
        <v>0</v>
      </c>
      <c r="BE693" s="21">
        <v>0</v>
      </c>
      <c r="BF693" s="21">
        <v>0</v>
      </c>
      <c r="BG693" s="21">
        <v>1</v>
      </c>
      <c r="BH693" s="21">
        <v>0</v>
      </c>
      <c r="BI693" s="21">
        <v>0</v>
      </c>
      <c r="BJ693" s="21">
        <v>0</v>
      </c>
      <c r="BK693" s="21">
        <v>0</v>
      </c>
      <c r="BL693" s="21">
        <v>0</v>
      </c>
      <c r="BM693" s="21">
        <v>0</v>
      </c>
      <c r="BN693" s="21">
        <v>0</v>
      </c>
      <c r="BO693" s="69">
        <f t="shared" si="10"/>
        <v>16</v>
      </c>
    </row>
    <row r="694" spans="1:67" ht="25.5" x14ac:dyDescent="0.25">
      <c r="A694" s="70" t="s">
        <v>2204</v>
      </c>
      <c r="B694" s="24" t="s">
        <v>444</v>
      </c>
      <c r="C694" s="21">
        <v>0</v>
      </c>
      <c r="D694" s="21">
        <v>4</v>
      </c>
      <c r="E694" s="21">
        <v>2</v>
      </c>
      <c r="F694" s="21">
        <v>3</v>
      </c>
      <c r="G694" s="21">
        <v>1</v>
      </c>
      <c r="H694" s="21">
        <v>5</v>
      </c>
      <c r="I694" s="21">
        <v>5</v>
      </c>
      <c r="J694" s="21">
        <v>1</v>
      </c>
      <c r="K694" s="21">
        <v>4</v>
      </c>
      <c r="L694" s="21">
        <v>0</v>
      </c>
      <c r="M694" s="21">
        <v>1</v>
      </c>
      <c r="N694" s="21">
        <v>2</v>
      </c>
      <c r="O694" s="21">
        <v>3</v>
      </c>
      <c r="P694" s="21">
        <v>1</v>
      </c>
      <c r="Q694" s="21">
        <v>1</v>
      </c>
      <c r="R694" s="21">
        <v>2</v>
      </c>
      <c r="S694" s="21">
        <v>1</v>
      </c>
      <c r="T694" s="21">
        <v>5</v>
      </c>
      <c r="U694" s="21">
        <v>2</v>
      </c>
      <c r="V694" s="21">
        <v>0</v>
      </c>
      <c r="W694" s="21">
        <v>2</v>
      </c>
      <c r="X694" s="21">
        <v>1</v>
      </c>
      <c r="Y694" s="21">
        <v>0</v>
      </c>
      <c r="Z694" s="21">
        <v>0</v>
      </c>
      <c r="AA694" s="21">
        <v>5</v>
      </c>
      <c r="AB694" s="21">
        <v>1</v>
      </c>
      <c r="AC694" s="21">
        <v>1</v>
      </c>
      <c r="AD694" s="21">
        <v>3</v>
      </c>
      <c r="AE694" s="21">
        <v>1</v>
      </c>
      <c r="AF694" s="21">
        <v>1</v>
      </c>
      <c r="AG694" s="21">
        <v>0</v>
      </c>
      <c r="AH694" s="21">
        <v>3</v>
      </c>
      <c r="AI694" s="21">
        <v>0</v>
      </c>
      <c r="AJ694" s="21">
        <v>2</v>
      </c>
      <c r="AK694" s="21">
        <v>3</v>
      </c>
      <c r="AL694" s="21">
        <v>0</v>
      </c>
      <c r="AM694" s="21">
        <v>3</v>
      </c>
      <c r="AN694" s="21">
        <v>1</v>
      </c>
      <c r="AO694" s="21">
        <v>1</v>
      </c>
      <c r="AP694" s="21">
        <v>3</v>
      </c>
      <c r="AQ694" s="21">
        <v>5</v>
      </c>
      <c r="AR694" s="21">
        <v>7</v>
      </c>
      <c r="AS694" s="21">
        <v>2</v>
      </c>
      <c r="AT694" s="21">
        <v>1</v>
      </c>
      <c r="AU694" s="21">
        <v>5</v>
      </c>
      <c r="AV694" s="21">
        <v>4</v>
      </c>
      <c r="AW694" s="21">
        <v>7</v>
      </c>
      <c r="AX694" s="21">
        <v>9</v>
      </c>
      <c r="AY694" s="21">
        <v>10</v>
      </c>
      <c r="AZ694" s="21">
        <v>3</v>
      </c>
      <c r="BA694" s="21">
        <v>3</v>
      </c>
      <c r="BB694" s="21">
        <v>9</v>
      </c>
      <c r="BC694" s="21">
        <v>4</v>
      </c>
      <c r="BD694" s="21">
        <v>4</v>
      </c>
      <c r="BE694" s="21">
        <v>5</v>
      </c>
      <c r="BF694" s="21">
        <v>5</v>
      </c>
      <c r="BG694" s="21">
        <v>5</v>
      </c>
      <c r="BH694" s="21">
        <v>4</v>
      </c>
      <c r="BI694" s="21">
        <v>5</v>
      </c>
      <c r="BJ694" s="21">
        <v>3</v>
      </c>
      <c r="BK694" s="21">
        <v>3</v>
      </c>
      <c r="BL694" s="21">
        <v>5</v>
      </c>
      <c r="BM694" s="21">
        <v>5</v>
      </c>
      <c r="BN694" s="21">
        <v>3</v>
      </c>
      <c r="BO694" s="69">
        <f t="shared" si="10"/>
        <v>190</v>
      </c>
    </row>
    <row r="695" spans="1:67" ht="25.5" x14ac:dyDescent="0.25">
      <c r="A695" s="70" t="s">
        <v>2207</v>
      </c>
      <c r="B695" s="24" t="s">
        <v>447</v>
      </c>
      <c r="C695" s="21">
        <v>0</v>
      </c>
      <c r="D695" s="21">
        <v>1</v>
      </c>
      <c r="E695" s="21">
        <v>1</v>
      </c>
      <c r="F695" s="21">
        <v>1</v>
      </c>
      <c r="G695" s="21">
        <v>1</v>
      </c>
      <c r="H695" s="21">
        <v>2</v>
      </c>
      <c r="I695" s="21">
        <v>1</v>
      </c>
      <c r="J695" s="21">
        <v>1</v>
      </c>
      <c r="K695" s="21">
        <v>2</v>
      </c>
      <c r="L695" s="21">
        <v>1</v>
      </c>
      <c r="M695" s="21">
        <v>1</v>
      </c>
      <c r="N695" s="21">
        <v>4</v>
      </c>
      <c r="O695" s="21">
        <v>0</v>
      </c>
      <c r="P695" s="21">
        <v>1</v>
      </c>
      <c r="Q695" s="21">
        <v>0</v>
      </c>
      <c r="R695" s="21">
        <v>0</v>
      </c>
      <c r="S695" s="21">
        <v>1</v>
      </c>
      <c r="T695" s="21">
        <v>0</v>
      </c>
      <c r="U695" s="21">
        <v>2</v>
      </c>
      <c r="V695" s="21">
        <v>0</v>
      </c>
      <c r="W695" s="21">
        <v>1</v>
      </c>
      <c r="X695" s="21">
        <v>0</v>
      </c>
      <c r="Y695" s="21">
        <v>1</v>
      </c>
      <c r="Z695" s="21">
        <v>1</v>
      </c>
      <c r="AA695" s="21">
        <v>0</v>
      </c>
      <c r="AB695" s="21">
        <v>2</v>
      </c>
      <c r="AC695" s="21">
        <v>0</v>
      </c>
      <c r="AD695" s="21">
        <v>2</v>
      </c>
      <c r="AE695" s="21">
        <v>1</v>
      </c>
      <c r="AF695" s="21">
        <v>0</v>
      </c>
      <c r="AG695" s="21">
        <v>0</v>
      </c>
      <c r="AH695" s="21">
        <v>0</v>
      </c>
      <c r="AI695" s="21">
        <v>1</v>
      </c>
      <c r="AJ695" s="21">
        <v>2</v>
      </c>
      <c r="AK695" s="21">
        <v>0</v>
      </c>
      <c r="AL695" s="21">
        <v>1</v>
      </c>
      <c r="AM695" s="21">
        <v>1</v>
      </c>
      <c r="AN695" s="21">
        <v>0</v>
      </c>
      <c r="AO695" s="21">
        <v>0</v>
      </c>
      <c r="AP695" s="21">
        <v>0</v>
      </c>
      <c r="AQ695" s="21">
        <v>1</v>
      </c>
      <c r="AR695" s="21">
        <v>1</v>
      </c>
      <c r="AS695" s="21">
        <v>0</v>
      </c>
      <c r="AT695" s="21">
        <v>0</v>
      </c>
      <c r="AU695" s="21">
        <v>3</v>
      </c>
      <c r="AV695" s="21">
        <v>7</v>
      </c>
      <c r="AW695" s="21">
        <v>8</v>
      </c>
      <c r="AX695" s="21">
        <v>4</v>
      </c>
      <c r="AY695" s="21">
        <v>3</v>
      </c>
      <c r="AZ695" s="21">
        <v>7</v>
      </c>
      <c r="BA695" s="21">
        <v>6</v>
      </c>
      <c r="BB695" s="21">
        <v>9</v>
      </c>
      <c r="BC695" s="21">
        <v>4</v>
      </c>
      <c r="BD695" s="21">
        <v>5</v>
      </c>
      <c r="BE695" s="21">
        <v>5</v>
      </c>
      <c r="BF695" s="21">
        <v>4</v>
      </c>
      <c r="BG695" s="21">
        <v>4</v>
      </c>
      <c r="BH695" s="21">
        <v>5</v>
      </c>
      <c r="BI695" s="21">
        <v>0</v>
      </c>
      <c r="BJ695" s="21">
        <v>3</v>
      </c>
      <c r="BK695" s="21">
        <v>5</v>
      </c>
      <c r="BL695" s="21">
        <v>3</v>
      </c>
      <c r="BM695" s="21">
        <v>1</v>
      </c>
      <c r="BN695" s="21">
        <v>3</v>
      </c>
      <c r="BO695" s="69">
        <f t="shared" si="10"/>
        <v>124</v>
      </c>
    </row>
    <row r="696" spans="1:67" ht="25.5" x14ac:dyDescent="0.25">
      <c r="A696" s="70" t="s">
        <v>2208</v>
      </c>
      <c r="B696" s="24" t="s">
        <v>448</v>
      </c>
      <c r="C696" s="21">
        <v>0</v>
      </c>
      <c r="D696" s="21">
        <v>0</v>
      </c>
      <c r="E696" s="21">
        <v>0</v>
      </c>
      <c r="F696" s="21">
        <v>0</v>
      </c>
      <c r="G696" s="21">
        <v>0</v>
      </c>
      <c r="H696" s="21">
        <v>0</v>
      </c>
      <c r="I696" s="21">
        <v>1</v>
      </c>
      <c r="J696" s="21">
        <v>0</v>
      </c>
      <c r="K696" s="21">
        <v>0</v>
      </c>
      <c r="L696" s="21">
        <v>0</v>
      </c>
      <c r="M696" s="21">
        <v>0</v>
      </c>
      <c r="N696" s="21">
        <v>0</v>
      </c>
      <c r="O696" s="21">
        <v>0</v>
      </c>
      <c r="P696" s="21">
        <v>0</v>
      </c>
      <c r="Q696" s="21">
        <v>0</v>
      </c>
      <c r="R696" s="21">
        <v>0</v>
      </c>
      <c r="S696" s="21">
        <v>0</v>
      </c>
      <c r="T696" s="21">
        <v>1</v>
      </c>
      <c r="U696" s="21">
        <v>0</v>
      </c>
      <c r="V696" s="21">
        <v>0</v>
      </c>
      <c r="W696" s="21">
        <v>1</v>
      </c>
      <c r="X696" s="21">
        <v>0</v>
      </c>
      <c r="Y696" s="21">
        <v>1</v>
      </c>
      <c r="Z696" s="21">
        <v>1</v>
      </c>
      <c r="AA696" s="21">
        <v>1</v>
      </c>
      <c r="AB696" s="21">
        <v>0</v>
      </c>
      <c r="AC696" s="21">
        <v>0</v>
      </c>
      <c r="AD696" s="21">
        <v>0</v>
      </c>
      <c r="AE696" s="21">
        <v>1</v>
      </c>
      <c r="AF696" s="21">
        <v>0</v>
      </c>
      <c r="AG696" s="21">
        <v>0</v>
      </c>
      <c r="AH696" s="21">
        <v>0</v>
      </c>
      <c r="AI696" s="21">
        <v>0</v>
      </c>
      <c r="AJ696" s="21">
        <v>0</v>
      </c>
      <c r="AK696" s="21">
        <v>0</v>
      </c>
      <c r="AL696" s="21">
        <v>1</v>
      </c>
      <c r="AM696" s="21">
        <v>0</v>
      </c>
      <c r="AN696" s="21">
        <v>0</v>
      </c>
      <c r="AO696" s="21">
        <v>0</v>
      </c>
      <c r="AP696" s="21">
        <v>0</v>
      </c>
      <c r="AQ696" s="21">
        <v>0</v>
      </c>
      <c r="AR696" s="21">
        <v>0</v>
      </c>
      <c r="AS696" s="21">
        <v>0</v>
      </c>
      <c r="AT696" s="21">
        <v>0</v>
      </c>
      <c r="AU696" s="21">
        <v>1</v>
      </c>
      <c r="AV696" s="21">
        <v>4</v>
      </c>
      <c r="AW696" s="21">
        <v>7</v>
      </c>
      <c r="AX696" s="21">
        <v>5</v>
      </c>
      <c r="AY696" s="21">
        <v>8</v>
      </c>
      <c r="AZ696" s="21">
        <v>6</v>
      </c>
      <c r="BA696" s="21">
        <v>2</v>
      </c>
      <c r="BB696" s="21">
        <v>2</v>
      </c>
      <c r="BC696" s="21">
        <v>6</v>
      </c>
      <c r="BD696" s="21">
        <v>6</v>
      </c>
      <c r="BE696" s="21">
        <v>4</v>
      </c>
      <c r="BF696" s="21">
        <v>5</v>
      </c>
      <c r="BG696" s="21">
        <v>4</v>
      </c>
      <c r="BH696" s="21">
        <v>5</v>
      </c>
      <c r="BI696" s="21">
        <v>12</v>
      </c>
      <c r="BJ696" s="21">
        <v>8</v>
      </c>
      <c r="BK696" s="21">
        <v>3</v>
      </c>
      <c r="BL696" s="21">
        <v>7</v>
      </c>
      <c r="BM696" s="21">
        <v>7</v>
      </c>
      <c r="BN696" s="21">
        <v>2</v>
      </c>
      <c r="BO696" s="69">
        <f t="shared" si="10"/>
        <v>112</v>
      </c>
    </row>
    <row r="697" spans="1:67" ht="25.5" x14ac:dyDescent="0.25">
      <c r="A697" s="70" t="s">
        <v>3064</v>
      </c>
      <c r="B697" s="24" t="s">
        <v>1201</v>
      </c>
      <c r="C697" s="21">
        <v>0</v>
      </c>
      <c r="D697" s="21">
        <v>0</v>
      </c>
      <c r="E697" s="21">
        <v>1</v>
      </c>
      <c r="F697" s="21">
        <v>0</v>
      </c>
      <c r="G697" s="21">
        <v>0</v>
      </c>
      <c r="H697" s="21">
        <v>0</v>
      </c>
      <c r="I697" s="21">
        <v>0</v>
      </c>
      <c r="J697" s="21">
        <v>0</v>
      </c>
      <c r="K697" s="21">
        <v>1</v>
      </c>
      <c r="L697" s="21">
        <v>0</v>
      </c>
      <c r="M697" s="21">
        <v>0</v>
      </c>
      <c r="N697" s="21">
        <v>0</v>
      </c>
      <c r="O697" s="21">
        <v>0</v>
      </c>
      <c r="P697" s="21">
        <v>0</v>
      </c>
      <c r="Q697" s="21">
        <v>0</v>
      </c>
      <c r="R697" s="21">
        <v>0</v>
      </c>
      <c r="S697" s="21">
        <v>0</v>
      </c>
      <c r="T697" s="21">
        <v>0</v>
      </c>
      <c r="U697" s="21">
        <v>0</v>
      </c>
      <c r="V697" s="21">
        <v>0</v>
      </c>
      <c r="W697" s="21">
        <v>0</v>
      </c>
      <c r="X697" s="21">
        <v>0</v>
      </c>
      <c r="Y697" s="21">
        <v>0</v>
      </c>
      <c r="Z697" s="21">
        <v>0</v>
      </c>
      <c r="AA697" s="21">
        <v>0</v>
      </c>
      <c r="AB697" s="21">
        <v>0</v>
      </c>
      <c r="AC697" s="21">
        <v>0</v>
      </c>
      <c r="AD697" s="21">
        <v>0</v>
      </c>
      <c r="AE697" s="21">
        <v>0</v>
      </c>
      <c r="AF697" s="21">
        <v>0</v>
      </c>
      <c r="AG697" s="21">
        <v>0</v>
      </c>
      <c r="AH697" s="21">
        <v>0</v>
      </c>
      <c r="AI697" s="21">
        <v>0</v>
      </c>
      <c r="AJ697" s="21">
        <v>0</v>
      </c>
      <c r="AK697" s="21">
        <v>0</v>
      </c>
      <c r="AL697" s="21">
        <v>0</v>
      </c>
      <c r="AM697" s="21">
        <v>1</v>
      </c>
      <c r="AN697" s="21">
        <v>0</v>
      </c>
      <c r="AO697" s="21">
        <v>0</v>
      </c>
      <c r="AP697" s="21">
        <v>0</v>
      </c>
      <c r="AQ697" s="21">
        <v>0</v>
      </c>
      <c r="AR697" s="21">
        <v>0</v>
      </c>
      <c r="AS697" s="21">
        <v>1</v>
      </c>
      <c r="AT697" s="21">
        <v>1</v>
      </c>
      <c r="AU697" s="21">
        <v>6</v>
      </c>
      <c r="AV697" s="21">
        <v>29</v>
      </c>
      <c r="AW697" s="21">
        <v>26</v>
      </c>
      <c r="AX697" s="21">
        <v>25</v>
      </c>
      <c r="AY697" s="21">
        <v>16</v>
      </c>
      <c r="AZ697" s="21">
        <v>9</v>
      </c>
      <c r="BA697" s="21">
        <v>5</v>
      </c>
      <c r="BB697" s="21">
        <v>13</v>
      </c>
      <c r="BC697" s="21">
        <v>9</v>
      </c>
      <c r="BD697" s="21">
        <v>6</v>
      </c>
      <c r="BE697" s="21">
        <v>1</v>
      </c>
      <c r="BF697" s="21">
        <v>2</v>
      </c>
      <c r="BG697" s="21">
        <v>2</v>
      </c>
      <c r="BH697" s="21">
        <v>0</v>
      </c>
      <c r="BI697" s="21">
        <v>1</v>
      </c>
      <c r="BJ697" s="21">
        <v>1</v>
      </c>
      <c r="BK697" s="21">
        <v>3</v>
      </c>
      <c r="BL697" s="21">
        <v>1</v>
      </c>
      <c r="BM697" s="21">
        <v>0</v>
      </c>
      <c r="BN697" s="21">
        <v>1</v>
      </c>
      <c r="BO697" s="69">
        <f t="shared" si="10"/>
        <v>161</v>
      </c>
    </row>
    <row r="698" spans="1:67" ht="25.5" x14ac:dyDescent="0.25">
      <c r="A698" s="70" t="s">
        <v>3065</v>
      </c>
      <c r="B698" s="24" t="s">
        <v>450</v>
      </c>
      <c r="C698" s="21">
        <v>0</v>
      </c>
      <c r="D698" s="21">
        <v>0</v>
      </c>
      <c r="E698" s="21">
        <v>0</v>
      </c>
      <c r="F698" s="21">
        <v>0</v>
      </c>
      <c r="G698" s="21">
        <v>0</v>
      </c>
      <c r="H698" s="21">
        <v>0</v>
      </c>
      <c r="I698" s="21">
        <v>0</v>
      </c>
      <c r="J698" s="21">
        <v>0</v>
      </c>
      <c r="K698" s="21">
        <v>0</v>
      </c>
      <c r="L698" s="21">
        <v>0</v>
      </c>
      <c r="M698" s="21">
        <v>0</v>
      </c>
      <c r="N698" s="21">
        <v>0</v>
      </c>
      <c r="O698" s="21">
        <v>0</v>
      </c>
      <c r="P698" s="21">
        <v>0</v>
      </c>
      <c r="Q698" s="21">
        <v>0</v>
      </c>
      <c r="R698" s="21">
        <v>0</v>
      </c>
      <c r="S698" s="21">
        <v>1</v>
      </c>
      <c r="T698" s="21">
        <v>0</v>
      </c>
      <c r="U698" s="21">
        <v>0</v>
      </c>
      <c r="V698" s="21">
        <v>0</v>
      </c>
      <c r="W698" s="21">
        <v>0</v>
      </c>
      <c r="X698" s="21">
        <v>0</v>
      </c>
      <c r="Y698" s="21">
        <v>0</v>
      </c>
      <c r="Z698" s="21">
        <v>0</v>
      </c>
      <c r="AA698" s="21">
        <v>0</v>
      </c>
      <c r="AB698" s="21">
        <v>0</v>
      </c>
      <c r="AC698" s="21">
        <v>0</v>
      </c>
      <c r="AD698" s="21">
        <v>0</v>
      </c>
      <c r="AE698" s="21">
        <v>0</v>
      </c>
      <c r="AF698" s="21">
        <v>0</v>
      </c>
      <c r="AG698" s="21">
        <v>0</v>
      </c>
      <c r="AH698" s="21">
        <v>0</v>
      </c>
      <c r="AI698" s="21">
        <v>0</v>
      </c>
      <c r="AJ698" s="21">
        <v>0</v>
      </c>
      <c r="AK698" s="21">
        <v>0</v>
      </c>
      <c r="AL698" s="21">
        <v>0</v>
      </c>
      <c r="AM698" s="21">
        <v>0</v>
      </c>
      <c r="AN698" s="21">
        <v>0</v>
      </c>
      <c r="AO698" s="21">
        <v>0</v>
      </c>
      <c r="AP698" s="21">
        <v>0</v>
      </c>
      <c r="AQ698" s="21">
        <v>0</v>
      </c>
      <c r="AR698" s="21">
        <v>0</v>
      </c>
      <c r="AS698" s="21">
        <v>0</v>
      </c>
      <c r="AT698" s="21">
        <v>0</v>
      </c>
      <c r="AU698" s="21">
        <v>1</v>
      </c>
      <c r="AV698" s="21">
        <v>1</v>
      </c>
      <c r="AW698" s="21">
        <v>3</v>
      </c>
      <c r="AX698" s="21">
        <v>2</v>
      </c>
      <c r="AY698" s="21">
        <v>2</v>
      </c>
      <c r="AZ698" s="21">
        <v>3</v>
      </c>
      <c r="BA698" s="21">
        <v>0</v>
      </c>
      <c r="BB698" s="21">
        <v>1</v>
      </c>
      <c r="BC698" s="21">
        <v>3</v>
      </c>
      <c r="BD698" s="21">
        <v>1</v>
      </c>
      <c r="BE698" s="21">
        <v>1</v>
      </c>
      <c r="BF698" s="21">
        <v>0</v>
      </c>
      <c r="BG698" s="21">
        <v>2</v>
      </c>
      <c r="BH698" s="21">
        <v>1</v>
      </c>
      <c r="BI698" s="21">
        <v>1</v>
      </c>
      <c r="BJ698" s="21">
        <v>0</v>
      </c>
      <c r="BK698" s="21">
        <v>0</v>
      </c>
      <c r="BL698" s="21">
        <v>0</v>
      </c>
      <c r="BM698" s="21">
        <v>1</v>
      </c>
      <c r="BN698" s="21">
        <v>2</v>
      </c>
      <c r="BO698" s="69">
        <f t="shared" si="10"/>
        <v>26</v>
      </c>
    </row>
    <row r="699" spans="1:67" x14ac:dyDescent="0.25">
      <c r="A699" s="70" t="s">
        <v>2210</v>
      </c>
      <c r="B699" s="24" t="s">
        <v>451</v>
      </c>
      <c r="C699" s="21">
        <v>0</v>
      </c>
      <c r="D699" s="21">
        <v>0</v>
      </c>
      <c r="E699" s="21">
        <v>2</v>
      </c>
      <c r="F699" s="21">
        <v>0</v>
      </c>
      <c r="G699" s="21">
        <v>0</v>
      </c>
      <c r="H699" s="21">
        <v>0</v>
      </c>
      <c r="I699" s="21">
        <v>0</v>
      </c>
      <c r="J699" s="21">
        <v>0</v>
      </c>
      <c r="K699" s="21">
        <v>0</v>
      </c>
      <c r="L699" s="21">
        <v>0</v>
      </c>
      <c r="M699" s="21">
        <v>1</v>
      </c>
      <c r="N699" s="21">
        <v>0</v>
      </c>
      <c r="O699" s="21">
        <v>0</v>
      </c>
      <c r="P699" s="21">
        <v>0</v>
      </c>
      <c r="Q699" s="21">
        <v>0</v>
      </c>
      <c r="R699" s="21">
        <v>0</v>
      </c>
      <c r="S699" s="21">
        <v>0</v>
      </c>
      <c r="T699" s="21">
        <v>0</v>
      </c>
      <c r="U699" s="21">
        <v>0</v>
      </c>
      <c r="V699" s="21">
        <v>0</v>
      </c>
      <c r="W699" s="21">
        <v>0</v>
      </c>
      <c r="X699" s="21">
        <v>0</v>
      </c>
      <c r="Y699" s="21">
        <v>0</v>
      </c>
      <c r="Z699" s="21">
        <v>1</v>
      </c>
      <c r="AA699" s="21">
        <v>1</v>
      </c>
      <c r="AB699" s="21">
        <v>0</v>
      </c>
      <c r="AC699" s="21">
        <v>0</v>
      </c>
      <c r="AD699" s="21">
        <v>0</v>
      </c>
      <c r="AE699" s="21">
        <v>1</v>
      </c>
      <c r="AF699" s="21">
        <v>2</v>
      </c>
      <c r="AG699" s="21">
        <v>0</v>
      </c>
      <c r="AH699" s="21">
        <v>1</v>
      </c>
      <c r="AI699" s="21">
        <v>0</v>
      </c>
      <c r="AJ699" s="21">
        <v>0</v>
      </c>
      <c r="AK699" s="21">
        <v>0</v>
      </c>
      <c r="AL699" s="21">
        <v>0</v>
      </c>
      <c r="AM699" s="21">
        <v>0</v>
      </c>
      <c r="AN699" s="21">
        <v>0</v>
      </c>
      <c r="AO699" s="21">
        <v>0</v>
      </c>
      <c r="AP699" s="21">
        <v>0</v>
      </c>
      <c r="AQ699" s="21">
        <v>1</v>
      </c>
      <c r="AR699" s="21">
        <v>0</v>
      </c>
      <c r="AS699" s="21">
        <v>0</v>
      </c>
      <c r="AT699" s="21">
        <v>0</v>
      </c>
      <c r="AU699" s="21">
        <v>0</v>
      </c>
      <c r="AV699" s="21">
        <v>0</v>
      </c>
      <c r="AW699" s="21">
        <v>0</v>
      </c>
      <c r="AX699" s="21">
        <v>1</v>
      </c>
      <c r="AY699" s="21">
        <v>1</v>
      </c>
      <c r="AZ699" s="21">
        <v>1</v>
      </c>
      <c r="BA699" s="21">
        <v>2</v>
      </c>
      <c r="BB699" s="21">
        <v>1</v>
      </c>
      <c r="BC699" s="21">
        <v>0</v>
      </c>
      <c r="BD699" s="21">
        <v>0</v>
      </c>
      <c r="BE699" s="21">
        <v>0</v>
      </c>
      <c r="BF699" s="21">
        <v>0</v>
      </c>
      <c r="BG699" s="21">
        <v>0</v>
      </c>
      <c r="BH699" s="21">
        <v>0</v>
      </c>
      <c r="BI699" s="21">
        <v>0</v>
      </c>
      <c r="BJ699" s="21">
        <v>0</v>
      </c>
      <c r="BK699" s="21">
        <v>0</v>
      </c>
      <c r="BL699" s="21">
        <v>1</v>
      </c>
      <c r="BM699" s="21">
        <v>0</v>
      </c>
      <c r="BN699" s="21">
        <v>0</v>
      </c>
      <c r="BO699" s="69">
        <f t="shared" si="10"/>
        <v>17</v>
      </c>
    </row>
    <row r="700" spans="1:67" ht="25.5" x14ac:dyDescent="0.25">
      <c r="A700" s="70" t="s">
        <v>3066</v>
      </c>
      <c r="B700" s="24" t="s">
        <v>1202</v>
      </c>
      <c r="C700" s="21">
        <v>0</v>
      </c>
      <c r="D700" s="21">
        <v>0</v>
      </c>
      <c r="E700" s="21">
        <v>0</v>
      </c>
      <c r="F700" s="21">
        <v>0</v>
      </c>
      <c r="G700" s="21">
        <v>0</v>
      </c>
      <c r="H700" s="21">
        <v>0</v>
      </c>
      <c r="I700" s="21">
        <v>0</v>
      </c>
      <c r="J700" s="21">
        <v>0</v>
      </c>
      <c r="K700" s="21">
        <v>0</v>
      </c>
      <c r="L700" s="21">
        <v>0</v>
      </c>
      <c r="M700" s="21">
        <v>0</v>
      </c>
      <c r="N700" s="21">
        <v>0</v>
      </c>
      <c r="O700" s="21">
        <v>0</v>
      </c>
      <c r="P700" s="21">
        <v>0</v>
      </c>
      <c r="Q700" s="21">
        <v>0</v>
      </c>
      <c r="R700" s="21">
        <v>0</v>
      </c>
      <c r="S700" s="21">
        <v>0</v>
      </c>
      <c r="T700" s="21">
        <v>1</v>
      </c>
      <c r="U700" s="21">
        <v>0</v>
      </c>
      <c r="V700" s="21">
        <v>0</v>
      </c>
      <c r="W700" s="21">
        <v>0</v>
      </c>
      <c r="X700" s="21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0</v>
      </c>
      <c r="AE700" s="21">
        <v>0</v>
      </c>
      <c r="AF700" s="21">
        <v>0</v>
      </c>
      <c r="AG700" s="21">
        <v>0</v>
      </c>
      <c r="AH700" s="21">
        <v>0</v>
      </c>
      <c r="AI700" s="21">
        <v>0</v>
      </c>
      <c r="AJ700" s="21">
        <v>0</v>
      </c>
      <c r="AK700" s="21">
        <v>0</v>
      </c>
      <c r="AL700" s="21">
        <v>0</v>
      </c>
      <c r="AM700" s="21">
        <v>0</v>
      </c>
      <c r="AN700" s="21">
        <v>0</v>
      </c>
      <c r="AO700" s="21">
        <v>0</v>
      </c>
      <c r="AP700" s="21">
        <v>0</v>
      </c>
      <c r="AQ700" s="21">
        <v>0</v>
      </c>
      <c r="AR700" s="21">
        <v>0</v>
      </c>
      <c r="AS700" s="21">
        <v>0</v>
      </c>
      <c r="AT700" s="21">
        <v>0</v>
      </c>
      <c r="AU700" s="21">
        <v>0</v>
      </c>
      <c r="AV700" s="21">
        <v>0</v>
      </c>
      <c r="AW700" s="21">
        <v>0</v>
      </c>
      <c r="AX700" s="21">
        <v>0</v>
      </c>
      <c r="AY700" s="21">
        <v>0</v>
      </c>
      <c r="AZ700" s="21">
        <v>0</v>
      </c>
      <c r="BA700" s="21">
        <v>0</v>
      </c>
      <c r="BB700" s="21">
        <v>0</v>
      </c>
      <c r="BC700" s="21">
        <v>1</v>
      </c>
      <c r="BD700" s="21">
        <v>0</v>
      </c>
      <c r="BE700" s="21">
        <v>1</v>
      </c>
      <c r="BF700" s="21">
        <v>0</v>
      </c>
      <c r="BG700" s="21">
        <v>1</v>
      </c>
      <c r="BH700" s="21">
        <v>0</v>
      </c>
      <c r="BI700" s="21">
        <v>0</v>
      </c>
      <c r="BJ700" s="21">
        <v>0</v>
      </c>
      <c r="BK700" s="21">
        <v>1</v>
      </c>
      <c r="BL700" s="21">
        <v>0</v>
      </c>
      <c r="BM700" s="21">
        <v>1</v>
      </c>
      <c r="BN700" s="21">
        <v>1</v>
      </c>
      <c r="BO700" s="69">
        <f t="shared" si="10"/>
        <v>7</v>
      </c>
    </row>
    <row r="701" spans="1:67" x14ac:dyDescent="0.25">
      <c r="A701" s="70" t="s">
        <v>2213</v>
      </c>
      <c r="B701" s="24" t="s">
        <v>455</v>
      </c>
      <c r="C701" s="21">
        <v>0</v>
      </c>
      <c r="D701" s="21">
        <v>0</v>
      </c>
      <c r="E701" s="21">
        <v>0</v>
      </c>
      <c r="F701" s="21">
        <v>0</v>
      </c>
      <c r="G701" s="21">
        <v>1</v>
      </c>
      <c r="H701" s="21">
        <v>0</v>
      </c>
      <c r="I701" s="21">
        <v>0</v>
      </c>
      <c r="J701" s="21">
        <v>0</v>
      </c>
      <c r="K701" s="21">
        <v>0</v>
      </c>
      <c r="L701" s="21">
        <v>0</v>
      </c>
      <c r="M701" s="21">
        <v>0</v>
      </c>
      <c r="N701" s="21">
        <v>0</v>
      </c>
      <c r="O701" s="21">
        <v>0</v>
      </c>
      <c r="P701" s="21">
        <v>0</v>
      </c>
      <c r="Q701" s="21">
        <v>1</v>
      </c>
      <c r="R701" s="21">
        <v>0</v>
      </c>
      <c r="S701" s="21">
        <v>1</v>
      </c>
      <c r="T701" s="21">
        <v>0</v>
      </c>
      <c r="U701" s="21">
        <v>0</v>
      </c>
      <c r="V701" s="21">
        <v>0</v>
      </c>
      <c r="W701" s="21">
        <v>0</v>
      </c>
      <c r="X701" s="21">
        <v>0</v>
      </c>
      <c r="Y701" s="21">
        <v>0</v>
      </c>
      <c r="Z701" s="21">
        <v>1</v>
      </c>
      <c r="AA701" s="21">
        <v>0</v>
      </c>
      <c r="AB701" s="21">
        <v>1</v>
      </c>
      <c r="AC701" s="21">
        <v>1</v>
      </c>
      <c r="AD701" s="21">
        <v>2</v>
      </c>
      <c r="AE701" s="21">
        <v>0</v>
      </c>
      <c r="AF701" s="21">
        <v>0</v>
      </c>
      <c r="AG701" s="21">
        <v>0</v>
      </c>
      <c r="AH701" s="21">
        <v>2</v>
      </c>
      <c r="AI701" s="21">
        <v>1</v>
      </c>
      <c r="AJ701" s="21">
        <v>1</v>
      </c>
      <c r="AK701" s="21">
        <v>0</v>
      </c>
      <c r="AL701" s="21">
        <v>0</v>
      </c>
      <c r="AM701" s="21">
        <v>0</v>
      </c>
      <c r="AN701" s="21">
        <v>0</v>
      </c>
      <c r="AO701" s="21">
        <v>0</v>
      </c>
      <c r="AP701" s="21">
        <v>1</v>
      </c>
      <c r="AQ701" s="21">
        <v>1</v>
      </c>
      <c r="AR701" s="21">
        <v>0</v>
      </c>
      <c r="AS701" s="21">
        <v>1</v>
      </c>
      <c r="AT701" s="21">
        <v>0</v>
      </c>
      <c r="AU701" s="21">
        <v>0</v>
      </c>
      <c r="AV701" s="21">
        <v>1</v>
      </c>
      <c r="AW701" s="21">
        <v>0</v>
      </c>
      <c r="AX701" s="21">
        <v>0</v>
      </c>
      <c r="AY701" s="21">
        <v>1</v>
      </c>
      <c r="AZ701" s="21">
        <v>0</v>
      </c>
      <c r="BA701" s="21">
        <v>0</v>
      </c>
      <c r="BB701" s="21">
        <v>1</v>
      </c>
      <c r="BC701" s="21">
        <v>2</v>
      </c>
      <c r="BD701" s="21">
        <v>0</v>
      </c>
      <c r="BE701" s="21">
        <v>1</v>
      </c>
      <c r="BF701" s="21">
        <v>0</v>
      </c>
      <c r="BG701" s="21">
        <v>0</v>
      </c>
      <c r="BH701" s="21">
        <v>0</v>
      </c>
      <c r="BI701" s="21">
        <v>1</v>
      </c>
      <c r="BJ701" s="21">
        <v>0</v>
      </c>
      <c r="BK701" s="21">
        <v>0</v>
      </c>
      <c r="BL701" s="21">
        <v>3</v>
      </c>
      <c r="BM701" s="21">
        <v>1</v>
      </c>
      <c r="BN701" s="21">
        <v>1</v>
      </c>
      <c r="BO701" s="69">
        <f t="shared" si="10"/>
        <v>27</v>
      </c>
    </row>
    <row r="702" spans="1:67" x14ac:dyDescent="0.25">
      <c r="A702" s="70" t="s">
        <v>3067</v>
      </c>
      <c r="B702" s="24" t="s">
        <v>1203</v>
      </c>
      <c r="C702" s="21">
        <v>0</v>
      </c>
      <c r="D702" s="21">
        <v>0</v>
      </c>
      <c r="E702" s="21">
        <v>0</v>
      </c>
      <c r="F702" s="21">
        <v>0</v>
      </c>
      <c r="G702" s="21">
        <v>0</v>
      </c>
      <c r="H702" s="21">
        <v>1</v>
      </c>
      <c r="I702" s="21">
        <v>0</v>
      </c>
      <c r="J702" s="21">
        <v>0</v>
      </c>
      <c r="K702" s="21">
        <v>1</v>
      </c>
      <c r="L702" s="21">
        <v>0</v>
      </c>
      <c r="M702" s="21">
        <v>1</v>
      </c>
      <c r="N702" s="21">
        <v>0</v>
      </c>
      <c r="O702" s="21">
        <v>0</v>
      </c>
      <c r="P702" s="21">
        <v>0</v>
      </c>
      <c r="Q702" s="21">
        <v>0</v>
      </c>
      <c r="R702" s="21">
        <v>0</v>
      </c>
      <c r="S702" s="21">
        <v>0</v>
      </c>
      <c r="T702" s="21">
        <v>0</v>
      </c>
      <c r="U702" s="21">
        <v>0</v>
      </c>
      <c r="V702" s="21">
        <v>0</v>
      </c>
      <c r="W702" s="21">
        <v>0</v>
      </c>
      <c r="X702" s="21">
        <v>0</v>
      </c>
      <c r="Y702" s="21">
        <v>0</v>
      </c>
      <c r="Z702" s="21">
        <v>0</v>
      </c>
      <c r="AA702" s="21">
        <v>0</v>
      </c>
      <c r="AB702" s="21">
        <v>2</v>
      </c>
      <c r="AC702" s="21">
        <v>1</v>
      </c>
      <c r="AD702" s="21">
        <v>2</v>
      </c>
      <c r="AE702" s="21">
        <v>0</v>
      </c>
      <c r="AF702" s="21">
        <v>0</v>
      </c>
      <c r="AG702" s="21">
        <v>0</v>
      </c>
      <c r="AH702" s="21">
        <v>0</v>
      </c>
      <c r="AI702" s="21">
        <v>0</v>
      </c>
      <c r="AJ702" s="21">
        <v>0</v>
      </c>
      <c r="AK702" s="21">
        <v>2</v>
      </c>
      <c r="AL702" s="21">
        <v>0</v>
      </c>
      <c r="AM702" s="21">
        <v>2</v>
      </c>
      <c r="AN702" s="21">
        <v>0</v>
      </c>
      <c r="AO702" s="21">
        <v>0</v>
      </c>
      <c r="AP702" s="21">
        <v>0</v>
      </c>
      <c r="AQ702" s="21">
        <v>0</v>
      </c>
      <c r="AR702" s="21">
        <v>0</v>
      </c>
      <c r="AS702" s="21">
        <v>0</v>
      </c>
      <c r="AT702" s="21">
        <v>0</v>
      </c>
      <c r="AU702" s="21">
        <v>0</v>
      </c>
      <c r="AV702" s="21">
        <v>0</v>
      </c>
      <c r="AW702" s="21">
        <v>1</v>
      </c>
      <c r="AX702" s="21">
        <v>1</v>
      </c>
      <c r="AY702" s="21">
        <v>0</v>
      </c>
      <c r="AZ702" s="21">
        <v>1</v>
      </c>
      <c r="BA702" s="21">
        <v>0</v>
      </c>
      <c r="BB702" s="21">
        <v>0</v>
      </c>
      <c r="BC702" s="21">
        <v>0</v>
      </c>
      <c r="BD702" s="21">
        <v>0</v>
      </c>
      <c r="BE702" s="21">
        <v>0</v>
      </c>
      <c r="BF702" s="21">
        <v>0</v>
      </c>
      <c r="BG702" s="21">
        <v>0</v>
      </c>
      <c r="BH702" s="21">
        <v>0</v>
      </c>
      <c r="BI702" s="21">
        <v>0</v>
      </c>
      <c r="BJ702" s="21">
        <v>0</v>
      </c>
      <c r="BK702" s="21">
        <v>0</v>
      </c>
      <c r="BL702" s="21">
        <v>0</v>
      </c>
      <c r="BM702" s="21">
        <v>0</v>
      </c>
      <c r="BN702" s="21">
        <v>0</v>
      </c>
      <c r="BO702" s="69">
        <f t="shared" si="10"/>
        <v>15</v>
      </c>
    </row>
    <row r="703" spans="1:67" ht="25.5" x14ac:dyDescent="0.25">
      <c r="A703" s="70" t="s">
        <v>3068</v>
      </c>
      <c r="B703" s="24" t="s">
        <v>1204</v>
      </c>
      <c r="C703" s="21">
        <v>0</v>
      </c>
      <c r="D703" s="21">
        <v>0</v>
      </c>
      <c r="E703" s="21">
        <v>0</v>
      </c>
      <c r="F703" s="21">
        <v>0</v>
      </c>
      <c r="G703" s="21">
        <v>0</v>
      </c>
      <c r="H703" s="21">
        <v>0</v>
      </c>
      <c r="I703" s="21">
        <v>0</v>
      </c>
      <c r="J703" s="21">
        <v>0</v>
      </c>
      <c r="K703" s="21">
        <v>1</v>
      </c>
      <c r="L703" s="21">
        <v>0</v>
      </c>
      <c r="M703" s="21">
        <v>0</v>
      </c>
      <c r="N703" s="21">
        <v>0</v>
      </c>
      <c r="O703" s="21">
        <v>0</v>
      </c>
      <c r="P703" s="21">
        <v>0</v>
      </c>
      <c r="Q703" s="21">
        <v>0</v>
      </c>
      <c r="R703" s="21">
        <v>0</v>
      </c>
      <c r="S703" s="21">
        <v>0</v>
      </c>
      <c r="T703" s="21">
        <v>0</v>
      </c>
      <c r="U703" s="21">
        <v>0</v>
      </c>
      <c r="V703" s="21">
        <v>0</v>
      </c>
      <c r="W703" s="21">
        <v>0</v>
      </c>
      <c r="X703" s="21">
        <v>0</v>
      </c>
      <c r="Y703" s="21">
        <v>0</v>
      </c>
      <c r="Z703" s="21">
        <v>0</v>
      </c>
      <c r="AA703" s="21">
        <v>0</v>
      </c>
      <c r="AB703" s="21">
        <v>0</v>
      </c>
      <c r="AC703" s="21">
        <v>2</v>
      </c>
      <c r="AD703" s="21">
        <v>0</v>
      </c>
      <c r="AE703" s="21">
        <v>0</v>
      </c>
      <c r="AF703" s="21">
        <v>0</v>
      </c>
      <c r="AG703" s="21">
        <v>0</v>
      </c>
      <c r="AH703" s="21">
        <v>0</v>
      </c>
      <c r="AI703" s="21">
        <v>0</v>
      </c>
      <c r="AJ703" s="21">
        <v>0</v>
      </c>
      <c r="AK703" s="21">
        <v>0</v>
      </c>
      <c r="AL703" s="21">
        <v>0</v>
      </c>
      <c r="AM703" s="21">
        <v>0</v>
      </c>
      <c r="AN703" s="21">
        <v>0</v>
      </c>
      <c r="AO703" s="21">
        <v>0</v>
      </c>
      <c r="AP703" s="21">
        <v>0</v>
      </c>
      <c r="AQ703" s="21">
        <v>0</v>
      </c>
      <c r="AR703" s="21">
        <v>0</v>
      </c>
      <c r="AS703" s="21">
        <v>0</v>
      </c>
      <c r="AT703" s="21">
        <v>0</v>
      </c>
      <c r="AU703" s="21">
        <v>0</v>
      </c>
      <c r="AV703" s="21">
        <v>0</v>
      </c>
      <c r="AW703" s="21">
        <v>0</v>
      </c>
      <c r="AX703" s="21">
        <v>1</v>
      </c>
      <c r="AY703" s="21">
        <v>1</v>
      </c>
      <c r="AZ703" s="21">
        <v>0</v>
      </c>
      <c r="BA703" s="21">
        <v>1</v>
      </c>
      <c r="BB703" s="21">
        <v>0</v>
      </c>
      <c r="BC703" s="21">
        <v>0</v>
      </c>
      <c r="BD703" s="21">
        <v>0</v>
      </c>
      <c r="BE703" s="21">
        <v>0</v>
      </c>
      <c r="BF703" s="21">
        <v>0</v>
      </c>
      <c r="BG703" s="21">
        <v>0</v>
      </c>
      <c r="BH703" s="21">
        <v>0</v>
      </c>
      <c r="BI703" s="21">
        <v>0</v>
      </c>
      <c r="BJ703" s="21">
        <v>0</v>
      </c>
      <c r="BK703" s="21">
        <v>1</v>
      </c>
      <c r="BL703" s="21">
        <v>2</v>
      </c>
      <c r="BM703" s="21">
        <v>2</v>
      </c>
      <c r="BN703" s="21">
        <v>2</v>
      </c>
      <c r="BO703" s="69">
        <f t="shared" si="10"/>
        <v>13</v>
      </c>
    </row>
    <row r="704" spans="1:67" x14ac:dyDescent="0.25">
      <c r="A704" s="70" t="s">
        <v>3069</v>
      </c>
      <c r="B704" s="24" t="s">
        <v>1205</v>
      </c>
      <c r="C704" s="21">
        <v>0</v>
      </c>
      <c r="D704" s="21">
        <v>0</v>
      </c>
      <c r="E704" s="21">
        <v>0</v>
      </c>
      <c r="F704" s="21">
        <v>0</v>
      </c>
      <c r="G704" s="21">
        <v>0</v>
      </c>
      <c r="H704" s="21">
        <v>0</v>
      </c>
      <c r="I704" s="21">
        <v>0</v>
      </c>
      <c r="J704" s="21">
        <v>0</v>
      </c>
      <c r="K704" s="21">
        <v>0</v>
      </c>
      <c r="L704" s="21">
        <v>0</v>
      </c>
      <c r="M704" s="21">
        <v>0</v>
      </c>
      <c r="N704" s="21">
        <v>0</v>
      </c>
      <c r="O704" s="21">
        <v>0</v>
      </c>
      <c r="P704" s="21">
        <v>0</v>
      </c>
      <c r="Q704" s="21">
        <v>0</v>
      </c>
      <c r="R704" s="21">
        <v>0</v>
      </c>
      <c r="S704" s="21">
        <v>0</v>
      </c>
      <c r="T704" s="21">
        <v>0</v>
      </c>
      <c r="U704" s="21">
        <v>0</v>
      </c>
      <c r="V704" s="21">
        <v>0</v>
      </c>
      <c r="W704" s="21">
        <v>0</v>
      </c>
      <c r="X704" s="21">
        <v>0</v>
      </c>
      <c r="Y704" s="21">
        <v>0</v>
      </c>
      <c r="Z704" s="21">
        <v>0</v>
      </c>
      <c r="AA704" s="21">
        <v>0</v>
      </c>
      <c r="AB704" s="21">
        <v>0</v>
      </c>
      <c r="AC704" s="21">
        <v>0</v>
      </c>
      <c r="AD704" s="21">
        <v>2</v>
      </c>
      <c r="AE704" s="21">
        <v>0</v>
      </c>
      <c r="AF704" s="21">
        <v>0</v>
      </c>
      <c r="AG704" s="21">
        <v>0</v>
      </c>
      <c r="AH704" s="21">
        <v>0</v>
      </c>
      <c r="AI704" s="21">
        <v>0</v>
      </c>
      <c r="AJ704" s="21">
        <v>0</v>
      </c>
      <c r="AK704" s="21">
        <v>0</v>
      </c>
      <c r="AL704" s="21">
        <v>0</v>
      </c>
      <c r="AM704" s="21">
        <v>0</v>
      </c>
      <c r="AN704" s="21">
        <v>0</v>
      </c>
      <c r="AO704" s="21">
        <v>0</v>
      </c>
      <c r="AP704" s="21">
        <v>0</v>
      </c>
      <c r="AQ704" s="21">
        <v>0</v>
      </c>
      <c r="AR704" s="21">
        <v>0</v>
      </c>
      <c r="AS704" s="21">
        <v>0</v>
      </c>
      <c r="AT704" s="21">
        <v>0</v>
      </c>
      <c r="AU704" s="21">
        <v>2</v>
      </c>
      <c r="AV704" s="21">
        <v>0</v>
      </c>
      <c r="AW704" s="21">
        <v>2</v>
      </c>
      <c r="AX704" s="21">
        <v>6</v>
      </c>
      <c r="AY704" s="21">
        <v>4</v>
      </c>
      <c r="AZ704" s="21">
        <v>1</v>
      </c>
      <c r="BA704" s="21">
        <v>3</v>
      </c>
      <c r="BB704" s="21">
        <v>3</v>
      </c>
      <c r="BC704" s="21">
        <v>6</v>
      </c>
      <c r="BD704" s="21">
        <v>2</v>
      </c>
      <c r="BE704" s="21">
        <v>3</v>
      </c>
      <c r="BF704" s="21">
        <v>1</v>
      </c>
      <c r="BG704" s="21">
        <v>0</v>
      </c>
      <c r="BH704" s="21">
        <v>0</v>
      </c>
      <c r="BI704" s="21">
        <v>3</v>
      </c>
      <c r="BJ704" s="21">
        <v>6</v>
      </c>
      <c r="BK704" s="21">
        <v>2</v>
      </c>
      <c r="BL704" s="21">
        <v>0</v>
      </c>
      <c r="BM704" s="21">
        <v>1</v>
      </c>
      <c r="BN704" s="21">
        <v>1</v>
      </c>
      <c r="BO704" s="69">
        <f t="shared" si="10"/>
        <v>48</v>
      </c>
    </row>
    <row r="705" spans="1:67" ht="25.5" x14ac:dyDescent="0.25">
      <c r="A705" s="70" t="s">
        <v>2220</v>
      </c>
      <c r="B705" s="24" t="s">
        <v>462</v>
      </c>
      <c r="C705" s="21">
        <v>0</v>
      </c>
      <c r="D705" s="21">
        <v>0</v>
      </c>
      <c r="E705" s="21">
        <v>0</v>
      </c>
      <c r="F705" s="21">
        <v>0</v>
      </c>
      <c r="G705" s="21">
        <v>0</v>
      </c>
      <c r="H705" s="21">
        <v>0</v>
      </c>
      <c r="I705" s="21">
        <v>0</v>
      </c>
      <c r="J705" s="21">
        <v>0</v>
      </c>
      <c r="K705" s="21">
        <v>0</v>
      </c>
      <c r="L705" s="21">
        <v>0</v>
      </c>
      <c r="M705" s="21">
        <v>0</v>
      </c>
      <c r="N705" s="21">
        <v>0</v>
      </c>
      <c r="O705" s="21">
        <v>0</v>
      </c>
      <c r="P705" s="21">
        <v>0</v>
      </c>
      <c r="Q705" s="21">
        <v>1</v>
      </c>
      <c r="R705" s="21">
        <v>0</v>
      </c>
      <c r="S705" s="21">
        <v>0</v>
      </c>
      <c r="T705" s="21">
        <v>0</v>
      </c>
      <c r="U705" s="21">
        <v>0</v>
      </c>
      <c r="V705" s="21">
        <v>0</v>
      </c>
      <c r="W705" s="21">
        <v>0</v>
      </c>
      <c r="X705" s="21">
        <v>0</v>
      </c>
      <c r="Y705" s="21">
        <v>0</v>
      </c>
      <c r="Z705" s="21">
        <v>0</v>
      </c>
      <c r="AA705" s="21">
        <v>1</v>
      </c>
      <c r="AB705" s="21">
        <v>1</v>
      </c>
      <c r="AC705" s="21">
        <v>0</v>
      </c>
      <c r="AD705" s="21">
        <v>0</v>
      </c>
      <c r="AE705" s="21">
        <v>0</v>
      </c>
      <c r="AF705" s="21">
        <v>0</v>
      </c>
      <c r="AG705" s="21">
        <v>0</v>
      </c>
      <c r="AH705" s="21">
        <v>0</v>
      </c>
      <c r="AI705" s="21">
        <v>0</v>
      </c>
      <c r="AJ705" s="21">
        <v>0</v>
      </c>
      <c r="AK705" s="21">
        <v>0</v>
      </c>
      <c r="AL705" s="21">
        <v>0</v>
      </c>
      <c r="AM705" s="21">
        <v>0</v>
      </c>
      <c r="AN705" s="21">
        <v>0</v>
      </c>
      <c r="AO705" s="21">
        <v>0</v>
      </c>
      <c r="AP705" s="21">
        <v>0</v>
      </c>
      <c r="AQ705" s="21">
        <v>0</v>
      </c>
      <c r="AR705" s="21">
        <v>0</v>
      </c>
      <c r="AS705" s="21">
        <v>0</v>
      </c>
      <c r="AT705" s="21">
        <v>0</v>
      </c>
      <c r="AU705" s="21">
        <v>1</v>
      </c>
      <c r="AV705" s="21">
        <v>0</v>
      </c>
      <c r="AW705" s="21">
        <v>0</v>
      </c>
      <c r="AX705" s="21">
        <v>2</v>
      </c>
      <c r="AY705" s="21">
        <v>0</v>
      </c>
      <c r="AZ705" s="21">
        <v>0</v>
      </c>
      <c r="BA705" s="21">
        <v>0</v>
      </c>
      <c r="BB705" s="21">
        <v>0</v>
      </c>
      <c r="BC705" s="21">
        <v>1</v>
      </c>
      <c r="BD705" s="21">
        <v>0</v>
      </c>
      <c r="BE705" s="21">
        <v>1</v>
      </c>
      <c r="BF705" s="21">
        <v>2</v>
      </c>
      <c r="BG705" s="21">
        <v>0</v>
      </c>
      <c r="BH705" s="21">
        <v>0</v>
      </c>
      <c r="BI705" s="21">
        <v>0</v>
      </c>
      <c r="BJ705" s="21">
        <v>0</v>
      </c>
      <c r="BK705" s="21">
        <v>0</v>
      </c>
      <c r="BL705" s="21">
        <v>0</v>
      </c>
      <c r="BM705" s="21">
        <v>0</v>
      </c>
      <c r="BN705" s="21">
        <v>0</v>
      </c>
      <c r="BO705" s="69">
        <f t="shared" si="10"/>
        <v>10</v>
      </c>
    </row>
    <row r="706" spans="1:67" ht="25.5" x14ac:dyDescent="0.25">
      <c r="A706" s="70" t="s">
        <v>2221</v>
      </c>
      <c r="B706" s="24" t="s">
        <v>463</v>
      </c>
      <c r="C706" s="21">
        <v>0</v>
      </c>
      <c r="D706" s="21">
        <v>0</v>
      </c>
      <c r="E706" s="21">
        <v>0</v>
      </c>
      <c r="F706" s="21">
        <v>0</v>
      </c>
      <c r="G706" s="21">
        <v>0</v>
      </c>
      <c r="H706" s="21">
        <v>0</v>
      </c>
      <c r="I706" s="21">
        <v>1</v>
      </c>
      <c r="J706" s="21">
        <v>0</v>
      </c>
      <c r="K706" s="21">
        <v>0</v>
      </c>
      <c r="L706" s="21">
        <v>0</v>
      </c>
      <c r="M706" s="21">
        <v>2</v>
      </c>
      <c r="N706" s="21">
        <v>0</v>
      </c>
      <c r="O706" s="21">
        <v>0</v>
      </c>
      <c r="P706" s="21">
        <v>0</v>
      </c>
      <c r="Q706" s="21">
        <v>0</v>
      </c>
      <c r="R706" s="21">
        <v>0</v>
      </c>
      <c r="S706" s="21">
        <v>0</v>
      </c>
      <c r="T706" s="21">
        <v>0</v>
      </c>
      <c r="U706" s="21">
        <v>0</v>
      </c>
      <c r="V706" s="21">
        <v>0</v>
      </c>
      <c r="W706" s="21">
        <v>0</v>
      </c>
      <c r="X706" s="21">
        <v>0</v>
      </c>
      <c r="Y706" s="21">
        <v>0</v>
      </c>
      <c r="Z706" s="21">
        <v>0</v>
      </c>
      <c r="AA706" s="21">
        <v>0</v>
      </c>
      <c r="AB706" s="21">
        <v>1</v>
      </c>
      <c r="AC706" s="21">
        <v>1</v>
      </c>
      <c r="AD706" s="21">
        <v>0</v>
      </c>
      <c r="AE706" s="21">
        <v>2</v>
      </c>
      <c r="AF706" s="21">
        <v>1</v>
      </c>
      <c r="AG706" s="21">
        <v>0</v>
      </c>
      <c r="AH706" s="21">
        <v>0</v>
      </c>
      <c r="AI706" s="21">
        <v>0</v>
      </c>
      <c r="AJ706" s="21">
        <v>0</v>
      </c>
      <c r="AK706" s="21">
        <v>0</v>
      </c>
      <c r="AL706" s="21">
        <v>2</v>
      </c>
      <c r="AM706" s="21">
        <v>0</v>
      </c>
      <c r="AN706" s="21">
        <v>0</v>
      </c>
      <c r="AO706" s="21">
        <v>0</v>
      </c>
      <c r="AP706" s="21">
        <v>1</v>
      </c>
      <c r="AQ706" s="21">
        <v>1</v>
      </c>
      <c r="AR706" s="21">
        <v>0</v>
      </c>
      <c r="AS706" s="21">
        <v>2</v>
      </c>
      <c r="AT706" s="21">
        <v>1</v>
      </c>
      <c r="AU706" s="21">
        <v>0</v>
      </c>
      <c r="AV706" s="21">
        <v>0</v>
      </c>
      <c r="AW706" s="21">
        <v>0</v>
      </c>
      <c r="AX706" s="21">
        <v>0</v>
      </c>
      <c r="AY706" s="21">
        <v>0</v>
      </c>
      <c r="AZ706" s="21">
        <v>0</v>
      </c>
      <c r="BA706" s="21">
        <v>0</v>
      </c>
      <c r="BB706" s="21">
        <v>2</v>
      </c>
      <c r="BC706" s="21">
        <v>2</v>
      </c>
      <c r="BD706" s="21">
        <v>0</v>
      </c>
      <c r="BE706" s="21">
        <v>1</v>
      </c>
      <c r="BF706" s="21">
        <v>1</v>
      </c>
      <c r="BG706" s="21">
        <v>0</v>
      </c>
      <c r="BH706" s="21">
        <v>3</v>
      </c>
      <c r="BI706" s="21">
        <v>1</v>
      </c>
      <c r="BJ706" s="21">
        <v>1</v>
      </c>
      <c r="BK706" s="21">
        <v>0</v>
      </c>
      <c r="BL706" s="21">
        <v>2</v>
      </c>
      <c r="BM706" s="21">
        <v>1</v>
      </c>
      <c r="BN706" s="21">
        <v>0</v>
      </c>
      <c r="BO706" s="69">
        <f t="shared" si="10"/>
        <v>29</v>
      </c>
    </row>
    <row r="707" spans="1:67" ht="25.5" x14ac:dyDescent="0.25">
      <c r="A707" s="70" t="s">
        <v>3070</v>
      </c>
      <c r="B707" s="24" t="s">
        <v>1206</v>
      </c>
      <c r="C707" s="21">
        <v>0</v>
      </c>
      <c r="D707" s="21">
        <v>0</v>
      </c>
      <c r="E707" s="21">
        <v>0</v>
      </c>
      <c r="F707" s="21">
        <v>0</v>
      </c>
      <c r="G707" s="21">
        <v>0</v>
      </c>
      <c r="H707" s="21">
        <v>0</v>
      </c>
      <c r="I707" s="21">
        <v>0</v>
      </c>
      <c r="J707" s="21">
        <v>0</v>
      </c>
      <c r="K707" s="21">
        <v>0</v>
      </c>
      <c r="L707" s="21">
        <v>0</v>
      </c>
      <c r="M707" s="21">
        <v>0</v>
      </c>
      <c r="N707" s="21">
        <v>0</v>
      </c>
      <c r="O707" s="21">
        <v>0</v>
      </c>
      <c r="P707" s="21">
        <v>0</v>
      </c>
      <c r="Q707" s="21">
        <v>0</v>
      </c>
      <c r="R707" s="21">
        <v>0</v>
      </c>
      <c r="S707" s="21">
        <v>0</v>
      </c>
      <c r="T707" s="21">
        <v>0</v>
      </c>
      <c r="U707" s="21">
        <v>0</v>
      </c>
      <c r="V707" s="21">
        <v>0</v>
      </c>
      <c r="W707" s="21">
        <v>0</v>
      </c>
      <c r="X707" s="21">
        <v>0</v>
      </c>
      <c r="Y707" s="21">
        <v>0</v>
      </c>
      <c r="Z707" s="21">
        <v>0</v>
      </c>
      <c r="AA707" s="21">
        <v>0</v>
      </c>
      <c r="AB707" s="21">
        <v>0</v>
      </c>
      <c r="AC707" s="21">
        <v>0</v>
      </c>
      <c r="AD707" s="21">
        <v>0</v>
      </c>
      <c r="AE707" s="21">
        <v>0</v>
      </c>
      <c r="AF707" s="21">
        <v>0</v>
      </c>
      <c r="AG707" s="21">
        <v>0</v>
      </c>
      <c r="AH707" s="21">
        <v>0</v>
      </c>
      <c r="AI707" s="21">
        <v>0</v>
      </c>
      <c r="AJ707" s="21">
        <v>0</v>
      </c>
      <c r="AK707" s="21">
        <v>0</v>
      </c>
      <c r="AL707" s="21">
        <v>1</v>
      </c>
      <c r="AM707" s="21">
        <v>0</v>
      </c>
      <c r="AN707" s="21">
        <v>0</v>
      </c>
      <c r="AO707" s="21">
        <v>0</v>
      </c>
      <c r="AP707" s="21">
        <v>0</v>
      </c>
      <c r="AQ707" s="21">
        <v>0</v>
      </c>
      <c r="AR707" s="21">
        <v>0</v>
      </c>
      <c r="AS707" s="21">
        <v>0</v>
      </c>
      <c r="AT707" s="21">
        <v>0</v>
      </c>
      <c r="AU707" s="21">
        <v>0</v>
      </c>
      <c r="AV707" s="21">
        <v>0</v>
      </c>
      <c r="AW707" s="21">
        <v>0</v>
      </c>
      <c r="AX707" s="21">
        <v>0</v>
      </c>
      <c r="AY707" s="21">
        <v>1</v>
      </c>
      <c r="AZ707" s="21">
        <v>0</v>
      </c>
      <c r="BA707" s="21">
        <v>1</v>
      </c>
      <c r="BB707" s="21">
        <v>0</v>
      </c>
      <c r="BC707" s="21">
        <v>0</v>
      </c>
      <c r="BD707" s="21">
        <v>0</v>
      </c>
      <c r="BE707" s="21">
        <v>0</v>
      </c>
      <c r="BF707" s="21">
        <v>1</v>
      </c>
      <c r="BG707" s="21">
        <v>0</v>
      </c>
      <c r="BH707" s="21">
        <v>0</v>
      </c>
      <c r="BI707" s="21">
        <v>0</v>
      </c>
      <c r="BJ707" s="21">
        <v>0</v>
      </c>
      <c r="BK707" s="21">
        <v>0</v>
      </c>
      <c r="BL707" s="21">
        <v>0</v>
      </c>
      <c r="BM707" s="21">
        <v>0</v>
      </c>
      <c r="BN707" s="21">
        <v>0</v>
      </c>
      <c r="BO707" s="69">
        <f t="shared" si="10"/>
        <v>4</v>
      </c>
    </row>
    <row r="708" spans="1:67" ht="25.5" x14ac:dyDescent="0.25">
      <c r="A708" s="70" t="s">
        <v>2223</v>
      </c>
      <c r="B708" s="24" t="s">
        <v>465</v>
      </c>
      <c r="C708" s="21">
        <v>0</v>
      </c>
      <c r="D708" s="21">
        <v>1</v>
      </c>
      <c r="E708" s="21">
        <v>0</v>
      </c>
      <c r="F708" s="21">
        <v>0</v>
      </c>
      <c r="G708" s="21">
        <v>0</v>
      </c>
      <c r="H708" s="21">
        <v>0</v>
      </c>
      <c r="I708" s="21">
        <v>0</v>
      </c>
      <c r="J708" s="21">
        <v>0</v>
      </c>
      <c r="K708" s="21">
        <v>0</v>
      </c>
      <c r="L708" s="21">
        <v>1</v>
      </c>
      <c r="M708" s="21">
        <v>0</v>
      </c>
      <c r="N708" s="21">
        <v>0</v>
      </c>
      <c r="O708" s="21">
        <v>0</v>
      </c>
      <c r="P708" s="21">
        <v>0</v>
      </c>
      <c r="Q708" s="21">
        <v>0</v>
      </c>
      <c r="R708" s="21">
        <v>0</v>
      </c>
      <c r="S708" s="21">
        <v>0</v>
      </c>
      <c r="T708" s="21">
        <v>0</v>
      </c>
      <c r="U708" s="21">
        <v>0</v>
      </c>
      <c r="V708" s="21">
        <v>0</v>
      </c>
      <c r="W708" s="21">
        <v>0</v>
      </c>
      <c r="X708" s="21">
        <v>0</v>
      </c>
      <c r="Y708" s="21">
        <v>0</v>
      </c>
      <c r="Z708" s="21">
        <v>0</v>
      </c>
      <c r="AA708" s="21">
        <v>0</v>
      </c>
      <c r="AB708" s="21">
        <v>0</v>
      </c>
      <c r="AC708" s="21">
        <v>0</v>
      </c>
      <c r="AD708" s="21">
        <v>1</v>
      </c>
      <c r="AE708" s="21">
        <v>0</v>
      </c>
      <c r="AF708" s="21">
        <v>1</v>
      </c>
      <c r="AG708" s="21">
        <v>0</v>
      </c>
      <c r="AH708" s="21">
        <v>0</v>
      </c>
      <c r="AI708" s="21">
        <v>0</v>
      </c>
      <c r="AJ708" s="21">
        <v>0</v>
      </c>
      <c r="AK708" s="21">
        <v>0</v>
      </c>
      <c r="AL708" s="21">
        <v>0</v>
      </c>
      <c r="AM708" s="21">
        <v>1</v>
      </c>
      <c r="AN708" s="21">
        <v>0</v>
      </c>
      <c r="AO708" s="21">
        <v>0</v>
      </c>
      <c r="AP708" s="21">
        <v>0</v>
      </c>
      <c r="AQ708" s="21">
        <v>1</v>
      </c>
      <c r="AR708" s="21">
        <v>0</v>
      </c>
      <c r="AS708" s="21">
        <v>0</v>
      </c>
      <c r="AT708" s="21">
        <v>0</v>
      </c>
      <c r="AU708" s="21">
        <v>3</v>
      </c>
      <c r="AV708" s="21">
        <v>4</v>
      </c>
      <c r="AW708" s="21">
        <v>1</v>
      </c>
      <c r="AX708" s="21">
        <v>1</v>
      </c>
      <c r="AY708" s="21">
        <v>2</v>
      </c>
      <c r="AZ708" s="21">
        <v>0</v>
      </c>
      <c r="BA708" s="21">
        <v>0</v>
      </c>
      <c r="BB708" s="21">
        <v>3</v>
      </c>
      <c r="BC708" s="21">
        <v>2</v>
      </c>
      <c r="BD708" s="21">
        <v>2</v>
      </c>
      <c r="BE708" s="21">
        <v>0</v>
      </c>
      <c r="BF708" s="21">
        <v>0</v>
      </c>
      <c r="BG708" s="21">
        <v>0</v>
      </c>
      <c r="BH708" s="21">
        <v>0</v>
      </c>
      <c r="BI708" s="21">
        <v>1</v>
      </c>
      <c r="BJ708" s="21">
        <v>2</v>
      </c>
      <c r="BK708" s="21">
        <v>1</v>
      </c>
      <c r="BL708" s="21">
        <v>0</v>
      </c>
      <c r="BM708" s="21">
        <v>0</v>
      </c>
      <c r="BN708" s="21">
        <v>1</v>
      </c>
      <c r="BO708" s="69">
        <f t="shared" si="10"/>
        <v>29</v>
      </c>
    </row>
    <row r="709" spans="1:67" ht="25.5" x14ac:dyDescent="0.25">
      <c r="A709" s="70" t="s">
        <v>3071</v>
      </c>
      <c r="B709" s="24" t="s">
        <v>1207</v>
      </c>
      <c r="C709" s="21">
        <v>0</v>
      </c>
      <c r="D709" s="21">
        <v>0</v>
      </c>
      <c r="E709" s="21">
        <v>0</v>
      </c>
      <c r="F709" s="21">
        <v>0</v>
      </c>
      <c r="G709" s="21">
        <v>0</v>
      </c>
      <c r="H709" s="21">
        <v>0</v>
      </c>
      <c r="I709" s="21">
        <v>0</v>
      </c>
      <c r="J709" s="21">
        <v>0</v>
      </c>
      <c r="K709" s="21">
        <v>0</v>
      </c>
      <c r="L709" s="21">
        <v>1</v>
      </c>
      <c r="M709" s="21">
        <v>0</v>
      </c>
      <c r="N709" s="21">
        <v>0</v>
      </c>
      <c r="O709" s="21">
        <v>0</v>
      </c>
      <c r="P709" s="21">
        <v>0</v>
      </c>
      <c r="Q709" s="21">
        <v>0</v>
      </c>
      <c r="R709" s="21">
        <v>0</v>
      </c>
      <c r="S709" s="21">
        <v>0</v>
      </c>
      <c r="T709" s="21">
        <v>0</v>
      </c>
      <c r="U709" s="21">
        <v>0</v>
      </c>
      <c r="V709" s="21">
        <v>0</v>
      </c>
      <c r="W709" s="21">
        <v>0</v>
      </c>
      <c r="X709" s="21">
        <v>0</v>
      </c>
      <c r="Y709" s="21">
        <v>0</v>
      </c>
      <c r="Z709" s="21">
        <v>0</v>
      </c>
      <c r="AA709" s="21">
        <v>0</v>
      </c>
      <c r="AB709" s="21">
        <v>0</v>
      </c>
      <c r="AC709" s="21">
        <v>0</v>
      </c>
      <c r="AD709" s="21">
        <v>0</v>
      </c>
      <c r="AE709" s="21">
        <v>0</v>
      </c>
      <c r="AF709" s="21">
        <v>2</v>
      </c>
      <c r="AG709" s="21">
        <v>0</v>
      </c>
      <c r="AH709" s="21">
        <v>0</v>
      </c>
      <c r="AI709" s="21">
        <v>0</v>
      </c>
      <c r="AJ709" s="21">
        <v>0</v>
      </c>
      <c r="AK709" s="21">
        <v>0</v>
      </c>
      <c r="AL709" s="21">
        <v>0</v>
      </c>
      <c r="AM709" s="21">
        <v>0</v>
      </c>
      <c r="AN709" s="21">
        <v>0</v>
      </c>
      <c r="AO709" s="21">
        <v>0</v>
      </c>
      <c r="AP709" s="21">
        <v>0</v>
      </c>
      <c r="AQ709" s="21">
        <v>0</v>
      </c>
      <c r="AR709" s="21">
        <v>0</v>
      </c>
      <c r="AS709" s="21">
        <v>0</v>
      </c>
      <c r="AT709" s="21">
        <v>0</v>
      </c>
      <c r="AU709" s="21">
        <v>4</v>
      </c>
      <c r="AV709" s="21">
        <v>9</v>
      </c>
      <c r="AW709" s="21">
        <v>1</v>
      </c>
      <c r="AX709" s="21">
        <v>20</v>
      </c>
      <c r="AY709" s="21">
        <v>9</v>
      </c>
      <c r="AZ709" s="21">
        <v>3</v>
      </c>
      <c r="BA709" s="21">
        <v>11</v>
      </c>
      <c r="BB709" s="21">
        <v>32</v>
      </c>
      <c r="BC709" s="21">
        <v>21</v>
      </c>
      <c r="BD709" s="21">
        <v>34</v>
      </c>
      <c r="BE709" s="21">
        <v>24</v>
      </c>
      <c r="BF709" s="21">
        <v>37</v>
      </c>
      <c r="BG709" s="21">
        <v>34</v>
      </c>
      <c r="BH709" s="21">
        <v>26</v>
      </c>
      <c r="BI709" s="21">
        <v>38</v>
      </c>
      <c r="BJ709" s="21">
        <v>53</v>
      </c>
      <c r="BK709" s="21">
        <v>48</v>
      </c>
      <c r="BL709" s="21">
        <v>36</v>
      </c>
      <c r="BM709" s="21">
        <v>31</v>
      </c>
      <c r="BN709" s="21">
        <v>28</v>
      </c>
      <c r="BO709" s="69">
        <f t="shared" si="10"/>
        <v>502</v>
      </c>
    </row>
    <row r="710" spans="1:67" x14ac:dyDescent="0.25">
      <c r="A710" s="70" t="s">
        <v>2224</v>
      </c>
      <c r="B710" s="24" t="s">
        <v>466</v>
      </c>
      <c r="C710" s="21">
        <v>0</v>
      </c>
      <c r="D710" s="21">
        <v>4</v>
      </c>
      <c r="E710" s="21">
        <v>0</v>
      </c>
      <c r="F710" s="21">
        <v>1</v>
      </c>
      <c r="G710" s="21">
        <v>0</v>
      </c>
      <c r="H710" s="21">
        <v>0</v>
      </c>
      <c r="I710" s="21">
        <v>0</v>
      </c>
      <c r="J710" s="21">
        <v>0</v>
      </c>
      <c r="K710" s="21">
        <v>0</v>
      </c>
      <c r="L710" s="21">
        <v>0</v>
      </c>
      <c r="M710" s="21">
        <v>1</v>
      </c>
      <c r="N710" s="21">
        <v>0</v>
      </c>
      <c r="O710" s="21">
        <v>0</v>
      </c>
      <c r="P710" s="21">
        <v>0</v>
      </c>
      <c r="Q710" s="21">
        <v>0</v>
      </c>
      <c r="R710" s="21">
        <v>0</v>
      </c>
      <c r="S710" s="21">
        <v>0</v>
      </c>
      <c r="T710" s="21">
        <v>0</v>
      </c>
      <c r="U710" s="21">
        <v>0</v>
      </c>
      <c r="V710" s="21">
        <v>1</v>
      </c>
      <c r="W710" s="21">
        <v>0</v>
      </c>
      <c r="X710" s="21">
        <v>0</v>
      </c>
      <c r="Y710" s="21">
        <v>1</v>
      </c>
      <c r="Z710" s="21">
        <v>1</v>
      </c>
      <c r="AA710" s="21">
        <v>0</v>
      </c>
      <c r="AB710" s="21">
        <v>1</v>
      </c>
      <c r="AC710" s="21">
        <v>0</v>
      </c>
      <c r="AD710" s="21">
        <v>0</v>
      </c>
      <c r="AE710" s="21">
        <v>0</v>
      </c>
      <c r="AF710" s="21">
        <v>0</v>
      </c>
      <c r="AG710" s="21">
        <v>1</v>
      </c>
      <c r="AH710" s="21">
        <v>0</v>
      </c>
      <c r="AI710" s="21">
        <v>0</v>
      </c>
      <c r="AJ710" s="21">
        <v>0</v>
      </c>
      <c r="AK710" s="21">
        <v>0</v>
      </c>
      <c r="AL710" s="21">
        <v>0</v>
      </c>
      <c r="AM710" s="21">
        <v>0</v>
      </c>
      <c r="AN710" s="21">
        <v>0</v>
      </c>
      <c r="AO710" s="21">
        <v>0</v>
      </c>
      <c r="AP710" s="21">
        <v>0</v>
      </c>
      <c r="AQ710" s="21">
        <v>0</v>
      </c>
      <c r="AR710" s="21">
        <v>0</v>
      </c>
      <c r="AS710" s="21">
        <v>0</v>
      </c>
      <c r="AT710" s="21">
        <v>0</v>
      </c>
      <c r="AU710" s="21">
        <v>30</v>
      </c>
      <c r="AV710" s="21">
        <v>16</v>
      </c>
      <c r="AW710" s="21">
        <v>35</v>
      </c>
      <c r="AX710" s="21">
        <v>34</v>
      </c>
      <c r="AY710" s="21">
        <v>37</v>
      </c>
      <c r="AZ710" s="21">
        <v>46</v>
      </c>
      <c r="BA710" s="21">
        <v>48</v>
      </c>
      <c r="BB710" s="21">
        <v>63</v>
      </c>
      <c r="BC710" s="21">
        <v>51</v>
      </c>
      <c r="BD710" s="21">
        <v>45</v>
      </c>
      <c r="BE710" s="21">
        <v>25</v>
      </c>
      <c r="BF710" s="21">
        <v>61</v>
      </c>
      <c r="BG710" s="21">
        <v>61</v>
      </c>
      <c r="BH710" s="21">
        <v>69</v>
      </c>
      <c r="BI710" s="21">
        <v>26</v>
      </c>
      <c r="BJ710" s="21">
        <v>25</v>
      </c>
      <c r="BK710" s="21">
        <v>19</v>
      </c>
      <c r="BL710" s="21">
        <v>17</v>
      </c>
      <c r="BM710" s="21">
        <v>18</v>
      </c>
      <c r="BN710" s="21">
        <v>18</v>
      </c>
      <c r="BO710" s="69">
        <f t="shared" si="10"/>
        <v>755</v>
      </c>
    </row>
    <row r="711" spans="1:67" ht="25.5" x14ac:dyDescent="0.25">
      <c r="A711" s="70" t="s">
        <v>2225</v>
      </c>
      <c r="B711" s="24" t="s">
        <v>467</v>
      </c>
      <c r="C711" s="21">
        <v>0</v>
      </c>
      <c r="D711" s="21">
        <v>1</v>
      </c>
      <c r="E711" s="21">
        <v>2</v>
      </c>
      <c r="F711" s="21">
        <v>0</v>
      </c>
      <c r="G711" s="21">
        <v>0</v>
      </c>
      <c r="H711" s="21">
        <v>1</v>
      </c>
      <c r="I711" s="21">
        <v>0</v>
      </c>
      <c r="J711" s="21">
        <v>0</v>
      </c>
      <c r="K711" s="21">
        <v>1</v>
      </c>
      <c r="L711" s="21">
        <v>0</v>
      </c>
      <c r="M711" s="21">
        <v>0</v>
      </c>
      <c r="N711" s="21">
        <v>0</v>
      </c>
      <c r="O711" s="21">
        <v>0</v>
      </c>
      <c r="P711" s="21">
        <v>0</v>
      </c>
      <c r="Q711" s="21">
        <v>0</v>
      </c>
      <c r="R711" s="21">
        <v>0</v>
      </c>
      <c r="S711" s="21">
        <v>0</v>
      </c>
      <c r="T711" s="21">
        <v>0</v>
      </c>
      <c r="U711" s="21">
        <v>0</v>
      </c>
      <c r="V711" s="21">
        <v>0</v>
      </c>
      <c r="W711" s="21">
        <v>0</v>
      </c>
      <c r="X711" s="21">
        <v>0</v>
      </c>
      <c r="Y711" s="21">
        <v>0</v>
      </c>
      <c r="Z711" s="21">
        <v>0</v>
      </c>
      <c r="AA711" s="21">
        <v>0</v>
      </c>
      <c r="AB711" s="21">
        <v>0</v>
      </c>
      <c r="AC711" s="21">
        <v>0</v>
      </c>
      <c r="AD711" s="21">
        <v>0</v>
      </c>
      <c r="AE711" s="21">
        <v>0</v>
      </c>
      <c r="AF711" s="21">
        <v>0</v>
      </c>
      <c r="AG711" s="21">
        <v>0</v>
      </c>
      <c r="AH711" s="21">
        <v>0</v>
      </c>
      <c r="AI711" s="21">
        <v>0</v>
      </c>
      <c r="AJ711" s="21">
        <v>0</v>
      </c>
      <c r="AK711" s="21">
        <v>1</v>
      </c>
      <c r="AL711" s="21">
        <v>0</v>
      </c>
      <c r="AM711" s="21">
        <v>0</v>
      </c>
      <c r="AN711" s="21">
        <v>0</v>
      </c>
      <c r="AO711" s="21">
        <v>1</v>
      </c>
      <c r="AP711" s="21">
        <v>1</v>
      </c>
      <c r="AQ711" s="21">
        <v>0</v>
      </c>
      <c r="AR711" s="21">
        <v>0</v>
      </c>
      <c r="AS711" s="21">
        <v>0</v>
      </c>
      <c r="AT711" s="21">
        <v>0</v>
      </c>
      <c r="AU711" s="21">
        <v>0</v>
      </c>
      <c r="AV711" s="21">
        <v>1</v>
      </c>
      <c r="AW711" s="21">
        <v>0</v>
      </c>
      <c r="AX711" s="21">
        <v>0</v>
      </c>
      <c r="AY711" s="21">
        <v>1</v>
      </c>
      <c r="AZ711" s="21">
        <v>1</v>
      </c>
      <c r="BA711" s="21">
        <v>0</v>
      </c>
      <c r="BB711" s="21">
        <v>0</v>
      </c>
      <c r="BC711" s="21">
        <v>0</v>
      </c>
      <c r="BD711" s="21">
        <v>0</v>
      </c>
      <c r="BE711" s="21">
        <v>0</v>
      </c>
      <c r="BF711" s="21">
        <v>1</v>
      </c>
      <c r="BG711" s="21">
        <v>0</v>
      </c>
      <c r="BH711" s="21">
        <v>0</v>
      </c>
      <c r="BI711" s="21">
        <v>1</v>
      </c>
      <c r="BJ711" s="21">
        <v>1</v>
      </c>
      <c r="BK711" s="21">
        <v>1</v>
      </c>
      <c r="BL711" s="21">
        <v>0</v>
      </c>
      <c r="BM711" s="21">
        <v>0</v>
      </c>
      <c r="BN711" s="21">
        <v>1</v>
      </c>
      <c r="BO711" s="69">
        <f t="shared" si="10"/>
        <v>16</v>
      </c>
    </row>
    <row r="712" spans="1:67" x14ac:dyDescent="0.25">
      <c r="A712" s="70" t="s">
        <v>3072</v>
      </c>
      <c r="B712" s="24" t="s">
        <v>1208</v>
      </c>
      <c r="C712" s="21">
        <v>0</v>
      </c>
      <c r="D712" s="21">
        <v>0</v>
      </c>
      <c r="E712" s="21">
        <v>0</v>
      </c>
      <c r="F712" s="21">
        <v>0</v>
      </c>
      <c r="G712" s="21">
        <v>0</v>
      </c>
      <c r="H712" s="21">
        <v>0</v>
      </c>
      <c r="I712" s="21">
        <v>0</v>
      </c>
      <c r="J712" s="21">
        <v>0</v>
      </c>
      <c r="K712" s="21">
        <v>0</v>
      </c>
      <c r="L712" s="21">
        <v>0</v>
      </c>
      <c r="M712" s="21">
        <v>0</v>
      </c>
      <c r="N712" s="21">
        <v>0</v>
      </c>
      <c r="O712" s="21">
        <v>0</v>
      </c>
      <c r="P712" s="21">
        <v>0</v>
      </c>
      <c r="Q712" s="21">
        <v>0</v>
      </c>
      <c r="R712" s="21">
        <v>0</v>
      </c>
      <c r="S712" s="21">
        <v>0</v>
      </c>
      <c r="T712" s="21">
        <v>0</v>
      </c>
      <c r="U712" s="21">
        <v>0</v>
      </c>
      <c r="V712" s="21">
        <v>0</v>
      </c>
      <c r="W712" s="21">
        <v>0</v>
      </c>
      <c r="X712" s="21">
        <v>0</v>
      </c>
      <c r="Y712" s="21">
        <v>0</v>
      </c>
      <c r="Z712" s="21">
        <v>0</v>
      </c>
      <c r="AA712" s="21">
        <v>1</v>
      </c>
      <c r="AB712" s="21">
        <v>1</v>
      </c>
      <c r="AC712" s="21">
        <v>0</v>
      </c>
      <c r="AD712" s="21">
        <v>0</v>
      </c>
      <c r="AE712" s="21">
        <v>0</v>
      </c>
      <c r="AF712" s="21">
        <v>0</v>
      </c>
      <c r="AG712" s="21">
        <v>0</v>
      </c>
      <c r="AH712" s="21">
        <v>0</v>
      </c>
      <c r="AI712" s="21">
        <v>0</v>
      </c>
      <c r="AJ712" s="21">
        <v>0</v>
      </c>
      <c r="AK712" s="21">
        <v>0</v>
      </c>
      <c r="AL712" s="21">
        <v>1</v>
      </c>
      <c r="AM712" s="21">
        <v>0</v>
      </c>
      <c r="AN712" s="21">
        <v>0</v>
      </c>
      <c r="AO712" s="21">
        <v>0</v>
      </c>
      <c r="AP712" s="21">
        <v>0</v>
      </c>
      <c r="AQ712" s="21">
        <v>0</v>
      </c>
      <c r="AR712" s="21">
        <v>0</v>
      </c>
      <c r="AS712" s="21">
        <v>0</v>
      </c>
      <c r="AT712" s="21">
        <v>1</v>
      </c>
      <c r="AU712" s="21">
        <v>0</v>
      </c>
      <c r="AV712" s="21">
        <v>0</v>
      </c>
      <c r="AW712" s="21">
        <v>0</v>
      </c>
      <c r="AX712" s="21">
        <v>0</v>
      </c>
      <c r="AY712" s="21">
        <v>2</v>
      </c>
      <c r="AZ712" s="21">
        <v>1</v>
      </c>
      <c r="BA712" s="21">
        <v>1</v>
      </c>
      <c r="BB712" s="21">
        <v>0</v>
      </c>
      <c r="BC712" s="21">
        <v>1</v>
      </c>
      <c r="BD712" s="21">
        <v>2</v>
      </c>
      <c r="BE712" s="21">
        <v>0</v>
      </c>
      <c r="BF712" s="21">
        <v>2</v>
      </c>
      <c r="BG712" s="21">
        <v>1</v>
      </c>
      <c r="BH712" s="21">
        <v>0</v>
      </c>
      <c r="BI712" s="21">
        <v>0</v>
      </c>
      <c r="BJ712" s="21">
        <v>0</v>
      </c>
      <c r="BK712" s="21">
        <v>0</v>
      </c>
      <c r="BL712" s="21">
        <v>4</v>
      </c>
      <c r="BM712" s="21">
        <v>1</v>
      </c>
      <c r="BN712" s="21">
        <v>1</v>
      </c>
      <c r="BO712" s="69">
        <f t="shared" si="10"/>
        <v>20</v>
      </c>
    </row>
    <row r="713" spans="1:67" ht="25.5" x14ac:dyDescent="0.25">
      <c r="A713" s="70" t="s">
        <v>2228</v>
      </c>
      <c r="B713" s="24" t="s">
        <v>470</v>
      </c>
      <c r="C713" s="21">
        <v>0</v>
      </c>
      <c r="D713" s="21">
        <v>0</v>
      </c>
      <c r="E713" s="21">
        <v>0</v>
      </c>
      <c r="F713" s="21">
        <v>0</v>
      </c>
      <c r="G713" s="21">
        <v>0</v>
      </c>
      <c r="H713" s="21">
        <v>0</v>
      </c>
      <c r="I713" s="21">
        <v>0</v>
      </c>
      <c r="J713" s="21">
        <v>0</v>
      </c>
      <c r="K713" s="21">
        <v>0</v>
      </c>
      <c r="L713" s="21">
        <v>1</v>
      </c>
      <c r="M713" s="21">
        <v>0</v>
      </c>
      <c r="N713" s="21">
        <v>1</v>
      </c>
      <c r="O713" s="21">
        <v>0</v>
      </c>
      <c r="P713" s="21">
        <v>1</v>
      </c>
      <c r="Q713" s="21">
        <v>0</v>
      </c>
      <c r="R713" s="21">
        <v>0</v>
      </c>
      <c r="S713" s="21">
        <v>0</v>
      </c>
      <c r="T713" s="21">
        <v>0</v>
      </c>
      <c r="U713" s="21">
        <v>1</v>
      </c>
      <c r="V713" s="21">
        <v>0</v>
      </c>
      <c r="W713" s="21">
        <v>0</v>
      </c>
      <c r="X713" s="21">
        <v>0</v>
      </c>
      <c r="Y713" s="21">
        <v>0</v>
      </c>
      <c r="Z713" s="21">
        <v>1</v>
      </c>
      <c r="AA713" s="21">
        <v>0</v>
      </c>
      <c r="AB713" s="21">
        <v>0</v>
      </c>
      <c r="AC713" s="21">
        <v>0</v>
      </c>
      <c r="AD713" s="21">
        <v>0</v>
      </c>
      <c r="AE713" s="21">
        <v>0</v>
      </c>
      <c r="AF713" s="21">
        <v>0</v>
      </c>
      <c r="AG713" s="21">
        <v>0</v>
      </c>
      <c r="AH713" s="21">
        <v>0</v>
      </c>
      <c r="AI713" s="21">
        <v>1</v>
      </c>
      <c r="AJ713" s="21">
        <v>0</v>
      </c>
      <c r="AK713" s="21">
        <v>0</v>
      </c>
      <c r="AL713" s="21">
        <v>0</v>
      </c>
      <c r="AM713" s="21">
        <v>0</v>
      </c>
      <c r="AN713" s="21">
        <v>0</v>
      </c>
      <c r="AO713" s="21">
        <v>0</v>
      </c>
      <c r="AP713" s="21">
        <v>0</v>
      </c>
      <c r="AQ713" s="21">
        <v>0</v>
      </c>
      <c r="AR713" s="21">
        <v>0</v>
      </c>
      <c r="AS713" s="21">
        <v>0</v>
      </c>
      <c r="AT713" s="21">
        <v>0</v>
      </c>
      <c r="AU713" s="21">
        <v>8</v>
      </c>
      <c r="AV713" s="21">
        <v>12</v>
      </c>
      <c r="AW713" s="21">
        <v>21</v>
      </c>
      <c r="AX713" s="21">
        <v>10</v>
      </c>
      <c r="AY713" s="21">
        <v>12</v>
      </c>
      <c r="AZ713" s="21">
        <v>4</v>
      </c>
      <c r="BA713" s="21">
        <v>8</v>
      </c>
      <c r="BB713" s="21">
        <v>8</v>
      </c>
      <c r="BC713" s="21">
        <v>7</v>
      </c>
      <c r="BD713" s="21">
        <v>12</v>
      </c>
      <c r="BE713" s="21">
        <v>7</v>
      </c>
      <c r="BF713" s="21">
        <v>5</v>
      </c>
      <c r="BG713" s="21">
        <v>3</v>
      </c>
      <c r="BH713" s="21">
        <v>7</v>
      </c>
      <c r="BI713" s="21">
        <v>7</v>
      </c>
      <c r="BJ713" s="21">
        <v>13</v>
      </c>
      <c r="BK713" s="21">
        <v>9</v>
      </c>
      <c r="BL713" s="21">
        <v>8</v>
      </c>
      <c r="BM713" s="21">
        <v>15</v>
      </c>
      <c r="BN713" s="21">
        <v>21</v>
      </c>
      <c r="BO713" s="69">
        <f t="shared" si="10"/>
        <v>203</v>
      </c>
    </row>
    <row r="714" spans="1:67" x14ac:dyDescent="0.25">
      <c r="A714" s="70" t="s">
        <v>3073</v>
      </c>
      <c r="B714" s="24" t="s">
        <v>473</v>
      </c>
      <c r="C714" s="21">
        <v>0</v>
      </c>
      <c r="D714" s="21">
        <v>0</v>
      </c>
      <c r="E714" s="21">
        <v>0</v>
      </c>
      <c r="F714" s="21">
        <v>0</v>
      </c>
      <c r="G714" s="21">
        <v>0</v>
      </c>
      <c r="H714" s="21">
        <v>0</v>
      </c>
      <c r="I714" s="21">
        <v>0</v>
      </c>
      <c r="J714" s="21">
        <v>0</v>
      </c>
      <c r="K714" s="21">
        <v>0</v>
      </c>
      <c r="L714" s="21">
        <v>0</v>
      </c>
      <c r="M714" s="21">
        <v>0</v>
      </c>
      <c r="N714" s="21">
        <v>0</v>
      </c>
      <c r="O714" s="21">
        <v>1</v>
      </c>
      <c r="P714" s="21">
        <v>0</v>
      </c>
      <c r="Q714" s="21">
        <v>0</v>
      </c>
      <c r="R714" s="21">
        <v>0</v>
      </c>
      <c r="S714" s="21">
        <v>0</v>
      </c>
      <c r="T714" s="21">
        <v>0</v>
      </c>
      <c r="U714" s="21">
        <v>1</v>
      </c>
      <c r="V714" s="21">
        <v>1</v>
      </c>
      <c r="W714" s="21">
        <v>0</v>
      </c>
      <c r="X714" s="21">
        <v>1</v>
      </c>
      <c r="Y714" s="21">
        <v>0</v>
      </c>
      <c r="Z714" s="21">
        <v>1</v>
      </c>
      <c r="AA714" s="21">
        <v>1</v>
      </c>
      <c r="AB714" s="21">
        <v>2</v>
      </c>
      <c r="AC714" s="21">
        <v>0</v>
      </c>
      <c r="AD714" s="21">
        <v>1</v>
      </c>
      <c r="AE714" s="21">
        <v>5</v>
      </c>
      <c r="AF714" s="21">
        <v>5</v>
      </c>
      <c r="AG714" s="21">
        <v>6</v>
      </c>
      <c r="AH714" s="21">
        <v>10</v>
      </c>
      <c r="AI714" s="21">
        <v>14</v>
      </c>
      <c r="AJ714" s="21">
        <v>16</v>
      </c>
      <c r="AK714" s="21">
        <v>16</v>
      </c>
      <c r="AL714" s="21">
        <v>17</v>
      </c>
      <c r="AM714" s="21">
        <v>35</v>
      </c>
      <c r="AN714" s="21">
        <v>46</v>
      </c>
      <c r="AO714" s="21">
        <v>34</v>
      </c>
      <c r="AP714" s="21">
        <v>46</v>
      </c>
      <c r="AQ714" s="21">
        <v>90</v>
      </c>
      <c r="AR714" s="21">
        <v>93</v>
      </c>
      <c r="AS714" s="21">
        <v>64</v>
      </c>
      <c r="AT714" s="21">
        <v>69</v>
      </c>
      <c r="AU714" s="21">
        <v>0</v>
      </c>
      <c r="AV714" s="21">
        <v>0</v>
      </c>
      <c r="AW714" s="21">
        <v>0</v>
      </c>
      <c r="AX714" s="21">
        <v>0</v>
      </c>
      <c r="AY714" s="21">
        <v>0</v>
      </c>
      <c r="AZ714" s="21">
        <v>0</v>
      </c>
      <c r="BA714" s="21">
        <v>1</v>
      </c>
      <c r="BB714" s="21">
        <v>0</v>
      </c>
      <c r="BC714" s="21">
        <v>0</v>
      </c>
      <c r="BD714" s="21">
        <v>0</v>
      </c>
      <c r="BE714" s="21">
        <v>0</v>
      </c>
      <c r="BF714" s="21">
        <v>0</v>
      </c>
      <c r="BG714" s="21">
        <v>0</v>
      </c>
      <c r="BH714" s="21">
        <v>1</v>
      </c>
      <c r="BI714" s="21">
        <v>0</v>
      </c>
      <c r="BJ714" s="21">
        <v>0</v>
      </c>
      <c r="BK714" s="21">
        <v>0</v>
      </c>
      <c r="BL714" s="21">
        <v>1</v>
      </c>
      <c r="BM714" s="21">
        <v>0</v>
      </c>
      <c r="BN714" s="21">
        <v>0</v>
      </c>
      <c r="BO714" s="69">
        <f t="shared" si="10"/>
        <v>578</v>
      </c>
    </row>
    <row r="715" spans="1:67" ht="25.5" x14ac:dyDescent="0.25">
      <c r="A715" s="70" t="s">
        <v>2231</v>
      </c>
      <c r="B715" s="24" t="s">
        <v>474</v>
      </c>
      <c r="C715" s="21">
        <v>0</v>
      </c>
      <c r="D715" s="21">
        <v>0</v>
      </c>
      <c r="E715" s="21">
        <v>0</v>
      </c>
      <c r="F715" s="21">
        <v>0</v>
      </c>
      <c r="G715" s="21">
        <v>0</v>
      </c>
      <c r="H715" s="21">
        <v>0</v>
      </c>
      <c r="I715" s="21">
        <v>0</v>
      </c>
      <c r="J715" s="21">
        <v>0</v>
      </c>
      <c r="K715" s="21">
        <v>0</v>
      </c>
      <c r="L715" s="21">
        <v>0</v>
      </c>
      <c r="M715" s="21">
        <v>0</v>
      </c>
      <c r="N715" s="21">
        <v>0</v>
      </c>
      <c r="O715" s="21">
        <v>0</v>
      </c>
      <c r="P715" s="21">
        <v>0</v>
      </c>
      <c r="Q715" s="21">
        <v>0</v>
      </c>
      <c r="R715" s="21">
        <v>0</v>
      </c>
      <c r="S715" s="21">
        <v>0</v>
      </c>
      <c r="T715" s="21">
        <v>0</v>
      </c>
      <c r="U715" s="21">
        <v>0</v>
      </c>
      <c r="V715" s="21">
        <v>0</v>
      </c>
      <c r="W715" s="21">
        <v>0</v>
      </c>
      <c r="X715" s="21">
        <v>0</v>
      </c>
      <c r="Y715" s="21">
        <v>0</v>
      </c>
      <c r="Z715" s="21">
        <v>1</v>
      </c>
      <c r="AA715" s="21">
        <v>1</v>
      </c>
      <c r="AB715" s="21">
        <v>0</v>
      </c>
      <c r="AC715" s="21">
        <v>0</v>
      </c>
      <c r="AD715" s="21">
        <v>0</v>
      </c>
      <c r="AE715" s="21">
        <v>0</v>
      </c>
      <c r="AF715" s="21">
        <v>0</v>
      </c>
      <c r="AG715" s="21">
        <v>0</v>
      </c>
      <c r="AH715" s="21">
        <v>0</v>
      </c>
      <c r="AI715" s="21">
        <v>0</v>
      </c>
      <c r="AJ715" s="21">
        <v>0</v>
      </c>
      <c r="AK715" s="21">
        <v>0</v>
      </c>
      <c r="AL715" s="21">
        <v>0</v>
      </c>
      <c r="AM715" s="21">
        <v>0</v>
      </c>
      <c r="AN715" s="21">
        <v>0</v>
      </c>
      <c r="AO715" s="21">
        <v>0</v>
      </c>
      <c r="AP715" s="21">
        <v>0</v>
      </c>
      <c r="AQ715" s="21">
        <v>0</v>
      </c>
      <c r="AR715" s="21">
        <v>0</v>
      </c>
      <c r="AS715" s="21">
        <v>0</v>
      </c>
      <c r="AT715" s="21">
        <v>1</v>
      </c>
      <c r="AU715" s="21">
        <v>56</v>
      </c>
      <c r="AV715" s="21">
        <v>75</v>
      </c>
      <c r="AW715" s="21">
        <v>82</v>
      </c>
      <c r="AX715" s="21">
        <v>84</v>
      </c>
      <c r="AY715" s="21">
        <v>74</v>
      </c>
      <c r="AZ715" s="21">
        <v>58</v>
      </c>
      <c r="BA715" s="21">
        <v>58</v>
      </c>
      <c r="BB715" s="21">
        <v>65</v>
      </c>
      <c r="BC715" s="21">
        <v>68</v>
      </c>
      <c r="BD715" s="21">
        <v>79</v>
      </c>
      <c r="BE715" s="21">
        <v>82</v>
      </c>
      <c r="BF715" s="21">
        <v>69</v>
      </c>
      <c r="BG715" s="21">
        <v>55</v>
      </c>
      <c r="BH715" s="21">
        <v>87</v>
      </c>
      <c r="BI715" s="21">
        <v>87</v>
      </c>
      <c r="BJ715" s="21">
        <v>82</v>
      </c>
      <c r="BK715" s="21">
        <v>54</v>
      </c>
      <c r="BL715" s="21">
        <v>63</v>
      </c>
      <c r="BM715" s="21">
        <v>49</v>
      </c>
      <c r="BN715" s="21">
        <v>48</v>
      </c>
      <c r="BO715" s="69">
        <f t="shared" ref="BO715:BO778" si="11">SUM(C715:BN715)</f>
        <v>1378</v>
      </c>
    </row>
    <row r="716" spans="1:67" x14ac:dyDescent="0.25">
      <c r="A716" s="70" t="s">
        <v>3074</v>
      </c>
      <c r="B716" s="24" t="s">
        <v>1209</v>
      </c>
      <c r="C716" s="21">
        <v>0</v>
      </c>
      <c r="D716" s="21">
        <v>0</v>
      </c>
      <c r="E716" s="21">
        <v>0</v>
      </c>
      <c r="F716" s="21">
        <v>0</v>
      </c>
      <c r="G716" s="21">
        <v>0</v>
      </c>
      <c r="H716" s="21">
        <v>0</v>
      </c>
      <c r="I716" s="21">
        <v>0</v>
      </c>
      <c r="J716" s="21">
        <v>0</v>
      </c>
      <c r="K716" s="21">
        <v>0</v>
      </c>
      <c r="L716" s="21">
        <v>0</v>
      </c>
      <c r="M716" s="21">
        <v>0</v>
      </c>
      <c r="N716" s="21">
        <v>0</v>
      </c>
      <c r="O716" s="21">
        <v>0</v>
      </c>
      <c r="P716" s="21">
        <v>0</v>
      </c>
      <c r="Q716" s="21">
        <v>1</v>
      </c>
      <c r="R716" s="21">
        <v>0</v>
      </c>
      <c r="S716" s="21">
        <v>0</v>
      </c>
      <c r="T716" s="21">
        <v>1</v>
      </c>
      <c r="U716" s="21">
        <v>0</v>
      </c>
      <c r="V716" s="21">
        <v>0</v>
      </c>
      <c r="W716" s="21">
        <v>0</v>
      </c>
      <c r="X716" s="21">
        <v>0</v>
      </c>
      <c r="Y716" s="21">
        <v>0</v>
      </c>
      <c r="Z716" s="21">
        <v>0</v>
      </c>
      <c r="AA716" s="21">
        <v>0</v>
      </c>
      <c r="AB716" s="21">
        <v>0</v>
      </c>
      <c r="AC716" s="21">
        <v>0</v>
      </c>
      <c r="AD716" s="21">
        <v>0</v>
      </c>
      <c r="AE716" s="21">
        <v>0</v>
      </c>
      <c r="AF716" s="21">
        <v>0</v>
      </c>
      <c r="AG716" s="21">
        <v>0</v>
      </c>
      <c r="AH716" s="21">
        <v>0</v>
      </c>
      <c r="AI716" s="21">
        <v>0</v>
      </c>
      <c r="AJ716" s="21">
        <v>0</v>
      </c>
      <c r="AK716" s="21">
        <v>0</v>
      </c>
      <c r="AL716" s="21">
        <v>0</v>
      </c>
      <c r="AM716" s="21">
        <v>0</v>
      </c>
      <c r="AN716" s="21">
        <v>0</v>
      </c>
      <c r="AO716" s="21">
        <v>0</v>
      </c>
      <c r="AP716" s="21">
        <v>0</v>
      </c>
      <c r="AQ716" s="21">
        <v>0</v>
      </c>
      <c r="AR716" s="21">
        <v>1</v>
      </c>
      <c r="AS716" s="21">
        <v>0</v>
      </c>
      <c r="AT716" s="21">
        <v>0</v>
      </c>
      <c r="AU716" s="21">
        <v>0</v>
      </c>
      <c r="AV716" s="21">
        <v>0</v>
      </c>
      <c r="AW716" s="21">
        <v>0</v>
      </c>
      <c r="AX716" s="21">
        <v>0</v>
      </c>
      <c r="AY716" s="21">
        <v>1</v>
      </c>
      <c r="AZ716" s="21">
        <v>1</v>
      </c>
      <c r="BA716" s="21">
        <v>0</v>
      </c>
      <c r="BB716" s="21">
        <v>1</v>
      </c>
      <c r="BC716" s="21">
        <v>0</v>
      </c>
      <c r="BD716" s="21">
        <v>0</v>
      </c>
      <c r="BE716" s="21">
        <v>0</v>
      </c>
      <c r="BF716" s="21">
        <v>0</v>
      </c>
      <c r="BG716" s="21">
        <v>0</v>
      </c>
      <c r="BH716" s="21">
        <v>0</v>
      </c>
      <c r="BI716" s="21">
        <v>0</v>
      </c>
      <c r="BJ716" s="21">
        <v>0</v>
      </c>
      <c r="BK716" s="21">
        <v>2</v>
      </c>
      <c r="BL716" s="21">
        <v>1</v>
      </c>
      <c r="BM716" s="21">
        <v>0</v>
      </c>
      <c r="BN716" s="21">
        <v>1</v>
      </c>
      <c r="BO716" s="69">
        <f t="shared" si="11"/>
        <v>10</v>
      </c>
    </row>
    <row r="717" spans="1:67" ht="25.5" x14ac:dyDescent="0.25">
      <c r="A717" s="70" t="s">
        <v>3075</v>
      </c>
      <c r="B717" s="24" t="s">
        <v>476</v>
      </c>
      <c r="C717" s="21">
        <v>0</v>
      </c>
      <c r="D717" s="21">
        <v>0</v>
      </c>
      <c r="E717" s="21">
        <v>0</v>
      </c>
      <c r="F717" s="21">
        <v>0</v>
      </c>
      <c r="G717" s="21">
        <v>0</v>
      </c>
      <c r="H717" s="21">
        <v>0</v>
      </c>
      <c r="I717" s="21">
        <v>0</v>
      </c>
      <c r="J717" s="21">
        <v>0</v>
      </c>
      <c r="K717" s="21">
        <v>0</v>
      </c>
      <c r="L717" s="21">
        <v>0</v>
      </c>
      <c r="M717" s="21">
        <v>0</v>
      </c>
      <c r="N717" s="21">
        <v>0</v>
      </c>
      <c r="O717" s="21">
        <v>0</v>
      </c>
      <c r="P717" s="21">
        <v>0</v>
      </c>
      <c r="Q717" s="21">
        <v>0</v>
      </c>
      <c r="R717" s="21">
        <v>0</v>
      </c>
      <c r="S717" s="21">
        <v>0</v>
      </c>
      <c r="T717" s="21">
        <v>0</v>
      </c>
      <c r="U717" s="21">
        <v>0</v>
      </c>
      <c r="V717" s="21">
        <v>0</v>
      </c>
      <c r="W717" s="21">
        <v>0</v>
      </c>
      <c r="X717" s="21">
        <v>0</v>
      </c>
      <c r="Y717" s="21">
        <v>0</v>
      </c>
      <c r="Z717" s="21">
        <v>0</v>
      </c>
      <c r="AA717" s="21">
        <v>0</v>
      </c>
      <c r="AB717" s="21">
        <v>0</v>
      </c>
      <c r="AC717" s="21">
        <v>0</v>
      </c>
      <c r="AD717" s="21">
        <v>0</v>
      </c>
      <c r="AE717" s="21">
        <v>0</v>
      </c>
      <c r="AF717" s="21">
        <v>1</v>
      </c>
      <c r="AG717" s="21">
        <v>0</v>
      </c>
      <c r="AH717" s="21">
        <v>0</v>
      </c>
      <c r="AI717" s="21">
        <v>0</v>
      </c>
      <c r="AJ717" s="21">
        <v>0</v>
      </c>
      <c r="AK717" s="21">
        <v>0</v>
      </c>
      <c r="AL717" s="21">
        <v>0</v>
      </c>
      <c r="AM717" s="21">
        <v>0</v>
      </c>
      <c r="AN717" s="21">
        <v>0</v>
      </c>
      <c r="AO717" s="21">
        <v>0</v>
      </c>
      <c r="AP717" s="21">
        <v>0</v>
      </c>
      <c r="AQ717" s="21">
        <v>0</v>
      </c>
      <c r="AR717" s="21">
        <v>0</v>
      </c>
      <c r="AS717" s="21">
        <v>0</v>
      </c>
      <c r="AT717" s="21">
        <v>1</v>
      </c>
      <c r="AU717" s="21">
        <v>0</v>
      </c>
      <c r="AV717" s="21">
        <v>0</v>
      </c>
      <c r="AW717" s="21">
        <v>0</v>
      </c>
      <c r="AX717" s="21">
        <v>0</v>
      </c>
      <c r="AY717" s="21">
        <v>0</v>
      </c>
      <c r="AZ717" s="21">
        <v>0</v>
      </c>
      <c r="BA717" s="21">
        <v>0</v>
      </c>
      <c r="BB717" s="21">
        <v>0</v>
      </c>
      <c r="BC717" s="21">
        <v>0</v>
      </c>
      <c r="BD717" s="21">
        <v>0</v>
      </c>
      <c r="BE717" s="21">
        <v>0</v>
      </c>
      <c r="BF717" s="21">
        <v>0</v>
      </c>
      <c r="BG717" s="21">
        <v>0</v>
      </c>
      <c r="BH717" s="21">
        <v>1</v>
      </c>
      <c r="BI717" s="21">
        <v>0</v>
      </c>
      <c r="BJ717" s="21">
        <v>0</v>
      </c>
      <c r="BK717" s="21">
        <v>0</v>
      </c>
      <c r="BL717" s="21">
        <v>0</v>
      </c>
      <c r="BM717" s="21">
        <v>0</v>
      </c>
      <c r="BN717" s="21">
        <v>0</v>
      </c>
      <c r="BO717" s="69">
        <f t="shared" si="11"/>
        <v>3</v>
      </c>
    </row>
    <row r="718" spans="1:67" x14ac:dyDescent="0.25">
      <c r="A718" s="70" t="s">
        <v>3076</v>
      </c>
      <c r="B718" s="24" t="s">
        <v>1210</v>
      </c>
      <c r="C718" s="21">
        <v>0</v>
      </c>
      <c r="D718" s="21">
        <v>0</v>
      </c>
      <c r="E718" s="21">
        <v>1</v>
      </c>
      <c r="F718" s="21">
        <v>0</v>
      </c>
      <c r="G718" s="21">
        <v>0</v>
      </c>
      <c r="H718" s="21">
        <v>0</v>
      </c>
      <c r="I718" s="21">
        <v>0</v>
      </c>
      <c r="J718" s="21">
        <v>0</v>
      </c>
      <c r="K718" s="21">
        <v>0</v>
      </c>
      <c r="L718" s="21">
        <v>0</v>
      </c>
      <c r="M718" s="21">
        <v>0</v>
      </c>
      <c r="N718" s="21">
        <v>0</v>
      </c>
      <c r="O718" s="21">
        <v>0</v>
      </c>
      <c r="P718" s="21">
        <v>0</v>
      </c>
      <c r="Q718" s="21">
        <v>0</v>
      </c>
      <c r="R718" s="21">
        <v>0</v>
      </c>
      <c r="S718" s="21">
        <v>0</v>
      </c>
      <c r="T718" s="21">
        <v>0</v>
      </c>
      <c r="U718" s="21">
        <v>0</v>
      </c>
      <c r="V718" s="21">
        <v>0</v>
      </c>
      <c r="W718" s="21">
        <v>0</v>
      </c>
      <c r="X718" s="21">
        <v>0</v>
      </c>
      <c r="Y718" s="21">
        <v>0</v>
      </c>
      <c r="Z718" s="21">
        <v>0</v>
      </c>
      <c r="AA718" s="21">
        <v>0</v>
      </c>
      <c r="AB718" s="21">
        <v>0</v>
      </c>
      <c r="AC718" s="21">
        <v>0</v>
      </c>
      <c r="AD718" s="21">
        <v>0</v>
      </c>
      <c r="AE718" s="21">
        <v>0</v>
      </c>
      <c r="AF718" s="21">
        <v>0</v>
      </c>
      <c r="AG718" s="21">
        <v>0</v>
      </c>
      <c r="AH718" s="21">
        <v>0</v>
      </c>
      <c r="AI718" s="21">
        <v>0</v>
      </c>
      <c r="AJ718" s="21">
        <v>0</v>
      </c>
      <c r="AK718" s="21">
        <v>0</v>
      </c>
      <c r="AL718" s="21">
        <v>0</v>
      </c>
      <c r="AM718" s="21">
        <v>0</v>
      </c>
      <c r="AN718" s="21">
        <v>0</v>
      </c>
      <c r="AO718" s="21">
        <v>0</v>
      </c>
      <c r="AP718" s="21">
        <v>0</v>
      </c>
      <c r="AQ718" s="21">
        <v>0</v>
      </c>
      <c r="AR718" s="21">
        <v>0</v>
      </c>
      <c r="AS718" s="21">
        <v>0</v>
      </c>
      <c r="AT718" s="21">
        <v>0</v>
      </c>
      <c r="AU718" s="21">
        <v>1</v>
      </c>
      <c r="AV718" s="21">
        <v>1</v>
      </c>
      <c r="AW718" s="21">
        <v>0</v>
      </c>
      <c r="AX718" s="21">
        <v>0</v>
      </c>
      <c r="AY718" s="21">
        <v>0</v>
      </c>
      <c r="AZ718" s="21">
        <v>1</v>
      </c>
      <c r="BA718" s="21">
        <v>0</v>
      </c>
      <c r="BB718" s="21">
        <v>0</v>
      </c>
      <c r="BC718" s="21">
        <v>0</v>
      </c>
      <c r="BD718" s="21">
        <v>0</v>
      </c>
      <c r="BE718" s="21">
        <v>0</v>
      </c>
      <c r="BF718" s="21">
        <v>0</v>
      </c>
      <c r="BG718" s="21">
        <v>0</v>
      </c>
      <c r="BH718" s="21">
        <v>0</v>
      </c>
      <c r="BI718" s="21">
        <v>0</v>
      </c>
      <c r="BJ718" s="21">
        <v>0</v>
      </c>
      <c r="BK718" s="21">
        <v>0</v>
      </c>
      <c r="BL718" s="21">
        <v>1</v>
      </c>
      <c r="BM718" s="21">
        <v>1</v>
      </c>
      <c r="BN718" s="21">
        <v>0</v>
      </c>
      <c r="BO718" s="69">
        <f t="shared" si="11"/>
        <v>6</v>
      </c>
    </row>
    <row r="719" spans="1:67" x14ac:dyDescent="0.25">
      <c r="A719" s="70" t="s">
        <v>3077</v>
      </c>
      <c r="B719" s="24" t="s">
        <v>220</v>
      </c>
      <c r="C719" s="21">
        <v>0</v>
      </c>
      <c r="D719" s="21">
        <v>0</v>
      </c>
      <c r="E719" s="21">
        <v>0</v>
      </c>
      <c r="F719" s="21">
        <v>0</v>
      </c>
      <c r="G719" s="21">
        <v>0</v>
      </c>
      <c r="H719" s="21">
        <v>0</v>
      </c>
      <c r="I719" s="21">
        <v>0</v>
      </c>
      <c r="J719" s="21">
        <v>0</v>
      </c>
      <c r="K719" s="21">
        <v>0</v>
      </c>
      <c r="L719" s="21">
        <v>0</v>
      </c>
      <c r="M719" s="21">
        <v>0</v>
      </c>
      <c r="N719" s="21">
        <v>0</v>
      </c>
      <c r="O719" s="21">
        <v>0</v>
      </c>
      <c r="P719" s="21">
        <v>1</v>
      </c>
      <c r="Q719" s="21">
        <v>0</v>
      </c>
      <c r="R719" s="21">
        <v>0</v>
      </c>
      <c r="S719" s="21">
        <v>0</v>
      </c>
      <c r="T719" s="21">
        <v>1</v>
      </c>
      <c r="U719" s="21">
        <v>0</v>
      </c>
      <c r="V719" s="21">
        <v>0</v>
      </c>
      <c r="W719" s="21">
        <v>1</v>
      </c>
      <c r="X719" s="21">
        <v>0</v>
      </c>
      <c r="Y719" s="21">
        <v>0</v>
      </c>
      <c r="Z719" s="21">
        <v>0</v>
      </c>
      <c r="AA719" s="21">
        <v>0</v>
      </c>
      <c r="AB719" s="21">
        <v>0</v>
      </c>
      <c r="AC719" s="21">
        <v>0</v>
      </c>
      <c r="AD719" s="21">
        <v>0</v>
      </c>
      <c r="AE719" s="21">
        <v>0</v>
      </c>
      <c r="AF719" s="21">
        <v>0</v>
      </c>
      <c r="AG719" s="21">
        <v>0</v>
      </c>
      <c r="AH719" s="21">
        <v>0</v>
      </c>
      <c r="AI719" s="21">
        <v>0</v>
      </c>
      <c r="AJ719" s="21">
        <v>0</v>
      </c>
      <c r="AK719" s="21">
        <v>0</v>
      </c>
      <c r="AL719" s="21">
        <v>0</v>
      </c>
      <c r="AM719" s="21">
        <v>0</v>
      </c>
      <c r="AN719" s="21">
        <v>0</v>
      </c>
      <c r="AO719" s="21">
        <v>0</v>
      </c>
      <c r="AP719" s="21">
        <v>0</v>
      </c>
      <c r="AQ719" s="21">
        <v>0</v>
      </c>
      <c r="AR719" s="21">
        <v>0</v>
      </c>
      <c r="AS719" s="21">
        <v>0</v>
      </c>
      <c r="AT719" s="21">
        <v>0</v>
      </c>
      <c r="AU719" s="21">
        <v>6</v>
      </c>
      <c r="AV719" s="21">
        <v>3</v>
      </c>
      <c r="AW719" s="21">
        <v>3</v>
      </c>
      <c r="AX719" s="21">
        <v>4</v>
      </c>
      <c r="AY719" s="21">
        <v>9</v>
      </c>
      <c r="AZ719" s="21">
        <v>2</v>
      </c>
      <c r="BA719" s="21">
        <v>8</v>
      </c>
      <c r="BB719" s="21">
        <v>6</v>
      </c>
      <c r="BC719" s="21">
        <v>5</v>
      </c>
      <c r="BD719" s="21">
        <v>6</v>
      </c>
      <c r="BE719" s="21">
        <v>8</v>
      </c>
      <c r="BF719" s="21">
        <v>4</v>
      </c>
      <c r="BG719" s="21">
        <v>9</v>
      </c>
      <c r="BH719" s="21">
        <v>7</v>
      </c>
      <c r="BI719" s="21">
        <v>6</v>
      </c>
      <c r="BJ719" s="21">
        <v>8</v>
      </c>
      <c r="BK719" s="21">
        <v>7</v>
      </c>
      <c r="BL719" s="21">
        <v>4</v>
      </c>
      <c r="BM719" s="21">
        <v>7</v>
      </c>
      <c r="BN719" s="21">
        <v>6</v>
      </c>
      <c r="BO719" s="69">
        <f t="shared" si="11"/>
        <v>121</v>
      </c>
    </row>
    <row r="720" spans="1:67" x14ac:dyDescent="0.25">
      <c r="A720" s="70" t="s">
        <v>2235</v>
      </c>
      <c r="B720" s="24" t="s">
        <v>479</v>
      </c>
      <c r="C720" s="21">
        <v>0</v>
      </c>
      <c r="D720" s="21">
        <v>0</v>
      </c>
      <c r="E720" s="21">
        <v>0</v>
      </c>
      <c r="F720" s="21">
        <v>0</v>
      </c>
      <c r="G720" s="21">
        <v>0</v>
      </c>
      <c r="H720" s="21">
        <v>0</v>
      </c>
      <c r="I720" s="21">
        <v>0</v>
      </c>
      <c r="J720" s="21">
        <v>2</v>
      </c>
      <c r="K720" s="21">
        <v>0</v>
      </c>
      <c r="L720" s="21">
        <v>1</v>
      </c>
      <c r="M720" s="21">
        <v>0</v>
      </c>
      <c r="N720" s="21">
        <v>0</v>
      </c>
      <c r="O720" s="21">
        <v>0</v>
      </c>
      <c r="P720" s="21">
        <v>1</v>
      </c>
      <c r="Q720" s="21">
        <v>0</v>
      </c>
      <c r="R720" s="21">
        <v>0</v>
      </c>
      <c r="S720" s="21">
        <v>0</v>
      </c>
      <c r="T720" s="21">
        <v>0</v>
      </c>
      <c r="U720" s="21">
        <v>0</v>
      </c>
      <c r="V720" s="21">
        <v>0</v>
      </c>
      <c r="W720" s="21">
        <v>0</v>
      </c>
      <c r="X720" s="21">
        <v>0</v>
      </c>
      <c r="Y720" s="21">
        <v>0</v>
      </c>
      <c r="Z720" s="21">
        <v>0</v>
      </c>
      <c r="AA720" s="21">
        <v>0</v>
      </c>
      <c r="AB720" s="21">
        <v>0</v>
      </c>
      <c r="AC720" s="21">
        <v>0</v>
      </c>
      <c r="AD720" s="21">
        <v>0</v>
      </c>
      <c r="AE720" s="21">
        <v>0</v>
      </c>
      <c r="AF720" s="21">
        <v>0</v>
      </c>
      <c r="AG720" s="21">
        <v>0</v>
      </c>
      <c r="AH720" s="21">
        <v>0</v>
      </c>
      <c r="AI720" s="21">
        <v>0</v>
      </c>
      <c r="AJ720" s="21">
        <v>0</v>
      </c>
      <c r="AK720" s="21">
        <v>0</v>
      </c>
      <c r="AL720" s="21">
        <v>0</v>
      </c>
      <c r="AM720" s="21">
        <v>0</v>
      </c>
      <c r="AN720" s="21">
        <v>0</v>
      </c>
      <c r="AO720" s="21">
        <v>0</v>
      </c>
      <c r="AP720" s="21">
        <v>0</v>
      </c>
      <c r="AQ720" s="21">
        <v>0</v>
      </c>
      <c r="AR720" s="21">
        <v>0</v>
      </c>
      <c r="AS720" s="21">
        <v>0</v>
      </c>
      <c r="AT720" s="21">
        <v>0</v>
      </c>
      <c r="AU720" s="21">
        <v>0</v>
      </c>
      <c r="AV720" s="21">
        <v>0</v>
      </c>
      <c r="AW720" s="21">
        <v>1</v>
      </c>
      <c r="AX720" s="21">
        <v>1</v>
      </c>
      <c r="AY720" s="21">
        <v>0</v>
      </c>
      <c r="AZ720" s="21">
        <v>0</v>
      </c>
      <c r="BA720" s="21">
        <v>1</v>
      </c>
      <c r="BB720" s="21">
        <v>1</v>
      </c>
      <c r="BC720" s="21">
        <v>0</v>
      </c>
      <c r="BD720" s="21">
        <v>0</v>
      </c>
      <c r="BE720" s="21">
        <v>0</v>
      </c>
      <c r="BF720" s="21">
        <v>0</v>
      </c>
      <c r="BG720" s="21">
        <v>0</v>
      </c>
      <c r="BH720" s="21">
        <v>0</v>
      </c>
      <c r="BI720" s="21">
        <v>0</v>
      </c>
      <c r="BJ720" s="21">
        <v>1</v>
      </c>
      <c r="BK720" s="21">
        <v>1</v>
      </c>
      <c r="BL720" s="21">
        <v>0</v>
      </c>
      <c r="BM720" s="21">
        <v>0</v>
      </c>
      <c r="BN720" s="21">
        <v>1</v>
      </c>
      <c r="BO720" s="69">
        <f t="shared" si="11"/>
        <v>11</v>
      </c>
    </row>
    <row r="721" spans="1:67" x14ac:dyDescent="0.25">
      <c r="A721" s="70" t="s">
        <v>3078</v>
      </c>
      <c r="B721" s="24" t="s">
        <v>1211</v>
      </c>
      <c r="C721" s="21">
        <v>0</v>
      </c>
      <c r="D721" s="21">
        <v>0</v>
      </c>
      <c r="E721" s="21">
        <v>1</v>
      </c>
      <c r="F721" s="21">
        <v>0</v>
      </c>
      <c r="G721" s="21">
        <v>0</v>
      </c>
      <c r="H721" s="21">
        <v>0</v>
      </c>
      <c r="I721" s="21">
        <v>0</v>
      </c>
      <c r="J721" s="21">
        <v>0</v>
      </c>
      <c r="K721" s="21">
        <v>0</v>
      </c>
      <c r="L721" s="21">
        <v>0</v>
      </c>
      <c r="M721" s="21">
        <v>0</v>
      </c>
      <c r="N721" s="21">
        <v>0</v>
      </c>
      <c r="O721" s="21">
        <v>0</v>
      </c>
      <c r="P721" s="21">
        <v>0</v>
      </c>
      <c r="Q721" s="21">
        <v>0</v>
      </c>
      <c r="R721" s="21">
        <v>0</v>
      </c>
      <c r="S721" s="21">
        <v>0</v>
      </c>
      <c r="T721" s="21">
        <v>0</v>
      </c>
      <c r="U721" s="21">
        <v>0</v>
      </c>
      <c r="V721" s="21">
        <v>0</v>
      </c>
      <c r="W721" s="21">
        <v>0</v>
      </c>
      <c r="X721" s="21">
        <v>0</v>
      </c>
      <c r="Y721" s="21">
        <v>0</v>
      </c>
      <c r="Z721" s="21">
        <v>0</v>
      </c>
      <c r="AA721" s="21">
        <v>0</v>
      </c>
      <c r="AB721" s="21">
        <v>0</v>
      </c>
      <c r="AC721" s="21">
        <v>0</v>
      </c>
      <c r="AD721" s="21">
        <v>0</v>
      </c>
      <c r="AE721" s="21">
        <v>0</v>
      </c>
      <c r="AF721" s="21">
        <v>0</v>
      </c>
      <c r="AG721" s="21">
        <v>0</v>
      </c>
      <c r="AH721" s="21">
        <v>0</v>
      </c>
      <c r="AI721" s="21">
        <v>0</v>
      </c>
      <c r="AJ721" s="21">
        <v>0</v>
      </c>
      <c r="AK721" s="21">
        <v>0</v>
      </c>
      <c r="AL721" s="21">
        <v>0</v>
      </c>
      <c r="AM721" s="21">
        <v>0</v>
      </c>
      <c r="AN721" s="21">
        <v>0</v>
      </c>
      <c r="AO721" s="21">
        <v>0</v>
      </c>
      <c r="AP721" s="21">
        <v>0</v>
      </c>
      <c r="AQ721" s="21">
        <v>0</v>
      </c>
      <c r="AR721" s="21">
        <v>0</v>
      </c>
      <c r="AS721" s="21">
        <v>0</v>
      </c>
      <c r="AT721" s="21">
        <v>0</v>
      </c>
      <c r="AU721" s="21">
        <v>5</v>
      </c>
      <c r="AV721" s="21">
        <v>6</v>
      </c>
      <c r="AW721" s="21">
        <v>7</v>
      </c>
      <c r="AX721" s="21">
        <v>5</v>
      </c>
      <c r="AY721" s="21">
        <v>4</v>
      </c>
      <c r="AZ721" s="21">
        <v>5</v>
      </c>
      <c r="BA721" s="21">
        <v>3</v>
      </c>
      <c r="BB721" s="21">
        <v>3</v>
      </c>
      <c r="BC721" s="21">
        <v>4</v>
      </c>
      <c r="BD721" s="21">
        <v>8</v>
      </c>
      <c r="BE721" s="21">
        <v>3</v>
      </c>
      <c r="BF721" s="21">
        <v>3</v>
      </c>
      <c r="BG721" s="21">
        <v>3</v>
      </c>
      <c r="BH721" s="21">
        <v>6</v>
      </c>
      <c r="BI721" s="21">
        <v>3</v>
      </c>
      <c r="BJ721" s="21">
        <v>9</v>
      </c>
      <c r="BK721" s="21">
        <v>9</v>
      </c>
      <c r="BL721" s="21">
        <v>5</v>
      </c>
      <c r="BM721" s="21">
        <v>8</v>
      </c>
      <c r="BN721" s="21">
        <v>3</v>
      </c>
      <c r="BO721" s="69">
        <f t="shared" si="11"/>
        <v>103</v>
      </c>
    </row>
    <row r="722" spans="1:67" x14ac:dyDescent="0.25">
      <c r="A722" s="70" t="s">
        <v>3079</v>
      </c>
      <c r="B722" s="24" t="s">
        <v>1212</v>
      </c>
      <c r="C722" s="21">
        <v>0</v>
      </c>
      <c r="D722" s="21">
        <v>0</v>
      </c>
      <c r="E722" s="21">
        <v>0</v>
      </c>
      <c r="F722" s="21">
        <v>0</v>
      </c>
      <c r="G722" s="21">
        <v>0</v>
      </c>
      <c r="H722" s="21">
        <v>0</v>
      </c>
      <c r="I722" s="21">
        <v>0</v>
      </c>
      <c r="J722" s="21">
        <v>0</v>
      </c>
      <c r="K722" s="21">
        <v>0</v>
      </c>
      <c r="L722" s="21">
        <v>0</v>
      </c>
      <c r="M722" s="21">
        <v>0</v>
      </c>
      <c r="N722" s="21">
        <v>0</v>
      </c>
      <c r="O722" s="21">
        <v>0</v>
      </c>
      <c r="P722" s="21">
        <v>0</v>
      </c>
      <c r="Q722" s="21">
        <v>0</v>
      </c>
      <c r="R722" s="21">
        <v>0</v>
      </c>
      <c r="S722" s="21">
        <v>0</v>
      </c>
      <c r="T722" s="21">
        <v>0</v>
      </c>
      <c r="U722" s="21">
        <v>0</v>
      </c>
      <c r="V722" s="21">
        <v>0</v>
      </c>
      <c r="W722" s="21">
        <v>0</v>
      </c>
      <c r="X722" s="21">
        <v>0</v>
      </c>
      <c r="Y722" s="21">
        <v>0</v>
      </c>
      <c r="Z722" s="21">
        <v>0</v>
      </c>
      <c r="AA722" s="21">
        <v>0</v>
      </c>
      <c r="AB722" s="21">
        <v>0</v>
      </c>
      <c r="AC722" s="21">
        <v>0</v>
      </c>
      <c r="AD722" s="21">
        <v>0</v>
      </c>
      <c r="AE722" s="21">
        <v>0</v>
      </c>
      <c r="AF722" s="21">
        <v>3</v>
      </c>
      <c r="AG722" s="21">
        <v>0</v>
      </c>
      <c r="AH722" s="21">
        <v>0</v>
      </c>
      <c r="AI722" s="21">
        <v>0</v>
      </c>
      <c r="AJ722" s="21">
        <v>0</v>
      </c>
      <c r="AK722" s="21">
        <v>0</v>
      </c>
      <c r="AL722" s="21">
        <v>0</v>
      </c>
      <c r="AM722" s="21">
        <v>0</v>
      </c>
      <c r="AN722" s="21">
        <v>0</v>
      </c>
      <c r="AO722" s="21">
        <v>0</v>
      </c>
      <c r="AP722" s="21">
        <v>0</v>
      </c>
      <c r="AQ722" s="21">
        <v>0</v>
      </c>
      <c r="AR722" s="21">
        <v>0</v>
      </c>
      <c r="AS722" s="21">
        <v>0</v>
      </c>
      <c r="AT722" s="21">
        <v>0</v>
      </c>
      <c r="AU722" s="21">
        <v>7</v>
      </c>
      <c r="AV722" s="21">
        <v>9</v>
      </c>
      <c r="AW722" s="21">
        <v>5</v>
      </c>
      <c r="AX722" s="21">
        <v>11</v>
      </c>
      <c r="AY722" s="21">
        <v>14</v>
      </c>
      <c r="AZ722" s="21">
        <v>2</v>
      </c>
      <c r="BA722" s="21">
        <v>3</v>
      </c>
      <c r="BB722" s="21">
        <v>8</v>
      </c>
      <c r="BC722" s="21">
        <v>7</v>
      </c>
      <c r="BD722" s="21">
        <v>5</v>
      </c>
      <c r="BE722" s="21">
        <v>4</v>
      </c>
      <c r="BF722" s="21">
        <v>11</v>
      </c>
      <c r="BG722" s="21">
        <v>11</v>
      </c>
      <c r="BH722" s="21">
        <v>12</v>
      </c>
      <c r="BI722" s="21">
        <v>17</v>
      </c>
      <c r="BJ722" s="21">
        <v>9</v>
      </c>
      <c r="BK722" s="21">
        <v>23</v>
      </c>
      <c r="BL722" s="21">
        <v>11</v>
      </c>
      <c r="BM722" s="21">
        <v>8</v>
      </c>
      <c r="BN722" s="21">
        <v>7</v>
      </c>
      <c r="BO722" s="69">
        <f t="shared" si="11"/>
        <v>187</v>
      </c>
    </row>
    <row r="723" spans="1:67" x14ac:dyDescent="0.25">
      <c r="A723" s="70" t="s">
        <v>3080</v>
      </c>
      <c r="B723" s="24" t="s">
        <v>221</v>
      </c>
      <c r="C723" s="21">
        <v>0</v>
      </c>
      <c r="D723" s="21">
        <v>0</v>
      </c>
      <c r="E723" s="21">
        <v>1</v>
      </c>
      <c r="F723" s="21">
        <v>0</v>
      </c>
      <c r="G723" s="21">
        <v>1</v>
      </c>
      <c r="H723" s="21">
        <v>1</v>
      </c>
      <c r="I723" s="21">
        <v>0</v>
      </c>
      <c r="J723" s="21">
        <v>1</v>
      </c>
      <c r="K723" s="21">
        <v>2</v>
      </c>
      <c r="L723" s="21">
        <v>1</v>
      </c>
      <c r="M723" s="21">
        <v>0</v>
      </c>
      <c r="N723" s="21">
        <v>2</v>
      </c>
      <c r="O723" s="21">
        <v>1</v>
      </c>
      <c r="P723" s="21">
        <v>2</v>
      </c>
      <c r="Q723" s="21">
        <v>0</v>
      </c>
      <c r="R723" s="21">
        <v>0</v>
      </c>
      <c r="S723" s="21">
        <v>1</v>
      </c>
      <c r="T723" s="21">
        <v>0</v>
      </c>
      <c r="U723" s="21">
        <v>2</v>
      </c>
      <c r="V723" s="21">
        <v>0</v>
      </c>
      <c r="W723" s="21">
        <v>1</v>
      </c>
      <c r="X723" s="21">
        <v>1</v>
      </c>
      <c r="Y723" s="21">
        <v>0</v>
      </c>
      <c r="Z723" s="21">
        <v>2</v>
      </c>
      <c r="AA723" s="21">
        <v>0</v>
      </c>
      <c r="AB723" s="21">
        <v>1</v>
      </c>
      <c r="AC723" s="21">
        <v>0</v>
      </c>
      <c r="AD723" s="21">
        <v>1</v>
      </c>
      <c r="AE723" s="21">
        <v>0</v>
      </c>
      <c r="AF723" s="21">
        <v>0</v>
      </c>
      <c r="AG723" s="21">
        <v>0</v>
      </c>
      <c r="AH723" s="21">
        <v>0</v>
      </c>
      <c r="AI723" s="21">
        <v>1</v>
      </c>
      <c r="AJ723" s="21">
        <v>0</v>
      </c>
      <c r="AK723" s="21">
        <v>2</v>
      </c>
      <c r="AL723" s="21">
        <v>0</v>
      </c>
      <c r="AM723" s="21">
        <v>2</v>
      </c>
      <c r="AN723" s="21">
        <v>0</v>
      </c>
      <c r="AO723" s="21">
        <v>0</v>
      </c>
      <c r="AP723" s="21">
        <v>0</v>
      </c>
      <c r="AQ723" s="21">
        <v>0</v>
      </c>
      <c r="AR723" s="21">
        <v>1</v>
      </c>
      <c r="AS723" s="21">
        <v>2</v>
      </c>
      <c r="AT723" s="21">
        <v>0</v>
      </c>
      <c r="AU723" s="21">
        <v>0</v>
      </c>
      <c r="AV723" s="21">
        <v>0</v>
      </c>
      <c r="AW723" s="21">
        <v>0</v>
      </c>
      <c r="AX723" s="21">
        <v>0</v>
      </c>
      <c r="AY723" s="21">
        <v>0</v>
      </c>
      <c r="AZ723" s="21">
        <v>3</v>
      </c>
      <c r="BA723" s="21">
        <v>1</v>
      </c>
      <c r="BB723" s="21">
        <v>0</v>
      </c>
      <c r="BC723" s="21">
        <v>0</v>
      </c>
      <c r="BD723" s="21">
        <v>0</v>
      </c>
      <c r="BE723" s="21">
        <v>1</v>
      </c>
      <c r="BF723" s="21">
        <v>1</v>
      </c>
      <c r="BG723" s="21">
        <v>1</v>
      </c>
      <c r="BH723" s="21">
        <v>0</v>
      </c>
      <c r="BI723" s="21">
        <v>0</v>
      </c>
      <c r="BJ723" s="21">
        <v>2</v>
      </c>
      <c r="BK723" s="21">
        <v>1</v>
      </c>
      <c r="BL723" s="21">
        <v>3</v>
      </c>
      <c r="BM723" s="21">
        <v>1</v>
      </c>
      <c r="BN723" s="21">
        <v>0</v>
      </c>
      <c r="BO723" s="69">
        <f t="shared" si="11"/>
        <v>43</v>
      </c>
    </row>
    <row r="724" spans="1:67" ht="25.5" x14ac:dyDescent="0.25">
      <c r="A724" s="70" t="s">
        <v>2239</v>
      </c>
      <c r="B724" s="24" t="s">
        <v>483</v>
      </c>
      <c r="C724" s="21">
        <v>0</v>
      </c>
      <c r="D724" s="21">
        <v>2</v>
      </c>
      <c r="E724" s="21">
        <v>0</v>
      </c>
      <c r="F724" s="21">
        <v>1</v>
      </c>
      <c r="G724" s="21">
        <v>0</v>
      </c>
      <c r="H724" s="21">
        <v>0</v>
      </c>
      <c r="I724" s="21">
        <v>0</v>
      </c>
      <c r="J724" s="21">
        <v>0</v>
      </c>
      <c r="K724" s="21">
        <v>0</v>
      </c>
      <c r="L724" s="21">
        <v>1</v>
      </c>
      <c r="M724" s="21">
        <v>4</v>
      </c>
      <c r="N724" s="21">
        <v>3</v>
      </c>
      <c r="O724" s="21">
        <v>2</v>
      </c>
      <c r="P724" s="21">
        <v>1</v>
      </c>
      <c r="Q724" s="21">
        <v>0</v>
      </c>
      <c r="R724" s="21">
        <v>0</v>
      </c>
      <c r="S724" s="21">
        <v>1</v>
      </c>
      <c r="T724" s="21">
        <v>1</v>
      </c>
      <c r="U724" s="21">
        <v>2</v>
      </c>
      <c r="V724" s="21">
        <v>0</v>
      </c>
      <c r="W724" s="21">
        <v>1</v>
      </c>
      <c r="X724" s="21">
        <v>2</v>
      </c>
      <c r="Y724" s="21">
        <v>1</v>
      </c>
      <c r="Z724" s="21">
        <v>1</v>
      </c>
      <c r="AA724" s="21">
        <v>3</v>
      </c>
      <c r="AB724" s="21">
        <v>1</v>
      </c>
      <c r="AC724" s="21">
        <v>0</v>
      </c>
      <c r="AD724" s="21">
        <v>0</v>
      </c>
      <c r="AE724" s="21">
        <v>1</v>
      </c>
      <c r="AF724" s="21">
        <v>1</v>
      </c>
      <c r="AG724" s="21">
        <v>1</v>
      </c>
      <c r="AH724" s="21">
        <v>2</v>
      </c>
      <c r="AI724" s="21">
        <v>3</v>
      </c>
      <c r="AJ724" s="21">
        <v>0</v>
      </c>
      <c r="AK724" s="21">
        <v>0</v>
      </c>
      <c r="AL724" s="21">
        <v>0</v>
      </c>
      <c r="AM724" s="21">
        <v>0</v>
      </c>
      <c r="AN724" s="21">
        <v>1</v>
      </c>
      <c r="AO724" s="21">
        <v>1</v>
      </c>
      <c r="AP724" s="21">
        <v>1</v>
      </c>
      <c r="AQ724" s="21">
        <v>0</v>
      </c>
      <c r="AR724" s="21">
        <v>1</v>
      </c>
      <c r="AS724" s="21">
        <v>0</v>
      </c>
      <c r="AT724" s="21">
        <v>0</v>
      </c>
      <c r="AU724" s="21">
        <v>1</v>
      </c>
      <c r="AV724" s="21">
        <v>0</v>
      </c>
      <c r="AW724" s="21">
        <v>0</v>
      </c>
      <c r="AX724" s="21">
        <v>0</v>
      </c>
      <c r="AY724" s="21">
        <v>0</v>
      </c>
      <c r="AZ724" s="21">
        <v>0</v>
      </c>
      <c r="BA724" s="21">
        <v>0</v>
      </c>
      <c r="BB724" s="21">
        <v>1</v>
      </c>
      <c r="BC724" s="21">
        <v>0</v>
      </c>
      <c r="BD724" s="21">
        <v>0</v>
      </c>
      <c r="BE724" s="21">
        <v>0</v>
      </c>
      <c r="BF724" s="21">
        <v>0</v>
      </c>
      <c r="BG724" s="21">
        <v>0</v>
      </c>
      <c r="BH724" s="21">
        <v>0</v>
      </c>
      <c r="BI724" s="21">
        <v>0</v>
      </c>
      <c r="BJ724" s="21">
        <v>0</v>
      </c>
      <c r="BK724" s="21">
        <v>0</v>
      </c>
      <c r="BL724" s="21">
        <v>0</v>
      </c>
      <c r="BM724" s="21">
        <v>0</v>
      </c>
      <c r="BN724" s="21">
        <v>0</v>
      </c>
      <c r="BO724" s="69">
        <f t="shared" si="11"/>
        <v>41</v>
      </c>
    </row>
    <row r="725" spans="1:67" ht="25.5" x14ac:dyDescent="0.25">
      <c r="A725" s="70" t="s">
        <v>2240</v>
      </c>
      <c r="B725" s="24" t="s">
        <v>484</v>
      </c>
      <c r="C725" s="21">
        <v>0</v>
      </c>
      <c r="D725" s="21">
        <v>0</v>
      </c>
      <c r="E725" s="21">
        <v>0</v>
      </c>
      <c r="F725" s="21">
        <v>0</v>
      </c>
      <c r="G725" s="21">
        <v>0</v>
      </c>
      <c r="H725" s="21">
        <v>0</v>
      </c>
      <c r="I725" s="21">
        <v>0</v>
      </c>
      <c r="J725" s="21">
        <v>0</v>
      </c>
      <c r="K725" s="21">
        <v>0</v>
      </c>
      <c r="L725" s="21">
        <v>0</v>
      </c>
      <c r="M725" s="21">
        <v>0</v>
      </c>
      <c r="N725" s="21">
        <v>0</v>
      </c>
      <c r="O725" s="21">
        <v>0</v>
      </c>
      <c r="P725" s="21">
        <v>0</v>
      </c>
      <c r="Q725" s="21">
        <v>0</v>
      </c>
      <c r="R725" s="21">
        <v>0</v>
      </c>
      <c r="S725" s="21">
        <v>1</v>
      </c>
      <c r="T725" s="21">
        <v>0</v>
      </c>
      <c r="U725" s="21">
        <v>0</v>
      </c>
      <c r="V725" s="21">
        <v>0</v>
      </c>
      <c r="W725" s="21">
        <v>0</v>
      </c>
      <c r="X725" s="21">
        <v>0</v>
      </c>
      <c r="Y725" s="21">
        <v>0</v>
      </c>
      <c r="Z725" s="21">
        <v>0</v>
      </c>
      <c r="AA725" s="21">
        <v>0</v>
      </c>
      <c r="AB725" s="21">
        <v>0</v>
      </c>
      <c r="AC725" s="21">
        <v>0</v>
      </c>
      <c r="AD725" s="21">
        <v>0</v>
      </c>
      <c r="AE725" s="21">
        <v>0</v>
      </c>
      <c r="AF725" s="21">
        <v>0</v>
      </c>
      <c r="AG725" s="21">
        <v>0</v>
      </c>
      <c r="AH725" s="21">
        <v>0</v>
      </c>
      <c r="AI725" s="21">
        <v>0</v>
      </c>
      <c r="AJ725" s="21">
        <v>0</v>
      </c>
      <c r="AK725" s="21">
        <v>0</v>
      </c>
      <c r="AL725" s="21">
        <v>0</v>
      </c>
      <c r="AM725" s="21">
        <v>0</v>
      </c>
      <c r="AN725" s="21">
        <v>0</v>
      </c>
      <c r="AO725" s="21">
        <v>0</v>
      </c>
      <c r="AP725" s="21">
        <v>0</v>
      </c>
      <c r="AQ725" s="21">
        <v>0</v>
      </c>
      <c r="AR725" s="21">
        <v>0</v>
      </c>
      <c r="AS725" s="21">
        <v>0</v>
      </c>
      <c r="AT725" s="21">
        <v>0</v>
      </c>
      <c r="AU725" s="21">
        <v>1</v>
      </c>
      <c r="AV725" s="21">
        <v>0</v>
      </c>
      <c r="AW725" s="21">
        <v>1</v>
      </c>
      <c r="AX725" s="21">
        <v>0</v>
      </c>
      <c r="AY725" s="21">
        <v>0</v>
      </c>
      <c r="AZ725" s="21">
        <v>0</v>
      </c>
      <c r="BA725" s="21">
        <v>0</v>
      </c>
      <c r="BB725" s="21">
        <v>1</v>
      </c>
      <c r="BC725" s="21">
        <v>1</v>
      </c>
      <c r="BD725" s="21">
        <v>0</v>
      </c>
      <c r="BE725" s="21">
        <v>0</v>
      </c>
      <c r="BF725" s="21">
        <v>0</v>
      </c>
      <c r="BG725" s="21">
        <v>0</v>
      </c>
      <c r="BH725" s="21">
        <v>0</v>
      </c>
      <c r="BI725" s="21">
        <v>0</v>
      </c>
      <c r="BJ725" s="21">
        <v>1</v>
      </c>
      <c r="BK725" s="21">
        <v>1</v>
      </c>
      <c r="BL725" s="21">
        <v>0</v>
      </c>
      <c r="BM725" s="21">
        <v>0</v>
      </c>
      <c r="BN725" s="21">
        <v>1</v>
      </c>
      <c r="BO725" s="69">
        <f t="shared" si="11"/>
        <v>8</v>
      </c>
    </row>
    <row r="726" spans="1:67" ht="25.5" x14ac:dyDescent="0.25">
      <c r="A726" s="70" t="s">
        <v>2241</v>
      </c>
      <c r="B726" s="24" t="s">
        <v>485</v>
      </c>
      <c r="C726" s="21">
        <v>0</v>
      </c>
      <c r="D726" s="21">
        <v>1</v>
      </c>
      <c r="E726" s="21">
        <v>0</v>
      </c>
      <c r="F726" s="21">
        <v>0</v>
      </c>
      <c r="G726" s="21">
        <v>0</v>
      </c>
      <c r="H726" s="21">
        <v>2</v>
      </c>
      <c r="I726" s="21">
        <v>2</v>
      </c>
      <c r="J726" s="21">
        <v>2</v>
      </c>
      <c r="K726" s="21">
        <v>1</v>
      </c>
      <c r="L726" s="21">
        <v>3</v>
      </c>
      <c r="M726" s="21">
        <v>3</v>
      </c>
      <c r="N726" s="21">
        <v>0</v>
      </c>
      <c r="O726" s="21">
        <v>0</v>
      </c>
      <c r="P726" s="21">
        <v>1</v>
      </c>
      <c r="Q726" s="21">
        <v>2</v>
      </c>
      <c r="R726" s="21">
        <v>5</v>
      </c>
      <c r="S726" s="21">
        <v>2</v>
      </c>
      <c r="T726" s="21">
        <v>0</v>
      </c>
      <c r="U726" s="21">
        <v>1</v>
      </c>
      <c r="V726" s="21">
        <v>3</v>
      </c>
      <c r="W726" s="21">
        <v>1</v>
      </c>
      <c r="X726" s="21">
        <v>2</v>
      </c>
      <c r="Y726" s="21">
        <v>2</v>
      </c>
      <c r="Z726" s="21">
        <v>1</v>
      </c>
      <c r="AA726" s="21">
        <v>2</v>
      </c>
      <c r="AB726" s="21">
        <v>2</v>
      </c>
      <c r="AC726" s="21">
        <v>0</v>
      </c>
      <c r="AD726" s="21">
        <v>0</v>
      </c>
      <c r="AE726" s="21">
        <v>1</v>
      </c>
      <c r="AF726" s="21">
        <v>0</v>
      </c>
      <c r="AG726" s="21">
        <v>2</v>
      </c>
      <c r="AH726" s="21">
        <v>1</v>
      </c>
      <c r="AI726" s="21">
        <v>1</v>
      </c>
      <c r="AJ726" s="21">
        <v>1</v>
      </c>
      <c r="AK726" s="21">
        <v>2</v>
      </c>
      <c r="AL726" s="21">
        <v>1</v>
      </c>
      <c r="AM726" s="21">
        <v>0</v>
      </c>
      <c r="AN726" s="21">
        <v>1</v>
      </c>
      <c r="AO726" s="21">
        <v>3</v>
      </c>
      <c r="AP726" s="21">
        <v>0</v>
      </c>
      <c r="AQ726" s="21">
        <v>2</v>
      </c>
      <c r="AR726" s="21">
        <v>1</v>
      </c>
      <c r="AS726" s="21">
        <v>1</v>
      </c>
      <c r="AT726" s="21">
        <v>1</v>
      </c>
      <c r="AU726" s="21">
        <v>1</v>
      </c>
      <c r="AV726" s="21">
        <v>1</v>
      </c>
      <c r="AW726" s="21">
        <v>0</v>
      </c>
      <c r="AX726" s="21">
        <v>0</v>
      </c>
      <c r="AY726" s="21">
        <v>4</v>
      </c>
      <c r="AZ726" s="21">
        <v>2</v>
      </c>
      <c r="BA726" s="21">
        <v>1</v>
      </c>
      <c r="BB726" s="21">
        <v>1</v>
      </c>
      <c r="BC726" s="21">
        <v>0</v>
      </c>
      <c r="BD726" s="21">
        <v>1</v>
      </c>
      <c r="BE726" s="21">
        <v>2</v>
      </c>
      <c r="BF726" s="21">
        <v>0</v>
      </c>
      <c r="BG726" s="21">
        <v>0</v>
      </c>
      <c r="BH726" s="21">
        <v>1</v>
      </c>
      <c r="BI726" s="21">
        <v>0</v>
      </c>
      <c r="BJ726" s="21">
        <v>3</v>
      </c>
      <c r="BK726" s="21">
        <v>2</v>
      </c>
      <c r="BL726" s="21">
        <v>1</v>
      </c>
      <c r="BM726" s="21">
        <v>1</v>
      </c>
      <c r="BN726" s="21">
        <v>1</v>
      </c>
      <c r="BO726" s="69">
        <f t="shared" si="11"/>
        <v>78</v>
      </c>
    </row>
    <row r="727" spans="1:67" x14ac:dyDescent="0.25">
      <c r="A727" s="70" t="s">
        <v>2243</v>
      </c>
      <c r="B727" s="24" t="s">
        <v>487</v>
      </c>
      <c r="C727" s="21">
        <v>0</v>
      </c>
      <c r="D727" s="21">
        <v>1</v>
      </c>
      <c r="E727" s="21">
        <v>0</v>
      </c>
      <c r="F727" s="21">
        <v>0</v>
      </c>
      <c r="G727" s="21">
        <v>0</v>
      </c>
      <c r="H727" s="21">
        <v>0</v>
      </c>
      <c r="I727" s="21">
        <v>0</v>
      </c>
      <c r="J727" s="21">
        <v>0</v>
      </c>
      <c r="K727" s="21">
        <v>0</v>
      </c>
      <c r="L727" s="21">
        <v>0</v>
      </c>
      <c r="M727" s="21">
        <v>0</v>
      </c>
      <c r="N727" s="21">
        <v>0</v>
      </c>
      <c r="O727" s="21">
        <v>0</v>
      </c>
      <c r="P727" s="21">
        <v>0</v>
      </c>
      <c r="Q727" s="21">
        <v>1</v>
      </c>
      <c r="R727" s="21">
        <v>0</v>
      </c>
      <c r="S727" s="21">
        <v>0</v>
      </c>
      <c r="T727" s="21">
        <v>0</v>
      </c>
      <c r="U727" s="21">
        <v>0</v>
      </c>
      <c r="V727" s="21">
        <v>0</v>
      </c>
      <c r="W727" s="21">
        <v>0</v>
      </c>
      <c r="X727" s="21">
        <v>0</v>
      </c>
      <c r="Y727" s="21">
        <v>0</v>
      </c>
      <c r="Z727" s="21">
        <v>0</v>
      </c>
      <c r="AA727" s="21">
        <v>0</v>
      </c>
      <c r="AB727" s="21">
        <v>0</v>
      </c>
      <c r="AC727" s="21">
        <v>0</v>
      </c>
      <c r="AD727" s="21">
        <v>0</v>
      </c>
      <c r="AE727" s="21">
        <v>0</v>
      </c>
      <c r="AF727" s="21">
        <v>0</v>
      </c>
      <c r="AG727" s="21">
        <v>0</v>
      </c>
      <c r="AH727" s="21">
        <v>0</v>
      </c>
      <c r="AI727" s="21">
        <v>0</v>
      </c>
      <c r="AJ727" s="21">
        <v>0</v>
      </c>
      <c r="AK727" s="21">
        <v>2</v>
      </c>
      <c r="AL727" s="21">
        <v>0</v>
      </c>
      <c r="AM727" s="21">
        <v>0</v>
      </c>
      <c r="AN727" s="21">
        <v>0</v>
      </c>
      <c r="AO727" s="21">
        <v>1</v>
      </c>
      <c r="AP727" s="21">
        <v>1</v>
      </c>
      <c r="AQ727" s="21">
        <v>0</v>
      </c>
      <c r="AR727" s="21">
        <v>0</v>
      </c>
      <c r="AS727" s="21">
        <v>0</v>
      </c>
      <c r="AT727" s="21">
        <v>0</v>
      </c>
      <c r="AU727" s="21">
        <v>0</v>
      </c>
      <c r="AV727" s="21">
        <v>0</v>
      </c>
      <c r="AW727" s="21">
        <v>0</v>
      </c>
      <c r="AX727" s="21">
        <v>0</v>
      </c>
      <c r="AY727" s="21">
        <v>0</v>
      </c>
      <c r="AZ727" s="21">
        <v>0</v>
      </c>
      <c r="BA727" s="21">
        <v>0</v>
      </c>
      <c r="BB727" s="21">
        <v>0</v>
      </c>
      <c r="BC727" s="21">
        <v>0</v>
      </c>
      <c r="BD727" s="21">
        <v>0</v>
      </c>
      <c r="BE727" s="21">
        <v>0</v>
      </c>
      <c r="BF727" s="21">
        <v>0</v>
      </c>
      <c r="BG727" s="21">
        <v>0</v>
      </c>
      <c r="BH727" s="21">
        <v>0</v>
      </c>
      <c r="BI727" s="21">
        <v>0</v>
      </c>
      <c r="BJ727" s="21">
        <v>0</v>
      </c>
      <c r="BK727" s="21">
        <v>0</v>
      </c>
      <c r="BL727" s="21">
        <v>0</v>
      </c>
      <c r="BM727" s="21">
        <v>0</v>
      </c>
      <c r="BN727" s="21">
        <v>0</v>
      </c>
      <c r="BO727" s="69">
        <f t="shared" si="11"/>
        <v>6</v>
      </c>
    </row>
    <row r="728" spans="1:67" ht="25.5" x14ac:dyDescent="0.25">
      <c r="A728" s="70" t="s">
        <v>3081</v>
      </c>
      <c r="B728" s="24" t="s">
        <v>1213</v>
      </c>
      <c r="C728" s="21">
        <v>0</v>
      </c>
      <c r="D728" s="21">
        <v>0</v>
      </c>
      <c r="E728" s="21">
        <v>0</v>
      </c>
      <c r="F728" s="21">
        <v>0</v>
      </c>
      <c r="G728" s="21">
        <v>0</v>
      </c>
      <c r="H728" s="21">
        <v>0</v>
      </c>
      <c r="I728" s="21">
        <v>0</v>
      </c>
      <c r="J728" s="21">
        <v>0</v>
      </c>
      <c r="K728" s="21">
        <v>0</v>
      </c>
      <c r="L728" s="21">
        <v>0</v>
      </c>
      <c r="M728" s="21">
        <v>0</v>
      </c>
      <c r="N728" s="21">
        <v>0</v>
      </c>
      <c r="O728" s="21">
        <v>0</v>
      </c>
      <c r="P728" s="21">
        <v>0</v>
      </c>
      <c r="Q728" s="21">
        <v>0</v>
      </c>
      <c r="R728" s="21">
        <v>0</v>
      </c>
      <c r="S728" s="21">
        <v>0</v>
      </c>
      <c r="T728" s="21">
        <v>0</v>
      </c>
      <c r="U728" s="21">
        <v>0</v>
      </c>
      <c r="V728" s="21">
        <v>0</v>
      </c>
      <c r="W728" s="21">
        <v>0</v>
      </c>
      <c r="X728" s="21">
        <v>0</v>
      </c>
      <c r="Y728" s="21">
        <v>0</v>
      </c>
      <c r="Z728" s="21">
        <v>1</v>
      </c>
      <c r="AA728" s="21">
        <v>0</v>
      </c>
      <c r="AB728" s="21">
        <v>0</v>
      </c>
      <c r="AC728" s="21">
        <v>0</v>
      </c>
      <c r="AD728" s="21">
        <v>0</v>
      </c>
      <c r="AE728" s="21">
        <v>0</v>
      </c>
      <c r="AF728" s="21">
        <v>0</v>
      </c>
      <c r="AG728" s="21">
        <v>0</v>
      </c>
      <c r="AH728" s="21">
        <v>0</v>
      </c>
      <c r="AI728" s="21">
        <v>0</v>
      </c>
      <c r="AJ728" s="21">
        <v>0</v>
      </c>
      <c r="AK728" s="21">
        <v>0</v>
      </c>
      <c r="AL728" s="21">
        <v>0</v>
      </c>
      <c r="AM728" s="21">
        <v>0</v>
      </c>
      <c r="AN728" s="21">
        <v>0</v>
      </c>
      <c r="AO728" s="21">
        <v>0</v>
      </c>
      <c r="AP728" s="21">
        <v>0</v>
      </c>
      <c r="AQ728" s="21">
        <v>0</v>
      </c>
      <c r="AR728" s="21">
        <v>0</v>
      </c>
      <c r="AS728" s="21">
        <v>0</v>
      </c>
      <c r="AT728" s="21">
        <v>0</v>
      </c>
      <c r="AU728" s="21">
        <v>0</v>
      </c>
      <c r="AV728" s="21">
        <v>1</v>
      </c>
      <c r="AW728" s="21">
        <v>0</v>
      </c>
      <c r="AX728" s="21">
        <v>0</v>
      </c>
      <c r="AY728" s="21">
        <v>0</v>
      </c>
      <c r="AZ728" s="21">
        <v>0</v>
      </c>
      <c r="BA728" s="21">
        <v>0</v>
      </c>
      <c r="BB728" s="21">
        <v>0</v>
      </c>
      <c r="BC728" s="21">
        <v>0</v>
      </c>
      <c r="BD728" s="21">
        <v>0</v>
      </c>
      <c r="BE728" s="21">
        <v>0</v>
      </c>
      <c r="BF728" s="21">
        <v>0</v>
      </c>
      <c r="BG728" s="21">
        <v>0</v>
      </c>
      <c r="BH728" s="21">
        <v>0</v>
      </c>
      <c r="BI728" s="21">
        <v>0</v>
      </c>
      <c r="BJ728" s="21">
        <v>0</v>
      </c>
      <c r="BK728" s="21">
        <v>0</v>
      </c>
      <c r="BL728" s="21">
        <v>0</v>
      </c>
      <c r="BM728" s="21">
        <v>0</v>
      </c>
      <c r="BN728" s="21">
        <v>0</v>
      </c>
      <c r="BO728" s="69">
        <f t="shared" si="11"/>
        <v>2</v>
      </c>
    </row>
    <row r="729" spans="1:67" ht="25.5" x14ac:dyDescent="0.25">
      <c r="A729" s="70" t="s">
        <v>3082</v>
      </c>
      <c r="B729" s="24" t="s">
        <v>1214</v>
      </c>
      <c r="C729" s="21">
        <v>0</v>
      </c>
      <c r="D729" s="21">
        <v>0</v>
      </c>
      <c r="E729" s="21">
        <v>0</v>
      </c>
      <c r="F729" s="21">
        <v>0</v>
      </c>
      <c r="G729" s="21">
        <v>0</v>
      </c>
      <c r="H729" s="21">
        <v>0</v>
      </c>
      <c r="I729" s="21">
        <v>0</v>
      </c>
      <c r="J729" s="21">
        <v>0</v>
      </c>
      <c r="K729" s="21">
        <v>0</v>
      </c>
      <c r="L729" s="21">
        <v>0</v>
      </c>
      <c r="M729" s="21">
        <v>0</v>
      </c>
      <c r="N729" s="21">
        <v>0</v>
      </c>
      <c r="O729" s="21">
        <v>0</v>
      </c>
      <c r="P729" s="21">
        <v>0</v>
      </c>
      <c r="Q729" s="21">
        <v>0</v>
      </c>
      <c r="R729" s="21">
        <v>1</v>
      </c>
      <c r="S729" s="21">
        <v>0</v>
      </c>
      <c r="T729" s="21">
        <v>0</v>
      </c>
      <c r="U729" s="21">
        <v>0</v>
      </c>
      <c r="V729" s="21">
        <v>0</v>
      </c>
      <c r="W729" s="21">
        <v>0</v>
      </c>
      <c r="X729" s="21">
        <v>0</v>
      </c>
      <c r="Y729" s="21">
        <v>0</v>
      </c>
      <c r="Z729" s="21">
        <v>0</v>
      </c>
      <c r="AA729" s="21">
        <v>0</v>
      </c>
      <c r="AB729" s="21">
        <v>0</v>
      </c>
      <c r="AC729" s="21">
        <v>0</v>
      </c>
      <c r="AD729" s="21">
        <v>0</v>
      </c>
      <c r="AE729" s="21">
        <v>0</v>
      </c>
      <c r="AF729" s="21">
        <v>0</v>
      </c>
      <c r="AG729" s="21">
        <v>0</v>
      </c>
      <c r="AH729" s="21">
        <v>0</v>
      </c>
      <c r="AI729" s="21">
        <v>0</v>
      </c>
      <c r="AJ729" s="21">
        <v>0</v>
      </c>
      <c r="AK729" s="21">
        <v>0</v>
      </c>
      <c r="AL729" s="21">
        <v>0</v>
      </c>
      <c r="AM729" s="21">
        <v>0</v>
      </c>
      <c r="AN729" s="21">
        <v>0</v>
      </c>
      <c r="AO729" s="21">
        <v>0</v>
      </c>
      <c r="AP729" s="21">
        <v>0</v>
      </c>
      <c r="AQ729" s="21">
        <v>0</v>
      </c>
      <c r="AR729" s="21">
        <v>0</v>
      </c>
      <c r="AS729" s="21">
        <v>0</v>
      </c>
      <c r="AT729" s="21">
        <v>0</v>
      </c>
      <c r="AU729" s="21">
        <v>11</v>
      </c>
      <c r="AV729" s="21">
        <v>18</v>
      </c>
      <c r="AW729" s="21">
        <v>16</v>
      </c>
      <c r="AX729" s="21">
        <v>12</v>
      </c>
      <c r="AY729" s="21">
        <v>10</v>
      </c>
      <c r="AZ729" s="21">
        <v>13</v>
      </c>
      <c r="BA729" s="21">
        <v>13</v>
      </c>
      <c r="BB729" s="21">
        <v>18</v>
      </c>
      <c r="BC729" s="21">
        <v>3</v>
      </c>
      <c r="BD729" s="21">
        <v>8</v>
      </c>
      <c r="BE729" s="21">
        <v>8</v>
      </c>
      <c r="BF729" s="21">
        <v>12</v>
      </c>
      <c r="BG729" s="21">
        <v>9</v>
      </c>
      <c r="BH729" s="21">
        <v>9</v>
      </c>
      <c r="BI729" s="21">
        <v>14</v>
      </c>
      <c r="BJ729" s="21">
        <v>4</v>
      </c>
      <c r="BK729" s="21">
        <v>12</v>
      </c>
      <c r="BL729" s="21">
        <v>12</v>
      </c>
      <c r="BM729" s="21">
        <v>12</v>
      </c>
      <c r="BN729" s="21">
        <v>9</v>
      </c>
      <c r="BO729" s="69">
        <f t="shared" si="11"/>
        <v>224</v>
      </c>
    </row>
    <row r="730" spans="1:67" ht="25.5" x14ac:dyDescent="0.25">
      <c r="A730" s="70" t="s">
        <v>2245</v>
      </c>
      <c r="B730" s="24" t="s">
        <v>490</v>
      </c>
      <c r="C730" s="21">
        <v>0</v>
      </c>
      <c r="D730" s="21">
        <v>1</v>
      </c>
      <c r="E730" s="21">
        <v>1</v>
      </c>
      <c r="F730" s="21">
        <v>0</v>
      </c>
      <c r="G730" s="21">
        <v>0</v>
      </c>
      <c r="H730" s="21">
        <v>0</v>
      </c>
      <c r="I730" s="21">
        <v>0</v>
      </c>
      <c r="J730" s="21">
        <v>0</v>
      </c>
      <c r="K730" s="21">
        <v>2</v>
      </c>
      <c r="L730" s="21">
        <v>0</v>
      </c>
      <c r="M730" s="21">
        <v>1</v>
      </c>
      <c r="N730" s="21">
        <v>0</v>
      </c>
      <c r="O730" s="21">
        <v>1</v>
      </c>
      <c r="P730" s="21">
        <v>0</v>
      </c>
      <c r="Q730" s="21">
        <v>1</v>
      </c>
      <c r="R730" s="21">
        <v>3</v>
      </c>
      <c r="S730" s="21">
        <v>0</v>
      </c>
      <c r="T730" s="21">
        <v>1</v>
      </c>
      <c r="U730" s="21">
        <v>0</v>
      </c>
      <c r="V730" s="21">
        <v>0</v>
      </c>
      <c r="W730" s="21">
        <v>0</v>
      </c>
      <c r="X730" s="21">
        <v>0</v>
      </c>
      <c r="Y730" s="21">
        <v>2</v>
      </c>
      <c r="Z730" s="21">
        <v>0</v>
      </c>
      <c r="AA730" s="21">
        <v>0</v>
      </c>
      <c r="AB730" s="21">
        <v>0</v>
      </c>
      <c r="AC730" s="21">
        <v>0</v>
      </c>
      <c r="AD730" s="21">
        <v>1</v>
      </c>
      <c r="AE730" s="21">
        <v>0</v>
      </c>
      <c r="AF730" s="21">
        <v>1</v>
      </c>
      <c r="AG730" s="21">
        <v>1</v>
      </c>
      <c r="AH730" s="21">
        <v>0</v>
      </c>
      <c r="AI730" s="21">
        <v>1</v>
      </c>
      <c r="AJ730" s="21">
        <v>0</v>
      </c>
      <c r="AK730" s="21">
        <v>0</v>
      </c>
      <c r="AL730" s="21">
        <v>0</v>
      </c>
      <c r="AM730" s="21">
        <v>0</v>
      </c>
      <c r="AN730" s="21">
        <v>0</v>
      </c>
      <c r="AO730" s="21">
        <v>1</v>
      </c>
      <c r="AP730" s="21">
        <v>0</v>
      </c>
      <c r="AQ730" s="21">
        <v>1</v>
      </c>
      <c r="AR730" s="21">
        <v>0</v>
      </c>
      <c r="AS730" s="21">
        <v>1</v>
      </c>
      <c r="AT730" s="21">
        <v>2</v>
      </c>
      <c r="AU730" s="21">
        <v>0</v>
      </c>
      <c r="AV730" s="21">
        <v>0</v>
      </c>
      <c r="AW730" s="21">
        <v>0</v>
      </c>
      <c r="AX730" s="21">
        <v>0</v>
      </c>
      <c r="AY730" s="21">
        <v>0</v>
      </c>
      <c r="AZ730" s="21">
        <v>0</v>
      </c>
      <c r="BA730" s="21">
        <v>0</v>
      </c>
      <c r="BB730" s="21">
        <v>0</v>
      </c>
      <c r="BC730" s="21">
        <v>0</v>
      </c>
      <c r="BD730" s="21">
        <v>0</v>
      </c>
      <c r="BE730" s="21">
        <v>0</v>
      </c>
      <c r="BF730" s="21">
        <v>0</v>
      </c>
      <c r="BG730" s="21">
        <v>0</v>
      </c>
      <c r="BH730" s="21">
        <v>0</v>
      </c>
      <c r="BI730" s="21">
        <v>0</v>
      </c>
      <c r="BJ730" s="21">
        <v>0</v>
      </c>
      <c r="BK730" s="21">
        <v>0</v>
      </c>
      <c r="BL730" s="21">
        <v>0</v>
      </c>
      <c r="BM730" s="21">
        <v>0</v>
      </c>
      <c r="BN730" s="21">
        <v>0</v>
      </c>
      <c r="BO730" s="69">
        <f t="shared" si="11"/>
        <v>22</v>
      </c>
    </row>
    <row r="731" spans="1:67" ht="25.5" x14ac:dyDescent="0.25">
      <c r="A731" s="70" t="s">
        <v>3083</v>
      </c>
      <c r="B731" s="24" t="s">
        <v>1215</v>
      </c>
      <c r="C731" s="21">
        <v>0</v>
      </c>
      <c r="D731" s="21">
        <v>0</v>
      </c>
      <c r="E731" s="21">
        <v>0</v>
      </c>
      <c r="F731" s="21">
        <v>0</v>
      </c>
      <c r="G731" s="21">
        <v>0</v>
      </c>
      <c r="H731" s="21">
        <v>0</v>
      </c>
      <c r="I731" s="21">
        <v>0</v>
      </c>
      <c r="J731" s="21">
        <v>0</v>
      </c>
      <c r="K731" s="21">
        <v>0</v>
      </c>
      <c r="L731" s="21">
        <v>0</v>
      </c>
      <c r="M731" s="21">
        <v>0</v>
      </c>
      <c r="N731" s="21">
        <v>0</v>
      </c>
      <c r="O731" s="21">
        <v>0</v>
      </c>
      <c r="P731" s="21">
        <v>0</v>
      </c>
      <c r="Q731" s="21">
        <v>0</v>
      </c>
      <c r="R731" s="21">
        <v>0</v>
      </c>
      <c r="S731" s="21">
        <v>0</v>
      </c>
      <c r="T731" s="21">
        <v>0</v>
      </c>
      <c r="U731" s="21">
        <v>0</v>
      </c>
      <c r="V731" s="21">
        <v>0</v>
      </c>
      <c r="W731" s="21">
        <v>0</v>
      </c>
      <c r="X731" s="21">
        <v>0</v>
      </c>
      <c r="Y731" s="21">
        <v>0</v>
      </c>
      <c r="Z731" s="21">
        <v>0</v>
      </c>
      <c r="AA731" s="21">
        <v>1</v>
      </c>
      <c r="AB731" s="21">
        <v>0</v>
      </c>
      <c r="AC731" s="21">
        <v>0</v>
      </c>
      <c r="AD731" s="21">
        <v>0</v>
      </c>
      <c r="AE731" s="21">
        <v>0</v>
      </c>
      <c r="AF731" s="21">
        <v>0</v>
      </c>
      <c r="AG731" s="21">
        <v>0</v>
      </c>
      <c r="AH731" s="21">
        <v>6</v>
      </c>
      <c r="AI731" s="21">
        <v>0</v>
      </c>
      <c r="AJ731" s="21">
        <v>0</v>
      </c>
      <c r="AK731" s="21">
        <v>1</v>
      </c>
      <c r="AL731" s="21">
        <v>1</v>
      </c>
      <c r="AM731" s="21">
        <v>0</v>
      </c>
      <c r="AN731" s="21">
        <v>0</v>
      </c>
      <c r="AO731" s="21">
        <v>0</v>
      </c>
      <c r="AP731" s="21">
        <v>0</v>
      </c>
      <c r="AQ731" s="21">
        <v>0</v>
      </c>
      <c r="AR731" s="21">
        <v>0</v>
      </c>
      <c r="AS731" s="21">
        <v>0</v>
      </c>
      <c r="AT731" s="21">
        <v>1</v>
      </c>
      <c r="AU731" s="21">
        <v>0</v>
      </c>
      <c r="AV731" s="21">
        <v>0</v>
      </c>
      <c r="AW731" s="21">
        <v>0</v>
      </c>
      <c r="AX731" s="21">
        <v>0</v>
      </c>
      <c r="AY731" s="21">
        <v>0</v>
      </c>
      <c r="AZ731" s="21">
        <v>0</v>
      </c>
      <c r="BA731" s="21">
        <v>0</v>
      </c>
      <c r="BB731" s="21">
        <v>0</v>
      </c>
      <c r="BC731" s="21">
        <v>0</v>
      </c>
      <c r="BD731" s="21">
        <v>0</v>
      </c>
      <c r="BE731" s="21">
        <v>0</v>
      </c>
      <c r="BF731" s="21">
        <v>0</v>
      </c>
      <c r="BG731" s="21">
        <v>0</v>
      </c>
      <c r="BH731" s="21">
        <v>0</v>
      </c>
      <c r="BI731" s="21">
        <v>0</v>
      </c>
      <c r="BJ731" s="21">
        <v>0</v>
      </c>
      <c r="BK731" s="21">
        <v>0</v>
      </c>
      <c r="BL731" s="21">
        <v>0</v>
      </c>
      <c r="BM731" s="21">
        <v>0</v>
      </c>
      <c r="BN731" s="21">
        <v>0</v>
      </c>
      <c r="BO731" s="69">
        <f t="shared" si="11"/>
        <v>10</v>
      </c>
    </row>
    <row r="732" spans="1:67" x14ac:dyDescent="0.25">
      <c r="A732" s="70" t="s">
        <v>3084</v>
      </c>
      <c r="B732" s="24" t="s">
        <v>222</v>
      </c>
      <c r="C732" s="21">
        <v>0</v>
      </c>
      <c r="D732" s="21">
        <v>0</v>
      </c>
      <c r="E732" s="21">
        <v>0</v>
      </c>
      <c r="F732" s="21">
        <v>0</v>
      </c>
      <c r="G732" s="21">
        <v>0</v>
      </c>
      <c r="H732" s="21">
        <v>0</v>
      </c>
      <c r="I732" s="21">
        <v>0</v>
      </c>
      <c r="J732" s="21">
        <v>0</v>
      </c>
      <c r="K732" s="21">
        <v>0</v>
      </c>
      <c r="L732" s="21">
        <v>0</v>
      </c>
      <c r="M732" s="21">
        <v>0</v>
      </c>
      <c r="N732" s="21">
        <v>0</v>
      </c>
      <c r="O732" s="21">
        <v>0</v>
      </c>
      <c r="P732" s="21">
        <v>0</v>
      </c>
      <c r="Q732" s="21">
        <v>0</v>
      </c>
      <c r="R732" s="21">
        <v>0</v>
      </c>
      <c r="S732" s="21">
        <v>0</v>
      </c>
      <c r="T732" s="21">
        <v>0</v>
      </c>
      <c r="U732" s="21">
        <v>0</v>
      </c>
      <c r="V732" s="21">
        <v>0</v>
      </c>
      <c r="W732" s="21">
        <v>0</v>
      </c>
      <c r="X732" s="21">
        <v>0</v>
      </c>
      <c r="Y732" s="21">
        <v>0</v>
      </c>
      <c r="Z732" s="21">
        <v>0</v>
      </c>
      <c r="AA732" s="21">
        <v>0</v>
      </c>
      <c r="AB732" s="21">
        <v>1</v>
      </c>
      <c r="AC732" s="21">
        <v>0</v>
      </c>
      <c r="AD732" s="21">
        <v>0</v>
      </c>
      <c r="AE732" s="21">
        <v>0</v>
      </c>
      <c r="AF732" s="21">
        <v>0</v>
      </c>
      <c r="AG732" s="21">
        <v>0</v>
      </c>
      <c r="AH732" s="21">
        <v>0</v>
      </c>
      <c r="AI732" s="21">
        <v>0</v>
      </c>
      <c r="AJ732" s="21">
        <v>0</v>
      </c>
      <c r="AK732" s="21">
        <v>0</v>
      </c>
      <c r="AL732" s="21">
        <v>1</v>
      </c>
      <c r="AM732" s="21">
        <v>0</v>
      </c>
      <c r="AN732" s="21">
        <v>1</v>
      </c>
      <c r="AO732" s="21">
        <v>0</v>
      </c>
      <c r="AP732" s="21">
        <v>0</v>
      </c>
      <c r="AQ732" s="21">
        <v>0</v>
      </c>
      <c r="AR732" s="21">
        <v>1</v>
      </c>
      <c r="AS732" s="21">
        <v>0</v>
      </c>
      <c r="AT732" s="21">
        <v>1</v>
      </c>
      <c r="AU732" s="21">
        <v>0</v>
      </c>
      <c r="AV732" s="21">
        <v>0</v>
      </c>
      <c r="AW732" s="21">
        <v>0</v>
      </c>
      <c r="AX732" s="21">
        <v>0</v>
      </c>
      <c r="AY732" s="21">
        <v>0</v>
      </c>
      <c r="AZ732" s="21">
        <v>0</v>
      </c>
      <c r="BA732" s="21">
        <v>1</v>
      </c>
      <c r="BB732" s="21">
        <v>0</v>
      </c>
      <c r="BC732" s="21">
        <v>1</v>
      </c>
      <c r="BD732" s="21">
        <v>0</v>
      </c>
      <c r="BE732" s="21">
        <v>0</v>
      </c>
      <c r="BF732" s="21">
        <v>1</v>
      </c>
      <c r="BG732" s="21">
        <v>0</v>
      </c>
      <c r="BH732" s="21">
        <v>0</v>
      </c>
      <c r="BI732" s="21">
        <v>0</v>
      </c>
      <c r="BJ732" s="21">
        <v>0</v>
      </c>
      <c r="BK732" s="21">
        <v>0</v>
      </c>
      <c r="BL732" s="21">
        <v>0</v>
      </c>
      <c r="BM732" s="21">
        <v>0</v>
      </c>
      <c r="BN732" s="21">
        <v>1</v>
      </c>
      <c r="BO732" s="69">
        <f t="shared" si="11"/>
        <v>9</v>
      </c>
    </row>
    <row r="733" spans="1:67" x14ac:dyDescent="0.25">
      <c r="A733" s="70" t="s">
        <v>3085</v>
      </c>
      <c r="B733" s="24" t="s">
        <v>1217</v>
      </c>
      <c r="C733" s="21">
        <v>0</v>
      </c>
      <c r="D733" s="21">
        <v>0</v>
      </c>
      <c r="E733" s="21">
        <v>0</v>
      </c>
      <c r="F733" s="21">
        <v>0</v>
      </c>
      <c r="G733" s="21">
        <v>0</v>
      </c>
      <c r="H733" s="21">
        <v>0</v>
      </c>
      <c r="I733" s="21">
        <v>0</v>
      </c>
      <c r="J733" s="21">
        <v>0</v>
      </c>
      <c r="K733" s="21">
        <v>0</v>
      </c>
      <c r="L733" s="21">
        <v>0</v>
      </c>
      <c r="M733" s="21">
        <v>0</v>
      </c>
      <c r="N733" s="21">
        <v>0</v>
      </c>
      <c r="O733" s="21">
        <v>0</v>
      </c>
      <c r="P733" s="21">
        <v>0</v>
      </c>
      <c r="Q733" s="21">
        <v>0</v>
      </c>
      <c r="R733" s="21">
        <v>0</v>
      </c>
      <c r="S733" s="21">
        <v>0</v>
      </c>
      <c r="T733" s="21">
        <v>0</v>
      </c>
      <c r="U733" s="21">
        <v>0</v>
      </c>
      <c r="V733" s="21">
        <v>0</v>
      </c>
      <c r="W733" s="21">
        <v>0</v>
      </c>
      <c r="X733" s="21">
        <v>0</v>
      </c>
      <c r="Y733" s="21">
        <v>0</v>
      </c>
      <c r="Z733" s="21">
        <v>0</v>
      </c>
      <c r="AA733" s="21">
        <v>0</v>
      </c>
      <c r="AB733" s="21">
        <v>0</v>
      </c>
      <c r="AC733" s="21">
        <v>0</v>
      </c>
      <c r="AD733" s="21">
        <v>0</v>
      </c>
      <c r="AE733" s="21">
        <v>0</v>
      </c>
      <c r="AF733" s="21">
        <v>0</v>
      </c>
      <c r="AG733" s="21">
        <v>0</v>
      </c>
      <c r="AH733" s="21">
        <v>0</v>
      </c>
      <c r="AI733" s="21">
        <v>0</v>
      </c>
      <c r="AJ733" s="21">
        <v>0</v>
      </c>
      <c r="AK733" s="21">
        <v>1</v>
      </c>
      <c r="AL733" s="21">
        <v>0</v>
      </c>
      <c r="AM733" s="21">
        <v>0</v>
      </c>
      <c r="AN733" s="21">
        <v>0</v>
      </c>
      <c r="AO733" s="21">
        <v>0</v>
      </c>
      <c r="AP733" s="21">
        <v>0</v>
      </c>
      <c r="AQ733" s="21">
        <v>0</v>
      </c>
      <c r="AR733" s="21">
        <v>0</v>
      </c>
      <c r="AS733" s="21">
        <v>0</v>
      </c>
      <c r="AT733" s="21">
        <v>0</v>
      </c>
      <c r="AU733" s="21">
        <v>2</v>
      </c>
      <c r="AV733" s="21">
        <v>9</v>
      </c>
      <c r="AW733" s="21">
        <v>6</v>
      </c>
      <c r="AX733" s="21">
        <v>11</v>
      </c>
      <c r="AY733" s="21">
        <v>5</v>
      </c>
      <c r="AZ733" s="21">
        <v>5</v>
      </c>
      <c r="BA733" s="21">
        <v>4</v>
      </c>
      <c r="BB733" s="21">
        <v>8</v>
      </c>
      <c r="BC733" s="21">
        <v>4</v>
      </c>
      <c r="BD733" s="21">
        <v>3</v>
      </c>
      <c r="BE733" s="21">
        <v>6</v>
      </c>
      <c r="BF733" s="21">
        <v>8</v>
      </c>
      <c r="BG733" s="21">
        <v>3</v>
      </c>
      <c r="BH733" s="21">
        <v>20</v>
      </c>
      <c r="BI733" s="21">
        <v>15</v>
      </c>
      <c r="BJ733" s="21">
        <v>6</v>
      </c>
      <c r="BK733" s="21">
        <v>6</v>
      </c>
      <c r="BL733" s="21">
        <v>6</v>
      </c>
      <c r="BM733" s="21">
        <v>8</v>
      </c>
      <c r="BN733" s="21">
        <v>5</v>
      </c>
      <c r="BO733" s="69">
        <f t="shared" si="11"/>
        <v>141</v>
      </c>
    </row>
    <row r="734" spans="1:67" x14ac:dyDescent="0.25">
      <c r="A734" s="70" t="s">
        <v>2252</v>
      </c>
      <c r="B734" s="24" t="s">
        <v>496</v>
      </c>
      <c r="C734" s="21">
        <v>0</v>
      </c>
      <c r="D734" s="21">
        <v>0</v>
      </c>
      <c r="E734" s="21">
        <v>0</v>
      </c>
      <c r="F734" s="21">
        <v>0</v>
      </c>
      <c r="G734" s="21">
        <v>0</v>
      </c>
      <c r="H734" s="21">
        <v>0</v>
      </c>
      <c r="I734" s="21">
        <v>0</v>
      </c>
      <c r="J734" s="21">
        <v>0</v>
      </c>
      <c r="K734" s="21">
        <v>0</v>
      </c>
      <c r="L734" s="21">
        <v>0</v>
      </c>
      <c r="M734" s="21">
        <v>0</v>
      </c>
      <c r="N734" s="21">
        <v>0</v>
      </c>
      <c r="O734" s="21">
        <v>0</v>
      </c>
      <c r="P734" s="21">
        <v>0</v>
      </c>
      <c r="Q734" s="21">
        <v>0</v>
      </c>
      <c r="R734" s="21">
        <v>0</v>
      </c>
      <c r="S734" s="21">
        <v>0</v>
      </c>
      <c r="T734" s="21">
        <v>0</v>
      </c>
      <c r="U734" s="21">
        <v>0</v>
      </c>
      <c r="V734" s="21">
        <v>0</v>
      </c>
      <c r="W734" s="21">
        <v>0</v>
      </c>
      <c r="X734" s="21">
        <v>0</v>
      </c>
      <c r="Y734" s="21">
        <v>0</v>
      </c>
      <c r="Z734" s="21">
        <v>0</v>
      </c>
      <c r="AA734" s="21">
        <v>1</v>
      </c>
      <c r="AB734" s="21">
        <v>0</v>
      </c>
      <c r="AC734" s="21">
        <v>0</v>
      </c>
      <c r="AD734" s="21">
        <v>0</v>
      </c>
      <c r="AE734" s="21">
        <v>0</v>
      </c>
      <c r="AF734" s="21">
        <v>0</v>
      </c>
      <c r="AG734" s="21">
        <v>0</v>
      </c>
      <c r="AH734" s="21">
        <v>0</v>
      </c>
      <c r="AI734" s="21">
        <v>0</v>
      </c>
      <c r="AJ734" s="21">
        <v>0</v>
      </c>
      <c r="AK734" s="21">
        <v>0</v>
      </c>
      <c r="AL734" s="21">
        <v>0</v>
      </c>
      <c r="AM734" s="21">
        <v>0</v>
      </c>
      <c r="AN734" s="21">
        <v>0</v>
      </c>
      <c r="AO734" s="21">
        <v>0</v>
      </c>
      <c r="AP734" s="21">
        <v>0</v>
      </c>
      <c r="AQ734" s="21">
        <v>0</v>
      </c>
      <c r="AR734" s="21">
        <v>0</v>
      </c>
      <c r="AS734" s="21">
        <v>0</v>
      </c>
      <c r="AT734" s="21">
        <v>0</v>
      </c>
      <c r="AU734" s="21">
        <v>0</v>
      </c>
      <c r="AV734" s="21">
        <v>3</v>
      </c>
      <c r="AW734" s="21">
        <v>0</v>
      </c>
      <c r="AX734" s="21">
        <v>0</v>
      </c>
      <c r="AY734" s="21">
        <v>0</v>
      </c>
      <c r="AZ734" s="21">
        <v>0</v>
      </c>
      <c r="BA734" s="21">
        <v>0</v>
      </c>
      <c r="BB734" s="21">
        <v>0</v>
      </c>
      <c r="BC734" s="21">
        <v>0</v>
      </c>
      <c r="BD734" s="21">
        <v>0</v>
      </c>
      <c r="BE734" s="21">
        <v>0</v>
      </c>
      <c r="BF734" s="21">
        <v>0</v>
      </c>
      <c r="BG734" s="21">
        <v>0</v>
      </c>
      <c r="BH734" s="21">
        <v>0</v>
      </c>
      <c r="BI734" s="21">
        <v>0</v>
      </c>
      <c r="BJ734" s="21">
        <v>1</v>
      </c>
      <c r="BK734" s="21">
        <v>0</v>
      </c>
      <c r="BL734" s="21">
        <v>0</v>
      </c>
      <c r="BM734" s="21">
        <v>0</v>
      </c>
      <c r="BN734" s="21">
        <v>1</v>
      </c>
      <c r="BO734" s="69">
        <f t="shared" si="11"/>
        <v>6</v>
      </c>
    </row>
    <row r="735" spans="1:67" x14ac:dyDescent="0.25">
      <c r="A735" s="70" t="s">
        <v>2253</v>
      </c>
      <c r="B735" s="24" t="s">
        <v>497</v>
      </c>
      <c r="C735" s="21">
        <v>0</v>
      </c>
      <c r="D735" s="21">
        <v>1</v>
      </c>
      <c r="E735" s="21">
        <v>0</v>
      </c>
      <c r="F735" s="21">
        <v>2</v>
      </c>
      <c r="G735" s="21">
        <v>0</v>
      </c>
      <c r="H735" s="21">
        <v>0</v>
      </c>
      <c r="I735" s="21">
        <v>0</v>
      </c>
      <c r="J735" s="21">
        <v>3</v>
      </c>
      <c r="K735" s="21">
        <v>1</v>
      </c>
      <c r="L735" s="21">
        <v>0</v>
      </c>
      <c r="M735" s="21">
        <v>0</v>
      </c>
      <c r="N735" s="21">
        <v>0</v>
      </c>
      <c r="O735" s="21">
        <v>0</v>
      </c>
      <c r="P735" s="21">
        <v>0</v>
      </c>
      <c r="Q735" s="21">
        <v>0</v>
      </c>
      <c r="R735" s="21">
        <v>0</v>
      </c>
      <c r="S735" s="21">
        <v>0</v>
      </c>
      <c r="T735" s="21">
        <v>0</v>
      </c>
      <c r="U735" s="21">
        <v>0</v>
      </c>
      <c r="V735" s="21">
        <v>2</v>
      </c>
      <c r="W735" s="21">
        <v>0</v>
      </c>
      <c r="X735" s="21">
        <v>0</v>
      </c>
      <c r="Y735" s="21">
        <v>0</v>
      </c>
      <c r="Z735" s="21">
        <v>2</v>
      </c>
      <c r="AA735" s="21">
        <v>1</v>
      </c>
      <c r="AB735" s="21">
        <v>0</v>
      </c>
      <c r="AC735" s="21">
        <v>0</v>
      </c>
      <c r="AD735" s="21">
        <v>0</v>
      </c>
      <c r="AE735" s="21">
        <v>0</v>
      </c>
      <c r="AF735" s="21">
        <v>1</v>
      </c>
      <c r="AG735" s="21">
        <v>0</v>
      </c>
      <c r="AH735" s="21">
        <v>0</v>
      </c>
      <c r="AI735" s="21">
        <v>1</v>
      </c>
      <c r="AJ735" s="21">
        <v>0</v>
      </c>
      <c r="AK735" s="21">
        <v>2</v>
      </c>
      <c r="AL735" s="21">
        <v>1</v>
      </c>
      <c r="AM735" s="21">
        <v>1</v>
      </c>
      <c r="AN735" s="21">
        <v>0</v>
      </c>
      <c r="AO735" s="21">
        <v>0</v>
      </c>
      <c r="AP735" s="21">
        <v>1</v>
      </c>
      <c r="AQ735" s="21">
        <v>2</v>
      </c>
      <c r="AR735" s="21">
        <v>1</v>
      </c>
      <c r="AS735" s="21">
        <v>0</v>
      </c>
      <c r="AT735" s="21">
        <v>1</v>
      </c>
      <c r="AU735" s="21">
        <v>1</v>
      </c>
      <c r="AV735" s="21">
        <v>1</v>
      </c>
      <c r="AW735" s="21">
        <v>2</v>
      </c>
      <c r="AX735" s="21">
        <v>0</v>
      </c>
      <c r="AY735" s="21">
        <v>1</v>
      </c>
      <c r="AZ735" s="21">
        <v>3</v>
      </c>
      <c r="BA735" s="21">
        <v>1</v>
      </c>
      <c r="BB735" s="21">
        <v>5</v>
      </c>
      <c r="BC735" s="21">
        <v>0</v>
      </c>
      <c r="BD735" s="21">
        <v>3</v>
      </c>
      <c r="BE735" s="21">
        <v>0</v>
      </c>
      <c r="BF735" s="21">
        <v>0</v>
      </c>
      <c r="BG735" s="21">
        <v>0</v>
      </c>
      <c r="BH735" s="21">
        <v>1</v>
      </c>
      <c r="BI735" s="21">
        <v>1</v>
      </c>
      <c r="BJ735" s="21">
        <v>0</v>
      </c>
      <c r="BK735" s="21">
        <v>0</v>
      </c>
      <c r="BL735" s="21">
        <v>1</v>
      </c>
      <c r="BM735" s="21">
        <v>1</v>
      </c>
      <c r="BN735" s="21">
        <v>1</v>
      </c>
      <c r="BO735" s="69">
        <f t="shared" si="11"/>
        <v>45</v>
      </c>
    </row>
    <row r="736" spans="1:67" ht="25.5" x14ac:dyDescent="0.25">
      <c r="A736" s="70" t="s">
        <v>2254</v>
      </c>
      <c r="B736" s="24" t="s">
        <v>498</v>
      </c>
      <c r="C736" s="21">
        <v>0</v>
      </c>
      <c r="D736" s="21">
        <v>1</v>
      </c>
      <c r="E736" s="21">
        <v>0</v>
      </c>
      <c r="F736" s="21">
        <v>1</v>
      </c>
      <c r="G736" s="21">
        <v>0</v>
      </c>
      <c r="H736" s="21">
        <v>0</v>
      </c>
      <c r="I736" s="21">
        <v>1</v>
      </c>
      <c r="J736" s="21">
        <v>0</v>
      </c>
      <c r="K736" s="21">
        <v>0</v>
      </c>
      <c r="L736" s="21">
        <v>0</v>
      </c>
      <c r="M736" s="21">
        <v>2</v>
      </c>
      <c r="N736" s="21">
        <v>1</v>
      </c>
      <c r="O736" s="21">
        <v>0</v>
      </c>
      <c r="P736" s="21">
        <v>0</v>
      </c>
      <c r="Q736" s="21">
        <v>1</v>
      </c>
      <c r="R736" s="21">
        <v>0</v>
      </c>
      <c r="S736" s="21">
        <v>0</v>
      </c>
      <c r="T736" s="21">
        <v>0</v>
      </c>
      <c r="U736" s="21">
        <v>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3</v>
      </c>
      <c r="AC736" s="21">
        <v>0</v>
      </c>
      <c r="AD736" s="21">
        <v>0</v>
      </c>
      <c r="AE736" s="21">
        <v>0</v>
      </c>
      <c r="AF736" s="21">
        <v>3</v>
      </c>
      <c r="AG736" s="21">
        <v>2</v>
      </c>
      <c r="AH736" s="21">
        <v>2</v>
      </c>
      <c r="AI736" s="21">
        <v>0</v>
      </c>
      <c r="AJ736" s="21">
        <v>0</v>
      </c>
      <c r="AK736" s="21">
        <v>1</v>
      </c>
      <c r="AL736" s="21">
        <v>4</v>
      </c>
      <c r="AM736" s="21">
        <v>4</v>
      </c>
      <c r="AN736" s="21">
        <v>1</v>
      </c>
      <c r="AO736" s="21">
        <v>3</v>
      </c>
      <c r="AP736" s="21">
        <v>3</v>
      </c>
      <c r="AQ736" s="21">
        <v>1</v>
      </c>
      <c r="AR736" s="21">
        <v>1</v>
      </c>
      <c r="AS736" s="21">
        <v>0</v>
      </c>
      <c r="AT736" s="21">
        <v>1</v>
      </c>
      <c r="AU736" s="21">
        <v>0</v>
      </c>
      <c r="AV736" s="21">
        <v>1</v>
      </c>
      <c r="AW736" s="21">
        <v>1</v>
      </c>
      <c r="AX736" s="21">
        <v>0</v>
      </c>
      <c r="AY736" s="21">
        <v>0</v>
      </c>
      <c r="AZ736" s="21">
        <v>0</v>
      </c>
      <c r="BA736" s="21">
        <v>0</v>
      </c>
      <c r="BB736" s="21">
        <v>0</v>
      </c>
      <c r="BC736" s="21">
        <v>0</v>
      </c>
      <c r="BD736" s="21">
        <v>0</v>
      </c>
      <c r="BE736" s="21">
        <v>0</v>
      </c>
      <c r="BF736" s="21">
        <v>0</v>
      </c>
      <c r="BG736" s="21">
        <v>0</v>
      </c>
      <c r="BH736" s="21">
        <v>0</v>
      </c>
      <c r="BI736" s="21">
        <v>0</v>
      </c>
      <c r="BJ736" s="21">
        <v>1</v>
      </c>
      <c r="BK736" s="21">
        <v>1</v>
      </c>
      <c r="BL736" s="21">
        <v>0</v>
      </c>
      <c r="BM736" s="21">
        <v>0</v>
      </c>
      <c r="BN736" s="21">
        <v>0</v>
      </c>
      <c r="BO736" s="69">
        <f t="shared" si="11"/>
        <v>40</v>
      </c>
    </row>
    <row r="737" spans="1:67" ht="25.5" x14ac:dyDescent="0.25">
      <c r="A737" s="70" t="s">
        <v>3086</v>
      </c>
      <c r="B737" s="24" t="s">
        <v>499</v>
      </c>
      <c r="C737" s="21">
        <v>0</v>
      </c>
      <c r="D737" s="21">
        <v>0</v>
      </c>
      <c r="E737" s="21">
        <v>0</v>
      </c>
      <c r="F737" s="21">
        <v>0</v>
      </c>
      <c r="G737" s="21">
        <v>0</v>
      </c>
      <c r="H737" s="21">
        <v>0</v>
      </c>
      <c r="I737" s="21">
        <v>0</v>
      </c>
      <c r="J737" s="21">
        <v>0</v>
      </c>
      <c r="K737" s="21">
        <v>0</v>
      </c>
      <c r="L737" s="21">
        <v>1</v>
      </c>
      <c r="M737" s="21">
        <v>0</v>
      </c>
      <c r="N737" s="21">
        <v>0</v>
      </c>
      <c r="O737" s="21">
        <v>0</v>
      </c>
      <c r="P737" s="21">
        <v>1</v>
      </c>
      <c r="Q737" s="21">
        <v>0</v>
      </c>
      <c r="R737" s="21">
        <v>0</v>
      </c>
      <c r="S737" s="21">
        <v>0</v>
      </c>
      <c r="T737" s="21">
        <v>0</v>
      </c>
      <c r="U737" s="21">
        <v>0</v>
      </c>
      <c r="V737" s="21">
        <v>0</v>
      </c>
      <c r="W737" s="21">
        <v>0</v>
      </c>
      <c r="X737" s="21">
        <v>0</v>
      </c>
      <c r="Y737" s="21">
        <v>0</v>
      </c>
      <c r="Z737" s="21">
        <v>0</v>
      </c>
      <c r="AA737" s="21">
        <v>1</v>
      </c>
      <c r="AB737" s="21">
        <v>1</v>
      </c>
      <c r="AC737" s="21">
        <v>0</v>
      </c>
      <c r="AD737" s="21">
        <v>0</v>
      </c>
      <c r="AE737" s="21">
        <v>0</v>
      </c>
      <c r="AF737" s="21">
        <v>0</v>
      </c>
      <c r="AG737" s="21">
        <v>0</v>
      </c>
      <c r="AH737" s="21">
        <v>0</v>
      </c>
      <c r="AI737" s="21">
        <v>0</v>
      </c>
      <c r="AJ737" s="21">
        <v>1</v>
      </c>
      <c r="AK737" s="21">
        <v>0</v>
      </c>
      <c r="AL737" s="21">
        <v>0</v>
      </c>
      <c r="AM737" s="21">
        <v>0</v>
      </c>
      <c r="AN737" s="21">
        <v>0</v>
      </c>
      <c r="AO737" s="21">
        <v>0</v>
      </c>
      <c r="AP737" s="21">
        <v>0</v>
      </c>
      <c r="AQ737" s="21">
        <v>0</v>
      </c>
      <c r="AR737" s="21">
        <v>0</v>
      </c>
      <c r="AS737" s="21">
        <v>0</v>
      </c>
      <c r="AT737" s="21">
        <v>0</v>
      </c>
      <c r="AU737" s="21">
        <v>0</v>
      </c>
      <c r="AV737" s="21">
        <v>0</v>
      </c>
      <c r="AW737" s="21">
        <v>0</v>
      </c>
      <c r="AX737" s="21">
        <v>0</v>
      </c>
      <c r="AY737" s="21">
        <v>0</v>
      </c>
      <c r="AZ737" s="21">
        <v>0</v>
      </c>
      <c r="BA737" s="21">
        <v>1</v>
      </c>
      <c r="BB737" s="21">
        <v>0</v>
      </c>
      <c r="BC737" s="21">
        <v>0</v>
      </c>
      <c r="BD737" s="21">
        <v>0</v>
      </c>
      <c r="BE737" s="21">
        <v>13</v>
      </c>
      <c r="BF737" s="21">
        <v>0</v>
      </c>
      <c r="BG737" s="21">
        <v>0</v>
      </c>
      <c r="BH737" s="21">
        <v>1</v>
      </c>
      <c r="BI737" s="21">
        <v>0</v>
      </c>
      <c r="BJ737" s="21">
        <v>0</v>
      </c>
      <c r="BK737" s="21">
        <v>0</v>
      </c>
      <c r="BL737" s="21">
        <v>0</v>
      </c>
      <c r="BM737" s="21">
        <v>0</v>
      </c>
      <c r="BN737" s="21">
        <v>0</v>
      </c>
      <c r="BO737" s="69">
        <f t="shared" si="11"/>
        <v>20</v>
      </c>
    </row>
    <row r="738" spans="1:67" ht="25.5" x14ac:dyDescent="0.25">
      <c r="A738" s="70" t="s">
        <v>2255</v>
      </c>
      <c r="B738" s="24" t="s">
        <v>954</v>
      </c>
      <c r="C738" s="21">
        <v>0</v>
      </c>
      <c r="D738" s="21">
        <v>0</v>
      </c>
      <c r="E738" s="21">
        <v>0</v>
      </c>
      <c r="F738" s="21">
        <v>0</v>
      </c>
      <c r="G738" s="21">
        <v>0</v>
      </c>
      <c r="H738" s="21">
        <v>0</v>
      </c>
      <c r="I738" s="21">
        <v>0</v>
      </c>
      <c r="J738" s="21">
        <v>0</v>
      </c>
      <c r="K738" s="21">
        <v>0</v>
      </c>
      <c r="L738" s="21">
        <v>0</v>
      </c>
      <c r="M738" s="21">
        <v>0</v>
      </c>
      <c r="N738" s="21">
        <v>0</v>
      </c>
      <c r="O738" s="21">
        <v>0</v>
      </c>
      <c r="P738" s="21">
        <v>0</v>
      </c>
      <c r="Q738" s="21">
        <v>0</v>
      </c>
      <c r="R738" s="21">
        <v>0</v>
      </c>
      <c r="S738" s="21">
        <v>0</v>
      </c>
      <c r="T738" s="21">
        <v>0</v>
      </c>
      <c r="U738" s="21">
        <v>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0</v>
      </c>
      <c r="AE738" s="21">
        <v>0</v>
      </c>
      <c r="AF738" s="21">
        <v>0</v>
      </c>
      <c r="AG738" s="21">
        <v>0</v>
      </c>
      <c r="AH738" s="21">
        <v>0</v>
      </c>
      <c r="AI738" s="21">
        <v>0</v>
      </c>
      <c r="AJ738" s="21">
        <v>0</v>
      </c>
      <c r="AK738" s="21">
        <v>0</v>
      </c>
      <c r="AL738" s="21">
        <v>0</v>
      </c>
      <c r="AM738" s="21">
        <v>0</v>
      </c>
      <c r="AN738" s="21">
        <v>0</v>
      </c>
      <c r="AO738" s="21">
        <v>0</v>
      </c>
      <c r="AP738" s="21">
        <v>1</v>
      </c>
      <c r="AQ738" s="21">
        <v>0</v>
      </c>
      <c r="AR738" s="21">
        <v>0</v>
      </c>
      <c r="AS738" s="21">
        <v>0</v>
      </c>
      <c r="AT738" s="21">
        <v>0</v>
      </c>
      <c r="AU738" s="21">
        <v>0</v>
      </c>
      <c r="AV738" s="21">
        <v>0</v>
      </c>
      <c r="AW738" s="21">
        <v>0</v>
      </c>
      <c r="AX738" s="21">
        <v>0</v>
      </c>
      <c r="AY738" s="21">
        <v>0</v>
      </c>
      <c r="AZ738" s="21">
        <v>0</v>
      </c>
      <c r="BA738" s="21">
        <v>0</v>
      </c>
      <c r="BB738" s="21">
        <v>0</v>
      </c>
      <c r="BC738" s="21">
        <v>0</v>
      </c>
      <c r="BD738" s="21">
        <v>0</v>
      </c>
      <c r="BE738" s="21">
        <v>0</v>
      </c>
      <c r="BF738" s="21">
        <v>0</v>
      </c>
      <c r="BG738" s="21">
        <v>0</v>
      </c>
      <c r="BH738" s="21">
        <v>0</v>
      </c>
      <c r="BI738" s="21">
        <v>0</v>
      </c>
      <c r="BJ738" s="21">
        <v>0</v>
      </c>
      <c r="BK738" s="21">
        <v>0</v>
      </c>
      <c r="BL738" s="21">
        <v>0</v>
      </c>
      <c r="BM738" s="21">
        <v>0</v>
      </c>
      <c r="BN738" s="21">
        <v>0</v>
      </c>
      <c r="BO738" s="69">
        <f t="shared" si="11"/>
        <v>1</v>
      </c>
    </row>
    <row r="739" spans="1:67" x14ac:dyDescent="0.25">
      <c r="A739" s="70" t="s">
        <v>3087</v>
      </c>
      <c r="B739" s="24" t="s">
        <v>1218</v>
      </c>
      <c r="C739" s="21">
        <v>0</v>
      </c>
      <c r="D739" s="21">
        <v>0</v>
      </c>
      <c r="E739" s="21">
        <v>0</v>
      </c>
      <c r="F739" s="21">
        <v>0</v>
      </c>
      <c r="G739" s="21">
        <v>0</v>
      </c>
      <c r="H739" s="21">
        <v>0</v>
      </c>
      <c r="I739" s="21">
        <v>0</v>
      </c>
      <c r="J739" s="21">
        <v>1</v>
      </c>
      <c r="K739" s="21">
        <v>0</v>
      </c>
      <c r="L739" s="21">
        <v>0</v>
      </c>
      <c r="M739" s="21">
        <v>0</v>
      </c>
      <c r="N739" s="21">
        <v>0</v>
      </c>
      <c r="O739" s="21">
        <v>0</v>
      </c>
      <c r="P739" s="21">
        <v>0</v>
      </c>
      <c r="Q739" s="21">
        <v>0</v>
      </c>
      <c r="R739" s="21">
        <v>0</v>
      </c>
      <c r="S739" s="21">
        <v>0</v>
      </c>
      <c r="T739" s="21">
        <v>0</v>
      </c>
      <c r="U739" s="21">
        <v>0</v>
      </c>
      <c r="V739" s="21">
        <v>0</v>
      </c>
      <c r="W739" s="21">
        <v>2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0</v>
      </c>
      <c r="AE739" s="21">
        <v>1</v>
      </c>
      <c r="AF739" s="21">
        <v>0</v>
      </c>
      <c r="AG739" s="21">
        <v>0</v>
      </c>
      <c r="AH739" s="21">
        <v>0</v>
      </c>
      <c r="AI739" s="21">
        <v>0</v>
      </c>
      <c r="AJ739" s="21">
        <v>1</v>
      </c>
      <c r="AK739" s="21">
        <v>0</v>
      </c>
      <c r="AL739" s="21">
        <v>0</v>
      </c>
      <c r="AM739" s="21">
        <v>0</v>
      </c>
      <c r="AN739" s="21">
        <v>0</v>
      </c>
      <c r="AO739" s="21">
        <v>0</v>
      </c>
      <c r="AP739" s="21">
        <v>0</v>
      </c>
      <c r="AQ739" s="21">
        <v>0</v>
      </c>
      <c r="AR739" s="21">
        <v>0</v>
      </c>
      <c r="AS739" s="21">
        <v>0</v>
      </c>
      <c r="AT739" s="21">
        <v>0</v>
      </c>
      <c r="AU739" s="21">
        <v>0</v>
      </c>
      <c r="AV739" s="21">
        <v>0</v>
      </c>
      <c r="AW739" s="21">
        <v>1</v>
      </c>
      <c r="AX739" s="21">
        <v>2</v>
      </c>
      <c r="AY739" s="21">
        <v>4</v>
      </c>
      <c r="AZ739" s="21">
        <v>1</v>
      </c>
      <c r="BA739" s="21">
        <v>2</v>
      </c>
      <c r="BB739" s="21">
        <v>1</v>
      </c>
      <c r="BC739" s="21">
        <v>2</v>
      </c>
      <c r="BD739" s="21">
        <v>1</v>
      </c>
      <c r="BE739" s="21">
        <v>0</v>
      </c>
      <c r="BF739" s="21">
        <v>2</v>
      </c>
      <c r="BG739" s="21">
        <v>2</v>
      </c>
      <c r="BH739" s="21">
        <v>0</v>
      </c>
      <c r="BI739" s="21">
        <v>3</v>
      </c>
      <c r="BJ739" s="21">
        <v>3</v>
      </c>
      <c r="BK739" s="21">
        <v>2</v>
      </c>
      <c r="BL739" s="21">
        <v>5</v>
      </c>
      <c r="BM739" s="21">
        <v>8</v>
      </c>
      <c r="BN739" s="21">
        <v>0</v>
      </c>
      <c r="BO739" s="69">
        <f t="shared" si="11"/>
        <v>44</v>
      </c>
    </row>
    <row r="740" spans="1:67" ht="25.5" x14ac:dyDescent="0.25">
      <c r="A740" s="70" t="s">
        <v>2258</v>
      </c>
      <c r="B740" s="24" t="s">
        <v>502</v>
      </c>
      <c r="C740" s="21">
        <v>0</v>
      </c>
      <c r="D740" s="21">
        <v>0</v>
      </c>
      <c r="E740" s="21">
        <v>0</v>
      </c>
      <c r="F740" s="21">
        <v>0</v>
      </c>
      <c r="G740" s="21">
        <v>0</v>
      </c>
      <c r="H740" s="21">
        <v>0</v>
      </c>
      <c r="I740" s="21">
        <v>0</v>
      </c>
      <c r="J740" s="21">
        <v>0</v>
      </c>
      <c r="K740" s="21">
        <v>0</v>
      </c>
      <c r="L740" s="21">
        <v>0</v>
      </c>
      <c r="M740" s="21">
        <v>0</v>
      </c>
      <c r="N740" s="21">
        <v>0</v>
      </c>
      <c r="O740" s="21">
        <v>0</v>
      </c>
      <c r="P740" s="21">
        <v>1</v>
      </c>
      <c r="Q740" s="21">
        <v>0</v>
      </c>
      <c r="R740" s="21">
        <v>0</v>
      </c>
      <c r="S740" s="21">
        <v>0</v>
      </c>
      <c r="T740" s="21">
        <v>0</v>
      </c>
      <c r="U740" s="21">
        <v>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1">
        <v>2</v>
      </c>
      <c r="AB740" s="21">
        <v>0</v>
      </c>
      <c r="AC740" s="21">
        <v>0</v>
      </c>
      <c r="AD740" s="21">
        <v>0</v>
      </c>
      <c r="AE740" s="21">
        <v>0</v>
      </c>
      <c r="AF740" s="21">
        <v>0</v>
      </c>
      <c r="AG740" s="21">
        <v>0</v>
      </c>
      <c r="AH740" s="21">
        <v>0</v>
      </c>
      <c r="AI740" s="21">
        <v>0</v>
      </c>
      <c r="AJ740" s="21">
        <v>0</v>
      </c>
      <c r="AK740" s="21">
        <v>1</v>
      </c>
      <c r="AL740" s="21">
        <v>0</v>
      </c>
      <c r="AM740" s="21">
        <v>0</v>
      </c>
      <c r="AN740" s="21">
        <v>0</v>
      </c>
      <c r="AO740" s="21">
        <v>0</v>
      </c>
      <c r="AP740" s="21">
        <v>1</v>
      </c>
      <c r="AQ740" s="21">
        <v>0</v>
      </c>
      <c r="AR740" s="21">
        <v>0</v>
      </c>
      <c r="AS740" s="21">
        <v>0</v>
      </c>
      <c r="AT740" s="21">
        <v>0</v>
      </c>
      <c r="AU740" s="21">
        <v>1</v>
      </c>
      <c r="AV740" s="21">
        <v>5</v>
      </c>
      <c r="AW740" s="21">
        <v>4</v>
      </c>
      <c r="AX740" s="21">
        <v>4</v>
      </c>
      <c r="AY740" s="21">
        <v>0</v>
      </c>
      <c r="AZ740" s="21">
        <v>1</v>
      </c>
      <c r="BA740" s="21">
        <v>0</v>
      </c>
      <c r="BB740" s="21">
        <v>4</v>
      </c>
      <c r="BC740" s="21">
        <v>0</v>
      </c>
      <c r="BD740" s="21">
        <v>2</v>
      </c>
      <c r="BE740" s="21">
        <v>0</v>
      </c>
      <c r="BF740" s="21">
        <v>2</v>
      </c>
      <c r="BG740" s="21">
        <v>0</v>
      </c>
      <c r="BH740" s="21">
        <v>1</v>
      </c>
      <c r="BI740" s="21">
        <v>0</v>
      </c>
      <c r="BJ740" s="21">
        <v>1</v>
      </c>
      <c r="BK740" s="21">
        <v>0</v>
      </c>
      <c r="BL740" s="21">
        <v>0</v>
      </c>
      <c r="BM740" s="21">
        <v>2</v>
      </c>
      <c r="BN740" s="21">
        <v>1</v>
      </c>
      <c r="BO740" s="69">
        <f t="shared" si="11"/>
        <v>33</v>
      </c>
    </row>
    <row r="741" spans="1:67" x14ac:dyDescent="0.25">
      <c r="A741" s="70" t="s">
        <v>3088</v>
      </c>
      <c r="B741" s="24" t="s">
        <v>1219</v>
      </c>
      <c r="C741" s="21">
        <v>0</v>
      </c>
      <c r="D741" s="21">
        <v>0</v>
      </c>
      <c r="E741" s="21">
        <v>0</v>
      </c>
      <c r="F741" s="21">
        <v>0</v>
      </c>
      <c r="G741" s="21">
        <v>0</v>
      </c>
      <c r="H741" s="21">
        <v>0</v>
      </c>
      <c r="I741" s="21">
        <v>0</v>
      </c>
      <c r="J741" s="21">
        <v>0</v>
      </c>
      <c r="K741" s="21">
        <v>0</v>
      </c>
      <c r="L741" s="21">
        <v>0</v>
      </c>
      <c r="M741" s="21">
        <v>0</v>
      </c>
      <c r="N741" s="21">
        <v>0</v>
      </c>
      <c r="O741" s="21">
        <v>0</v>
      </c>
      <c r="P741" s="21">
        <v>0</v>
      </c>
      <c r="Q741" s="21">
        <v>0</v>
      </c>
      <c r="R741" s="21">
        <v>0</v>
      </c>
      <c r="S741" s="21">
        <v>0</v>
      </c>
      <c r="T741" s="21">
        <v>0</v>
      </c>
      <c r="U741" s="21">
        <v>0</v>
      </c>
      <c r="V741" s="21">
        <v>0</v>
      </c>
      <c r="W741" s="21">
        <v>0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0</v>
      </c>
      <c r="AE741" s="21">
        <v>0</v>
      </c>
      <c r="AF741" s="21">
        <v>0</v>
      </c>
      <c r="AG741" s="21">
        <v>0</v>
      </c>
      <c r="AH741" s="21">
        <v>0</v>
      </c>
      <c r="AI741" s="21">
        <v>0</v>
      </c>
      <c r="AJ741" s="21">
        <v>0</v>
      </c>
      <c r="AK741" s="21">
        <v>0</v>
      </c>
      <c r="AL741" s="21">
        <v>0</v>
      </c>
      <c r="AM741" s="21">
        <v>1</v>
      </c>
      <c r="AN741" s="21">
        <v>0</v>
      </c>
      <c r="AO741" s="21">
        <v>0</v>
      </c>
      <c r="AP741" s="21">
        <v>0</v>
      </c>
      <c r="AQ741" s="21">
        <v>0</v>
      </c>
      <c r="AR741" s="21">
        <v>0</v>
      </c>
      <c r="AS741" s="21">
        <v>0</v>
      </c>
      <c r="AT741" s="21">
        <v>0</v>
      </c>
      <c r="AU741" s="21">
        <v>0</v>
      </c>
      <c r="AV741" s="21">
        <v>1</v>
      </c>
      <c r="AW741" s="21">
        <v>0</v>
      </c>
      <c r="AX741" s="21">
        <v>0</v>
      </c>
      <c r="AY741" s="21">
        <v>1</v>
      </c>
      <c r="AZ741" s="21">
        <v>0</v>
      </c>
      <c r="BA741" s="21">
        <v>1</v>
      </c>
      <c r="BB741" s="21">
        <v>0</v>
      </c>
      <c r="BC741" s="21">
        <v>0</v>
      </c>
      <c r="BD741" s="21">
        <v>0</v>
      </c>
      <c r="BE741" s="21">
        <v>0</v>
      </c>
      <c r="BF741" s="21">
        <v>0</v>
      </c>
      <c r="BG741" s="21">
        <v>0</v>
      </c>
      <c r="BH741" s="21">
        <v>0</v>
      </c>
      <c r="BI741" s="21">
        <v>1</v>
      </c>
      <c r="BJ741" s="21">
        <v>0</v>
      </c>
      <c r="BK741" s="21">
        <v>0</v>
      </c>
      <c r="BL741" s="21">
        <v>0</v>
      </c>
      <c r="BM741" s="21">
        <v>0</v>
      </c>
      <c r="BN741" s="21">
        <v>1</v>
      </c>
      <c r="BO741" s="69">
        <f t="shared" si="11"/>
        <v>6</v>
      </c>
    </row>
    <row r="742" spans="1:67" ht="25.5" x14ac:dyDescent="0.25">
      <c r="A742" s="70" t="s">
        <v>2261</v>
      </c>
      <c r="B742" s="24" t="s">
        <v>955</v>
      </c>
      <c r="C742" s="21">
        <v>0</v>
      </c>
      <c r="D742" s="21">
        <v>0</v>
      </c>
      <c r="E742" s="21">
        <v>0</v>
      </c>
      <c r="F742" s="21">
        <v>2</v>
      </c>
      <c r="G742" s="21">
        <v>0</v>
      </c>
      <c r="H742" s="21">
        <v>0</v>
      </c>
      <c r="I742" s="21">
        <v>0</v>
      </c>
      <c r="J742" s="21">
        <v>0</v>
      </c>
      <c r="K742" s="21">
        <v>0</v>
      </c>
      <c r="L742" s="21">
        <v>1</v>
      </c>
      <c r="M742" s="21">
        <v>0</v>
      </c>
      <c r="N742" s="21">
        <v>0</v>
      </c>
      <c r="O742" s="21">
        <v>0</v>
      </c>
      <c r="P742" s="21">
        <v>2</v>
      </c>
      <c r="Q742" s="21">
        <v>0</v>
      </c>
      <c r="R742" s="21">
        <v>1</v>
      </c>
      <c r="S742" s="21">
        <v>0</v>
      </c>
      <c r="T742" s="21">
        <v>2</v>
      </c>
      <c r="U742" s="21">
        <v>0</v>
      </c>
      <c r="V742" s="21">
        <v>0</v>
      </c>
      <c r="W742" s="21">
        <v>0</v>
      </c>
      <c r="X742" s="21">
        <v>1</v>
      </c>
      <c r="Y742" s="21">
        <v>0</v>
      </c>
      <c r="Z742" s="21">
        <v>1</v>
      </c>
      <c r="AA742" s="21">
        <v>0</v>
      </c>
      <c r="AB742" s="21">
        <v>1</v>
      </c>
      <c r="AC742" s="21">
        <v>0</v>
      </c>
      <c r="AD742" s="21">
        <v>0</v>
      </c>
      <c r="AE742" s="21">
        <v>0</v>
      </c>
      <c r="AF742" s="21">
        <v>1</v>
      </c>
      <c r="AG742" s="21">
        <v>0</v>
      </c>
      <c r="AH742" s="21">
        <v>0</v>
      </c>
      <c r="AI742" s="21">
        <v>1</v>
      </c>
      <c r="AJ742" s="21">
        <v>2</v>
      </c>
      <c r="AK742" s="21">
        <v>1</v>
      </c>
      <c r="AL742" s="21">
        <v>0</v>
      </c>
      <c r="AM742" s="21">
        <v>0</v>
      </c>
      <c r="AN742" s="21">
        <v>0</v>
      </c>
      <c r="AO742" s="21">
        <v>0</v>
      </c>
      <c r="AP742" s="21">
        <v>2</v>
      </c>
      <c r="AQ742" s="21">
        <v>1</v>
      </c>
      <c r="AR742" s="21">
        <v>0</v>
      </c>
      <c r="AS742" s="21">
        <v>0</v>
      </c>
      <c r="AT742" s="21">
        <v>1</v>
      </c>
      <c r="AU742" s="21">
        <v>1</v>
      </c>
      <c r="AV742" s="21">
        <v>0</v>
      </c>
      <c r="AW742" s="21">
        <v>1</v>
      </c>
      <c r="AX742" s="21">
        <v>0</v>
      </c>
      <c r="AY742" s="21">
        <v>0</v>
      </c>
      <c r="AZ742" s="21">
        <v>0</v>
      </c>
      <c r="BA742" s="21">
        <v>0</v>
      </c>
      <c r="BB742" s="21">
        <v>0</v>
      </c>
      <c r="BC742" s="21">
        <v>0</v>
      </c>
      <c r="BD742" s="21">
        <v>0</v>
      </c>
      <c r="BE742" s="21">
        <v>0</v>
      </c>
      <c r="BF742" s="21">
        <v>0</v>
      </c>
      <c r="BG742" s="21">
        <v>0</v>
      </c>
      <c r="BH742" s="21">
        <v>0</v>
      </c>
      <c r="BI742" s="21">
        <v>0</v>
      </c>
      <c r="BJ742" s="21">
        <v>0</v>
      </c>
      <c r="BK742" s="21">
        <v>0</v>
      </c>
      <c r="BL742" s="21">
        <v>0</v>
      </c>
      <c r="BM742" s="21">
        <v>1</v>
      </c>
      <c r="BN742" s="21">
        <v>0</v>
      </c>
      <c r="BO742" s="69">
        <f t="shared" si="11"/>
        <v>23</v>
      </c>
    </row>
    <row r="743" spans="1:67" ht="25.5" x14ac:dyDescent="0.25">
      <c r="A743" s="70" t="s">
        <v>2263</v>
      </c>
      <c r="B743" s="24" t="s">
        <v>506</v>
      </c>
      <c r="C743" s="21">
        <v>0</v>
      </c>
      <c r="D743" s="21">
        <v>2</v>
      </c>
      <c r="E743" s="21">
        <v>0</v>
      </c>
      <c r="F743" s="21">
        <v>2</v>
      </c>
      <c r="G743" s="21">
        <v>1</v>
      </c>
      <c r="H743" s="21">
        <v>0</v>
      </c>
      <c r="I743" s="21">
        <v>1</v>
      </c>
      <c r="J743" s="21">
        <v>0</v>
      </c>
      <c r="K743" s="21">
        <v>0</v>
      </c>
      <c r="L743" s="21">
        <v>1</v>
      </c>
      <c r="M743" s="21">
        <v>0</v>
      </c>
      <c r="N743" s="21">
        <v>0</v>
      </c>
      <c r="O743" s="21">
        <v>1</v>
      </c>
      <c r="P743" s="21">
        <v>0</v>
      </c>
      <c r="Q743" s="21">
        <v>1</v>
      </c>
      <c r="R743" s="21">
        <v>0</v>
      </c>
      <c r="S743" s="21">
        <v>3</v>
      </c>
      <c r="T743" s="21">
        <v>3</v>
      </c>
      <c r="U743" s="21">
        <v>1</v>
      </c>
      <c r="V743" s="21">
        <v>1</v>
      </c>
      <c r="W743" s="21">
        <v>0</v>
      </c>
      <c r="X743" s="21">
        <v>0</v>
      </c>
      <c r="Y743" s="21">
        <v>2</v>
      </c>
      <c r="Z743" s="21">
        <v>1</v>
      </c>
      <c r="AA743" s="21">
        <v>1</v>
      </c>
      <c r="AB743" s="21">
        <v>2</v>
      </c>
      <c r="AC743" s="21">
        <v>1</v>
      </c>
      <c r="AD743" s="21">
        <v>1</v>
      </c>
      <c r="AE743" s="21">
        <v>0</v>
      </c>
      <c r="AF743" s="21">
        <v>0</v>
      </c>
      <c r="AG743" s="21">
        <v>0</v>
      </c>
      <c r="AH743" s="21">
        <v>0</v>
      </c>
      <c r="AI743" s="21">
        <v>0</v>
      </c>
      <c r="AJ743" s="21">
        <v>0</v>
      </c>
      <c r="AK743" s="21">
        <v>0</v>
      </c>
      <c r="AL743" s="21">
        <v>1</v>
      </c>
      <c r="AM743" s="21">
        <v>0</v>
      </c>
      <c r="AN743" s="21">
        <v>0</v>
      </c>
      <c r="AO743" s="21">
        <v>0</v>
      </c>
      <c r="AP743" s="21">
        <v>0</v>
      </c>
      <c r="AQ743" s="21">
        <v>2</v>
      </c>
      <c r="AR743" s="21">
        <v>3</v>
      </c>
      <c r="AS743" s="21">
        <v>1</v>
      </c>
      <c r="AT743" s="21">
        <v>0</v>
      </c>
      <c r="AU743" s="21">
        <v>1</v>
      </c>
      <c r="AV743" s="21">
        <v>0</v>
      </c>
      <c r="AW743" s="21">
        <v>0</v>
      </c>
      <c r="AX743" s="21">
        <v>1</v>
      </c>
      <c r="AY743" s="21">
        <v>0</v>
      </c>
      <c r="AZ743" s="21">
        <v>0</v>
      </c>
      <c r="BA743" s="21">
        <v>1</v>
      </c>
      <c r="BB743" s="21">
        <v>1</v>
      </c>
      <c r="BC743" s="21">
        <v>0</v>
      </c>
      <c r="BD743" s="21">
        <v>0</v>
      </c>
      <c r="BE743" s="21">
        <v>0</v>
      </c>
      <c r="BF743" s="21">
        <v>0</v>
      </c>
      <c r="BG743" s="21">
        <v>1</v>
      </c>
      <c r="BH743" s="21">
        <v>0</v>
      </c>
      <c r="BI743" s="21">
        <v>0</v>
      </c>
      <c r="BJ743" s="21">
        <v>1</v>
      </c>
      <c r="BK743" s="21">
        <v>0</v>
      </c>
      <c r="BL743" s="21">
        <v>0</v>
      </c>
      <c r="BM743" s="21">
        <v>0</v>
      </c>
      <c r="BN743" s="21">
        <v>0</v>
      </c>
      <c r="BO743" s="69">
        <f t="shared" si="11"/>
        <v>38</v>
      </c>
    </row>
    <row r="744" spans="1:67" ht="25.5" x14ac:dyDescent="0.25">
      <c r="A744" s="70" t="s">
        <v>3089</v>
      </c>
      <c r="B744" s="24" t="s">
        <v>1220</v>
      </c>
      <c r="C744" s="21">
        <v>0</v>
      </c>
      <c r="D744" s="21">
        <v>0</v>
      </c>
      <c r="E744" s="21">
        <v>0</v>
      </c>
      <c r="F744" s="21">
        <v>0</v>
      </c>
      <c r="G744" s="21">
        <v>0</v>
      </c>
      <c r="H744" s="21">
        <v>0</v>
      </c>
      <c r="I744" s="21">
        <v>0</v>
      </c>
      <c r="J744" s="21">
        <v>0</v>
      </c>
      <c r="K744" s="21">
        <v>0</v>
      </c>
      <c r="L744" s="21">
        <v>0</v>
      </c>
      <c r="M744" s="21">
        <v>0</v>
      </c>
      <c r="N744" s="21">
        <v>0</v>
      </c>
      <c r="O744" s="21">
        <v>0</v>
      </c>
      <c r="P744" s="21">
        <v>0</v>
      </c>
      <c r="Q744" s="21">
        <v>0</v>
      </c>
      <c r="R744" s="21">
        <v>0</v>
      </c>
      <c r="S744" s="21">
        <v>0</v>
      </c>
      <c r="T744" s="21">
        <v>1</v>
      </c>
      <c r="U744" s="21">
        <v>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0</v>
      </c>
      <c r="AE744" s="21">
        <v>0</v>
      </c>
      <c r="AF744" s="21">
        <v>1</v>
      </c>
      <c r="AG744" s="21">
        <v>0</v>
      </c>
      <c r="AH744" s="21">
        <v>0</v>
      </c>
      <c r="AI744" s="21">
        <v>0</v>
      </c>
      <c r="AJ744" s="21">
        <v>0</v>
      </c>
      <c r="AK744" s="21">
        <v>0</v>
      </c>
      <c r="AL744" s="21">
        <v>0</v>
      </c>
      <c r="AM744" s="21">
        <v>0</v>
      </c>
      <c r="AN744" s="21">
        <v>0</v>
      </c>
      <c r="AO744" s="21">
        <v>0</v>
      </c>
      <c r="AP744" s="21">
        <v>0</v>
      </c>
      <c r="AQ744" s="21">
        <v>0</v>
      </c>
      <c r="AR744" s="21">
        <v>0</v>
      </c>
      <c r="AS744" s="21">
        <v>0</v>
      </c>
      <c r="AT744" s="21">
        <v>0</v>
      </c>
      <c r="AU744" s="21">
        <v>0</v>
      </c>
      <c r="AV744" s="21">
        <v>1</v>
      </c>
      <c r="AW744" s="21">
        <v>0</v>
      </c>
      <c r="AX744" s="21">
        <v>0</v>
      </c>
      <c r="AY744" s="21">
        <v>0</v>
      </c>
      <c r="AZ744" s="21">
        <v>0</v>
      </c>
      <c r="BA744" s="21">
        <v>1</v>
      </c>
      <c r="BB744" s="21">
        <v>0</v>
      </c>
      <c r="BC744" s="21">
        <v>0</v>
      </c>
      <c r="BD744" s="21">
        <v>0</v>
      </c>
      <c r="BE744" s="21">
        <v>1</v>
      </c>
      <c r="BF744" s="21">
        <v>0</v>
      </c>
      <c r="BG744" s="21">
        <v>0</v>
      </c>
      <c r="BH744" s="21">
        <v>0</v>
      </c>
      <c r="BI744" s="21">
        <v>0</v>
      </c>
      <c r="BJ744" s="21">
        <v>0</v>
      </c>
      <c r="BK744" s="21">
        <v>0</v>
      </c>
      <c r="BL744" s="21">
        <v>0</v>
      </c>
      <c r="BM744" s="21">
        <v>0</v>
      </c>
      <c r="BN744" s="21">
        <v>0</v>
      </c>
      <c r="BO744" s="69">
        <f t="shared" si="11"/>
        <v>5</v>
      </c>
    </row>
    <row r="745" spans="1:67" ht="25.5" x14ac:dyDescent="0.25">
      <c r="A745" s="70" t="s">
        <v>2269</v>
      </c>
      <c r="B745" s="24" t="s">
        <v>511</v>
      </c>
      <c r="C745" s="21">
        <v>0</v>
      </c>
      <c r="D745" s="21">
        <v>0</v>
      </c>
      <c r="E745" s="21">
        <v>1</v>
      </c>
      <c r="F745" s="21">
        <v>0</v>
      </c>
      <c r="G745" s="21">
        <v>0</v>
      </c>
      <c r="H745" s="21">
        <v>1</v>
      </c>
      <c r="I745" s="21">
        <v>0</v>
      </c>
      <c r="J745" s="21">
        <v>1</v>
      </c>
      <c r="K745" s="21">
        <v>1</v>
      </c>
      <c r="L745" s="21">
        <v>0</v>
      </c>
      <c r="M745" s="21">
        <v>0</v>
      </c>
      <c r="N745" s="21">
        <v>0</v>
      </c>
      <c r="O745" s="21">
        <v>0</v>
      </c>
      <c r="P745" s="21">
        <v>0</v>
      </c>
      <c r="Q745" s="21">
        <v>0</v>
      </c>
      <c r="R745" s="21">
        <v>0</v>
      </c>
      <c r="S745" s="21">
        <v>3</v>
      </c>
      <c r="T745" s="21">
        <v>0</v>
      </c>
      <c r="U745" s="21">
        <v>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1</v>
      </c>
      <c r="AC745" s="21">
        <v>0</v>
      </c>
      <c r="AD745" s="21">
        <v>0</v>
      </c>
      <c r="AE745" s="21">
        <v>0</v>
      </c>
      <c r="AF745" s="21">
        <v>0</v>
      </c>
      <c r="AG745" s="21">
        <v>0</v>
      </c>
      <c r="AH745" s="21">
        <v>1</v>
      </c>
      <c r="AI745" s="21">
        <v>0</v>
      </c>
      <c r="AJ745" s="21">
        <v>0</v>
      </c>
      <c r="AK745" s="21">
        <v>1</v>
      </c>
      <c r="AL745" s="21">
        <v>0</v>
      </c>
      <c r="AM745" s="21">
        <v>0</v>
      </c>
      <c r="AN745" s="21">
        <v>0</v>
      </c>
      <c r="AO745" s="21">
        <v>0</v>
      </c>
      <c r="AP745" s="21">
        <v>0</v>
      </c>
      <c r="AQ745" s="21">
        <v>0</v>
      </c>
      <c r="AR745" s="21">
        <v>0</v>
      </c>
      <c r="AS745" s="21">
        <v>0</v>
      </c>
      <c r="AT745" s="21">
        <v>0</v>
      </c>
      <c r="AU745" s="21">
        <v>0</v>
      </c>
      <c r="AV745" s="21">
        <v>0</v>
      </c>
      <c r="AW745" s="21">
        <v>0</v>
      </c>
      <c r="AX745" s="21">
        <v>0</v>
      </c>
      <c r="AY745" s="21">
        <v>1</v>
      </c>
      <c r="AZ745" s="21">
        <v>0</v>
      </c>
      <c r="BA745" s="21">
        <v>0</v>
      </c>
      <c r="BB745" s="21">
        <v>0</v>
      </c>
      <c r="BC745" s="21">
        <v>0</v>
      </c>
      <c r="BD745" s="21">
        <v>0</v>
      </c>
      <c r="BE745" s="21">
        <v>0</v>
      </c>
      <c r="BF745" s="21">
        <v>1</v>
      </c>
      <c r="BG745" s="21">
        <v>0</v>
      </c>
      <c r="BH745" s="21">
        <v>0</v>
      </c>
      <c r="BI745" s="21">
        <v>0</v>
      </c>
      <c r="BJ745" s="21">
        <v>0</v>
      </c>
      <c r="BK745" s="21">
        <v>0</v>
      </c>
      <c r="BL745" s="21">
        <v>0</v>
      </c>
      <c r="BM745" s="21">
        <v>0</v>
      </c>
      <c r="BN745" s="21">
        <v>0</v>
      </c>
      <c r="BO745" s="69">
        <f t="shared" si="11"/>
        <v>12</v>
      </c>
    </row>
    <row r="746" spans="1:67" x14ac:dyDescent="0.25">
      <c r="A746" s="70" t="s">
        <v>3090</v>
      </c>
      <c r="B746" s="24" t="s">
        <v>1221</v>
      </c>
      <c r="C746" s="21">
        <v>0</v>
      </c>
      <c r="D746" s="21">
        <v>0</v>
      </c>
      <c r="E746" s="21">
        <v>0</v>
      </c>
      <c r="F746" s="21">
        <v>0</v>
      </c>
      <c r="G746" s="21">
        <v>0</v>
      </c>
      <c r="H746" s="21">
        <v>0</v>
      </c>
      <c r="I746" s="21">
        <v>0</v>
      </c>
      <c r="J746" s="21">
        <v>0</v>
      </c>
      <c r="K746" s="21">
        <v>0</v>
      </c>
      <c r="L746" s="21">
        <v>0</v>
      </c>
      <c r="M746" s="21">
        <v>0</v>
      </c>
      <c r="N746" s="21">
        <v>0</v>
      </c>
      <c r="O746" s="21">
        <v>1</v>
      </c>
      <c r="P746" s="21">
        <v>0</v>
      </c>
      <c r="Q746" s="21">
        <v>0</v>
      </c>
      <c r="R746" s="21">
        <v>0</v>
      </c>
      <c r="S746" s="21">
        <v>0</v>
      </c>
      <c r="T746" s="21">
        <v>0</v>
      </c>
      <c r="U746" s="21">
        <v>0</v>
      </c>
      <c r="V746" s="21">
        <v>1</v>
      </c>
      <c r="W746" s="21">
        <v>0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</v>
      </c>
      <c r="AD746" s="21">
        <v>0</v>
      </c>
      <c r="AE746" s="21">
        <v>0</v>
      </c>
      <c r="AF746" s="21">
        <v>0</v>
      </c>
      <c r="AG746" s="21">
        <v>0</v>
      </c>
      <c r="AH746" s="21">
        <v>0</v>
      </c>
      <c r="AI746" s="21">
        <v>0</v>
      </c>
      <c r="AJ746" s="21">
        <v>0</v>
      </c>
      <c r="AK746" s="21">
        <v>0</v>
      </c>
      <c r="AL746" s="21">
        <v>0</v>
      </c>
      <c r="AM746" s="21">
        <v>0</v>
      </c>
      <c r="AN746" s="21">
        <v>0</v>
      </c>
      <c r="AO746" s="21">
        <v>0</v>
      </c>
      <c r="AP746" s="21">
        <v>0</v>
      </c>
      <c r="AQ746" s="21">
        <v>0</v>
      </c>
      <c r="AR746" s="21">
        <v>0</v>
      </c>
      <c r="AS746" s="21">
        <v>0</v>
      </c>
      <c r="AT746" s="21">
        <v>0</v>
      </c>
      <c r="AU746" s="21">
        <v>12</v>
      </c>
      <c r="AV746" s="21">
        <v>17</v>
      </c>
      <c r="AW746" s="21">
        <v>12</v>
      </c>
      <c r="AX746" s="21">
        <v>15</v>
      </c>
      <c r="AY746" s="21">
        <v>9</v>
      </c>
      <c r="AZ746" s="21">
        <v>8</v>
      </c>
      <c r="BA746" s="21">
        <v>12</v>
      </c>
      <c r="BB746" s="21">
        <v>10</v>
      </c>
      <c r="BC746" s="21">
        <v>4</v>
      </c>
      <c r="BD746" s="21">
        <v>5</v>
      </c>
      <c r="BE746" s="21">
        <v>6</v>
      </c>
      <c r="BF746" s="21">
        <v>9</v>
      </c>
      <c r="BG746" s="21">
        <v>10</v>
      </c>
      <c r="BH746" s="21">
        <v>11</v>
      </c>
      <c r="BI746" s="21">
        <v>17</v>
      </c>
      <c r="BJ746" s="21">
        <v>6</v>
      </c>
      <c r="BK746" s="21">
        <v>8</v>
      </c>
      <c r="BL746" s="21">
        <v>15</v>
      </c>
      <c r="BM746" s="21">
        <v>8</v>
      </c>
      <c r="BN746" s="21">
        <v>8</v>
      </c>
      <c r="BO746" s="69">
        <f t="shared" si="11"/>
        <v>204</v>
      </c>
    </row>
    <row r="747" spans="1:67" ht="25.5" x14ac:dyDescent="0.25">
      <c r="A747" s="70" t="s">
        <v>2270</v>
      </c>
      <c r="B747" s="24" t="s">
        <v>512</v>
      </c>
      <c r="C747" s="21">
        <v>0</v>
      </c>
      <c r="D747" s="21">
        <v>0</v>
      </c>
      <c r="E747" s="21">
        <v>0</v>
      </c>
      <c r="F747" s="21">
        <v>0</v>
      </c>
      <c r="G747" s="21">
        <v>0</v>
      </c>
      <c r="H747" s="21">
        <v>0</v>
      </c>
      <c r="I747" s="21">
        <v>2</v>
      </c>
      <c r="J747" s="21">
        <v>0</v>
      </c>
      <c r="K747" s="21">
        <v>0</v>
      </c>
      <c r="L747" s="21">
        <v>1</v>
      </c>
      <c r="M747" s="21">
        <v>0</v>
      </c>
      <c r="N747" s="21">
        <v>0</v>
      </c>
      <c r="O747" s="21">
        <v>0</v>
      </c>
      <c r="P747" s="21">
        <v>0</v>
      </c>
      <c r="Q747" s="21">
        <v>0</v>
      </c>
      <c r="R747" s="21">
        <v>0</v>
      </c>
      <c r="S747" s="21">
        <v>0</v>
      </c>
      <c r="T747" s="21">
        <v>0</v>
      </c>
      <c r="U747" s="21">
        <v>0</v>
      </c>
      <c r="V747" s="21">
        <v>0</v>
      </c>
      <c r="W747" s="21">
        <v>0</v>
      </c>
      <c r="X747" s="21">
        <v>0</v>
      </c>
      <c r="Y747" s="21">
        <v>0</v>
      </c>
      <c r="Z747" s="21">
        <v>0</v>
      </c>
      <c r="AA747" s="21">
        <v>0</v>
      </c>
      <c r="AB747" s="21">
        <v>1</v>
      </c>
      <c r="AC747" s="21">
        <v>0</v>
      </c>
      <c r="AD747" s="21">
        <v>0</v>
      </c>
      <c r="AE747" s="21">
        <v>0</v>
      </c>
      <c r="AF747" s="21">
        <v>0</v>
      </c>
      <c r="AG747" s="21">
        <v>0</v>
      </c>
      <c r="AH747" s="21">
        <v>0</v>
      </c>
      <c r="AI747" s="21">
        <v>0</v>
      </c>
      <c r="AJ747" s="21">
        <v>0</v>
      </c>
      <c r="AK747" s="21">
        <v>0</v>
      </c>
      <c r="AL747" s="21">
        <v>0</v>
      </c>
      <c r="AM747" s="21">
        <v>0</v>
      </c>
      <c r="AN747" s="21">
        <v>0</v>
      </c>
      <c r="AO747" s="21">
        <v>0</v>
      </c>
      <c r="AP747" s="21">
        <v>0</v>
      </c>
      <c r="AQ747" s="21">
        <v>2</v>
      </c>
      <c r="AR747" s="21">
        <v>1</v>
      </c>
      <c r="AS747" s="21">
        <v>0</v>
      </c>
      <c r="AT747" s="21">
        <v>0</v>
      </c>
      <c r="AU747" s="21">
        <v>5</v>
      </c>
      <c r="AV747" s="21">
        <v>2</v>
      </c>
      <c r="AW747" s="21">
        <v>9</v>
      </c>
      <c r="AX747" s="21">
        <v>5</v>
      </c>
      <c r="AY747" s="21">
        <v>7</v>
      </c>
      <c r="AZ747" s="21">
        <v>3</v>
      </c>
      <c r="BA747" s="21">
        <v>5</v>
      </c>
      <c r="BB747" s="21">
        <v>3</v>
      </c>
      <c r="BC747" s="21">
        <v>3</v>
      </c>
      <c r="BD747" s="21">
        <v>3</v>
      </c>
      <c r="BE747" s="21">
        <v>5</v>
      </c>
      <c r="BF747" s="21">
        <v>6</v>
      </c>
      <c r="BG747" s="21">
        <v>6</v>
      </c>
      <c r="BH747" s="21">
        <v>4</v>
      </c>
      <c r="BI747" s="21">
        <v>6</v>
      </c>
      <c r="BJ747" s="21">
        <v>6</v>
      </c>
      <c r="BK747" s="21">
        <v>7</v>
      </c>
      <c r="BL747" s="21">
        <v>5</v>
      </c>
      <c r="BM747" s="21">
        <v>5</v>
      </c>
      <c r="BN747" s="21">
        <v>6</v>
      </c>
      <c r="BO747" s="69">
        <f t="shared" si="11"/>
        <v>108</v>
      </c>
    </row>
    <row r="748" spans="1:67" x14ac:dyDescent="0.25">
      <c r="A748" s="70" t="s">
        <v>3091</v>
      </c>
      <c r="B748" s="24" t="s">
        <v>513</v>
      </c>
      <c r="C748" s="21">
        <v>0</v>
      </c>
      <c r="D748" s="21">
        <v>0</v>
      </c>
      <c r="E748" s="21">
        <v>0</v>
      </c>
      <c r="F748" s="21">
        <v>0</v>
      </c>
      <c r="G748" s="21">
        <v>0</v>
      </c>
      <c r="H748" s="21">
        <v>0</v>
      </c>
      <c r="I748" s="21">
        <v>0</v>
      </c>
      <c r="J748" s="21">
        <v>0</v>
      </c>
      <c r="K748" s="21">
        <v>0</v>
      </c>
      <c r="L748" s="21">
        <v>0</v>
      </c>
      <c r="M748" s="21">
        <v>0</v>
      </c>
      <c r="N748" s="21">
        <v>0</v>
      </c>
      <c r="O748" s="21">
        <v>0</v>
      </c>
      <c r="P748" s="21">
        <v>0</v>
      </c>
      <c r="Q748" s="21">
        <v>2</v>
      </c>
      <c r="R748" s="21">
        <v>0</v>
      </c>
      <c r="S748" s="21">
        <v>0</v>
      </c>
      <c r="T748" s="21">
        <v>0</v>
      </c>
      <c r="U748" s="21">
        <v>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21">
        <v>0</v>
      </c>
      <c r="AB748" s="21">
        <v>1</v>
      </c>
      <c r="AC748" s="21">
        <v>0</v>
      </c>
      <c r="AD748" s="21">
        <v>0</v>
      </c>
      <c r="AE748" s="21">
        <v>0</v>
      </c>
      <c r="AF748" s="21">
        <v>0</v>
      </c>
      <c r="AG748" s="21">
        <v>1</v>
      </c>
      <c r="AH748" s="21">
        <v>6</v>
      </c>
      <c r="AI748" s="21">
        <v>0</v>
      </c>
      <c r="AJ748" s="21">
        <v>1</v>
      </c>
      <c r="AK748" s="21">
        <v>0</v>
      </c>
      <c r="AL748" s="21">
        <v>0</v>
      </c>
      <c r="AM748" s="21">
        <v>0</v>
      </c>
      <c r="AN748" s="21">
        <v>0</v>
      </c>
      <c r="AO748" s="21">
        <v>0</v>
      </c>
      <c r="AP748" s="21">
        <v>0</v>
      </c>
      <c r="AQ748" s="21">
        <v>0</v>
      </c>
      <c r="AR748" s="21">
        <v>0</v>
      </c>
      <c r="AS748" s="21">
        <v>0</v>
      </c>
      <c r="AT748" s="21">
        <v>1</v>
      </c>
      <c r="AU748" s="21">
        <v>8</v>
      </c>
      <c r="AV748" s="21">
        <v>7</v>
      </c>
      <c r="AW748" s="21">
        <v>11</v>
      </c>
      <c r="AX748" s="21">
        <v>6</v>
      </c>
      <c r="AY748" s="21">
        <v>8</v>
      </c>
      <c r="AZ748" s="21">
        <v>9</v>
      </c>
      <c r="BA748" s="21">
        <v>8</v>
      </c>
      <c r="BB748" s="21">
        <v>10</v>
      </c>
      <c r="BC748" s="21">
        <v>6</v>
      </c>
      <c r="BD748" s="21">
        <v>17</v>
      </c>
      <c r="BE748" s="21">
        <v>8</v>
      </c>
      <c r="BF748" s="21">
        <v>18</v>
      </c>
      <c r="BG748" s="21">
        <v>7</v>
      </c>
      <c r="BH748" s="21">
        <v>6</v>
      </c>
      <c r="BI748" s="21">
        <v>13</v>
      </c>
      <c r="BJ748" s="21">
        <v>14</v>
      </c>
      <c r="BK748" s="21">
        <v>13</v>
      </c>
      <c r="BL748" s="21">
        <v>7</v>
      </c>
      <c r="BM748" s="21">
        <v>9</v>
      </c>
      <c r="BN748" s="21">
        <v>8</v>
      </c>
      <c r="BO748" s="69">
        <f t="shared" si="11"/>
        <v>205</v>
      </c>
    </row>
    <row r="749" spans="1:67" ht="25.5" x14ac:dyDescent="0.25">
      <c r="A749" s="70" t="s">
        <v>3092</v>
      </c>
      <c r="B749" s="24" t="s">
        <v>1222</v>
      </c>
      <c r="C749" s="21">
        <v>0</v>
      </c>
      <c r="D749" s="21">
        <v>0</v>
      </c>
      <c r="E749" s="21">
        <v>0</v>
      </c>
      <c r="F749" s="21">
        <v>0</v>
      </c>
      <c r="G749" s="21">
        <v>0</v>
      </c>
      <c r="H749" s="21">
        <v>0</v>
      </c>
      <c r="I749" s="21">
        <v>0</v>
      </c>
      <c r="J749" s="21">
        <v>0</v>
      </c>
      <c r="K749" s="21">
        <v>0</v>
      </c>
      <c r="L749" s="21">
        <v>0</v>
      </c>
      <c r="M749" s="21">
        <v>0</v>
      </c>
      <c r="N749" s="21">
        <v>0</v>
      </c>
      <c r="O749" s="21">
        <v>0</v>
      </c>
      <c r="P749" s="21">
        <v>0</v>
      </c>
      <c r="Q749" s="21">
        <v>0</v>
      </c>
      <c r="R749" s="21">
        <v>0</v>
      </c>
      <c r="S749" s="21">
        <v>0</v>
      </c>
      <c r="T749" s="21">
        <v>0</v>
      </c>
      <c r="U749" s="21">
        <v>0</v>
      </c>
      <c r="V749" s="21">
        <v>0</v>
      </c>
      <c r="W749" s="21">
        <v>0</v>
      </c>
      <c r="X749" s="21">
        <v>0</v>
      </c>
      <c r="Y749" s="21">
        <v>2</v>
      </c>
      <c r="Z749" s="21">
        <v>0</v>
      </c>
      <c r="AA749" s="21">
        <v>0</v>
      </c>
      <c r="AB749" s="21">
        <v>0</v>
      </c>
      <c r="AC749" s="21">
        <v>0</v>
      </c>
      <c r="AD749" s="21">
        <v>0</v>
      </c>
      <c r="AE749" s="21">
        <v>0</v>
      </c>
      <c r="AF749" s="21">
        <v>0</v>
      </c>
      <c r="AG749" s="21">
        <v>0</v>
      </c>
      <c r="AH749" s="21">
        <v>0</v>
      </c>
      <c r="AI749" s="21">
        <v>0</v>
      </c>
      <c r="AJ749" s="21">
        <v>0</v>
      </c>
      <c r="AK749" s="21">
        <v>0</v>
      </c>
      <c r="AL749" s="21">
        <v>0</v>
      </c>
      <c r="AM749" s="21">
        <v>0</v>
      </c>
      <c r="AN749" s="21">
        <v>0</v>
      </c>
      <c r="AO749" s="21">
        <v>0</v>
      </c>
      <c r="AP749" s="21">
        <v>0</v>
      </c>
      <c r="AQ749" s="21">
        <v>0</v>
      </c>
      <c r="AR749" s="21">
        <v>0</v>
      </c>
      <c r="AS749" s="21">
        <v>0</v>
      </c>
      <c r="AT749" s="21">
        <v>0</v>
      </c>
      <c r="AU749" s="21">
        <v>0</v>
      </c>
      <c r="AV749" s="21">
        <v>0</v>
      </c>
      <c r="AW749" s="21">
        <v>0</v>
      </c>
      <c r="AX749" s="21">
        <v>0</v>
      </c>
      <c r="AY749" s="21">
        <v>0</v>
      </c>
      <c r="AZ749" s="21">
        <v>0</v>
      </c>
      <c r="BA749" s="21">
        <v>1</v>
      </c>
      <c r="BB749" s="21">
        <v>0</v>
      </c>
      <c r="BC749" s="21">
        <v>0</v>
      </c>
      <c r="BD749" s="21">
        <v>0</v>
      </c>
      <c r="BE749" s="21">
        <v>0</v>
      </c>
      <c r="BF749" s="21">
        <v>0</v>
      </c>
      <c r="BG749" s="21">
        <v>0</v>
      </c>
      <c r="BH749" s="21">
        <v>0</v>
      </c>
      <c r="BI749" s="21">
        <v>0</v>
      </c>
      <c r="BJ749" s="21">
        <v>0</v>
      </c>
      <c r="BK749" s="21">
        <v>0</v>
      </c>
      <c r="BL749" s="21">
        <v>0</v>
      </c>
      <c r="BM749" s="21">
        <v>0</v>
      </c>
      <c r="BN749" s="21">
        <v>0</v>
      </c>
      <c r="BO749" s="69">
        <f t="shared" si="11"/>
        <v>3</v>
      </c>
    </row>
    <row r="750" spans="1:67" x14ac:dyDescent="0.25">
      <c r="A750" s="70" t="s">
        <v>3093</v>
      </c>
      <c r="B750" s="24" t="s">
        <v>224</v>
      </c>
      <c r="C750" s="21">
        <v>0</v>
      </c>
      <c r="D750" s="21">
        <v>0</v>
      </c>
      <c r="E750" s="21">
        <v>0</v>
      </c>
      <c r="F750" s="21">
        <v>0</v>
      </c>
      <c r="G750" s="21">
        <v>0</v>
      </c>
      <c r="H750" s="21">
        <v>0</v>
      </c>
      <c r="I750" s="21">
        <v>0</v>
      </c>
      <c r="J750" s="21">
        <v>0</v>
      </c>
      <c r="K750" s="21">
        <v>0</v>
      </c>
      <c r="L750" s="21">
        <v>0</v>
      </c>
      <c r="M750" s="21">
        <v>0</v>
      </c>
      <c r="N750" s="21">
        <v>0</v>
      </c>
      <c r="O750" s="21">
        <v>1</v>
      </c>
      <c r="P750" s="21">
        <v>0</v>
      </c>
      <c r="Q750" s="21">
        <v>0</v>
      </c>
      <c r="R750" s="21">
        <v>0</v>
      </c>
      <c r="S750" s="21">
        <v>0</v>
      </c>
      <c r="T750" s="21">
        <v>0</v>
      </c>
      <c r="U750" s="21">
        <v>1</v>
      </c>
      <c r="V750" s="21">
        <v>0</v>
      </c>
      <c r="W750" s="21">
        <v>0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0</v>
      </c>
      <c r="AE750" s="21">
        <v>0</v>
      </c>
      <c r="AF750" s="21">
        <v>0</v>
      </c>
      <c r="AG750" s="21">
        <v>0</v>
      </c>
      <c r="AH750" s="21">
        <v>0</v>
      </c>
      <c r="AI750" s="21">
        <v>0</v>
      </c>
      <c r="AJ750" s="21">
        <v>0</v>
      </c>
      <c r="AK750" s="21">
        <v>0</v>
      </c>
      <c r="AL750" s="21">
        <v>0</v>
      </c>
      <c r="AM750" s="21">
        <v>0</v>
      </c>
      <c r="AN750" s="21">
        <v>0</v>
      </c>
      <c r="AO750" s="21">
        <v>0</v>
      </c>
      <c r="AP750" s="21">
        <v>0</v>
      </c>
      <c r="AQ750" s="21">
        <v>0</v>
      </c>
      <c r="AR750" s="21">
        <v>0</v>
      </c>
      <c r="AS750" s="21">
        <v>0</v>
      </c>
      <c r="AT750" s="21">
        <v>0</v>
      </c>
      <c r="AU750" s="21">
        <v>0</v>
      </c>
      <c r="AV750" s="21">
        <v>0</v>
      </c>
      <c r="AW750" s="21">
        <v>0</v>
      </c>
      <c r="AX750" s="21">
        <v>1</v>
      </c>
      <c r="AY750" s="21">
        <v>0</v>
      </c>
      <c r="AZ750" s="21">
        <v>1</v>
      </c>
      <c r="BA750" s="21">
        <v>5</v>
      </c>
      <c r="BB750" s="21">
        <v>2</v>
      </c>
      <c r="BC750" s="21">
        <v>0</v>
      </c>
      <c r="BD750" s="21">
        <v>2</v>
      </c>
      <c r="BE750" s="21">
        <v>3</v>
      </c>
      <c r="BF750" s="21">
        <v>0</v>
      </c>
      <c r="BG750" s="21">
        <v>0</v>
      </c>
      <c r="BH750" s="21">
        <v>0</v>
      </c>
      <c r="BI750" s="21">
        <v>0</v>
      </c>
      <c r="BJ750" s="21">
        <v>3</v>
      </c>
      <c r="BK750" s="21">
        <v>1</v>
      </c>
      <c r="BL750" s="21">
        <v>1</v>
      </c>
      <c r="BM750" s="21">
        <v>1</v>
      </c>
      <c r="BN750" s="21">
        <v>0</v>
      </c>
      <c r="BO750" s="69">
        <f t="shared" si="11"/>
        <v>22</v>
      </c>
    </row>
    <row r="751" spans="1:67" ht="25.5" x14ac:dyDescent="0.25">
      <c r="A751" s="70" t="s">
        <v>3094</v>
      </c>
      <c r="B751" s="24" t="s">
        <v>1223</v>
      </c>
      <c r="C751" s="21">
        <v>0</v>
      </c>
      <c r="D751" s="21">
        <v>0</v>
      </c>
      <c r="E751" s="21">
        <v>0</v>
      </c>
      <c r="F751" s="21">
        <v>0</v>
      </c>
      <c r="G751" s="21">
        <v>0</v>
      </c>
      <c r="H751" s="21">
        <v>0</v>
      </c>
      <c r="I751" s="21">
        <v>0</v>
      </c>
      <c r="J751" s="21">
        <v>0</v>
      </c>
      <c r="K751" s="21">
        <v>0</v>
      </c>
      <c r="L751" s="21">
        <v>0</v>
      </c>
      <c r="M751" s="21">
        <v>0</v>
      </c>
      <c r="N751" s="21">
        <v>0</v>
      </c>
      <c r="O751" s="21">
        <v>0</v>
      </c>
      <c r="P751" s="21">
        <v>0</v>
      </c>
      <c r="Q751" s="21">
        <v>0</v>
      </c>
      <c r="R751" s="21">
        <v>0</v>
      </c>
      <c r="S751" s="21">
        <v>0</v>
      </c>
      <c r="T751" s="21">
        <v>2</v>
      </c>
      <c r="U751" s="21">
        <v>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21">
        <v>1</v>
      </c>
      <c r="AB751" s="21">
        <v>0</v>
      </c>
      <c r="AC751" s="21">
        <v>0</v>
      </c>
      <c r="AD751" s="21">
        <v>0</v>
      </c>
      <c r="AE751" s="21">
        <v>0</v>
      </c>
      <c r="AF751" s="21">
        <v>1</v>
      </c>
      <c r="AG751" s="21">
        <v>0</v>
      </c>
      <c r="AH751" s="21">
        <v>0</v>
      </c>
      <c r="AI751" s="21">
        <v>0</v>
      </c>
      <c r="AJ751" s="21">
        <v>0</v>
      </c>
      <c r="AK751" s="21">
        <v>0</v>
      </c>
      <c r="AL751" s="21">
        <v>6</v>
      </c>
      <c r="AM751" s="21">
        <v>5</v>
      </c>
      <c r="AN751" s="21">
        <v>16</v>
      </c>
      <c r="AO751" s="21">
        <v>8</v>
      </c>
      <c r="AP751" s="21">
        <v>8</v>
      </c>
      <c r="AQ751" s="21">
        <v>4</v>
      </c>
      <c r="AR751" s="21">
        <v>6</v>
      </c>
      <c r="AS751" s="21">
        <v>6</v>
      </c>
      <c r="AT751" s="21">
        <v>2</v>
      </c>
      <c r="AU751" s="21">
        <v>0</v>
      </c>
      <c r="AV751" s="21">
        <v>0</v>
      </c>
      <c r="AW751" s="21">
        <v>0</v>
      </c>
      <c r="AX751" s="21">
        <v>0</v>
      </c>
      <c r="AY751" s="21">
        <v>0</v>
      </c>
      <c r="AZ751" s="21">
        <v>0</v>
      </c>
      <c r="BA751" s="21">
        <v>0</v>
      </c>
      <c r="BB751" s="21">
        <v>0</v>
      </c>
      <c r="BC751" s="21">
        <v>0</v>
      </c>
      <c r="BD751" s="21">
        <v>0</v>
      </c>
      <c r="BE751" s="21">
        <v>0</v>
      </c>
      <c r="BF751" s="21">
        <v>0</v>
      </c>
      <c r="BG751" s="21">
        <v>0</v>
      </c>
      <c r="BH751" s="21">
        <v>0</v>
      </c>
      <c r="BI751" s="21">
        <v>0</v>
      </c>
      <c r="BJ751" s="21">
        <v>0</v>
      </c>
      <c r="BK751" s="21">
        <v>0</v>
      </c>
      <c r="BL751" s="21">
        <v>0</v>
      </c>
      <c r="BM751" s="21">
        <v>0</v>
      </c>
      <c r="BN751" s="21">
        <v>0</v>
      </c>
      <c r="BO751" s="69">
        <f t="shared" si="11"/>
        <v>65</v>
      </c>
    </row>
    <row r="752" spans="1:67" ht="25.5" x14ac:dyDescent="0.25">
      <c r="A752" s="70" t="s">
        <v>3095</v>
      </c>
      <c r="B752" s="24" t="s">
        <v>1224</v>
      </c>
      <c r="C752" s="21">
        <v>0</v>
      </c>
      <c r="D752" s="21">
        <v>0</v>
      </c>
      <c r="E752" s="21">
        <v>0</v>
      </c>
      <c r="F752" s="21">
        <v>0</v>
      </c>
      <c r="G752" s="21">
        <v>0</v>
      </c>
      <c r="H752" s="21">
        <v>0</v>
      </c>
      <c r="I752" s="21">
        <v>0</v>
      </c>
      <c r="J752" s="21">
        <v>0</v>
      </c>
      <c r="K752" s="21">
        <v>0</v>
      </c>
      <c r="L752" s="21">
        <v>0</v>
      </c>
      <c r="M752" s="21">
        <v>0</v>
      </c>
      <c r="N752" s="21">
        <v>0</v>
      </c>
      <c r="O752" s="21">
        <v>0</v>
      </c>
      <c r="P752" s="21">
        <v>0</v>
      </c>
      <c r="Q752" s="21">
        <v>0</v>
      </c>
      <c r="R752" s="21">
        <v>0</v>
      </c>
      <c r="S752" s="21">
        <v>0</v>
      </c>
      <c r="T752" s="21">
        <v>1</v>
      </c>
      <c r="U752" s="21">
        <v>0</v>
      </c>
      <c r="V752" s="21">
        <v>0</v>
      </c>
      <c r="W752" s="21">
        <v>0</v>
      </c>
      <c r="X752" s="21">
        <v>0</v>
      </c>
      <c r="Y752" s="21">
        <v>0</v>
      </c>
      <c r="Z752" s="21">
        <v>0</v>
      </c>
      <c r="AA752" s="21">
        <v>0</v>
      </c>
      <c r="AB752" s="21">
        <v>0</v>
      </c>
      <c r="AC752" s="21">
        <v>0</v>
      </c>
      <c r="AD752" s="21">
        <v>0</v>
      </c>
      <c r="AE752" s="21">
        <v>0</v>
      </c>
      <c r="AF752" s="21">
        <v>0</v>
      </c>
      <c r="AG752" s="21">
        <v>0</v>
      </c>
      <c r="AH752" s="21">
        <v>0</v>
      </c>
      <c r="AI752" s="21">
        <v>0</v>
      </c>
      <c r="AJ752" s="21">
        <v>0</v>
      </c>
      <c r="AK752" s="21">
        <v>0</v>
      </c>
      <c r="AL752" s="21">
        <v>0</v>
      </c>
      <c r="AM752" s="21">
        <v>0</v>
      </c>
      <c r="AN752" s="21">
        <v>0</v>
      </c>
      <c r="AO752" s="21">
        <v>0</v>
      </c>
      <c r="AP752" s="21">
        <v>0</v>
      </c>
      <c r="AQ752" s="21">
        <v>0</v>
      </c>
      <c r="AR752" s="21">
        <v>0</v>
      </c>
      <c r="AS752" s="21">
        <v>0</v>
      </c>
      <c r="AT752" s="21">
        <v>0</v>
      </c>
      <c r="AU752" s="21">
        <v>0</v>
      </c>
      <c r="AV752" s="21">
        <v>0</v>
      </c>
      <c r="AW752" s="21">
        <v>0</v>
      </c>
      <c r="AX752" s="21">
        <v>0</v>
      </c>
      <c r="AY752" s="21">
        <v>0</v>
      </c>
      <c r="AZ752" s="21">
        <v>0</v>
      </c>
      <c r="BA752" s="21">
        <v>0</v>
      </c>
      <c r="BB752" s="21">
        <v>0</v>
      </c>
      <c r="BC752" s="21">
        <v>0</v>
      </c>
      <c r="BD752" s="21">
        <v>0</v>
      </c>
      <c r="BE752" s="21">
        <v>1</v>
      </c>
      <c r="BF752" s="21">
        <v>0</v>
      </c>
      <c r="BG752" s="21">
        <v>1</v>
      </c>
      <c r="BH752" s="21">
        <v>0</v>
      </c>
      <c r="BI752" s="21">
        <v>0</v>
      </c>
      <c r="BJ752" s="21">
        <v>0</v>
      </c>
      <c r="BK752" s="21">
        <v>0</v>
      </c>
      <c r="BL752" s="21">
        <v>0</v>
      </c>
      <c r="BM752" s="21">
        <v>0</v>
      </c>
      <c r="BN752" s="21">
        <v>1</v>
      </c>
      <c r="BO752" s="69">
        <f t="shared" si="11"/>
        <v>4</v>
      </c>
    </row>
    <row r="753" spans="1:67" ht="25.5" x14ac:dyDescent="0.25">
      <c r="A753" s="70" t="s">
        <v>2272</v>
      </c>
      <c r="B753" s="24" t="s">
        <v>515</v>
      </c>
      <c r="C753" s="21">
        <v>0</v>
      </c>
      <c r="D753" s="21">
        <v>0</v>
      </c>
      <c r="E753" s="21">
        <v>0</v>
      </c>
      <c r="F753" s="21">
        <v>0</v>
      </c>
      <c r="G753" s="21">
        <v>0</v>
      </c>
      <c r="H753" s="21">
        <v>1</v>
      </c>
      <c r="I753" s="21">
        <v>0</v>
      </c>
      <c r="J753" s="21">
        <v>0</v>
      </c>
      <c r="K753" s="21">
        <v>0</v>
      </c>
      <c r="L753" s="21">
        <v>0</v>
      </c>
      <c r="M753" s="21">
        <v>0</v>
      </c>
      <c r="N753" s="21">
        <v>1</v>
      </c>
      <c r="O753" s="21">
        <v>2</v>
      </c>
      <c r="P753" s="21">
        <v>0</v>
      </c>
      <c r="Q753" s="21">
        <v>0</v>
      </c>
      <c r="R753" s="21">
        <v>1</v>
      </c>
      <c r="S753" s="21">
        <v>0</v>
      </c>
      <c r="T753" s="21">
        <v>0</v>
      </c>
      <c r="U753" s="21">
        <v>1</v>
      </c>
      <c r="V753" s="21">
        <v>0</v>
      </c>
      <c r="W753" s="21">
        <v>0</v>
      </c>
      <c r="X753" s="21">
        <v>2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0</v>
      </c>
      <c r="AE753" s="21">
        <v>0</v>
      </c>
      <c r="AF753" s="21">
        <v>0</v>
      </c>
      <c r="AG753" s="21">
        <v>0</v>
      </c>
      <c r="AH753" s="21">
        <v>1</v>
      </c>
      <c r="AI753" s="21">
        <v>1</v>
      </c>
      <c r="AJ753" s="21">
        <v>0</v>
      </c>
      <c r="AK753" s="21">
        <v>1</v>
      </c>
      <c r="AL753" s="21">
        <v>0</v>
      </c>
      <c r="AM753" s="21">
        <v>0</v>
      </c>
      <c r="AN753" s="21">
        <v>0</v>
      </c>
      <c r="AO753" s="21">
        <v>0</v>
      </c>
      <c r="AP753" s="21">
        <v>0</v>
      </c>
      <c r="AQ753" s="21">
        <v>0</v>
      </c>
      <c r="AR753" s="21">
        <v>0</v>
      </c>
      <c r="AS753" s="21">
        <v>0</v>
      </c>
      <c r="AT753" s="21">
        <v>0</v>
      </c>
      <c r="AU753" s="21">
        <v>0</v>
      </c>
      <c r="AV753" s="21">
        <v>0</v>
      </c>
      <c r="AW753" s="21">
        <v>0</v>
      </c>
      <c r="AX753" s="21">
        <v>0</v>
      </c>
      <c r="AY753" s="21">
        <v>0</v>
      </c>
      <c r="AZ753" s="21">
        <v>0</v>
      </c>
      <c r="BA753" s="21">
        <v>1</v>
      </c>
      <c r="BB753" s="21">
        <v>0</v>
      </c>
      <c r="BC753" s="21">
        <v>0</v>
      </c>
      <c r="BD753" s="21">
        <v>0</v>
      </c>
      <c r="BE753" s="21">
        <v>0</v>
      </c>
      <c r="BF753" s="21">
        <v>0</v>
      </c>
      <c r="BG753" s="21">
        <v>0</v>
      </c>
      <c r="BH753" s="21">
        <v>0</v>
      </c>
      <c r="BI753" s="21">
        <v>0</v>
      </c>
      <c r="BJ753" s="21">
        <v>0</v>
      </c>
      <c r="BK753" s="21">
        <v>0</v>
      </c>
      <c r="BL753" s="21">
        <v>0</v>
      </c>
      <c r="BM753" s="21">
        <v>0</v>
      </c>
      <c r="BN753" s="21">
        <v>0</v>
      </c>
      <c r="BO753" s="69">
        <f t="shared" si="11"/>
        <v>12</v>
      </c>
    </row>
    <row r="754" spans="1:67" x14ac:dyDescent="0.25">
      <c r="A754" s="70" t="s">
        <v>3096</v>
      </c>
      <c r="B754" s="24" t="s">
        <v>1225</v>
      </c>
      <c r="C754" s="21">
        <v>0</v>
      </c>
      <c r="D754" s="21">
        <v>0</v>
      </c>
      <c r="E754" s="21">
        <v>0</v>
      </c>
      <c r="F754" s="21">
        <v>0</v>
      </c>
      <c r="G754" s="21">
        <v>0</v>
      </c>
      <c r="H754" s="21">
        <v>0</v>
      </c>
      <c r="I754" s="21">
        <v>0</v>
      </c>
      <c r="J754" s="21">
        <v>0</v>
      </c>
      <c r="K754" s="21">
        <v>0</v>
      </c>
      <c r="L754" s="21">
        <v>0</v>
      </c>
      <c r="M754" s="21">
        <v>0</v>
      </c>
      <c r="N754" s="21">
        <v>0</v>
      </c>
      <c r="O754" s="21">
        <v>0</v>
      </c>
      <c r="P754" s="21">
        <v>0</v>
      </c>
      <c r="Q754" s="21">
        <v>0</v>
      </c>
      <c r="R754" s="21">
        <v>0</v>
      </c>
      <c r="S754" s="21">
        <v>0</v>
      </c>
      <c r="T754" s="21">
        <v>0</v>
      </c>
      <c r="U754" s="21">
        <v>0</v>
      </c>
      <c r="V754" s="21">
        <v>0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0</v>
      </c>
      <c r="AE754" s="21">
        <v>0</v>
      </c>
      <c r="AF754" s="21">
        <v>0</v>
      </c>
      <c r="AG754" s="21">
        <v>0</v>
      </c>
      <c r="AH754" s="21">
        <v>0</v>
      </c>
      <c r="AI754" s="21">
        <v>0</v>
      </c>
      <c r="AJ754" s="21">
        <v>0</v>
      </c>
      <c r="AK754" s="21">
        <v>1</v>
      </c>
      <c r="AL754" s="21">
        <v>0</v>
      </c>
      <c r="AM754" s="21">
        <v>1</v>
      </c>
      <c r="AN754" s="21">
        <v>0</v>
      </c>
      <c r="AO754" s="21">
        <v>0</v>
      </c>
      <c r="AP754" s="21">
        <v>0</v>
      </c>
      <c r="AQ754" s="21">
        <v>0</v>
      </c>
      <c r="AR754" s="21">
        <v>0</v>
      </c>
      <c r="AS754" s="21">
        <v>0</v>
      </c>
      <c r="AT754" s="21">
        <v>0</v>
      </c>
      <c r="AU754" s="21">
        <v>0</v>
      </c>
      <c r="AV754" s="21">
        <v>0</v>
      </c>
      <c r="AW754" s="21">
        <v>0</v>
      </c>
      <c r="AX754" s="21">
        <v>0</v>
      </c>
      <c r="AY754" s="21">
        <v>0</v>
      </c>
      <c r="AZ754" s="21">
        <v>0</v>
      </c>
      <c r="BA754" s="21">
        <v>0</v>
      </c>
      <c r="BB754" s="21">
        <v>0</v>
      </c>
      <c r="BC754" s="21">
        <v>2</v>
      </c>
      <c r="BD754" s="21">
        <v>2</v>
      </c>
      <c r="BE754" s="21">
        <v>0</v>
      </c>
      <c r="BF754" s="21">
        <v>0</v>
      </c>
      <c r="BG754" s="21">
        <v>0</v>
      </c>
      <c r="BH754" s="21">
        <v>0</v>
      </c>
      <c r="BI754" s="21">
        <v>0</v>
      </c>
      <c r="BJ754" s="21">
        <v>0</v>
      </c>
      <c r="BK754" s="21">
        <v>0</v>
      </c>
      <c r="BL754" s="21">
        <v>0</v>
      </c>
      <c r="BM754" s="21">
        <v>0</v>
      </c>
      <c r="BN754" s="21">
        <v>0</v>
      </c>
      <c r="BO754" s="69">
        <f t="shared" si="11"/>
        <v>6</v>
      </c>
    </row>
    <row r="755" spans="1:67" ht="25.5" x14ac:dyDescent="0.25">
      <c r="A755" s="70" t="s">
        <v>3097</v>
      </c>
      <c r="B755" s="24" t="s">
        <v>1226</v>
      </c>
      <c r="C755" s="21">
        <v>0</v>
      </c>
      <c r="D755" s="21">
        <v>0</v>
      </c>
      <c r="E755" s="21">
        <v>0</v>
      </c>
      <c r="F755" s="21">
        <v>0</v>
      </c>
      <c r="G755" s="21">
        <v>1</v>
      </c>
      <c r="H755" s="21">
        <v>0</v>
      </c>
      <c r="I755" s="21">
        <v>0</v>
      </c>
      <c r="J755" s="21">
        <v>0</v>
      </c>
      <c r="K755" s="21">
        <v>0</v>
      </c>
      <c r="L755" s="21">
        <v>0</v>
      </c>
      <c r="M755" s="21">
        <v>0</v>
      </c>
      <c r="N755" s="21">
        <v>0</v>
      </c>
      <c r="O755" s="21">
        <v>0</v>
      </c>
      <c r="P755" s="21">
        <v>0</v>
      </c>
      <c r="Q755" s="21">
        <v>0</v>
      </c>
      <c r="R755" s="21">
        <v>0</v>
      </c>
      <c r="S755" s="21">
        <v>0</v>
      </c>
      <c r="T755" s="21">
        <v>0</v>
      </c>
      <c r="U755" s="21">
        <v>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0</v>
      </c>
      <c r="AE755" s="21">
        <v>0</v>
      </c>
      <c r="AF755" s="21">
        <v>0</v>
      </c>
      <c r="AG755" s="21">
        <v>0</v>
      </c>
      <c r="AH755" s="21">
        <v>0</v>
      </c>
      <c r="AI755" s="21">
        <v>0</v>
      </c>
      <c r="AJ755" s="21">
        <v>0</v>
      </c>
      <c r="AK755" s="21">
        <v>0</v>
      </c>
      <c r="AL755" s="21">
        <v>0</v>
      </c>
      <c r="AM755" s="21">
        <v>0</v>
      </c>
      <c r="AN755" s="21">
        <v>0</v>
      </c>
      <c r="AO755" s="21">
        <v>0</v>
      </c>
      <c r="AP755" s="21">
        <v>0</v>
      </c>
      <c r="AQ755" s="21">
        <v>0</v>
      </c>
      <c r="AR755" s="21">
        <v>0</v>
      </c>
      <c r="AS755" s="21">
        <v>0</v>
      </c>
      <c r="AT755" s="21">
        <v>0</v>
      </c>
      <c r="AU755" s="21">
        <v>0</v>
      </c>
      <c r="AV755" s="21">
        <v>0</v>
      </c>
      <c r="AW755" s="21">
        <v>0</v>
      </c>
      <c r="AX755" s="21">
        <v>0</v>
      </c>
      <c r="AY755" s="21">
        <v>0</v>
      </c>
      <c r="AZ755" s="21">
        <v>0</v>
      </c>
      <c r="BA755" s="21">
        <v>0</v>
      </c>
      <c r="BB755" s="21">
        <v>0</v>
      </c>
      <c r="BC755" s="21">
        <v>0</v>
      </c>
      <c r="BD755" s="21">
        <v>0</v>
      </c>
      <c r="BE755" s="21">
        <v>0</v>
      </c>
      <c r="BF755" s="21">
        <v>0</v>
      </c>
      <c r="BG755" s="21">
        <v>0</v>
      </c>
      <c r="BH755" s="21">
        <v>0</v>
      </c>
      <c r="BI755" s="21">
        <v>0</v>
      </c>
      <c r="BJ755" s="21">
        <v>0</v>
      </c>
      <c r="BK755" s="21">
        <v>0</v>
      </c>
      <c r="BL755" s="21">
        <v>0</v>
      </c>
      <c r="BM755" s="21">
        <v>0</v>
      </c>
      <c r="BN755" s="21">
        <v>0</v>
      </c>
      <c r="BO755" s="69">
        <f t="shared" si="11"/>
        <v>1</v>
      </c>
    </row>
    <row r="756" spans="1:67" ht="25.5" x14ac:dyDescent="0.25">
      <c r="A756" s="70" t="s">
        <v>3098</v>
      </c>
      <c r="B756" s="24" t="s">
        <v>1227</v>
      </c>
      <c r="C756" s="21">
        <v>0</v>
      </c>
      <c r="D756" s="21">
        <v>1</v>
      </c>
      <c r="E756" s="21">
        <v>0</v>
      </c>
      <c r="F756" s="21">
        <v>0</v>
      </c>
      <c r="G756" s="21">
        <v>0</v>
      </c>
      <c r="H756" s="21">
        <v>0</v>
      </c>
      <c r="I756" s="21">
        <v>0</v>
      </c>
      <c r="J756" s="21">
        <v>0</v>
      </c>
      <c r="K756" s="21">
        <v>0</v>
      </c>
      <c r="L756" s="21">
        <v>0</v>
      </c>
      <c r="M756" s="21">
        <v>0</v>
      </c>
      <c r="N756" s="21">
        <v>0</v>
      </c>
      <c r="O756" s="21">
        <v>0</v>
      </c>
      <c r="P756" s="21">
        <v>0</v>
      </c>
      <c r="Q756" s="21">
        <v>1</v>
      </c>
      <c r="R756" s="21">
        <v>0</v>
      </c>
      <c r="S756" s="21">
        <v>0</v>
      </c>
      <c r="T756" s="21">
        <v>0</v>
      </c>
      <c r="U756" s="21">
        <v>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0</v>
      </c>
      <c r="AE756" s="21">
        <v>0</v>
      </c>
      <c r="AF756" s="21">
        <v>0</v>
      </c>
      <c r="AG756" s="21">
        <v>0</v>
      </c>
      <c r="AH756" s="21">
        <v>0</v>
      </c>
      <c r="AI756" s="21">
        <v>0</v>
      </c>
      <c r="AJ756" s="21">
        <v>0</v>
      </c>
      <c r="AK756" s="21">
        <v>0</v>
      </c>
      <c r="AL756" s="21">
        <v>0</v>
      </c>
      <c r="AM756" s="21">
        <v>0</v>
      </c>
      <c r="AN756" s="21">
        <v>0</v>
      </c>
      <c r="AO756" s="21">
        <v>0</v>
      </c>
      <c r="AP756" s="21">
        <v>0</v>
      </c>
      <c r="AQ756" s="21">
        <v>0</v>
      </c>
      <c r="AR756" s="21">
        <v>0</v>
      </c>
      <c r="AS756" s="21">
        <v>0</v>
      </c>
      <c r="AT756" s="21">
        <v>0</v>
      </c>
      <c r="AU756" s="21">
        <v>1</v>
      </c>
      <c r="AV756" s="21">
        <v>0</v>
      </c>
      <c r="AW756" s="21">
        <v>0</v>
      </c>
      <c r="AX756" s="21">
        <v>0</v>
      </c>
      <c r="AY756" s="21">
        <v>0</v>
      </c>
      <c r="AZ756" s="21">
        <v>0</v>
      </c>
      <c r="BA756" s="21">
        <v>2</v>
      </c>
      <c r="BB756" s="21">
        <v>0</v>
      </c>
      <c r="BC756" s="21">
        <v>0</v>
      </c>
      <c r="BD756" s="21">
        <v>0</v>
      </c>
      <c r="BE756" s="21">
        <v>0</v>
      </c>
      <c r="BF756" s="21">
        <v>1</v>
      </c>
      <c r="BG756" s="21">
        <v>0</v>
      </c>
      <c r="BH756" s="21">
        <v>0</v>
      </c>
      <c r="BI756" s="21">
        <v>0</v>
      </c>
      <c r="BJ756" s="21">
        <v>1</v>
      </c>
      <c r="BK756" s="21">
        <v>1</v>
      </c>
      <c r="BL756" s="21">
        <v>0</v>
      </c>
      <c r="BM756" s="21">
        <v>1</v>
      </c>
      <c r="BN756" s="21">
        <v>0</v>
      </c>
      <c r="BO756" s="69">
        <f t="shared" si="11"/>
        <v>9</v>
      </c>
    </row>
    <row r="757" spans="1:67" ht="25.5" x14ac:dyDescent="0.25">
      <c r="A757" s="70" t="s">
        <v>2279</v>
      </c>
      <c r="B757" s="24" t="s">
        <v>522</v>
      </c>
      <c r="C757" s="21">
        <v>0</v>
      </c>
      <c r="D757" s="21">
        <v>0</v>
      </c>
      <c r="E757" s="21">
        <v>0</v>
      </c>
      <c r="F757" s="21">
        <v>0</v>
      </c>
      <c r="G757" s="21">
        <v>0</v>
      </c>
      <c r="H757" s="21">
        <v>0</v>
      </c>
      <c r="I757" s="21">
        <v>1</v>
      </c>
      <c r="J757" s="21">
        <v>0</v>
      </c>
      <c r="K757" s="21">
        <v>0</v>
      </c>
      <c r="L757" s="21">
        <v>0</v>
      </c>
      <c r="M757" s="21">
        <v>0</v>
      </c>
      <c r="N757" s="21">
        <v>0</v>
      </c>
      <c r="O757" s="21">
        <v>0</v>
      </c>
      <c r="P757" s="21">
        <v>0</v>
      </c>
      <c r="Q757" s="21">
        <v>0</v>
      </c>
      <c r="R757" s="21">
        <v>0</v>
      </c>
      <c r="S757" s="21">
        <v>1</v>
      </c>
      <c r="T757" s="21">
        <v>0</v>
      </c>
      <c r="U757" s="21">
        <v>0</v>
      </c>
      <c r="V757" s="21">
        <v>0</v>
      </c>
      <c r="W757" s="21">
        <v>1</v>
      </c>
      <c r="X757" s="21">
        <v>1</v>
      </c>
      <c r="Y757" s="21">
        <v>0</v>
      </c>
      <c r="Z757" s="21">
        <v>0</v>
      </c>
      <c r="AA757" s="21">
        <v>0</v>
      </c>
      <c r="AB757" s="21">
        <v>0</v>
      </c>
      <c r="AC757" s="21">
        <v>0</v>
      </c>
      <c r="AD757" s="21">
        <v>0</v>
      </c>
      <c r="AE757" s="21">
        <v>0</v>
      </c>
      <c r="AF757" s="21">
        <v>0</v>
      </c>
      <c r="AG757" s="21">
        <v>0</v>
      </c>
      <c r="AH757" s="21">
        <v>0</v>
      </c>
      <c r="AI757" s="21">
        <v>0</v>
      </c>
      <c r="AJ757" s="21">
        <v>0</v>
      </c>
      <c r="AK757" s="21">
        <v>0</v>
      </c>
      <c r="AL757" s="21">
        <v>0</v>
      </c>
      <c r="AM757" s="21">
        <v>0</v>
      </c>
      <c r="AN757" s="21">
        <v>0</v>
      </c>
      <c r="AO757" s="21">
        <v>0</v>
      </c>
      <c r="AP757" s="21">
        <v>1</v>
      </c>
      <c r="AQ757" s="21">
        <v>0</v>
      </c>
      <c r="AR757" s="21">
        <v>0</v>
      </c>
      <c r="AS757" s="21">
        <v>2</v>
      </c>
      <c r="AT757" s="21">
        <v>0</v>
      </c>
      <c r="AU757" s="21">
        <v>0</v>
      </c>
      <c r="AV757" s="21">
        <v>0</v>
      </c>
      <c r="AW757" s="21">
        <v>0</v>
      </c>
      <c r="AX757" s="21">
        <v>0</v>
      </c>
      <c r="AY757" s="21">
        <v>0</v>
      </c>
      <c r="AZ757" s="21">
        <v>0</v>
      </c>
      <c r="BA757" s="21">
        <v>0</v>
      </c>
      <c r="BB757" s="21">
        <v>0</v>
      </c>
      <c r="BC757" s="21">
        <v>0</v>
      </c>
      <c r="BD757" s="21">
        <v>0</v>
      </c>
      <c r="BE757" s="21">
        <v>0</v>
      </c>
      <c r="BF757" s="21">
        <v>0</v>
      </c>
      <c r="BG757" s="21">
        <v>0</v>
      </c>
      <c r="BH757" s="21">
        <v>0</v>
      </c>
      <c r="BI757" s="21">
        <v>0</v>
      </c>
      <c r="BJ757" s="21">
        <v>0</v>
      </c>
      <c r="BK757" s="21">
        <v>0</v>
      </c>
      <c r="BL757" s="21">
        <v>0</v>
      </c>
      <c r="BM757" s="21">
        <v>0</v>
      </c>
      <c r="BN757" s="21">
        <v>0</v>
      </c>
      <c r="BO757" s="69">
        <f t="shared" si="11"/>
        <v>7</v>
      </c>
    </row>
    <row r="758" spans="1:67" ht="25.5" x14ac:dyDescent="0.25">
      <c r="A758" s="70" t="s">
        <v>3099</v>
      </c>
      <c r="B758" s="24" t="s">
        <v>1228</v>
      </c>
      <c r="C758" s="21">
        <v>0</v>
      </c>
      <c r="D758" s="21">
        <v>0</v>
      </c>
      <c r="E758" s="21">
        <v>1</v>
      </c>
      <c r="F758" s="21">
        <v>1</v>
      </c>
      <c r="G758" s="21">
        <v>0</v>
      </c>
      <c r="H758" s="21">
        <v>0</v>
      </c>
      <c r="I758" s="21">
        <v>0</v>
      </c>
      <c r="J758" s="21">
        <v>0</v>
      </c>
      <c r="K758" s="21">
        <v>1</v>
      </c>
      <c r="L758" s="21">
        <v>0</v>
      </c>
      <c r="M758" s="21">
        <v>3</v>
      </c>
      <c r="N758" s="21">
        <v>1</v>
      </c>
      <c r="O758" s="21">
        <v>0</v>
      </c>
      <c r="P758" s="21">
        <v>0</v>
      </c>
      <c r="Q758" s="21">
        <v>0</v>
      </c>
      <c r="R758" s="21">
        <v>1</v>
      </c>
      <c r="S758" s="21">
        <v>0</v>
      </c>
      <c r="T758" s="21">
        <v>0</v>
      </c>
      <c r="U758" s="21">
        <v>0</v>
      </c>
      <c r="V758" s="21">
        <v>0</v>
      </c>
      <c r="W758" s="21">
        <v>0</v>
      </c>
      <c r="X758" s="21">
        <v>0</v>
      </c>
      <c r="Y758" s="21">
        <v>0</v>
      </c>
      <c r="Z758" s="21">
        <v>0</v>
      </c>
      <c r="AA758" s="21">
        <v>0</v>
      </c>
      <c r="AB758" s="21">
        <v>0</v>
      </c>
      <c r="AC758" s="21">
        <v>2</v>
      </c>
      <c r="AD758" s="21">
        <v>0</v>
      </c>
      <c r="AE758" s="21">
        <v>0</v>
      </c>
      <c r="AF758" s="21">
        <v>0</v>
      </c>
      <c r="AG758" s="21">
        <v>0</v>
      </c>
      <c r="AH758" s="21">
        <v>0</v>
      </c>
      <c r="AI758" s="21">
        <v>0</v>
      </c>
      <c r="AJ758" s="21">
        <v>0</v>
      </c>
      <c r="AK758" s="21">
        <v>0</v>
      </c>
      <c r="AL758" s="21">
        <v>0</v>
      </c>
      <c r="AM758" s="21">
        <v>0</v>
      </c>
      <c r="AN758" s="21">
        <v>0</v>
      </c>
      <c r="AO758" s="21">
        <v>0</v>
      </c>
      <c r="AP758" s="21">
        <v>0</v>
      </c>
      <c r="AQ758" s="21">
        <v>0</v>
      </c>
      <c r="AR758" s="21">
        <v>0</v>
      </c>
      <c r="AS758" s="21">
        <v>0</v>
      </c>
      <c r="AT758" s="21">
        <v>0</v>
      </c>
      <c r="AU758" s="21">
        <v>9</v>
      </c>
      <c r="AV758" s="21">
        <v>2</v>
      </c>
      <c r="AW758" s="21">
        <v>1</v>
      </c>
      <c r="AX758" s="21">
        <v>2</v>
      </c>
      <c r="AY758" s="21">
        <v>5</v>
      </c>
      <c r="AZ758" s="21">
        <v>7</v>
      </c>
      <c r="BA758" s="21">
        <v>3</v>
      </c>
      <c r="BB758" s="21">
        <v>3</v>
      </c>
      <c r="BC758" s="21">
        <v>2</v>
      </c>
      <c r="BD758" s="21">
        <v>6</v>
      </c>
      <c r="BE758" s="21">
        <v>3</v>
      </c>
      <c r="BF758" s="21">
        <v>4</v>
      </c>
      <c r="BG758" s="21">
        <v>3</v>
      </c>
      <c r="BH758" s="21">
        <v>7</v>
      </c>
      <c r="BI758" s="21">
        <v>5</v>
      </c>
      <c r="BJ758" s="21">
        <v>7</v>
      </c>
      <c r="BK758" s="21">
        <v>9</v>
      </c>
      <c r="BL758" s="21">
        <v>7</v>
      </c>
      <c r="BM758" s="21">
        <v>8</v>
      </c>
      <c r="BN758" s="21">
        <v>5</v>
      </c>
      <c r="BO758" s="69">
        <f t="shared" si="11"/>
        <v>108</v>
      </c>
    </row>
    <row r="759" spans="1:67" x14ac:dyDescent="0.25">
      <c r="A759" s="70" t="s">
        <v>2282</v>
      </c>
      <c r="B759" s="24" t="s">
        <v>525</v>
      </c>
      <c r="C759" s="21">
        <v>0</v>
      </c>
      <c r="D759" s="21">
        <v>2</v>
      </c>
      <c r="E759" s="21">
        <v>0</v>
      </c>
      <c r="F759" s="21">
        <v>0</v>
      </c>
      <c r="G759" s="21">
        <v>0</v>
      </c>
      <c r="H759" s="21">
        <v>0</v>
      </c>
      <c r="I759" s="21">
        <v>0</v>
      </c>
      <c r="J759" s="21">
        <v>0</v>
      </c>
      <c r="K759" s="21">
        <v>1</v>
      </c>
      <c r="L759" s="21">
        <v>0</v>
      </c>
      <c r="M759" s="21">
        <v>0</v>
      </c>
      <c r="N759" s="21">
        <v>0</v>
      </c>
      <c r="O759" s="21">
        <v>0</v>
      </c>
      <c r="P759" s="21">
        <v>0</v>
      </c>
      <c r="Q759" s="21">
        <v>1</v>
      </c>
      <c r="R759" s="21">
        <v>0</v>
      </c>
      <c r="S759" s="21">
        <v>0</v>
      </c>
      <c r="T759" s="21">
        <v>0</v>
      </c>
      <c r="U759" s="21">
        <v>2</v>
      </c>
      <c r="V759" s="21">
        <v>0</v>
      </c>
      <c r="W759" s="21">
        <v>0</v>
      </c>
      <c r="X759" s="21">
        <v>0</v>
      </c>
      <c r="Y759" s="21">
        <v>0</v>
      </c>
      <c r="Z759" s="21">
        <v>1</v>
      </c>
      <c r="AA759" s="21">
        <v>0</v>
      </c>
      <c r="AB759" s="21">
        <v>0</v>
      </c>
      <c r="AC759" s="21">
        <v>0</v>
      </c>
      <c r="AD759" s="21">
        <v>0</v>
      </c>
      <c r="AE759" s="21">
        <v>0</v>
      </c>
      <c r="AF759" s="21">
        <v>2</v>
      </c>
      <c r="AG759" s="21">
        <v>1</v>
      </c>
      <c r="AH759" s="21">
        <v>0</v>
      </c>
      <c r="AI759" s="21">
        <v>1</v>
      </c>
      <c r="AJ759" s="21">
        <v>0</v>
      </c>
      <c r="AK759" s="21">
        <v>0</v>
      </c>
      <c r="AL759" s="21">
        <v>0</v>
      </c>
      <c r="AM759" s="21">
        <v>0</v>
      </c>
      <c r="AN759" s="21">
        <v>0</v>
      </c>
      <c r="AO759" s="21">
        <v>0</v>
      </c>
      <c r="AP759" s="21">
        <v>0</v>
      </c>
      <c r="AQ759" s="21">
        <v>1</v>
      </c>
      <c r="AR759" s="21">
        <v>0</v>
      </c>
      <c r="AS759" s="21">
        <v>0</v>
      </c>
      <c r="AT759" s="21">
        <v>0</v>
      </c>
      <c r="AU759" s="21">
        <v>1</v>
      </c>
      <c r="AV759" s="21">
        <v>0</v>
      </c>
      <c r="AW759" s="21">
        <v>2</v>
      </c>
      <c r="AX759" s="21">
        <v>0</v>
      </c>
      <c r="AY759" s="21">
        <v>0</v>
      </c>
      <c r="AZ759" s="21">
        <v>1</v>
      </c>
      <c r="BA759" s="21">
        <v>0</v>
      </c>
      <c r="BB759" s="21">
        <v>0</v>
      </c>
      <c r="BC759" s="21">
        <v>0</v>
      </c>
      <c r="BD759" s="21">
        <v>0</v>
      </c>
      <c r="BE759" s="21">
        <v>0</v>
      </c>
      <c r="BF759" s="21">
        <v>1</v>
      </c>
      <c r="BG759" s="21">
        <v>0</v>
      </c>
      <c r="BH759" s="21">
        <v>0</v>
      </c>
      <c r="BI759" s="21">
        <v>0</v>
      </c>
      <c r="BJ759" s="21">
        <v>0</v>
      </c>
      <c r="BK759" s="21">
        <v>0</v>
      </c>
      <c r="BL759" s="21">
        <v>0</v>
      </c>
      <c r="BM759" s="21">
        <v>0</v>
      </c>
      <c r="BN759" s="21">
        <v>0</v>
      </c>
      <c r="BO759" s="69">
        <f t="shared" si="11"/>
        <v>17</v>
      </c>
    </row>
    <row r="760" spans="1:67" x14ac:dyDescent="0.25">
      <c r="A760" s="70" t="s">
        <v>3100</v>
      </c>
      <c r="B760" s="24" t="s">
        <v>1229</v>
      </c>
      <c r="C760" s="21">
        <v>0</v>
      </c>
      <c r="D760" s="21">
        <v>3</v>
      </c>
      <c r="E760" s="21">
        <v>0</v>
      </c>
      <c r="F760" s="21">
        <v>0</v>
      </c>
      <c r="G760" s="21">
        <v>2</v>
      </c>
      <c r="H760" s="21">
        <v>1</v>
      </c>
      <c r="I760" s="21">
        <v>1</v>
      </c>
      <c r="J760" s="21">
        <v>1</v>
      </c>
      <c r="K760" s="21">
        <v>0</v>
      </c>
      <c r="L760" s="21">
        <v>1</v>
      </c>
      <c r="M760" s="21">
        <v>3</v>
      </c>
      <c r="N760" s="21">
        <v>1</v>
      </c>
      <c r="O760" s="21">
        <v>1</v>
      </c>
      <c r="P760" s="21">
        <v>1</v>
      </c>
      <c r="Q760" s="21">
        <v>1</v>
      </c>
      <c r="R760" s="21">
        <v>0</v>
      </c>
      <c r="S760" s="21">
        <v>0</v>
      </c>
      <c r="T760" s="21">
        <v>0</v>
      </c>
      <c r="U760" s="21">
        <v>1</v>
      </c>
      <c r="V760" s="21">
        <v>1</v>
      </c>
      <c r="W760" s="21">
        <v>0</v>
      </c>
      <c r="X760" s="21">
        <v>2</v>
      </c>
      <c r="Y760" s="21">
        <v>0</v>
      </c>
      <c r="Z760" s="21">
        <v>2</v>
      </c>
      <c r="AA760" s="21">
        <v>2</v>
      </c>
      <c r="AB760" s="21">
        <v>2</v>
      </c>
      <c r="AC760" s="21">
        <v>2</v>
      </c>
      <c r="AD760" s="21">
        <v>1</v>
      </c>
      <c r="AE760" s="21">
        <v>1</v>
      </c>
      <c r="AF760" s="21">
        <v>1</v>
      </c>
      <c r="AG760" s="21">
        <v>1</v>
      </c>
      <c r="AH760" s="21">
        <v>1</v>
      </c>
      <c r="AI760" s="21">
        <v>2</v>
      </c>
      <c r="AJ760" s="21">
        <v>0</v>
      </c>
      <c r="AK760" s="21">
        <v>3</v>
      </c>
      <c r="AL760" s="21">
        <v>2</v>
      </c>
      <c r="AM760" s="21">
        <v>2</v>
      </c>
      <c r="AN760" s="21">
        <v>1</v>
      </c>
      <c r="AO760" s="21">
        <v>0</v>
      </c>
      <c r="AP760" s="21">
        <v>0</v>
      </c>
      <c r="AQ760" s="21">
        <v>4</v>
      </c>
      <c r="AR760" s="21">
        <v>3</v>
      </c>
      <c r="AS760" s="21">
        <v>2</v>
      </c>
      <c r="AT760" s="21">
        <v>4</v>
      </c>
      <c r="AU760" s="21">
        <v>0</v>
      </c>
      <c r="AV760" s="21">
        <v>0</v>
      </c>
      <c r="AW760" s="21">
        <v>0</v>
      </c>
      <c r="AX760" s="21">
        <v>0</v>
      </c>
      <c r="AY760" s="21">
        <v>0</v>
      </c>
      <c r="AZ760" s="21">
        <v>1</v>
      </c>
      <c r="BA760" s="21">
        <v>0</v>
      </c>
      <c r="BB760" s="21">
        <v>0</v>
      </c>
      <c r="BC760" s="21">
        <v>0</v>
      </c>
      <c r="BD760" s="21">
        <v>0</v>
      </c>
      <c r="BE760" s="21">
        <v>0</v>
      </c>
      <c r="BF760" s="21">
        <v>0</v>
      </c>
      <c r="BG760" s="21">
        <v>0</v>
      </c>
      <c r="BH760" s="21">
        <v>0</v>
      </c>
      <c r="BI760" s="21">
        <v>0</v>
      </c>
      <c r="BJ760" s="21">
        <v>0</v>
      </c>
      <c r="BK760" s="21">
        <v>0</v>
      </c>
      <c r="BL760" s="21">
        <v>0</v>
      </c>
      <c r="BM760" s="21">
        <v>0</v>
      </c>
      <c r="BN760" s="21">
        <v>0</v>
      </c>
      <c r="BO760" s="69">
        <f t="shared" si="11"/>
        <v>57</v>
      </c>
    </row>
    <row r="761" spans="1:67" x14ac:dyDescent="0.25">
      <c r="A761" s="70" t="s">
        <v>3101</v>
      </c>
      <c r="B761" s="24" t="s">
        <v>1230</v>
      </c>
      <c r="C761" s="21">
        <v>0</v>
      </c>
      <c r="D761" s="21">
        <v>0</v>
      </c>
      <c r="E761" s="21">
        <v>0</v>
      </c>
      <c r="F761" s="21">
        <v>0</v>
      </c>
      <c r="G761" s="21">
        <v>0</v>
      </c>
      <c r="H761" s="21">
        <v>0</v>
      </c>
      <c r="I761" s="21">
        <v>0</v>
      </c>
      <c r="J761" s="21">
        <v>0</v>
      </c>
      <c r="K761" s="21">
        <v>0</v>
      </c>
      <c r="L761" s="21">
        <v>0</v>
      </c>
      <c r="M761" s="21">
        <v>0</v>
      </c>
      <c r="N761" s="21">
        <v>0</v>
      </c>
      <c r="O761" s="21">
        <v>0</v>
      </c>
      <c r="P761" s="21">
        <v>0</v>
      </c>
      <c r="Q761" s="21">
        <v>0</v>
      </c>
      <c r="R761" s="21">
        <v>0</v>
      </c>
      <c r="S761" s="21">
        <v>0</v>
      </c>
      <c r="T761" s="21">
        <v>0</v>
      </c>
      <c r="U761" s="21">
        <v>0</v>
      </c>
      <c r="V761" s="21">
        <v>0</v>
      </c>
      <c r="W761" s="21">
        <v>0</v>
      </c>
      <c r="X761" s="21">
        <v>0</v>
      </c>
      <c r="Y761" s="21">
        <v>0</v>
      </c>
      <c r="Z761" s="21">
        <v>0</v>
      </c>
      <c r="AA761" s="21">
        <v>0</v>
      </c>
      <c r="AB761" s="21">
        <v>0</v>
      </c>
      <c r="AC761" s="21">
        <v>0</v>
      </c>
      <c r="AD761" s="21">
        <v>0</v>
      </c>
      <c r="AE761" s="21">
        <v>0</v>
      </c>
      <c r="AF761" s="21">
        <v>0</v>
      </c>
      <c r="AG761" s="21">
        <v>0</v>
      </c>
      <c r="AH761" s="21">
        <v>0</v>
      </c>
      <c r="AI761" s="21">
        <v>0</v>
      </c>
      <c r="AJ761" s="21">
        <v>0</v>
      </c>
      <c r="AK761" s="21">
        <v>1</v>
      </c>
      <c r="AL761" s="21">
        <v>0</v>
      </c>
      <c r="AM761" s="21">
        <v>0</v>
      </c>
      <c r="AN761" s="21">
        <v>0</v>
      </c>
      <c r="AO761" s="21">
        <v>0</v>
      </c>
      <c r="AP761" s="21">
        <v>0</v>
      </c>
      <c r="AQ761" s="21">
        <v>0</v>
      </c>
      <c r="AR761" s="21">
        <v>0</v>
      </c>
      <c r="AS761" s="21">
        <v>0</v>
      </c>
      <c r="AT761" s="21">
        <v>0</v>
      </c>
      <c r="AU761" s="21">
        <v>8</v>
      </c>
      <c r="AV761" s="21">
        <v>9</v>
      </c>
      <c r="AW761" s="21">
        <v>10</v>
      </c>
      <c r="AX761" s="21">
        <v>5</v>
      </c>
      <c r="AY761" s="21">
        <v>3</v>
      </c>
      <c r="AZ761" s="21">
        <v>9</v>
      </c>
      <c r="BA761" s="21">
        <v>4</v>
      </c>
      <c r="BB761" s="21">
        <v>11</v>
      </c>
      <c r="BC761" s="21">
        <v>6</v>
      </c>
      <c r="BD761" s="21">
        <v>6</v>
      </c>
      <c r="BE761" s="21">
        <v>8</v>
      </c>
      <c r="BF761" s="21">
        <v>16</v>
      </c>
      <c r="BG761" s="21">
        <v>7</v>
      </c>
      <c r="BH761" s="21">
        <v>3</v>
      </c>
      <c r="BI761" s="21">
        <v>10</v>
      </c>
      <c r="BJ761" s="21">
        <v>9</v>
      </c>
      <c r="BK761" s="21">
        <v>8</v>
      </c>
      <c r="BL761" s="21">
        <v>6</v>
      </c>
      <c r="BM761" s="21">
        <v>7</v>
      </c>
      <c r="BN761" s="21">
        <v>4</v>
      </c>
      <c r="BO761" s="69">
        <f t="shared" si="11"/>
        <v>150</v>
      </c>
    </row>
    <row r="762" spans="1:67" x14ac:dyDescent="0.25">
      <c r="A762" s="70" t="s">
        <v>3102</v>
      </c>
      <c r="B762" s="24" t="s">
        <v>526</v>
      </c>
      <c r="C762" s="21">
        <v>0</v>
      </c>
      <c r="D762" s="21">
        <v>0</v>
      </c>
      <c r="E762" s="21">
        <v>0</v>
      </c>
      <c r="F762" s="21">
        <v>0</v>
      </c>
      <c r="G762" s="21">
        <v>1</v>
      </c>
      <c r="H762" s="21">
        <v>0</v>
      </c>
      <c r="I762" s="21">
        <v>0</v>
      </c>
      <c r="J762" s="21">
        <v>1</v>
      </c>
      <c r="K762" s="21">
        <v>0</v>
      </c>
      <c r="L762" s="21">
        <v>0</v>
      </c>
      <c r="M762" s="21">
        <v>0</v>
      </c>
      <c r="N762" s="21">
        <v>0</v>
      </c>
      <c r="O762" s="21">
        <v>0</v>
      </c>
      <c r="P762" s="21">
        <v>0</v>
      </c>
      <c r="Q762" s="21">
        <v>0</v>
      </c>
      <c r="R762" s="21">
        <v>0</v>
      </c>
      <c r="S762" s="21">
        <v>1</v>
      </c>
      <c r="T762" s="21">
        <v>0</v>
      </c>
      <c r="U762" s="21">
        <v>0</v>
      </c>
      <c r="V762" s="21">
        <v>0</v>
      </c>
      <c r="W762" s="21">
        <v>0</v>
      </c>
      <c r="X762" s="21">
        <v>0</v>
      </c>
      <c r="Y762" s="21">
        <v>0</v>
      </c>
      <c r="Z762" s="21">
        <v>0</v>
      </c>
      <c r="AA762" s="21">
        <v>0</v>
      </c>
      <c r="AB762" s="21">
        <v>1</v>
      </c>
      <c r="AC762" s="21">
        <v>0</v>
      </c>
      <c r="AD762" s="21">
        <v>0</v>
      </c>
      <c r="AE762" s="21">
        <v>0</v>
      </c>
      <c r="AF762" s="21">
        <v>0</v>
      </c>
      <c r="AG762" s="21">
        <v>0</v>
      </c>
      <c r="AH762" s="21">
        <v>1</v>
      </c>
      <c r="AI762" s="21">
        <v>0</v>
      </c>
      <c r="AJ762" s="21">
        <v>0</v>
      </c>
      <c r="AK762" s="21">
        <v>1</v>
      </c>
      <c r="AL762" s="21">
        <v>0</v>
      </c>
      <c r="AM762" s="21">
        <v>0</v>
      </c>
      <c r="AN762" s="21">
        <v>1</v>
      </c>
      <c r="AO762" s="21">
        <v>0</v>
      </c>
      <c r="AP762" s="21">
        <v>0</v>
      </c>
      <c r="AQ762" s="21">
        <v>0</v>
      </c>
      <c r="AR762" s="21">
        <v>1</v>
      </c>
      <c r="AS762" s="21">
        <v>0</v>
      </c>
      <c r="AT762" s="21">
        <v>0</v>
      </c>
      <c r="AU762" s="21">
        <v>7</v>
      </c>
      <c r="AV762" s="21">
        <v>9</v>
      </c>
      <c r="AW762" s="21">
        <v>2</v>
      </c>
      <c r="AX762" s="21">
        <v>3</v>
      </c>
      <c r="AY762" s="21">
        <v>2</v>
      </c>
      <c r="AZ762" s="21">
        <v>3</v>
      </c>
      <c r="BA762" s="21">
        <v>0</v>
      </c>
      <c r="BB762" s="21">
        <v>4</v>
      </c>
      <c r="BC762" s="21">
        <v>2</v>
      </c>
      <c r="BD762" s="21">
        <v>0</v>
      </c>
      <c r="BE762" s="21">
        <v>0</v>
      </c>
      <c r="BF762" s="21">
        <v>0</v>
      </c>
      <c r="BG762" s="21">
        <v>6</v>
      </c>
      <c r="BH762" s="21">
        <v>0</v>
      </c>
      <c r="BI762" s="21">
        <v>3</v>
      </c>
      <c r="BJ762" s="21">
        <v>6</v>
      </c>
      <c r="BK762" s="21">
        <v>4</v>
      </c>
      <c r="BL762" s="21">
        <v>5</v>
      </c>
      <c r="BM762" s="21">
        <v>3</v>
      </c>
      <c r="BN762" s="21">
        <v>2</v>
      </c>
      <c r="BO762" s="69">
        <f t="shared" si="11"/>
        <v>69</v>
      </c>
    </row>
    <row r="763" spans="1:67" ht="25.5" x14ac:dyDescent="0.25">
      <c r="A763" s="70" t="s">
        <v>3103</v>
      </c>
      <c r="B763" s="24" t="s">
        <v>528</v>
      </c>
      <c r="C763" s="21">
        <v>0</v>
      </c>
      <c r="D763" s="21">
        <v>0</v>
      </c>
      <c r="E763" s="21">
        <v>0</v>
      </c>
      <c r="F763" s="21">
        <v>0</v>
      </c>
      <c r="G763" s="21">
        <v>0</v>
      </c>
      <c r="H763" s="21">
        <v>0</v>
      </c>
      <c r="I763" s="21">
        <v>0</v>
      </c>
      <c r="J763" s="21">
        <v>0</v>
      </c>
      <c r="K763" s="21">
        <v>1</v>
      </c>
      <c r="L763" s="21">
        <v>0</v>
      </c>
      <c r="M763" s="21">
        <v>0</v>
      </c>
      <c r="N763" s="21">
        <v>0</v>
      </c>
      <c r="O763" s="21">
        <v>0</v>
      </c>
      <c r="P763" s="21">
        <v>0</v>
      </c>
      <c r="Q763" s="21">
        <v>0</v>
      </c>
      <c r="R763" s="21">
        <v>0</v>
      </c>
      <c r="S763" s="21">
        <v>0</v>
      </c>
      <c r="T763" s="21">
        <v>0</v>
      </c>
      <c r="U763" s="21">
        <v>0</v>
      </c>
      <c r="V763" s="21">
        <v>0</v>
      </c>
      <c r="W763" s="21">
        <v>0</v>
      </c>
      <c r="X763" s="21">
        <v>0</v>
      </c>
      <c r="Y763" s="21">
        <v>0</v>
      </c>
      <c r="Z763" s="21">
        <v>0</v>
      </c>
      <c r="AA763" s="21">
        <v>0</v>
      </c>
      <c r="AB763" s="21">
        <v>0</v>
      </c>
      <c r="AC763" s="21">
        <v>0</v>
      </c>
      <c r="AD763" s="21">
        <v>0</v>
      </c>
      <c r="AE763" s="21">
        <v>0</v>
      </c>
      <c r="AF763" s="21">
        <v>0</v>
      </c>
      <c r="AG763" s="21">
        <v>0</v>
      </c>
      <c r="AH763" s="21">
        <v>0</v>
      </c>
      <c r="AI763" s="21">
        <v>0</v>
      </c>
      <c r="AJ763" s="21">
        <v>0</v>
      </c>
      <c r="AK763" s="21">
        <v>0</v>
      </c>
      <c r="AL763" s="21">
        <v>0</v>
      </c>
      <c r="AM763" s="21">
        <v>0</v>
      </c>
      <c r="AN763" s="21">
        <v>0</v>
      </c>
      <c r="AO763" s="21">
        <v>0</v>
      </c>
      <c r="AP763" s="21">
        <v>0</v>
      </c>
      <c r="AQ763" s="21">
        <v>0</v>
      </c>
      <c r="AR763" s="21">
        <v>0</v>
      </c>
      <c r="AS763" s="21">
        <v>0</v>
      </c>
      <c r="AT763" s="21">
        <v>0</v>
      </c>
      <c r="AU763" s="21">
        <v>16</v>
      </c>
      <c r="AV763" s="21">
        <v>11</v>
      </c>
      <c r="AW763" s="21">
        <v>13</v>
      </c>
      <c r="AX763" s="21">
        <v>20</v>
      </c>
      <c r="AY763" s="21">
        <v>9</v>
      </c>
      <c r="AZ763" s="21">
        <v>7</v>
      </c>
      <c r="BA763" s="21">
        <v>18</v>
      </c>
      <c r="BB763" s="21">
        <v>22</v>
      </c>
      <c r="BC763" s="21">
        <v>8</v>
      </c>
      <c r="BD763" s="21">
        <v>15</v>
      </c>
      <c r="BE763" s="21">
        <v>14</v>
      </c>
      <c r="BF763" s="21">
        <v>13</v>
      </c>
      <c r="BG763" s="21">
        <v>8</v>
      </c>
      <c r="BH763" s="21">
        <v>18</v>
      </c>
      <c r="BI763" s="21">
        <v>16</v>
      </c>
      <c r="BJ763" s="21">
        <v>36</v>
      </c>
      <c r="BK763" s="21">
        <v>12</v>
      </c>
      <c r="BL763" s="21">
        <v>8</v>
      </c>
      <c r="BM763" s="21">
        <v>11</v>
      </c>
      <c r="BN763" s="21">
        <v>19</v>
      </c>
      <c r="BO763" s="69">
        <f t="shared" si="11"/>
        <v>295</v>
      </c>
    </row>
    <row r="764" spans="1:67" x14ac:dyDescent="0.25">
      <c r="A764" s="70" t="s">
        <v>3104</v>
      </c>
      <c r="B764" s="24" t="s">
        <v>1231</v>
      </c>
      <c r="C764" s="21">
        <v>0</v>
      </c>
      <c r="D764" s="21">
        <v>0</v>
      </c>
      <c r="E764" s="21">
        <v>0</v>
      </c>
      <c r="F764" s="21">
        <v>0</v>
      </c>
      <c r="G764" s="21">
        <v>0</v>
      </c>
      <c r="H764" s="21">
        <v>0</v>
      </c>
      <c r="I764" s="21">
        <v>0</v>
      </c>
      <c r="J764" s="21">
        <v>0</v>
      </c>
      <c r="K764" s="21">
        <v>0</v>
      </c>
      <c r="L764" s="21">
        <v>0</v>
      </c>
      <c r="M764" s="21">
        <v>0</v>
      </c>
      <c r="N764" s="21">
        <v>0</v>
      </c>
      <c r="O764" s="21">
        <v>0</v>
      </c>
      <c r="P764" s="21">
        <v>0</v>
      </c>
      <c r="Q764" s="21">
        <v>0</v>
      </c>
      <c r="R764" s="21">
        <v>0</v>
      </c>
      <c r="S764" s="21">
        <v>0</v>
      </c>
      <c r="T764" s="21">
        <v>0</v>
      </c>
      <c r="U764" s="21">
        <v>0</v>
      </c>
      <c r="V764" s="21">
        <v>0</v>
      </c>
      <c r="W764" s="21">
        <v>0</v>
      </c>
      <c r="X764" s="21">
        <v>0</v>
      </c>
      <c r="Y764" s="21">
        <v>0</v>
      </c>
      <c r="Z764" s="21">
        <v>0</v>
      </c>
      <c r="AA764" s="21">
        <v>0</v>
      </c>
      <c r="AB764" s="21">
        <v>0</v>
      </c>
      <c r="AC764" s="21">
        <v>0</v>
      </c>
      <c r="AD764" s="21">
        <v>0</v>
      </c>
      <c r="AE764" s="21">
        <v>0</v>
      </c>
      <c r="AF764" s="21">
        <v>0</v>
      </c>
      <c r="AG764" s="21">
        <v>0</v>
      </c>
      <c r="AH764" s="21">
        <v>0</v>
      </c>
      <c r="AI764" s="21">
        <v>0</v>
      </c>
      <c r="AJ764" s="21">
        <v>1</v>
      </c>
      <c r="AK764" s="21">
        <v>0</v>
      </c>
      <c r="AL764" s="21">
        <v>0</v>
      </c>
      <c r="AM764" s="21">
        <v>0</v>
      </c>
      <c r="AN764" s="21">
        <v>0</v>
      </c>
      <c r="AO764" s="21">
        <v>0</v>
      </c>
      <c r="AP764" s="21">
        <v>0</v>
      </c>
      <c r="AQ764" s="21">
        <v>0</v>
      </c>
      <c r="AR764" s="21">
        <v>0</v>
      </c>
      <c r="AS764" s="21">
        <v>0</v>
      </c>
      <c r="AT764" s="21">
        <v>0</v>
      </c>
      <c r="AU764" s="21">
        <v>0</v>
      </c>
      <c r="AV764" s="21">
        <v>0</v>
      </c>
      <c r="AW764" s="21">
        <v>0</v>
      </c>
      <c r="AX764" s="21">
        <v>0</v>
      </c>
      <c r="AY764" s="21">
        <v>0</v>
      </c>
      <c r="AZ764" s="21">
        <v>1</v>
      </c>
      <c r="BA764" s="21">
        <v>1</v>
      </c>
      <c r="BB764" s="21">
        <v>0</v>
      </c>
      <c r="BC764" s="21">
        <v>0</v>
      </c>
      <c r="BD764" s="21">
        <v>1</v>
      </c>
      <c r="BE764" s="21">
        <v>0</v>
      </c>
      <c r="BF764" s="21">
        <v>0</v>
      </c>
      <c r="BG764" s="21">
        <v>0</v>
      </c>
      <c r="BH764" s="21">
        <v>0</v>
      </c>
      <c r="BI764" s="21">
        <v>0</v>
      </c>
      <c r="BJ764" s="21">
        <v>0</v>
      </c>
      <c r="BK764" s="21">
        <v>0</v>
      </c>
      <c r="BL764" s="21">
        <v>0</v>
      </c>
      <c r="BM764" s="21">
        <v>2</v>
      </c>
      <c r="BN764" s="21">
        <v>0</v>
      </c>
      <c r="BO764" s="69">
        <f t="shared" si="11"/>
        <v>6</v>
      </c>
    </row>
    <row r="765" spans="1:67" x14ac:dyDescent="0.25">
      <c r="A765" s="70" t="s">
        <v>3105</v>
      </c>
      <c r="B765" s="24" t="s">
        <v>1232</v>
      </c>
      <c r="C765" s="21">
        <v>0</v>
      </c>
      <c r="D765" s="21">
        <v>2</v>
      </c>
      <c r="E765" s="21">
        <v>0</v>
      </c>
      <c r="F765" s="21">
        <v>0</v>
      </c>
      <c r="G765" s="21">
        <v>0</v>
      </c>
      <c r="H765" s="21">
        <v>0</v>
      </c>
      <c r="I765" s="21">
        <v>0</v>
      </c>
      <c r="J765" s="21">
        <v>0</v>
      </c>
      <c r="K765" s="21">
        <v>1</v>
      </c>
      <c r="L765" s="21">
        <v>0</v>
      </c>
      <c r="M765" s="21">
        <v>0</v>
      </c>
      <c r="N765" s="21">
        <v>0</v>
      </c>
      <c r="O765" s="21">
        <v>1</v>
      </c>
      <c r="P765" s="21">
        <v>0</v>
      </c>
      <c r="Q765" s="21">
        <v>0</v>
      </c>
      <c r="R765" s="21">
        <v>1</v>
      </c>
      <c r="S765" s="21">
        <v>0</v>
      </c>
      <c r="T765" s="21">
        <v>0</v>
      </c>
      <c r="U765" s="21">
        <v>0</v>
      </c>
      <c r="V765" s="21">
        <v>0</v>
      </c>
      <c r="W765" s="21">
        <v>0</v>
      </c>
      <c r="X765" s="21">
        <v>0</v>
      </c>
      <c r="Y765" s="21">
        <v>0</v>
      </c>
      <c r="Z765" s="21">
        <v>0</v>
      </c>
      <c r="AA765" s="21">
        <v>0</v>
      </c>
      <c r="AB765" s="21">
        <v>0</v>
      </c>
      <c r="AC765" s="21">
        <v>0</v>
      </c>
      <c r="AD765" s="21">
        <v>0</v>
      </c>
      <c r="AE765" s="21">
        <v>0</v>
      </c>
      <c r="AF765" s="21">
        <v>0</v>
      </c>
      <c r="AG765" s="21">
        <v>0</v>
      </c>
      <c r="AH765" s="21">
        <v>0</v>
      </c>
      <c r="AI765" s="21">
        <v>0</v>
      </c>
      <c r="AJ765" s="21">
        <v>1</v>
      </c>
      <c r="AK765" s="21">
        <v>3</v>
      </c>
      <c r="AL765" s="21">
        <v>0</v>
      </c>
      <c r="AM765" s="21">
        <v>0</v>
      </c>
      <c r="AN765" s="21">
        <v>0</v>
      </c>
      <c r="AO765" s="21">
        <v>1</v>
      </c>
      <c r="AP765" s="21">
        <v>0</v>
      </c>
      <c r="AQ765" s="21">
        <v>0</v>
      </c>
      <c r="AR765" s="21">
        <v>0</v>
      </c>
      <c r="AS765" s="21">
        <v>0</v>
      </c>
      <c r="AT765" s="21">
        <v>0</v>
      </c>
      <c r="AU765" s="21">
        <v>0</v>
      </c>
      <c r="AV765" s="21">
        <v>0</v>
      </c>
      <c r="AW765" s="21">
        <v>0</v>
      </c>
      <c r="AX765" s="21">
        <v>0</v>
      </c>
      <c r="AY765" s="21">
        <v>0</v>
      </c>
      <c r="AZ765" s="21">
        <v>0</v>
      </c>
      <c r="BA765" s="21">
        <v>0</v>
      </c>
      <c r="BB765" s="21">
        <v>0</v>
      </c>
      <c r="BC765" s="21">
        <v>0</v>
      </c>
      <c r="BD765" s="21">
        <v>0</v>
      </c>
      <c r="BE765" s="21">
        <v>0</v>
      </c>
      <c r="BF765" s="21">
        <v>0</v>
      </c>
      <c r="BG765" s="21">
        <v>0</v>
      </c>
      <c r="BH765" s="21">
        <v>0</v>
      </c>
      <c r="BI765" s="21">
        <v>0</v>
      </c>
      <c r="BJ765" s="21">
        <v>0</v>
      </c>
      <c r="BK765" s="21">
        <v>0</v>
      </c>
      <c r="BL765" s="21">
        <v>0</v>
      </c>
      <c r="BM765" s="21">
        <v>1</v>
      </c>
      <c r="BN765" s="21">
        <v>0</v>
      </c>
      <c r="BO765" s="69">
        <f t="shared" si="11"/>
        <v>11</v>
      </c>
    </row>
    <row r="766" spans="1:67" x14ac:dyDescent="0.25">
      <c r="A766" s="70" t="s">
        <v>3106</v>
      </c>
      <c r="B766" s="24" t="s">
        <v>19</v>
      </c>
      <c r="C766" s="21">
        <v>0</v>
      </c>
      <c r="D766" s="21">
        <v>0</v>
      </c>
      <c r="E766" s="21">
        <v>0</v>
      </c>
      <c r="F766" s="21">
        <v>0</v>
      </c>
      <c r="G766" s="21">
        <v>0</v>
      </c>
      <c r="H766" s="21">
        <v>0</v>
      </c>
      <c r="I766" s="21">
        <v>0</v>
      </c>
      <c r="J766" s="21">
        <v>1</v>
      </c>
      <c r="K766" s="21">
        <v>1</v>
      </c>
      <c r="L766" s="21">
        <v>0</v>
      </c>
      <c r="M766" s="21">
        <v>0</v>
      </c>
      <c r="N766" s="21">
        <v>0</v>
      </c>
      <c r="O766" s="21">
        <v>1</v>
      </c>
      <c r="P766" s="21">
        <v>0</v>
      </c>
      <c r="Q766" s="21">
        <v>0</v>
      </c>
      <c r="R766" s="21">
        <v>0</v>
      </c>
      <c r="S766" s="21">
        <v>0</v>
      </c>
      <c r="T766" s="21">
        <v>1</v>
      </c>
      <c r="U766" s="21">
        <v>0</v>
      </c>
      <c r="V766" s="21">
        <v>0</v>
      </c>
      <c r="W766" s="21">
        <v>0</v>
      </c>
      <c r="X766" s="21">
        <v>0</v>
      </c>
      <c r="Y766" s="21">
        <v>0</v>
      </c>
      <c r="Z766" s="21">
        <v>0</v>
      </c>
      <c r="AA766" s="21">
        <v>0</v>
      </c>
      <c r="AB766" s="21">
        <v>0</v>
      </c>
      <c r="AC766" s="21">
        <v>0</v>
      </c>
      <c r="AD766" s="21">
        <v>0</v>
      </c>
      <c r="AE766" s="21">
        <v>0</v>
      </c>
      <c r="AF766" s="21">
        <v>0</v>
      </c>
      <c r="AG766" s="21">
        <v>0</v>
      </c>
      <c r="AH766" s="21">
        <v>0</v>
      </c>
      <c r="AI766" s="21">
        <v>0</v>
      </c>
      <c r="AJ766" s="21">
        <v>0</v>
      </c>
      <c r="AK766" s="21">
        <v>0</v>
      </c>
      <c r="AL766" s="21">
        <v>0</v>
      </c>
      <c r="AM766" s="21">
        <v>0</v>
      </c>
      <c r="AN766" s="21">
        <v>0</v>
      </c>
      <c r="AO766" s="21">
        <v>0</v>
      </c>
      <c r="AP766" s="21">
        <v>0</v>
      </c>
      <c r="AQ766" s="21">
        <v>0</v>
      </c>
      <c r="AR766" s="21">
        <v>0</v>
      </c>
      <c r="AS766" s="21">
        <v>0</v>
      </c>
      <c r="AT766" s="21">
        <v>0</v>
      </c>
      <c r="AU766" s="21">
        <v>0</v>
      </c>
      <c r="AV766" s="21">
        <v>0</v>
      </c>
      <c r="AW766" s="21">
        <v>0</v>
      </c>
      <c r="AX766" s="21">
        <v>1</v>
      </c>
      <c r="AY766" s="21">
        <v>0</v>
      </c>
      <c r="AZ766" s="21">
        <v>1</v>
      </c>
      <c r="BA766" s="21">
        <v>0</v>
      </c>
      <c r="BB766" s="21">
        <v>0</v>
      </c>
      <c r="BC766" s="21">
        <v>0</v>
      </c>
      <c r="BD766" s="21">
        <v>0</v>
      </c>
      <c r="BE766" s="21">
        <v>0</v>
      </c>
      <c r="BF766" s="21">
        <v>0</v>
      </c>
      <c r="BG766" s="21">
        <v>0</v>
      </c>
      <c r="BH766" s="21">
        <v>1</v>
      </c>
      <c r="BI766" s="21">
        <v>0</v>
      </c>
      <c r="BJ766" s="21">
        <v>0</v>
      </c>
      <c r="BK766" s="21">
        <v>1</v>
      </c>
      <c r="BL766" s="21">
        <v>0</v>
      </c>
      <c r="BM766" s="21">
        <v>1</v>
      </c>
      <c r="BN766" s="21">
        <v>0</v>
      </c>
      <c r="BO766" s="69">
        <f t="shared" si="11"/>
        <v>9</v>
      </c>
    </row>
    <row r="767" spans="1:67" x14ac:dyDescent="0.25">
      <c r="A767" s="70" t="s">
        <v>2284</v>
      </c>
      <c r="B767" s="24" t="s">
        <v>99</v>
      </c>
      <c r="C767" s="21">
        <v>0</v>
      </c>
      <c r="D767" s="21">
        <v>0</v>
      </c>
      <c r="E767" s="21">
        <v>0</v>
      </c>
      <c r="F767" s="21">
        <v>0</v>
      </c>
      <c r="G767" s="21">
        <v>0</v>
      </c>
      <c r="H767" s="21">
        <v>0</v>
      </c>
      <c r="I767" s="21">
        <v>0</v>
      </c>
      <c r="J767" s="21">
        <v>0</v>
      </c>
      <c r="K767" s="21">
        <v>1</v>
      </c>
      <c r="L767" s="21">
        <v>0</v>
      </c>
      <c r="M767" s="21">
        <v>1</v>
      </c>
      <c r="N767" s="21">
        <v>0</v>
      </c>
      <c r="O767" s="21">
        <v>1</v>
      </c>
      <c r="P767" s="21">
        <v>0</v>
      </c>
      <c r="Q767" s="21">
        <v>0</v>
      </c>
      <c r="R767" s="21">
        <v>0</v>
      </c>
      <c r="S767" s="21">
        <v>0</v>
      </c>
      <c r="T767" s="21">
        <v>0</v>
      </c>
      <c r="U767" s="21">
        <v>0</v>
      </c>
      <c r="V767" s="21">
        <v>1</v>
      </c>
      <c r="W767" s="21">
        <v>0</v>
      </c>
      <c r="X767" s="21">
        <v>0</v>
      </c>
      <c r="Y767" s="21">
        <v>0</v>
      </c>
      <c r="Z767" s="21">
        <v>0</v>
      </c>
      <c r="AA767" s="21">
        <v>0</v>
      </c>
      <c r="AB767" s="21">
        <v>1</v>
      </c>
      <c r="AC767" s="21">
        <v>0</v>
      </c>
      <c r="AD767" s="21">
        <v>1</v>
      </c>
      <c r="AE767" s="21">
        <v>0</v>
      </c>
      <c r="AF767" s="21">
        <v>1</v>
      </c>
      <c r="AG767" s="21">
        <v>0</v>
      </c>
      <c r="AH767" s="21">
        <v>1</v>
      </c>
      <c r="AI767" s="21">
        <v>1</v>
      </c>
      <c r="AJ767" s="21">
        <v>0</v>
      </c>
      <c r="AK767" s="21">
        <v>0</v>
      </c>
      <c r="AL767" s="21">
        <v>0</v>
      </c>
      <c r="AM767" s="21">
        <v>0</v>
      </c>
      <c r="AN767" s="21">
        <v>0</v>
      </c>
      <c r="AO767" s="21">
        <v>0</v>
      </c>
      <c r="AP767" s="21">
        <v>0</v>
      </c>
      <c r="AQ767" s="21">
        <v>0</v>
      </c>
      <c r="AR767" s="21">
        <v>0</v>
      </c>
      <c r="AS767" s="21">
        <v>0</v>
      </c>
      <c r="AT767" s="21">
        <v>0</v>
      </c>
      <c r="AU767" s="21">
        <v>16</v>
      </c>
      <c r="AV767" s="21">
        <v>10</v>
      </c>
      <c r="AW767" s="21">
        <v>8</v>
      </c>
      <c r="AX767" s="21">
        <v>8</v>
      </c>
      <c r="AY767" s="21">
        <v>7</v>
      </c>
      <c r="AZ767" s="21">
        <v>4</v>
      </c>
      <c r="BA767" s="21">
        <v>6</v>
      </c>
      <c r="BB767" s="21">
        <v>4</v>
      </c>
      <c r="BC767" s="21">
        <v>5</v>
      </c>
      <c r="BD767" s="21">
        <v>9</v>
      </c>
      <c r="BE767" s="21">
        <v>4</v>
      </c>
      <c r="BF767" s="21">
        <v>4</v>
      </c>
      <c r="BG767" s="21">
        <v>4</v>
      </c>
      <c r="BH767" s="21">
        <v>5</v>
      </c>
      <c r="BI767" s="21">
        <v>11</v>
      </c>
      <c r="BJ767" s="21">
        <v>7</v>
      </c>
      <c r="BK767" s="21">
        <v>10</v>
      </c>
      <c r="BL767" s="21">
        <v>2</v>
      </c>
      <c r="BM767" s="21">
        <v>6</v>
      </c>
      <c r="BN767" s="21">
        <v>5</v>
      </c>
      <c r="BO767" s="69">
        <f t="shared" si="11"/>
        <v>144</v>
      </c>
    </row>
    <row r="768" spans="1:67" x14ac:dyDescent="0.25">
      <c r="A768" s="70" t="s">
        <v>3107</v>
      </c>
      <c r="B768" s="24" t="s">
        <v>1233</v>
      </c>
      <c r="C768" s="21">
        <v>0</v>
      </c>
      <c r="D768" s="21">
        <v>0</v>
      </c>
      <c r="E768" s="21">
        <v>0</v>
      </c>
      <c r="F768" s="21">
        <v>0</v>
      </c>
      <c r="G768" s="21">
        <v>1</v>
      </c>
      <c r="H768" s="21">
        <v>0</v>
      </c>
      <c r="I768" s="21">
        <v>0</v>
      </c>
      <c r="J768" s="21">
        <v>0</v>
      </c>
      <c r="K768" s="21">
        <v>0</v>
      </c>
      <c r="L768" s="21">
        <v>0</v>
      </c>
      <c r="M768" s="21">
        <v>0</v>
      </c>
      <c r="N768" s="21">
        <v>0</v>
      </c>
      <c r="O768" s="21">
        <v>0</v>
      </c>
      <c r="P768" s="21">
        <v>0</v>
      </c>
      <c r="Q768" s="21">
        <v>0</v>
      </c>
      <c r="R768" s="21">
        <v>0</v>
      </c>
      <c r="S768" s="21">
        <v>0</v>
      </c>
      <c r="T768" s="21">
        <v>0</v>
      </c>
      <c r="U768" s="21">
        <v>0</v>
      </c>
      <c r="V768" s="21">
        <v>0</v>
      </c>
      <c r="W768" s="21">
        <v>0</v>
      </c>
      <c r="X768" s="21">
        <v>0</v>
      </c>
      <c r="Y768" s="21">
        <v>0</v>
      </c>
      <c r="Z768" s="21">
        <v>0</v>
      </c>
      <c r="AA768" s="21">
        <v>0</v>
      </c>
      <c r="AB768" s="21">
        <v>0</v>
      </c>
      <c r="AC768" s="21">
        <v>0</v>
      </c>
      <c r="AD768" s="21">
        <v>0</v>
      </c>
      <c r="AE768" s="21">
        <v>0</v>
      </c>
      <c r="AF768" s="21">
        <v>0</v>
      </c>
      <c r="AG768" s="21">
        <v>0</v>
      </c>
      <c r="AH768" s="21">
        <v>0</v>
      </c>
      <c r="AI768" s="21">
        <v>1</v>
      </c>
      <c r="AJ768" s="21">
        <v>0</v>
      </c>
      <c r="AK768" s="21">
        <v>2</v>
      </c>
      <c r="AL768" s="21">
        <v>0</v>
      </c>
      <c r="AM768" s="21">
        <v>0</v>
      </c>
      <c r="AN768" s="21">
        <v>0</v>
      </c>
      <c r="AO768" s="21">
        <v>0</v>
      </c>
      <c r="AP768" s="21">
        <v>0</v>
      </c>
      <c r="AQ768" s="21">
        <v>0</v>
      </c>
      <c r="AR768" s="21">
        <v>1</v>
      </c>
      <c r="AS768" s="21">
        <v>2</v>
      </c>
      <c r="AT768" s="21">
        <v>5</v>
      </c>
      <c r="AU768" s="21">
        <v>1</v>
      </c>
      <c r="AV768" s="21">
        <v>2</v>
      </c>
      <c r="AW768" s="21">
        <v>1</v>
      </c>
      <c r="AX768" s="21">
        <v>3</v>
      </c>
      <c r="AY768" s="21">
        <v>4</v>
      </c>
      <c r="AZ768" s="21">
        <v>2</v>
      </c>
      <c r="BA768" s="21">
        <v>5</v>
      </c>
      <c r="BB768" s="21">
        <v>0</v>
      </c>
      <c r="BC768" s="21">
        <v>1</v>
      </c>
      <c r="BD768" s="21">
        <v>6</v>
      </c>
      <c r="BE768" s="21">
        <v>1</v>
      </c>
      <c r="BF768" s="21">
        <v>1</v>
      </c>
      <c r="BG768" s="21">
        <v>1</v>
      </c>
      <c r="BH768" s="21">
        <v>2</v>
      </c>
      <c r="BI768" s="21">
        <v>3</v>
      </c>
      <c r="BJ768" s="21">
        <v>0</v>
      </c>
      <c r="BK768" s="21">
        <v>0</v>
      </c>
      <c r="BL768" s="21">
        <v>1</v>
      </c>
      <c r="BM768" s="21">
        <v>3</v>
      </c>
      <c r="BN768" s="21">
        <v>2</v>
      </c>
      <c r="BO768" s="69">
        <f t="shared" si="11"/>
        <v>51</v>
      </c>
    </row>
    <row r="769" spans="1:67" ht="25.5" x14ac:dyDescent="0.25">
      <c r="A769" s="70" t="s">
        <v>3108</v>
      </c>
      <c r="B769" s="24" t="s">
        <v>529</v>
      </c>
      <c r="C769" s="21">
        <v>0</v>
      </c>
      <c r="D769" s="21">
        <v>5</v>
      </c>
      <c r="E769" s="21">
        <v>0</v>
      </c>
      <c r="F769" s="21">
        <v>1</v>
      </c>
      <c r="G769" s="21">
        <v>1</v>
      </c>
      <c r="H769" s="21">
        <v>0</v>
      </c>
      <c r="I769" s="21">
        <v>1</v>
      </c>
      <c r="J769" s="21">
        <v>5</v>
      </c>
      <c r="K769" s="21">
        <v>1</v>
      </c>
      <c r="L769" s="21">
        <v>0</v>
      </c>
      <c r="M769" s="21">
        <v>0</v>
      </c>
      <c r="N769" s="21">
        <v>4</v>
      </c>
      <c r="O769" s="21">
        <v>0</v>
      </c>
      <c r="P769" s="21">
        <v>1</v>
      </c>
      <c r="Q769" s="21">
        <v>1</v>
      </c>
      <c r="R769" s="21">
        <v>2</v>
      </c>
      <c r="S769" s="21">
        <v>0</v>
      </c>
      <c r="T769" s="21">
        <v>2</v>
      </c>
      <c r="U769" s="21">
        <v>6</v>
      </c>
      <c r="V769" s="21">
        <v>2</v>
      </c>
      <c r="W769" s="21">
        <v>8</v>
      </c>
      <c r="X769" s="21">
        <v>17</v>
      </c>
      <c r="Y769" s="21">
        <v>31</v>
      </c>
      <c r="Z769" s="21">
        <v>17</v>
      </c>
      <c r="AA769" s="21">
        <v>27</v>
      </c>
      <c r="AB769" s="21">
        <v>47</v>
      </c>
      <c r="AC769" s="21">
        <v>44</v>
      </c>
      <c r="AD769" s="21">
        <v>107</v>
      </c>
      <c r="AE769" s="21">
        <v>241</v>
      </c>
      <c r="AF769" s="21">
        <v>514</v>
      </c>
      <c r="AG769" s="21">
        <v>634</v>
      </c>
      <c r="AH769" s="21">
        <v>867</v>
      </c>
      <c r="AI769" s="21">
        <v>828</v>
      </c>
      <c r="AJ769" s="20">
        <v>1666</v>
      </c>
      <c r="AK769" s="20">
        <v>1483</v>
      </c>
      <c r="AL769" s="21">
        <v>561</v>
      </c>
      <c r="AM769" s="21">
        <v>274</v>
      </c>
      <c r="AN769" s="21">
        <v>218</v>
      </c>
      <c r="AO769" s="21">
        <v>209</v>
      </c>
      <c r="AP769" s="21">
        <v>219</v>
      </c>
      <c r="AQ769" s="21">
        <v>297</v>
      </c>
      <c r="AR769" s="21">
        <v>255</v>
      </c>
      <c r="AS769" s="21">
        <v>200</v>
      </c>
      <c r="AT769" s="21">
        <v>154</v>
      </c>
      <c r="AU769" s="21">
        <v>1</v>
      </c>
      <c r="AV769" s="21">
        <v>1</v>
      </c>
      <c r="AW769" s="21">
        <v>0</v>
      </c>
      <c r="AX769" s="21">
        <v>2</v>
      </c>
      <c r="AY769" s="21">
        <v>1</v>
      </c>
      <c r="AZ769" s="21">
        <v>2</v>
      </c>
      <c r="BA769" s="21">
        <v>1</v>
      </c>
      <c r="BB769" s="21">
        <v>1</v>
      </c>
      <c r="BC769" s="21">
        <v>0</v>
      </c>
      <c r="BD769" s="21">
        <v>1</v>
      </c>
      <c r="BE769" s="21">
        <v>2</v>
      </c>
      <c r="BF769" s="21">
        <v>3</v>
      </c>
      <c r="BG769" s="21">
        <v>1</v>
      </c>
      <c r="BH769" s="21">
        <v>2</v>
      </c>
      <c r="BI769" s="21">
        <v>1</v>
      </c>
      <c r="BJ769" s="21">
        <v>1</v>
      </c>
      <c r="BK769" s="21">
        <v>12</v>
      </c>
      <c r="BL769" s="21">
        <v>3</v>
      </c>
      <c r="BM769" s="21">
        <v>2</v>
      </c>
      <c r="BN769" s="21">
        <v>2</v>
      </c>
      <c r="BO769" s="69">
        <f t="shared" si="11"/>
        <v>8989</v>
      </c>
    </row>
    <row r="770" spans="1:67" ht="25.5" x14ac:dyDescent="0.25">
      <c r="A770" s="70" t="s">
        <v>2285</v>
      </c>
      <c r="B770" s="24" t="s">
        <v>530</v>
      </c>
      <c r="C770" s="21">
        <v>0</v>
      </c>
      <c r="D770" s="21">
        <v>1</v>
      </c>
      <c r="E770" s="21">
        <v>0</v>
      </c>
      <c r="F770" s="21">
        <v>0</v>
      </c>
      <c r="G770" s="21">
        <v>0</v>
      </c>
      <c r="H770" s="21">
        <v>0</v>
      </c>
      <c r="I770" s="21">
        <v>0</v>
      </c>
      <c r="J770" s="21">
        <v>0</v>
      </c>
      <c r="K770" s="21">
        <v>0</v>
      </c>
      <c r="L770" s="21">
        <v>0</v>
      </c>
      <c r="M770" s="21">
        <v>0</v>
      </c>
      <c r="N770" s="21">
        <v>0</v>
      </c>
      <c r="O770" s="21">
        <v>0</v>
      </c>
      <c r="P770" s="21">
        <v>1</v>
      </c>
      <c r="Q770" s="21">
        <v>0</v>
      </c>
      <c r="R770" s="21">
        <v>0</v>
      </c>
      <c r="S770" s="21">
        <v>1</v>
      </c>
      <c r="T770" s="21">
        <v>0</v>
      </c>
      <c r="U770" s="21">
        <v>0</v>
      </c>
      <c r="V770" s="21">
        <v>1</v>
      </c>
      <c r="W770" s="21">
        <v>0</v>
      </c>
      <c r="X770" s="21">
        <v>2</v>
      </c>
      <c r="Y770" s="21">
        <v>0</v>
      </c>
      <c r="Z770" s="21">
        <v>0</v>
      </c>
      <c r="AA770" s="21">
        <v>0</v>
      </c>
      <c r="AB770" s="21">
        <v>0</v>
      </c>
      <c r="AC770" s="21">
        <v>1</v>
      </c>
      <c r="AD770" s="21">
        <v>0</v>
      </c>
      <c r="AE770" s="21">
        <v>2</v>
      </c>
      <c r="AF770" s="21">
        <v>1</v>
      </c>
      <c r="AG770" s="21">
        <v>2</v>
      </c>
      <c r="AH770" s="21">
        <v>0</v>
      </c>
      <c r="AI770" s="21">
        <v>0</v>
      </c>
      <c r="AJ770" s="21">
        <v>1</v>
      </c>
      <c r="AK770" s="21">
        <v>0</v>
      </c>
      <c r="AL770" s="21">
        <v>1</v>
      </c>
      <c r="AM770" s="21">
        <v>2</v>
      </c>
      <c r="AN770" s="21">
        <v>0</v>
      </c>
      <c r="AO770" s="21">
        <v>0</v>
      </c>
      <c r="AP770" s="21">
        <v>3</v>
      </c>
      <c r="AQ770" s="21">
        <v>0</v>
      </c>
      <c r="AR770" s="21">
        <v>1</v>
      </c>
      <c r="AS770" s="21">
        <v>0</v>
      </c>
      <c r="AT770" s="21">
        <v>0</v>
      </c>
      <c r="AU770" s="21">
        <v>13</v>
      </c>
      <c r="AV770" s="21">
        <v>29</v>
      </c>
      <c r="AW770" s="21">
        <v>24</v>
      </c>
      <c r="AX770" s="21">
        <v>18</v>
      </c>
      <c r="AY770" s="21">
        <v>23</v>
      </c>
      <c r="AZ770" s="21">
        <v>26</v>
      </c>
      <c r="BA770" s="21">
        <v>30</v>
      </c>
      <c r="BB770" s="21">
        <v>28</v>
      </c>
      <c r="BC770" s="21">
        <v>24</v>
      </c>
      <c r="BD770" s="21">
        <v>31</v>
      </c>
      <c r="BE770" s="21">
        <v>24</v>
      </c>
      <c r="BF770" s="21">
        <v>19</v>
      </c>
      <c r="BG770" s="21">
        <v>22</v>
      </c>
      <c r="BH770" s="21">
        <v>28</v>
      </c>
      <c r="BI770" s="21">
        <v>32</v>
      </c>
      <c r="BJ770" s="21">
        <v>32</v>
      </c>
      <c r="BK770" s="21">
        <v>25</v>
      </c>
      <c r="BL770" s="21">
        <v>35</v>
      </c>
      <c r="BM770" s="21">
        <v>20</v>
      </c>
      <c r="BN770" s="21">
        <v>27</v>
      </c>
      <c r="BO770" s="69">
        <f t="shared" si="11"/>
        <v>530</v>
      </c>
    </row>
    <row r="771" spans="1:67" x14ac:dyDescent="0.25">
      <c r="A771" s="70" t="s">
        <v>3109</v>
      </c>
      <c r="B771" s="24" t="s">
        <v>1234</v>
      </c>
      <c r="C771" s="21">
        <v>0</v>
      </c>
      <c r="D771" s="21">
        <v>0</v>
      </c>
      <c r="E771" s="21">
        <v>0</v>
      </c>
      <c r="F771" s="21">
        <v>0</v>
      </c>
      <c r="G771" s="21">
        <v>0</v>
      </c>
      <c r="H771" s="21">
        <v>0</v>
      </c>
      <c r="I771" s="21">
        <v>0</v>
      </c>
      <c r="J771" s="21">
        <v>0</v>
      </c>
      <c r="K771" s="21">
        <v>0</v>
      </c>
      <c r="L771" s="21">
        <v>0</v>
      </c>
      <c r="M771" s="21">
        <v>0</v>
      </c>
      <c r="N771" s="21">
        <v>0</v>
      </c>
      <c r="O771" s="21">
        <v>0</v>
      </c>
      <c r="P771" s="21">
        <v>0</v>
      </c>
      <c r="Q771" s="21">
        <v>0</v>
      </c>
      <c r="R771" s="21">
        <v>0</v>
      </c>
      <c r="S771" s="21">
        <v>0</v>
      </c>
      <c r="T771" s="21">
        <v>0</v>
      </c>
      <c r="U771" s="21">
        <v>0</v>
      </c>
      <c r="V771" s="21">
        <v>0</v>
      </c>
      <c r="W771" s="21">
        <v>0</v>
      </c>
      <c r="X771" s="21">
        <v>0</v>
      </c>
      <c r="Y771" s="21">
        <v>0</v>
      </c>
      <c r="Z771" s="21">
        <v>0</v>
      </c>
      <c r="AA771" s="21">
        <v>0</v>
      </c>
      <c r="AB771" s="21">
        <v>0</v>
      </c>
      <c r="AC771" s="21">
        <v>0</v>
      </c>
      <c r="AD771" s="21">
        <v>0</v>
      </c>
      <c r="AE771" s="21">
        <v>0</v>
      </c>
      <c r="AF771" s="21">
        <v>1</v>
      </c>
      <c r="AG771" s="21">
        <v>0</v>
      </c>
      <c r="AH771" s="21">
        <v>1</v>
      </c>
      <c r="AI771" s="21">
        <v>0</v>
      </c>
      <c r="AJ771" s="21">
        <v>0</v>
      </c>
      <c r="AK771" s="21">
        <v>0</v>
      </c>
      <c r="AL771" s="21">
        <v>0</v>
      </c>
      <c r="AM771" s="21">
        <v>0</v>
      </c>
      <c r="AN771" s="21">
        <v>0</v>
      </c>
      <c r="AO771" s="21">
        <v>0</v>
      </c>
      <c r="AP771" s="21">
        <v>0</v>
      </c>
      <c r="AQ771" s="21">
        <v>0</v>
      </c>
      <c r="AR771" s="21">
        <v>0</v>
      </c>
      <c r="AS771" s="21">
        <v>0</v>
      </c>
      <c r="AT771" s="21">
        <v>0</v>
      </c>
      <c r="AU771" s="21">
        <v>0</v>
      </c>
      <c r="AV771" s="21">
        <v>0</v>
      </c>
      <c r="AW771" s="21">
        <v>0</v>
      </c>
      <c r="AX771" s="21">
        <v>0</v>
      </c>
      <c r="AY771" s="21">
        <v>0</v>
      </c>
      <c r="AZ771" s="21">
        <v>0</v>
      </c>
      <c r="BA771" s="21">
        <v>0</v>
      </c>
      <c r="BB771" s="21">
        <v>0</v>
      </c>
      <c r="BC771" s="21">
        <v>0</v>
      </c>
      <c r="BD771" s="21">
        <v>0</v>
      </c>
      <c r="BE771" s="21">
        <v>0</v>
      </c>
      <c r="BF771" s="21">
        <v>0</v>
      </c>
      <c r="BG771" s="21">
        <v>0</v>
      </c>
      <c r="BH771" s="21">
        <v>0</v>
      </c>
      <c r="BI771" s="21">
        <v>0</v>
      </c>
      <c r="BJ771" s="21">
        <v>0</v>
      </c>
      <c r="BK771" s="21">
        <v>0</v>
      </c>
      <c r="BL771" s="21">
        <v>0</v>
      </c>
      <c r="BM771" s="21">
        <v>0</v>
      </c>
      <c r="BN771" s="21">
        <v>0</v>
      </c>
      <c r="BO771" s="69">
        <f t="shared" si="11"/>
        <v>2</v>
      </c>
    </row>
    <row r="772" spans="1:67" ht="25.5" x14ac:dyDescent="0.25">
      <c r="A772" s="70" t="s">
        <v>2290</v>
      </c>
      <c r="B772" s="24" t="s">
        <v>535</v>
      </c>
      <c r="C772" s="21">
        <v>0</v>
      </c>
      <c r="D772" s="21">
        <v>0</v>
      </c>
      <c r="E772" s="21">
        <v>0</v>
      </c>
      <c r="F772" s="21">
        <v>0</v>
      </c>
      <c r="G772" s="21">
        <v>0</v>
      </c>
      <c r="H772" s="21">
        <v>0</v>
      </c>
      <c r="I772" s="21">
        <v>0</v>
      </c>
      <c r="J772" s="21">
        <v>1</v>
      </c>
      <c r="K772" s="21">
        <v>0</v>
      </c>
      <c r="L772" s="21">
        <v>0</v>
      </c>
      <c r="M772" s="21">
        <v>0</v>
      </c>
      <c r="N772" s="21">
        <v>0</v>
      </c>
      <c r="O772" s="21">
        <v>0</v>
      </c>
      <c r="P772" s="21">
        <v>0</v>
      </c>
      <c r="Q772" s="21">
        <v>0</v>
      </c>
      <c r="R772" s="21">
        <v>0</v>
      </c>
      <c r="S772" s="21">
        <v>0</v>
      </c>
      <c r="T772" s="21">
        <v>0</v>
      </c>
      <c r="U772" s="21">
        <v>0</v>
      </c>
      <c r="V772" s="21">
        <v>0</v>
      </c>
      <c r="W772" s="21">
        <v>0</v>
      </c>
      <c r="X772" s="21">
        <v>0</v>
      </c>
      <c r="Y772" s="21">
        <v>0</v>
      </c>
      <c r="Z772" s="21">
        <v>1</v>
      </c>
      <c r="AA772" s="21">
        <v>0</v>
      </c>
      <c r="AB772" s="21">
        <v>0</v>
      </c>
      <c r="AC772" s="21">
        <v>1</v>
      </c>
      <c r="AD772" s="21">
        <v>0</v>
      </c>
      <c r="AE772" s="21">
        <v>1</v>
      </c>
      <c r="AF772" s="21">
        <v>0</v>
      </c>
      <c r="AG772" s="21">
        <v>0</v>
      </c>
      <c r="AH772" s="21">
        <v>0</v>
      </c>
      <c r="AI772" s="21">
        <v>2</v>
      </c>
      <c r="AJ772" s="21">
        <v>0</v>
      </c>
      <c r="AK772" s="21">
        <v>0</v>
      </c>
      <c r="AL772" s="21">
        <v>1</v>
      </c>
      <c r="AM772" s="21">
        <v>1</v>
      </c>
      <c r="AN772" s="21">
        <v>0</v>
      </c>
      <c r="AO772" s="21">
        <v>0</v>
      </c>
      <c r="AP772" s="21">
        <v>0</v>
      </c>
      <c r="AQ772" s="21">
        <v>0</v>
      </c>
      <c r="AR772" s="21">
        <v>1</v>
      </c>
      <c r="AS772" s="21">
        <v>0</v>
      </c>
      <c r="AT772" s="21">
        <v>1</v>
      </c>
      <c r="AU772" s="21">
        <v>0</v>
      </c>
      <c r="AV772" s="21">
        <v>0</v>
      </c>
      <c r="AW772" s="21">
        <v>0</v>
      </c>
      <c r="AX772" s="21">
        <v>0</v>
      </c>
      <c r="AY772" s="21">
        <v>0</v>
      </c>
      <c r="AZ772" s="21">
        <v>0</v>
      </c>
      <c r="BA772" s="21">
        <v>0</v>
      </c>
      <c r="BB772" s="21">
        <v>0</v>
      </c>
      <c r="BC772" s="21">
        <v>0</v>
      </c>
      <c r="BD772" s="21">
        <v>0</v>
      </c>
      <c r="BE772" s="21">
        <v>0</v>
      </c>
      <c r="BF772" s="21">
        <v>0</v>
      </c>
      <c r="BG772" s="21">
        <v>0</v>
      </c>
      <c r="BH772" s="21">
        <v>0</v>
      </c>
      <c r="BI772" s="21">
        <v>0</v>
      </c>
      <c r="BJ772" s="21">
        <v>0</v>
      </c>
      <c r="BK772" s="21">
        <v>0</v>
      </c>
      <c r="BL772" s="21">
        <v>0</v>
      </c>
      <c r="BM772" s="21">
        <v>0</v>
      </c>
      <c r="BN772" s="21">
        <v>0</v>
      </c>
      <c r="BO772" s="69">
        <f t="shared" si="11"/>
        <v>10</v>
      </c>
    </row>
    <row r="773" spans="1:67" ht="25.5" x14ac:dyDescent="0.25">
      <c r="A773" s="70" t="s">
        <v>3110</v>
      </c>
      <c r="B773" s="24" t="s">
        <v>1235</v>
      </c>
      <c r="C773" s="21">
        <v>0</v>
      </c>
      <c r="D773" s="21">
        <v>0</v>
      </c>
      <c r="E773" s="21">
        <v>0</v>
      </c>
      <c r="F773" s="21">
        <v>0</v>
      </c>
      <c r="G773" s="21">
        <v>0</v>
      </c>
      <c r="H773" s="21">
        <v>0</v>
      </c>
      <c r="I773" s="21">
        <v>0</v>
      </c>
      <c r="J773" s="21">
        <v>0</v>
      </c>
      <c r="K773" s="21">
        <v>0</v>
      </c>
      <c r="L773" s="21">
        <v>0</v>
      </c>
      <c r="M773" s="21">
        <v>0</v>
      </c>
      <c r="N773" s="21">
        <v>0</v>
      </c>
      <c r="O773" s="21">
        <v>0</v>
      </c>
      <c r="P773" s="21">
        <v>0</v>
      </c>
      <c r="Q773" s="21">
        <v>0</v>
      </c>
      <c r="R773" s="21">
        <v>0</v>
      </c>
      <c r="S773" s="21">
        <v>0</v>
      </c>
      <c r="T773" s="21">
        <v>1</v>
      </c>
      <c r="U773" s="21">
        <v>0</v>
      </c>
      <c r="V773" s="21">
        <v>0</v>
      </c>
      <c r="W773" s="21">
        <v>0</v>
      </c>
      <c r="X773" s="21">
        <v>0</v>
      </c>
      <c r="Y773" s="21">
        <v>0</v>
      </c>
      <c r="Z773" s="21">
        <v>0</v>
      </c>
      <c r="AA773" s="21">
        <v>0</v>
      </c>
      <c r="AB773" s="21">
        <v>0</v>
      </c>
      <c r="AC773" s="21">
        <v>0</v>
      </c>
      <c r="AD773" s="21">
        <v>0</v>
      </c>
      <c r="AE773" s="21">
        <v>0</v>
      </c>
      <c r="AF773" s="21">
        <v>0</v>
      </c>
      <c r="AG773" s="21">
        <v>0</v>
      </c>
      <c r="AH773" s="21">
        <v>0</v>
      </c>
      <c r="AI773" s="21">
        <v>0</v>
      </c>
      <c r="AJ773" s="21">
        <v>0</v>
      </c>
      <c r="AK773" s="21">
        <v>0</v>
      </c>
      <c r="AL773" s="21">
        <v>0</v>
      </c>
      <c r="AM773" s="21">
        <v>0</v>
      </c>
      <c r="AN773" s="21">
        <v>0</v>
      </c>
      <c r="AO773" s="21">
        <v>0</v>
      </c>
      <c r="AP773" s="21">
        <v>0</v>
      </c>
      <c r="AQ773" s="21">
        <v>0</v>
      </c>
      <c r="AR773" s="21">
        <v>0</v>
      </c>
      <c r="AS773" s="21">
        <v>0</v>
      </c>
      <c r="AT773" s="21">
        <v>0</v>
      </c>
      <c r="AU773" s="21">
        <v>4</v>
      </c>
      <c r="AV773" s="21">
        <v>5</v>
      </c>
      <c r="AW773" s="21">
        <v>2</v>
      </c>
      <c r="AX773" s="21">
        <v>1</v>
      </c>
      <c r="AY773" s="21">
        <v>2</v>
      </c>
      <c r="AZ773" s="21">
        <v>3</v>
      </c>
      <c r="BA773" s="21">
        <v>3</v>
      </c>
      <c r="BB773" s="21">
        <v>5</v>
      </c>
      <c r="BC773" s="21">
        <v>2</v>
      </c>
      <c r="BD773" s="21">
        <v>2</v>
      </c>
      <c r="BE773" s="21">
        <v>0</v>
      </c>
      <c r="BF773" s="21">
        <v>2</v>
      </c>
      <c r="BG773" s="21">
        <v>0</v>
      </c>
      <c r="BH773" s="21">
        <v>4</v>
      </c>
      <c r="BI773" s="21">
        <v>3</v>
      </c>
      <c r="BJ773" s="21">
        <v>6</v>
      </c>
      <c r="BK773" s="21">
        <v>2</v>
      </c>
      <c r="BL773" s="21">
        <v>4</v>
      </c>
      <c r="BM773" s="21">
        <v>3</v>
      </c>
      <c r="BN773" s="21">
        <v>2</v>
      </c>
      <c r="BO773" s="69">
        <f t="shared" si="11"/>
        <v>56</v>
      </c>
    </row>
    <row r="774" spans="1:67" x14ac:dyDescent="0.25">
      <c r="A774" s="70" t="s">
        <v>3111</v>
      </c>
      <c r="B774" s="24" t="s">
        <v>1236</v>
      </c>
      <c r="C774" s="21">
        <v>0</v>
      </c>
      <c r="D774" s="21">
        <v>0</v>
      </c>
      <c r="E774" s="21">
        <v>0</v>
      </c>
      <c r="F774" s="21">
        <v>0</v>
      </c>
      <c r="G774" s="21">
        <v>0</v>
      </c>
      <c r="H774" s="21">
        <v>0</v>
      </c>
      <c r="I774" s="21">
        <v>0</v>
      </c>
      <c r="J774" s="21">
        <v>0</v>
      </c>
      <c r="K774" s="21">
        <v>0</v>
      </c>
      <c r="L774" s="21">
        <v>0</v>
      </c>
      <c r="M774" s="21">
        <v>0</v>
      </c>
      <c r="N774" s="21">
        <v>0</v>
      </c>
      <c r="O774" s="21">
        <v>0</v>
      </c>
      <c r="P774" s="21">
        <v>0</v>
      </c>
      <c r="Q774" s="21">
        <v>0</v>
      </c>
      <c r="R774" s="21">
        <v>0</v>
      </c>
      <c r="S774" s="21">
        <v>0</v>
      </c>
      <c r="T774" s="21">
        <v>0</v>
      </c>
      <c r="U774" s="21">
        <v>0</v>
      </c>
      <c r="V774" s="21">
        <v>1</v>
      </c>
      <c r="W774" s="21">
        <v>0</v>
      </c>
      <c r="X774" s="21">
        <v>0</v>
      </c>
      <c r="Y774" s="21">
        <v>0</v>
      </c>
      <c r="Z774" s="21">
        <v>0</v>
      </c>
      <c r="AA774" s="21">
        <v>0</v>
      </c>
      <c r="AB774" s="21">
        <v>0</v>
      </c>
      <c r="AC774" s="21">
        <v>0</v>
      </c>
      <c r="AD774" s="21">
        <v>0</v>
      </c>
      <c r="AE774" s="21">
        <v>0</v>
      </c>
      <c r="AF774" s="21">
        <v>0</v>
      </c>
      <c r="AG774" s="21">
        <v>0</v>
      </c>
      <c r="AH774" s="21">
        <v>0</v>
      </c>
      <c r="AI774" s="21">
        <v>0</v>
      </c>
      <c r="AJ774" s="21">
        <v>0</v>
      </c>
      <c r="AK774" s="21">
        <v>0</v>
      </c>
      <c r="AL774" s="21">
        <v>0</v>
      </c>
      <c r="AM774" s="21">
        <v>0</v>
      </c>
      <c r="AN774" s="21">
        <v>0</v>
      </c>
      <c r="AO774" s="21">
        <v>0</v>
      </c>
      <c r="AP774" s="21">
        <v>0</v>
      </c>
      <c r="AQ774" s="21">
        <v>0</v>
      </c>
      <c r="AR774" s="21">
        <v>0</v>
      </c>
      <c r="AS774" s="21">
        <v>0</v>
      </c>
      <c r="AT774" s="21">
        <v>0</v>
      </c>
      <c r="AU774" s="21">
        <v>0</v>
      </c>
      <c r="AV774" s="21">
        <v>0</v>
      </c>
      <c r="AW774" s="21">
        <v>0</v>
      </c>
      <c r="AX774" s="21">
        <v>0</v>
      </c>
      <c r="AY774" s="21">
        <v>0</v>
      </c>
      <c r="AZ774" s="21">
        <v>0</v>
      </c>
      <c r="BA774" s="21">
        <v>0</v>
      </c>
      <c r="BB774" s="21">
        <v>0</v>
      </c>
      <c r="BC774" s="21">
        <v>0</v>
      </c>
      <c r="BD774" s="21">
        <v>0</v>
      </c>
      <c r="BE774" s="21">
        <v>0</v>
      </c>
      <c r="BF774" s="21">
        <v>0</v>
      </c>
      <c r="BG774" s="21">
        <v>0</v>
      </c>
      <c r="BH774" s="21">
        <v>0</v>
      </c>
      <c r="BI774" s="21">
        <v>1</v>
      </c>
      <c r="BJ774" s="21">
        <v>0</v>
      </c>
      <c r="BK774" s="21">
        <v>0</v>
      </c>
      <c r="BL774" s="21">
        <v>1</v>
      </c>
      <c r="BM774" s="21">
        <v>2</v>
      </c>
      <c r="BN774" s="21">
        <v>6</v>
      </c>
      <c r="BO774" s="69">
        <f t="shared" si="11"/>
        <v>11</v>
      </c>
    </row>
    <row r="775" spans="1:67" ht="25.5" x14ac:dyDescent="0.25">
      <c r="A775" s="70" t="s">
        <v>3112</v>
      </c>
      <c r="B775" s="24" t="s">
        <v>1237</v>
      </c>
      <c r="C775" s="21">
        <v>0</v>
      </c>
      <c r="D775" s="21">
        <v>0</v>
      </c>
      <c r="E775" s="21">
        <v>0</v>
      </c>
      <c r="F775" s="21">
        <v>0</v>
      </c>
      <c r="G775" s="21">
        <v>0</v>
      </c>
      <c r="H775" s="21">
        <v>0</v>
      </c>
      <c r="I775" s="21">
        <v>0</v>
      </c>
      <c r="J775" s="21">
        <v>0</v>
      </c>
      <c r="K775" s="21">
        <v>0</v>
      </c>
      <c r="L775" s="21">
        <v>0</v>
      </c>
      <c r="M775" s="21">
        <v>0</v>
      </c>
      <c r="N775" s="21">
        <v>0</v>
      </c>
      <c r="O775" s="21">
        <v>0</v>
      </c>
      <c r="P775" s="21">
        <v>0</v>
      </c>
      <c r="Q775" s="21">
        <v>0</v>
      </c>
      <c r="R775" s="21">
        <v>0</v>
      </c>
      <c r="S775" s="21">
        <v>0</v>
      </c>
      <c r="T775" s="21">
        <v>0</v>
      </c>
      <c r="U775" s="21">
        <v>0</v>
      </c>
      <c r="V775" s="21">
        <v>0</v>
      </c>
      <c r="W775" s="21">
        <v>0</v>
      </c>
      <c r="X775" s="21">
        <v>0</v>
      </c>
      <c r="Y775" s="21">
        <v>0</v>
      </c>
      <c r="Z775" s="21">
        <v>0</v>
      </c>
      <c r="AA775" s="21">
        <v>0</v>
      </c>
      <c r="AB775" s="21">
        <v>0</v>
      </c>
      <c r="AC775" s="21">
        <v>0</v>
      </c>
      <c r="AD775" s="21">
        <v>0</v>
      </c>
      <c r="AE775" s="21">
        <v>0</v>
      </c>
      <c r="AF775" s="21">
        <v>1</v>
      </c>
      <c r="AG775" s="21">
        <v>0</v>
      </c>
      <c r="AH775" s="21">
        <v>0</v>
      </c>
      <c r="AI775" s="21">
        <v>0</v>
      </c>
      <c r="AJ775" s="21">
        <v>0</v>
      </c>
      <c r="AK775" s="21">
        <v>0</v>
      </c>
      <c r="AL775" s="21">
        <v>0</v>
      </c>
      <c r="AM775" s="21">
        <v>0</v>
      </c>
      <c r="AN775" s="21">
        <v>0</v>
      </c>
      <c r="AO775" s="21">
        <v>0</v>
      </c>
      <c r="AP775" s="21">
        <v>0</v>
      </c>
      <c r="AQ775" s="21">
        <v>0</v>
      </c>
      <c r="AR775" s="21">
        <v>0</v>
      </c>
      <c r="AS775" s="21">
        <v>0</v>
      </c>
      <c r="AT775" s="21">
        <v>0</v>
      </c>
      <c r="AU775" s="21">
        <v>0</v>
      </c>
      <c r="AV775" s="21">
        <v>0</v>
      </c>
      <c r="AW775" s="21">
        <v>0</v>
      </c>
      <c r="AX775" s="21">
        <v>0</v>
      </c>
      <c r="AY775" s="21">
        <v>0</v>
      </c>
      <c r="AZ775" s="21">
        <v>0</v>
      </c>
      <c r="BA775" s="21">
        <v>0</v>
      </c>
      <c r="BB775" s="21">
        <v>0</v>
      </c>
      <c r="BC775" s="21">
        <v>0</v>
      </c>
      <c r="BD775" s="21">
        <v>0</v>
      </c>
      <c r="BE775" s="21">
        <v>0</v>
      </c>
      <c r="BF775" s="21">
        <v>0</v>
      </c>
      <c r="BG775" s="21">
        <v>0</v>
      </c>
      <c r="BH775" s="21">
        <v>0</v>
      </c>
      <c r="BI775" s="21">
        <v>0</v>
      </c>
      <c r="BJ775" s="21">
        <v>0</v>
      </c>
      <c r="BK775" s="21">
        <v>0</v>
      </c>
      <c r="BL775" s="21">
        <v>0</v>
      </c>
      <c r="BM775" s="21">
        <v>0</v>
      </c>
      <c r="BN775" s="21">
        <v>0</v>
      </c>
      <c r="BO775" s="69">
        <f t="shared" si="11"/>
        <v>1</v>
      </c>
    </row>
    <row r="776" spans="1:67" ht="25.5" x14ac:dyDescent="0.25">
      <c r="A776" s="70" t="s">
        <v>3113</v>
      </c>
      <c r="B776" s="24" t="s">
        <v>1238</v>
      </c>
      <c r="C776" s="21">
        <v>0</v>
      </c>
      <c r="D776" s="21">
        <v>0</v>
      </c>
      <c r="E776" s="21">
        <v>0</v>
      </c>
      <c r="F776" s="21">
        <v>0</v>
      </c>
      <c r="G776" s="21">
        <v>0</v>
      </c>
      <c r="H776" s="21">
        <v>1</v>
      </c>
      <c r="I776" s="21">
        <v>0</v>
      </c>
      <c r="J776" s="21">
        <v>0</v>
      </c>
      <c r="K776" s="21">
        <v>0</v>
      </c>
      <c r="L776" s="21">
        <v>0</v>
      </c>
      <c r="M776" s="21">
        <v>0</v>
      </c>
      <c r="N776" s="21">
        <v>0</v>
      </c>
      <c r="O776" s="21">
        <v>0</v>
      </c>
      <c r="P776" s="21">
        <v>0</v>
      </c>
      <c r="Q776" s="21">
        <v>0</v>
      </c>
      <c r="R776" s="21">
        <v>0</v>
      </c>
      <c r="S776" s="21">
        <v>0</v>
      </c>
      <c r="T776" s="21">
        <v>0</v>
      </c>
      <c r="U776" s="21">
        <v>0</v>
      </c>
      <c r="V776" s="21">
        <v>0</v>
      </c>
      <c r="W776" s="21">
        <v>0</v>
      </c>
      <c r="X776" s="21">
        <v>0</v>
      </c>
      <c r="Y776" s="21">
        <v>0</v>
      </c>
      <c r="Z776" s="21">
        <v>1</v>
      </c>
      <c r="AA776" s="21">
        <v>0</v>
      </c>
      <c r="AB776" s="21">
        <v>0</v>
      </c>
      <c r="AC776" s="21">
        <v>1</v>
      </c>
      <c r="AD776" s="21">
        <v>1</v>
      </c>
      <c r="AE776" s="21">
        <v>1</v>
      </c>
      <c r="AF776" s="21">
        <v>0</v>
      </c>
      <c r="AG776" s="21">
        <v>0</v>
      </c>
      <c r="AH776" s="21">
        <v>0</v>
      </c>
      <c r="AI776" s="21">
        <v>1</v>
      </c>
      <c r="AJ776" s="21">
        <v>0</v>
      </c>
      <c r="AK776" s="21">
        <v>1</v>
      </c>
      <c r="AL776" s="21">
        <v>0</v>
      </c>
      <c r="AM776" s="21">
        <v>0</v>
      </c>
      <c r="AN776" s="21">
        <v>0</v>
      </c>
      <c r="AO776" s="21">
        <v>0</v>
      </c>
      <c r="AP776" s="21">
        <v>0</v>
      </c>
      <c r="AQ776" s="21">
        <v>2</v>
      </c>
      <c r="AR776" s="21">
        <v>0</v>
      </c>
      <c r="AS776" s="21">
        <v>0</v>
      </c>
      <c r="AT776" s="21">
        <v>0</v>
      </c>
      <c r="AU776" s="21">
        <v>3</v>
      </c>
      <c r="AV776" s="21">
        <v>2</v>
      </c>
      <c r="AW776" s="21">
        <v>1</v>
      </c>
      <c r="AX776" s="21">
        <v>3</v>
      </c>
      <c r="AY776" s="21">
        <v>1</v>
      </c>
      <c r="AZ776" s="21">
        <v>3</v>
      </c>
      <c r="BA776" s="21">
        <v>0</v>
      </c>
      <c r="BB776" s="21">
        <v>2</v>
      </c>
      <c r="BC776" s="21">
        <v>2</v>
      </c>
      <c r="BD776" s="21">
        <v>1</v>
      </c>
      <c r="BE776" s="21">
        <v>4</v>
      </c>
      <c r="BF776" s="21">
        <v>0</v>
      </c>
      <c r="BG776" s="21">
        <v>1</v>
      </c>
      <c r="BH776" s="21">
        <v>3</v>
      </c>
      <c r="BI776" s="21">
        <v>2</v>
      </c>
      <c r="BJ776" s="21">
        <v>1</v>
      </c>
      <c r="BK776" s="21">
        <v>3</v>
      </c>
      <c r="BL776" s="21">
        <v>2</v>
      </c>
      <c r="BM776" s="21">
        <v>1</v>
      </c>
      <c r="BN776" s="21">
        <v>2</v>
      </c>
      <c r="BO776" s="69">
        <f t="shared" si="11"/>
        <v>46</v>
      </c>
    </row>
    <row r="777" spans="1:67" ht="25.5" x14ac:dyDescent="0.25">
      <c r="A777" s="70" t="s">
        <v>2301</v>
      </c>
      <c r="B777" s="24" t="s">
        <v>543</v>
      </c>
      <c r="C777" s="21">
        <v>0</v>
      </c>
      <c r="D777" s="21">
        <v>0</v>
      </c>
      <c r="E777" s="21">
        <v>0</v>
      </c>
      <c r="F777" s="21">
        <v>0</v>
      </c>
      <c r="G777" s="21">
        <v>0</v>
      </c>
      <c r="H777" s="21">
        <v>0</v>
      </c>
      <c r="I777" s="21">
        <v>0</v>
      </c>
      <c r="J777" s="21">
        <v>1</v>
      </c>
      <c r="K777" s="21">
        <v>3</v>
      </c>
      <c r="L777" s="21">
        <v>2</v>
      </c>
      <c r="M777" s="21">
        <v>0</v>
      </c>
      <c r="N777" s="21">
        <v>0</v>
      </c>
      <c r="O777" s="21">
        <v>0</v>
      </c>
      <c r="P777" s="21">
        <v>0</v>
      </c>
      <c r="Q777" s="21">
        <v>0</v>
      </c>
      <c r="R777" s="21">
        <v>0</v>
      </c>
      <c r="S777" s="21">
        <v>0</v>
      </c>
      <c r="T777" s="21">
        <v>1</v>
      </c>
      <c r="U777" s="21">
        <v>0</v>
      </c>
      <c r="V777" s="21">
        <v>1</v>
      </c>
      <c r="W777" s="21">
        <v>1</v>
      </c>
      <c r="X777" s="21">
        <v>1</v>
      </c>
      <c r="Y777" s="21">
        <v>0</v>
      </c>
      <c r="Z777" s="21">
        <v>0</v>
      </c>
      <c r="AA777" s="21">
        <v>0</v>
      </c>
      <c r="AB777" s="21">
        <v>0</v>
      </c>
      <c r="AC777" s="21">
        <v>0</v>
      </c>
      <c r="AD777" s="21">
        <v>1</v>
      </c>
      <c r="AE777" s="21">
        <v>1</v>
      </c>
      <c r="AF777" s="21">
        <v>0</v>
      </c>
      <c r="AG777" s="21">
        <v>0</v>
      </c>
      <c r="AH777" s="21">
        <v>0</v>
      </c>
      <c r="AI777" s="21">
        <v>2</v>
      </c>
      <c r="AJ777" s="21">
        <v>0</v>
      </c>
      <c r="AK777" s="21">
        <v>1</v>
      </c>
      <c r="AL777" s="21">
        <v>1</v>
      </c>
      <c r="AM777" s="21">
        <v>1</v>
      </c>
      <c r="AN777" s="21">
        <v>0</v>
      </c>
      <c r="AO777" s="21">
        <v>0</v>
      </c>
      <c r="AP777" s="21">
        <v>0</v>
      </c>
      <c r="AQ777" s="21">
        <v>0</v>
      </c>
      <c r="AR777" s="21">
        <v>1</v>
      </c>
      <c r="AS777" s="21">
        <v>1</v>
      </c>
      <c r="AT777" s="21">
        <v>0</v>
      </c>
      <c r="AU777" s="21">
        <v>0</v>
      </c>
      <c r="AV777" s="21">
        <v>0</v>
      </c>
      <c r="AW777" s="21">
        <v>0</v>
      </c>
      <c r="AX777" s="21">
        <v>0</v>
      </c>
      <c r="AY777" s="21">
        <v>0</v>
      </c>
      <c r="AZ777" s="21">
        <v>0</v>
      </c>
      <c r="BA777" s="21">
        <v>0</v>
      </c>
      <c r="BB777" s="21">
        <v>0</v>
      </c>
      <c r="BC777" s="21">
        <v>0</v>
      </c>
      <c r="BD777" s="21">
        <v>0</v>
      </c>
      <c r="BE777" s="21">
        <v>0</v>
      </c>
      <c r="BF777" s="21">
        <v>0</v>
      </c>
      <c r="BG777" s="21">
        <v>0</v>
      </c>
      <c r="BH777" s="21">
        <v>0</v>
      </c>
      <c r="BI777" s="21">
        <v>0</v>
      </c>
      <c r="BJ777" s="21">
        <v>0</v>
      </c>
      <c r="BK777" s="21">
        <v>0</v>
      </c>
      <c r="BL777" s="21">
        <v>0</v>
      </c>
      <c r="BM777" s="21">
        <v>0</v>
      </c>
      <c r="BN777" s="21">
        <v>0</v>
      </c>
      <c r="BO777" s="69">
        <f t="shared" si="11"/>
        <v>19</v>
      </c>
    </row>
    <row r="778" spans="1:67" x14ac:dyDescent="0.25">
      <c r="A778" s="70" t="s">
        <v>3114</v>
      </c>
      <c r="B778" s="24" t="s">
        <v>544</v>
      </c>
      <c r="C778" s="21">
        <v>0</v>
      </c>
      <c r="D778" s="21">
        <v>0</v>
      </c>
      <c r="E778" s="21">
        <v>0</v>
      </c>
      <c r="F778" s="21">
        <v>1</v>
      </c>
      <c r="G778" s="21">
        <v>0</v>
      </c>
      <c r="H778" s="21">
        <v>0</v>
      </c>
      <c r="I778" s="21">
        <v>0</v>
      </c>
      <c r="J778" s="21">
        <v>0</v>
      </c>
      <c r="K778" s="21">
        <v>0</v>
      </c>
      <c r="L778" s="21">
        <v>0</v>
      </c>
      <c r="M778" s="21">
        <v>0</v>
      </c>
      <c r="N778" s="21">
        <v>0</v>
      </c>
      <c r="O778" s="21">
        <v>0</v>
      </c>
      <c r="P778" s="21">
        <v>0</v>
      </c>
      <c r="Q778" s="21">
        <v>0</v>
      </c>
      <c r="R778" s="21">
        <v>0</v>
      </c>
      <c r="S778" s="21">
        <v>0</v>
      </c>
      <c r="T778" s="21">
        <v>0</v>
      </c>
      <c r="U778" s="21">
        <v>2</v>
      </c>
      <c r="V778" s="21">
        <v>1</v>
      </c>
      <c r="W778" s="21">
        <v>0</v>
      </c>
      <c r="X778" s="21">
        <v>1</v>
      </c>
      <c r="Y778" s="21">
        <v>1</v>
      </c>
      <c r="Z778" s="21">
        <v>2</v>
      </c>
      <c r="AA778" s="21">
        <v>0</v>
      </c>
      <c r="AB778" s="21">
        <v>1</v>
      </c>
      <c r="AC778" s="21">
        <v>4</v>
      </c>
      <c r="AD778" s="21">
        <v>1</v>
      </c>
      <c r="AE778" s="21">
        <v>1</v>
      </c>
      <c r="AF778" s="21">
        <v>1</v>
      </c>
      <c r="AG778" s="21">
        <v>10</v>
      </c>
      <c r="AH778" s="21">
        <v>4</v>
      </c>
      <c r="AI778" s="21">
        <v>7</v>
      </c>
      <c r="AJ778" s="21">
        <v>13</v>
      </c>
      <c r="AK778" s="21">
        <v>21</v>
      </c>
      <c r="AL778" s="21">
        <v>2</v>
      </c>
      <c r="AM778" s="21">
        <v>5</v>
      </c>
      <c r="AN778" s="21">
        <v>4</v>
      </c>
      <c r="AO778" s="21">
        <v>7</v>
      </c>
      <c r="AP778" s="21">
        <v>6</v>
      </c>
      <c r="AQ778" s="21">
        <v>10</v>
      </c>
      <c r="AR778" s="21">
        <v>8</v>
      </c>
      <c r="AS778" s="21">
        <v>7</v>
      </c>
      <c r="AT778" s="21">
        <v>16</v>
      </c>
      <c r="AU778" s="21">
        <v>0</v>
      </c>
      <c r="AV778" s="21">
        <v>1</v>
      </c>
      <c r="AW778" s="21">
        <v>0</v>
      </c>
      <c r="AX778" s="21">
        <v>1</v>
      </c>
      <c r="AY778" s="21">
        <v>0</v>
      </c>
      <c r="AZ778" s="21">
        <v>0</v>
      </c>
      <c r="BA778" s="21">
        <v>1</v>
      </c>
      <c r="BB778" s="21">
        <v>2</v>
      </c>
      <c r="BC778" s="21">
        <v>0</v>
      </c>
      <c r="BD778" s="21">
        <v>1</v>
      </c>
      <c r="BE778" s="21">
        <v>1</v>
      </c>
      <c r="BF778" s="21">
        <v>0</v>
      </c>
      <c r="BG778" s="21">
        <v>0</v>
      </c>
      <c r="BH778" s="21">
        <v>0</v>
      </c>
      <c r="BI778" s="21">
        <v>0</v>
      </c>
      <c r="BJ778" s="21">
        <v>0</v>
      </c>
      <c r="BK778" s="21">
        <v>0</v>
      </c>
      <c r="BL778" s="21">
        <v>0</v>
      </c>
      <c r="BM778" s="21">
        <v>0</v>
      </c>
      <c r="BN778" s="21">
        <v>1</v>
      </c>
      <c r="BO778" s="69">
        <f t="shared" si="11"/>
        <v>144</v>
      </c>
    </row>
    <row r="779" spans="1:67" x14ac:dyDescent="0.25">
      <c r="A779" s="70" t="s">
        <v>3115</v>
      </c>
      <c r="B779" s="24" t="s">
        <v>225</v>
      </c>
      <c r="C779" s="21">
        <v>0</v>
      </c>
      <c r="D779" s="21">
        <v>0</v>
      </c>
      <c r="E779" s="21">
        <v>0</v>
      </c>
      <c r="F779" s="21">
        <v>0</v>
      </c>
      <c r="G779" s="21">
        <v>0</v>
      </c>
      <c r="H779" s="21">
        <v>0</v>
      </c>
      <c r="I779" s="21">
        <v>0</v>
      </c>
      <c r="J779" s="21">
        <v>0</v>
      </c>
      <c r="K779" s="21">
        <v>0</v>
      </c>
      <c r="L779" s="21">
        <v>0</v>
      </c>
      <c r="M779" s="21">
        <v>0</v>
      </c>
      <c r="N779" s="21">
        <v>0</v>
      </c>
      <c r="O779" s="21">
        <v>0</v>
      </c>
      <c r="P779" s="21">
        <v>0</v>
      </c>
      <c r="Q779" s="21">
        <v>0</v>
      </c>
      <c r="R779" s="21">
        <v>0</v>
      </c>
      <c r="S779" s="21">
        <v>0</v>
      </c>
      <c r="T779" s="21">
        <v>0</v>
      </c>
      <c r="U779" s="21">
        <v>0</v>
      </c>
      <c r="V779" s="21">
        <v>0</v>
      </c>
      <c r="W779" s="21">
        <v>0</v>
      </c>
      <c r="X779" s="21">
        <v>0</v>
      </c>
      <c r="Y779" s="21">
        <v>1</v>
      </c>
      <c r="Z779" s="21">
        <v>0</v>
      </c>
      <c r="AA779" s="21">
        <v>0</v>
      </c>
      <c r="AB779" s="21">
        <v>0</v>
      </c>
      <c r="AC779" s="21">
        <v>0</v>
      </c>
      <c r="AD779" s="21">
        <v>0</v>
      </c>
      <c r="AE779" s="21">
        <v>0</v>
      </c>
      <c r="AF779" s="21">
        <v>0</v>
      </c>
      <c r="AG779" s="21">
        <v>0</v>
      </c>
      <c r="AH779" s="21">
        <v>0</v>
      </c>
      <c r="AI779" s="21">
        <v>0</v>
      </c>
      <c r="AJ779" s="21">
        <v>0</v>
      </c>
      <c r="AK779" s="21">
        <v>0</v>
      </c>
      <c r="AL779" s="21">
        <v>0</v>
      </c>
      <c r="AM779" s="21">
        <v>0</v>
      </c>
      <c r="AN779" s="21">
        <v>0</v>
      </c>
      <c r="AO779" s="21">
        <v>0</v>
      </c>
      <c r="AP779" s="21">
        <v>0</v>
      </c>
      <c r="AQ779" s="21">
        <v>0</v>
      </c>
      <c r="AR779" s="21">
        <v>0</v>
      </c>
      <c r="AS779" s="21">
        <v>0</v>
      </c>
      <c r="AT779" s="21">
        <v>0</v>
      </c>
      <c r="AU779" s="21">
        <v>5</v>
      </c>
      <c r="AV779" s="21">
        <v>2</v>
      </c>
      <c r="AW779" s="21">
        <v>6</v>
      </c>
      <c r="AX779" s="21">
        <v>2</v>
      </c>
      <c r="AY779" s="21">
        <v>1</v>
      </c>
      <c r="AZ779" s="21">
        <v>3</v>
      </c>
      <c r="BA779" s="21">
        <v>0</v>
      </c>
      <c r="BB779" s="21">
        <v>0</v>
      </c>
      <c r="BC779" s="21">
        <v>2</v>
      </c>
      <c r="BD779" s="21">
        <v>4</v>
      </c>
      <c r="BE779" s="21">
        <v>1</v>
      </c>
      <c r="BF779" s="21">
        <v>3</v>
      </c>
      <c r="BG779" s="21">
        <v>2</v>
      </c>
      <c r="BH779" s="21">
        <v>3</v>
      </c>
      <c r="BI779" s="21">
        <v>4</v>
      </c>
      <c r="BJ779" s="21">
        <v>1</v>
      </c>
      <c r="BK779" s="21">
        <v>2</v>
      </c>
      <c r="BL779" s="21">
        <v>2</v>
      </c>
      <c r="BM779" s="21">
        <v>0</v>
      </c>
      <c r="BN779" s="21">
        <v>5</v>
      </c>
      <c r="BO779" s="69">
        <f t="shared" ref="BO779:BO842" si="12">SUM(C779:BN779)</f>
        <v>49</v>
      </c>
    </row>
    <row r="780" spans="1:67" x14ac:dyDescent="0.25">
      <c r="A780" s="70" t="s">
        <v>2305</v>
      </c>
      <c r="B780" s="24" t="s">
        <v>547</v>
      </c>
      <c r="C780" s="21">
        <v>0</v>
      </c>
      <c r="D780" s="21">
        <v>0</v>
      </c>
      <c r="E780" s="21">
        <v>1</v>
      </c>
      <c r="F780" s="21">
        <v>1</v>
      </c>
      <c r="G780" s="21">
        <v>0</v>
      </c>
      <c r="H780" s="21">
        <v>1</v>
      </c>
      <c r="I780" s="21">
        <v>0</v>
      </c>
      <c r="J780" s="21">
        <v>0</v>
      </c>
      <c r="K780" s="21">
        <v>0</v>
      </c>
      <c r="L780" s="21">
        <v>0</v>
      </c>
      <c r="M780" s="21">
        <v>0</v>
      </c>
      <c r="N780" s="21">
        <v>2</v>
      </c>
      <c r="O780" s="21">
        <v>2</v>
      </c>
      <c r="P780" s="21">
        <v>0</v>
      </c>
      <c r="Q780" s="21">
        <v>0</v>
      </c>
      <c r="R780" s="21">
        <v>2</v>
      </c>
      <c r="S780" s="21">
        <v>0</v>
      </c>
      <c r="T780" s="21">
        <v>2</v>
      </c>
      <c r="U780" s="21">
        <v>1</v>
      </c>
      <c r="V780" s="21">
        <v>1</v>
      </c>
      <c r="W780" s="21">
        <v>1</v>
      </c>
      <c r="X780" s="21">
        <v>0</v>
      </c>
      <c r="Y780" s="21">
        <v>0</v>
      </c>
      <c r="Z780" s="21">
        <v>0</v>
      </c>
      <c r="AA780" s="21">
        <v>0</v>
      </c>
      <c r="AB780" s="21">
        <v>1</v>
      </c>
      <c r="AC780" s="21">
        <v>0</v>
      </c>
      <c r="AD780" s="21">
        <v>0</v>
      </c>
      <c r="AE780" s="21">
        <v>0</v>
      </c>
      <c r="AF780" s="21">
        <v>0</v>
      </c>
      <c r="AG780" s="21">
        <v>1</v>
      </c>
      <c r="AH780" s="21">
        <v>1</v>
      </c>
      <c r="AI780" s="21">
        <v>1</v>
      </c>
      <c r="AJ780" s="21">
        <v>2</v>
      </c>
      <c r="AK780" s="21">
        <v>0</v>
      </c>
      <c r="AL780" s="21">
        <v>2</v>
      </c>
      <c r="AM780" s="21">
        <v>0</v>
      </c>
      <c r="AN780" s="21">
        <v>0</v>
      </c>
      <c r="AO780" s="21">
        <v>0</v>
      </c>
      <c r="AP780" s="21">
        <v>7</v>
      </c>
      <c r="AQ780" s="21">
        <v>3</v>
      </c>
      <c r="AR780" s="21">
        <v>2</v>
      </c>
      <c r="AS780" s="21">
        <v>0</v>
      </c>
      <c r="AT780" s="21">
        <v>3</v>
      </c>
      <c r="AU780" s="21">
        <v>2</v>
      </c>
      <c r="AV780" s="21">
        <v>2</v>
      </c>
      <c r="AW780" s="21">
        <v>1</v>
      </c>
      <c r="AX780" s="21">
        <v>4</v>
      </c>
      <c r="AY780" s="21">
        <v>6</v>
      </c>
      <c r="AZ780" s="21">
        <v>4</v>
      </c>
      <c r="BA780" s="21">
        <v>0</v>
      </c>
      <c r="BB780" s="21">
        <v>0</v>
      </c>
      <c r="BC780" s="21">
        <v>4</v>
      </c>
      <c r="BD780" s="21">
        <v>3</v>
      </c>
      <c r="BE780" s="21">
        <v>2</v>
      </c>
      <c r="BF780" s="21">
        <v>2</v>
      </c>
      <c r="BG780" s="21">
        <v>0</v>
      </c>
      <c r="BH780" s="21">
        <v>1</v>
      </c>
      <c r="BI780" s="21">
        <v>5</v>
      </c>
      <c r="BJ780" s="21">
        <v>5</v>
      </c>
      <c r="BK780" s="21">
        <v>3</v>
      </c>
      <c r="BL780" s="21">
        <v>2</v>
      </c>
      <c r="BM780" s="21">
        <v>1</v>
      </c>
      <c r="BN780" s="21">
        <v>3</v>
      </c>
      <c r="BO780" s="69">
        <f t="shared" si="12"/>
        <v>87</v>
      </c>
    </row>
    <row r="781" spans="1:67" x14ac:dyDescent="0.25">
      <c r="A781" s="70" t="s">
        <v>3116</v>
      </c>
      <c r="B781" s="24" t="s">
        <v>1239</v>
      </c>
      <c r="C781" s="21">
        <v>0</v>
      </c>
      <c r="D781" s="21">
        <v>0</v>
      </c>
      <c r="E781" s="21">
        <v>0</v>
      </c>
      <c r="F781" s="21">
        <v>0</v>
      </c>
      <c r="G781" s="21">
        <v>0</v>
      </c>
      <c r="H781" s="21">
        <v>0</v>
      </c>
      <c r="I781" s="21">
        <v>0</v>
      </c>
      <c r="J781" s="21">
        <v>0</v>
      </c>
      <c r="K781" s="21">
        <v>0</v>
      </c>
      <c r="L781" s="21">
        <v>0</v>
      </c>
      <c r="M781" s="21">
        <v>0</v>
      </c>
      <c r="N781" s="21">
        <v>0</v>
      </c>
      <c r="O781" s="21">
        <v>0</v>
      </c>
      <c r="P781" s="21">
        <v>0</v>
      </c>
      <c r="Q781" s="21">
        <v>0</v>
      </c>
      <c r="R781" s="21">
        <v>0</v>
      </c>
      <c r="S781" s="21">
        <v>0</v>
      </c>
      <c r="T781" s="21">
        <v>0</v>
      </c>
      <c r="U781" s="21">
        <v>0</v>
      </c>
      <c r="V781" s="21">
        <v>0</v>
      </c>
      <c r="W781" s="21">
        <v>0</v>
      </c>
      <c r="X781" s="21">
        <v>0</v>
      </c>
      <c r="Y781" s="21">
        <v>0</v>
      </c>
      <c r="Z781" s="21">
        <v>0</v>
      </c>
      <c r="AA781" s="21">
        <v>0</v>
      </c>
      <c r="AB781" s="21">
        <v>0</v>
      </c>
      <c r="AC781" s="21">
        <v>0</v>
      </c>
      <c r="AD781" s="21">
        <v>0</v>
      </c>
      <c r="AE781" s="21">
        <v>0</v>
      </c>
      <c r="AF781" s="21">
        <v>1</v>
      </c>
      <c r="AG781" s="21">
        <v>0</v>
      </c>
      <c r="AH781" s="21">
        <v>0</v>
      </c>
      <c r="AI781" s="21">
        <v>0</v>
      </c>
      <c r="AJ781" s="21">
        <v>0</v>
      </c>
      <c r="AK781" s="21">
        <v>0</v>
      </c>
      <c r="AL781" s="21">
        <v>0</v>
      </c>
      <c r="AM781" s="21">
        <v>0</v>
      </c>
      <c r="AN781" s="21">
        <v>0</v>
      </c>
      <c r="AO781" s="21">
        <v>0</v>
      </c>
      <c r="AP781" s="21">
        <v>0</v>
      </c>
      <c r="AQ781" s="21">
        <v>0</v>
      </c>
      <c r="AR781" s="21">
        <v>0</v>
      </c>
      <c r="AS781" s="21">
        <v>0</v>
      </c>
      <c r="AT781" s="21">
        <v>0</v>
      </c>
      <c r="AU781" s="21">
        <v>0</v>
      </c>
      <c r="AV781" s="21">
        <v>0</v>
      </c>
      <c r="AW781" s="21">
        <v>0</v>
      </c>
      <c r="AX781" s="21">
        <v>0</v>
      </c>
      <c r="AY781" s="21">
        <v>0</v>
      </c>
      <c r="AZ781" s="21">
        <v>1</v>
      </c>
      <c r="BA781" s="21">
        <v>0</v>
      </c>
      <c r="BB781" s="21">
        <v>0</v>
      </c>
      <c r="BC781" s="21">
        <v>0</v>
      </c>
      <c r="BD781" s="21">
        <v>0</v>
      </c>
      <c r="BE781" s="21">
        <v>0</v>
      </c>
      <c r="BF781" s="21">
        <v>0</v>
      </c>
      <c r="BG781" s="21">
        <v>0</v>
      </c>
      <c r="BH781" s="21">
        <v>0</v>
      </c>
      <c r="BI781" s="21">
        <v>0</v>
      </c>
      <c r="BJ781" s="21">
        <v>0</v>
      </c>
      <c r="BK781" s="21">
        <v>0</v>
      </c>
      <c r="BL781" s="21">
        <v>0</v>
      </c>
      <c r="BM781" s="21">
        <v>0</v>
      </c>
      <c r="BN781" s="21">
        <v>0</v>
      </c>
      <c r="BO781" s="69">
        <f t="shared" si="12"/>
        <v>2</v>
      </c>
    </row>
    <row r="782" spans="1:67" x14ac:dyDescent="0.25">
      <c r="A782" s="70" t="s">
        <v>3117</v>
      </c>
      <c r="B782" s="24" t="s">
        <v>22</v>
      </c>
      <c r="C782" s="21">
        <v>0</v>
      </c>
      <c r="D782" s="21">
        <v>0</v>
      </c>
      <c r="E782" s="21">
        <v>1</v>
      </c>
      <c r="F782" s="21">
        <v>0</v>
      </c>
      <c r="G782" s="21">
        <v>1</v>
      </c>
      <c r="H782" s="21">
        <v>0</v>
      </c>
      <c r="I782" s="21">
        <v>4</v>
      </c>
      <c r="J782" s="21">
        <v>1</v>
      </c>
      <c r="K782" s="21">
        <v>6</v>
      </c>
      <c r="L782" s="21">
        <v>7</v>
      </c>
      <c r="M782" s="21">
        <v>3</v>
      </c>
      <c r="N782" s="21">
        <v>3</v>
      </c>
      <c r="O782" s="21">
        <v>3</v>
      </c>
      <c r="P782" s="21">
        <v>2</v>
      </c>
      <c r="Q782" s="21">
        <v>6</v>
      </c>
      <c r="R782" s="21">
        <v>2</v>
      </c>
      <c r="S782" s="21">
        <v>1</v>
      </c>
      <c r="T782" s="21">
        <v>2</v>
      </c>
      <c r="U782" s="21">
        <v>0</v>
      </c>
      <c r="V782" s="21">
        <v>0</v>
      </c>
      <c r="W782" s="21">
        <v>1</v>
      </c>
      <c r="X782" s="21">
        <v>1</v>
      </c>
      <c r="Y782" s="21">
        <v>0</v>
      </c>
      <c r="Z782" s="21">
        <v>0</v>
      </c>
      <c r="AA782" s="21">
        <v>1</v>
      </c>
      <c r="AB782" s="21">
        <v>1</v>
      </c>
      <c r="AC782" s="21">
        <v>2</v>
      </c>
      <c r="AD782" s="21">
        <v>1</v>
      </c>
      <c r="AE782" s="21">
        <v>2</v>
      </c>
      <c r="AF782" s="21">
        <v>1</v>
      </c>
      <c r="AG782" s="21">
        <v>3</v>
      </c>
      <c r="AH782" s="21">
        <v>1</v>
      </c>
      <c r="AI782" s="21">
        <v>0</v>
      </c>
      <c r="AJ782" s="21">
        <v>3</v>
      </c>
      <c r="AK782" s="21">
        <v>4</v>
      </c>
      <c r="AL782" s="21">
        <v>0</v>
      </c>
      <c r="AM782" s="21">
        <v>0</v>
      </c>
      <c r="AN782" s="21">
        <v>1</v>
      </c>
      <c r="AO782" s="21">
        <v>1</v>
      </c>
      <c r="AP782" s="21">
        <v>1</v>
      </c>
      <c r="AQ782" s="21">
        <v>0</v>
      </c>
      <c r="AR782" s="21">
        <v>1</v>
      </c>
      <c r="AS782" s="21">
        <v>2</v>
      </c>
      <c r="AT782" s="21">
        <v>1</v>
      </c>
      <c r="AU782" s="21">
        <v>0</v>
      </c>
      <c r="AV782" s="21">
        <v>0</v>
      </c>
      <c r="AW782" s="21">
        <v>1</v>
      </c>
      <c r="AX782" s="21">
        <v>0</v>
      </c>
      <c r="AY782" s="21">
        <v>0</v>
      </c>
      <c r="AZ782" s="21">
        <v>0</v>
      </c>
      <c r="BA782" s="21">
        <v>0</v>
      </c>
      <c r="BB782" s="21">
        <v>0</v>
      </c>
      <c r="BC782" s="21">
        <v>0</v>
      </c>
      <c r="BD782" s="21">
        <v>0</v>
      </c>
      <c r="BE782" s="21">
        <v>0</v>
      </c>
      <c r="BF782" s="21">
        <v>0</v>
      </c>
      <c r="BG782" s="21">
        <v>0</v>
      </c>
      <c r="BH782" s="21">
        <v>0</v>
      </c>
      <c r="BI782" s="21">
        <v>0</v>
      </c>
      <c r="BJ782" s="21">
        <v>0</v>
      </c>
      <c r="BK782" s="21">
        <v>0</v>
      </c>
      <c r="BL782" s="21">
        <v>0</v>
      </c>
      <c r="BM782" s="21">
        <v>0</v>
      </c>
      <c r="BN782" s="21">
        <v>0</v>
      </c>
      <c r="BO782" s="69">
        <f t="shared" si="12"/>
        <v>71</v>
      </c>
    </row>
    <row r="783" spans="1:67" ht="25.5" x14ac:dyDescent="0.25">
      <c r="A783" s="70" t="s">
        <v>2306</v>
      </c>
      <c r="B783" s="24" t="s">
        <v>956</v>
      </c>
      <c r="C783" s="21">
        <v>0</v>
      </c>
      <c r="D783" s="21">
        <v>0</v>
      </c>
      <c r="E783" s="21">
        <v>0</v>
      </c>
      <c r="F783" s="21">
        <v>0</v>
      </c>
      <c r="G783" s="21">
        <v>0</v>
      </c>
      <c r="H783" s="21">
        <v>0</v>
      </c>
      <c r="I783" s="21">
        <v>0</v>
      </c>
      <c r="J783" s="21">
        <v>0</v>
      </c>
      <c r="K783" s="21">
        <v>0</v>
      </c>
      <c r="L783" s="21">
        <v>0</v>
      </c>
      <c r="M783" s="21">
        <v>0</v>
      </c>
      <c r="N783" s="21">
        <v>0</v>
      </c>
      <c r="O783" s="21">
        <v>0</v>
      </c>
      <c r="P783" s="21">
        <v>0</v>
      </c>
      <c r="Q783" s="21">
        <v>0</v>
      </c>
      <c r="R783" s="21">
        <v>0</v>
      </c>
      <c r="S783" s="21">
        <v>0</v>
      </c>
      <c r="T783" s="21">
        <v>0</v>
      </c>
      <c r="U783" s="21">
        <v>0</v>
      </c>
      <c r="V783" s="21">
        <v>0</v>
      </c>
      <c r="W783" s="21">
        <v>0</v>
      </c>
      <c r="X783" s="21">
        <v>0</v>
      </c>
      <c r="Y783" s="21">
        <v>0</v>
      </c>
      <c r="Z783" s="21">
        <v>0</v>
      </c>
      <c r="AA783" s="21">
        <v>1</v>
      </c>
      <c r="AB783" s="21">
        <v>0</v>
      </c>
      <c r="AC783" s="21">
        <v>0</v>
      </c>
      <c r="AD783" s="21">
        <v>0</v>
      </c>
      <c r="AE783" s="21">
        <v>0</v>
      </c>
      <c r="AF783" s="21">
        <v>1</v>
      </c>
      <c r="AG783" s="21">
        <v>0</v>
      </c>
      <c r="AH783" s="21">
        <v>0</v>
      </c>
      <c r="AI783" s="21">
        <v>0</v>
      </c>
      <c r="AJ783" s="21">
        <v>0</v>
      </c>
      <c r="AK783" s="21">
        <v>0</v>
      </c>
      <c r="AL783" s="21">
        <v>0</v>
      </c>
      <c r="AM783" s="21">
        <v>0</v>
      </c>
      <c r="AN783" s="21">
        <v>0</v>
      </c>
      <c r="AO783" s="21">
        <v>0</v>
      </c>
      <c r="AP783" s="21">
        <v>0</v>
      </c>
      <c r="AQ783" s="21">
        <v>0</v>
      </c>
      <c r="AR783" s="21">
        <v>0</v>
      </c>
      <c r="AS783" s="21">
        <v>0</v>
      </c>
      <c r="AT783" s="21">
        <v>1</v>
      </c>
      <c r="AU783" s="21">
        <v>4</v>
      </c>
      <c r="AV783" s="21">
        <v>5</v>
      </c>
      <c r="AW783" s="21">
        <v>4</v>
      </c>
      <c r="AX783" s="21">
        <v>8</v>
      </c>
      <c r="AY783" s="21">
        <v>6</v>
      </c>
      <c r="AZ783" s="21">
        <v>2</v>
      </c>
      <c r="BA783" s="21">
        <v>2</v>
      </c>
      <c r="BB783" s="21">
        <v>5</v>
      </c>
      <c r="BC783" s="21">
        <v>4</v>
      </c>
      <c r="BD783" s="21">
        <v>0</v>
      </c>
      <c r="BE783" s="21">
        <v>3</v>
      </c>
      <c r="BF783" s="21">
        <v>5</v>
      </c>
      <c r="BG783" s="21">
        <v>2</v>
      </c>
      <c r="BH783" s="21">
        <v>2</v>
      </c>
      <c r="BI783" s="21">
        <v>7</v>
      </c>
      <c r="BJ783" s="21">
        <v>13</v>
      </c>
      <c r="BK783" s="21">
        <v>6</v>
      </c>
      <c r="BL783" s="21">
        <v>8</v>
      </c>
      <c r="BM783" s="21">
        <v>17</v>
      </c>
      <c r="BN783" s="21">
        <v>15</v>
      </c>
      <c r="BO783" s="69">
        <f t="shared" si="12"/>
        <v>121</v>
      </c>
    </row>
    <row r="784" spans="1:67" ht="25.5" x14ac:dyDescent="0.25">
      <c r="A784" s="70" t="s">
        <v>2311</v>
      </c>
      <c r="B784" s="24" t="s">
        <v>551</v>
      </c>
      <c r="C784" s="21">
        <v>0</v>
      </c>
      <c r="D784" s="21">
        <v>0</v>
      </c>
      <c r="E784" s="21">
        <v>0</v>
      </c>
      <c r="F784" s="21">
        <v>0</v>
      </c>
      <c r="G784" s="21">
        <v>0</v>
      </c>
      <c r="H784" s="21">
        <v>1</v>
      </c>
      <c r="I784" s="21">
        <v>1</v>
      </c>
      <c r="J784" s="21">
        <v>2</v>
      </c>
      <c r="K784" s="21">
        <v>0</v>
      </c>
      <c r="L784" s="21">
        <v>1</v>
      </c>
      <c r="M784" s="21">
        <v>0</v>
      </c>
      <c r="N784" s="21">
        <v>0</v>
      </c>
      <c r="O784" s="21">
        <v>1</v>
      </c>
      <c r="P784" s="21">
        <v>0</v>
      </c>
      <c r="Q784" s="21">
        <v>1</v>
      </c>
      <c r="R784" s="21">
        <v>2</v>
      </c>
      <c r="S784" s="21">
        <v>0</v>
      </c>
      <c r="T784" s="21">
        <v>0</v>
      </c>
      <c r="U784" s="21">
        <v>0</v>
      </c>
      <c r="V784" s="21">
        <v>0</v>
      </c>
      <c r="W784" s="21">
        <v>1</v>
      </c>
      <c r="X784" s="21">
        <v>0</v>
      </c>
      <c r="Y784" s="21">
        <v>0</v>
      </c>
      <c r="Z784" s="21">
        <v>1</v>
      </c>
      <c r="AA784" s="21">
        <v>0</v>
      </c>
      <c r="AB784" s="21">
        <v>1</v>
      </c>
      <c r="AC784" s="21">
        <v>1</v>
      </c>
      <c r="AD784" s="21">
        <v>0</v>
      </c>
      <c r="AE784" s="21">
        <v>0</v>
      </c>
      <c r="AF784" s="21">
        <v>0</v>
      </c>
      <c r="AG784" s="21">
        <v>2</v>
      </c>
      <c r="AH784" s="21">
        <v>0</v>
      </c>
      <c r="AI784" s="21">
        <v>0</v>
      </c>
      <c r="AJ784" s="21">
        <v>0</v>
      </c>
      <c r="AK784" s="21">
        <v>2</v>
      </c>
      <c r="AL784" s="21">
        <v>0</v>
      </c>
      <c r="AM784" s="21">
        <v>1</v>
      </c>
      <c r="AN784" s="21">
        <v>0</v>
      </c>
      <c r="AO784" s="21">
        <v>0</v>
      </c>
      <c r="AP784" s="21">
        <v>0</v>
      </c>
      <c r="AQ784" s="21">
        <v>0</v>
      </c>
      <c r="AR784" s="21">
        <v>0</v>
      </c>
      <c r="AS784" s="21">
        <v>1</v>
      </c>
      <c r="AT784" s="21">
        <v>2</v>
      </c>
      <c r="AU784" s="21">
        <v>0</v>
      </c>
      <c r="AV784" s="21">
        <v>0</v>
      </c>
      <c r="AW784" s="21">
        <v>0</v>
      </c>
      <c r="AX784" s="21">
        <v>0</v>
      </c>
      <c r="AY784" s="21">
        <v>0</v>
      </c>
      <c r="AZ784" s="21">
        <v>0</v>
      </c>
      <c r="BA784" s="21">
        <v>0</v>
      </c>
      <c r="BB784" s="21">
        <v>0</v>
      </c>
      <c r="BC784" s="21">
        <v>0</v>
      </c>
      <c r="BD784" s="21">
        <v>0</v>
      </c>
      <c r="BE784" s="21">
        <v>0</v>
      </c>
      <c r="BF784" s="21">
        <v>0</v>
      </c>
      <c r="BG784" s="21">
        <v>0</v>
      </c>
      <c r="BH784" s="21">
        <v>0</v>
      </c>
      <c r="BI784" s="21">
        <v>0</v>
      </c>
      <c r="BJ784" s="21">
        <v>0</v>
      </c>
      <c r="BK784" s="21">
        <v>0</v>
      </c>
      <c r="BL784" s="21">
        <v>0</v>
      </c>
      <c r="BM784" s="21">
        <v>0</v>
      </c>
      <c r="BN784" s="21">
        <v>0</v>
      </c>
      <c r="BO784" s="69">
        <f t="shared" si="12"/>
        <v>21</v>
      </c>
    </row>
    <row r="785" spans="1:67" x14ac:dyDescent="0.25">
      <c r="A785" s="70" t="s">
        <v>3118</v>
      </c>
      <c r="B785" s="24" t="s">
        <v>1240</v>
      </c>
      <c r="C785" s="21">
        <v>0</v>
      </c>
      <c r="D785" s="21">
        <v>0</v>
      </c>
      <c r="E785" s="21">
        <v>0</v>
      </c>
      <c r="F785" s="21">
        <v>0</v>
      </c>
      <c r="G785" s="21">
        <v>0</v>
      </c>
      <c r="H785" s="21">
        <v>0</v>
      </c>
      <c r="I785" s="21">
        <v>0</v>
      </c>
      <c r="J785" s="21">
        <v>0</v>
      </c>
      <c r="K785" s="21">
        <v>0</v>
      </c>
      <c r="L785" s="21">
        <v>0</v>
      </c>
      <c r="M785" s="21">
        <v>0</v>
      </c>
      <c r="N785" s="21">
        <v>0</v>
      </c>
      <c r="O785" s="21">
        <v>0</v>
      </c>
      <c r="P785" s="21">
        <v>0</v>
      </c>
      <c r="Q785" s="21">
        <v>0</v>
      </c>
      <c r="R785" s="21">
        <v>0</v>
      </c>
      <c r="S785" s="21">
        <v>0</v>
      </c>
      <c r="T785" s="21">
        <v>0</v>
      </c>
      <c r="U785" s="21">
        <v>1</v>
      </c>
      <c r="V785" s="21">
        <v>0</v>
      </c>
      <c r="W785" s="21">
        <v>0</v>
      </c>
      <c r="X785" s="21">
        <v>0</v>
      </c>
      <c r="Y785" s="21">
        <v>0</v>
      </c>
      <c r="Z785" s="21">
        <v>0</v>
      </c>
      <c r="AA785" s="21">
        <v>0</v>
      </c>
      <c r="AB785" s="21">
        <v>0</v>
      </c>
      <c r="AC785" s="21">
        <v>0</v>
      </c>
      <c r="AD785" s="21">
        <v>0</v>
      </c>
      <c r="AE785" s="21">
        <v>0</v>
      </c>
      <c r="AF785" s="21">
        <v>0</v>
      </c>
      <c r="AG785" s="21">
        <v>0</v>
      </c>
      <c r="AH785" s="21">
        <v>0</v>
      </c>
      <c r="AI785" s="21">
        <v>0</v>
      </c>
      <c r="AJ785" s="21">
        <v>0</v>
      </c>
      <c r="AK785" s="21">
        <v>0</v>
      </c>
      <c r="AL785" s="21">
        <v>0</v>
      </c>
      <c r="AM785" s="21">
        <v>0</v>
      </c>
      <c r="AN785" s="21">
        <v>0</v>
      </c>
      <c r="AO785" s="21">
        <v>0</v>
      </c>
      <c r="AP785" s="21">
        <v>0</v>
      </c>
      <c r="AQ785" s="21">
        <v>0</v>
      </c>
      <c r="AR785" s="21">
        <v>0</v>
      </c>
      <c r="AS785" s="21">
        <v>0</v>
      </c>
      <c r="AT785" s="21">
        <v>0</v>
      </c>
      <c r="AU785" s="21">
        <v>0</v>
      </c>
      <c r="AV785" s="21">
        <v>0</v>
      </c>
      <c r="AW785" s="21">
        <v>1</v>
      </c>
      <c r="AX785" s="21">
        <v>0</v>
      </c>
      <c r="AY785" s="21">
        <v>0</v>
      </c>
      <c r="AZ785" s="21">
        <v>1</v>
      </c>
      <c r="BA785" s="21">
        <v>1</v>
      </c>
      <c r="BB785" s="21">
        <v>3</v>
      </c>
      <c r="BC785" s="21">
        <v>0</v>
      </c>
      <c r="BD785" s="21">
        <v>0</v>
      </c>
      <c r="BE785" s="21">
        <v>0</v>
      </c>
      <c r="BF785" s="21">
        <v>1</v>
      </c>
      <c r="BG785" s="21">
        <v>1</v>
      </c>
      <c r="BH785" s="21">
        <v>3</v>
      </c>
      <c r="BI785" s="21">
        <v>4</v>
      </c>
      <c r="BJ785" s="21">
        <v>3</v>
      </c>
      <c r="BK785" s="21">
        <v>9</v>
      </c>
      <c r="BL785" s="21">
        <v>18</v>
      </c>
      <c r="BM785" s="21">
        <v>25</v>
      </c>
      <c r="BN785" s="21">
        <v>64</v>
      </c>
      <c r="BO785" s="69">
        <f t="shared" si="12"/>
        <v>135</v>
      </c>
    </row>
    <row r="786" spans="1:67" ht="25.5" x14ac:dyDescent="0.25">
      <c r="A786" s="70" t="s">
        <v>2312</v>
      </c>
      <c r="B786" s="24" t="s">
        <v>957</v>
      </c>
      <c r="C786" s="21">
        <v>0</v>
      </c>
      <c r="D786" s="21">
        <v>0</v>
      </c>
      <c r="E786" s="21">
        <v>0</v>
      </c>
      <c r="F786" s="21">
        <v>0</v>
      </c>
      <c r="G786" s="21">
        <v>0</v>
      </c>
      <c r="H786" s="21">
        <v>0</v>
      </c>
      <c r="I786" s="21">
        <v>0</v>
      </c>
      <c r="J786" s="21">
        <v>0</v>
      </c>
      <c r="K786" s="21">
        <v>0</v>
      </c>
      <c r="L786" s="21">
        <v>0</v>
      </c>
      <c r="M786" s="21">
        <v>0</v>
      </c>
      <c r="N786" s="21">
        <v>0</v>
      </c>
      <c r="O786" s="21">
        <v>0</v>
      </c>
      <c r="P786" s="21">
        <v>0</v>
      </c>
      <c r="Q786" s="21">
        <v>0</v>
      </c>
      <c r="R786" s="21">
        <v>0</v>
      </c>
      <c r="S786" s="21">
        <v>0</v>
      </c>
      <c r="T786" s="21">
        <v>0</v>
      </c>
      <c r="U786" s="21">
        <v>0</v>
      </c>
      <c r="V786" s="21">
        <v>0</v>
      </c>
      <c r="W786" s="21">
        <v>0</v>
      </c>
      <c r="X786" s="21">
        <v>0</v>
      </c>
      <c r="Y786" s="21">
        <v>0</v>
      </c>
      <c r="Z786" s="21">
        <v>0</v>
      </c>
      <c r="AA786" s="21">
        <v>0</v>
      </c>
      <c r="AB786" s="21">
        <v>0</v>
      </c>
      <c r="AC786" s="21">
        <v>0</v>
      </c>
      <c r="AD786" s="21">
        <v>0</v>
      </c>
      <c r="AE786" s="21">
        <v>0</v>
      </c>
      <c r="AF786" s="21">
        <v>0</v>
      </c>
      <c r="AG786" s="21">
        <v>0</v>
      </c>
      <c r="AH786" s="21">
        <v>0</v>
      </c>
      <c r="AI786" s="21">
        <v>0</v>
      </c>
      <c r="AJ786" s="21">
        <v>0</v>
      </c>
      <c r="AK786" s="21">
        <v>0</v>
      </c>
      <c r="AL786" s="21">
        <v>0</v>
      </c>
      <c r="AM786" s="21">
        <v>0</v>
      </c>
      <c r="AN786" s="21">
        <v>0</v>
      </c>
      <c r="AO786" s="21">
        <v>0</v>
      </c>
      <c r="AP786" s="21">
        <v>0</v>
      </c>
      <c r="AQ786" s="21">
        <v>0</v>
      </c>
      <c r="AR786" s="21">
        <v>0</v>
      </c>
      <c r="AS786" s="21">
        <v>0</v>
      </c>
      <c r="AT786" s="21">
        <v>1</v>
      </c>
      <c r="AU786" s="21">
        <v>0</v>
      </c>
      <c r="AV786" s="21">
        <v>0</v>
      </c>
      <c r="AW786" s="21">
        <v>0</v>
      </c>
      <c r="AX786" s="21">
        <v>0</v>
      </c>
      <c r="AY786" s="21">
        <v>0</v>
      </c>
      <c r="AZ786" s="21">
        <v>0</v>
      </c>
      <c r="BA786" s="21">
        <v>0</v>
      </c>
      <c r="BB786" s="21">
        <v>0</v>
      </c>
      <c r="BC786" s="21">
        <v>0</v>
      </c>
      <c r="BD786" s="21">
        <v>0</v>
      </c>
      <c r="BE786" s="21">
        <v>0</v>
      </c>
      <c r="BF786" s="21">
        <v>0</v>
      </c>
      <c r="BG786" s="21">
        <v>0</v>
      </c>
      <c r="BH786" s="21">
        <v>0</v>
      </c>
      <c r="BI786" s="21">
        <v>0</v>
      </c>
      <c r="BJ786" s="21">
        <v>0</v>
      </c>
      <c r="BK786" s="21">
        <v>0</v>
      </c>
      <c r="BL786" s="21">
        <v>0</v>
      </c>
      <c r="BM786" s="21">
        <v>0</v>
      </c>
      <c r="BN786" s="21">
        <v>0</v>
      </c>
      <c r="BO786" s="69">
        <f t="shared" si="12"/>
        <v>1</v>
      </c>
    </row>
    <row r="787" spans="1:67" x14ac:dyDescent="0.25">
      <c r="A787" s="70" t="s">
        <v>2314</v>
      </c>
      <c r="B787" s="24" t="s">
        <v>552</v>
      </c>
      <c r="C787" s="21">
        <v>0</v>
      </c>
      <c r="D787" s="21">
        <v>4</v>
      </c>
      <c r="E787" s="21">
        <v>3</v>
      </c>
      <c r="F787" s="21">
        <v>3</v>
      </c>
      <c r="G787" s="21">
        <v>5</v>
      </c>
      <c r="H787" s="21">
        <v>3</v>
      </c>
      <c r="I787" s="21">
        <v>5</v>
      </c>
      <c r="J787" s="21">
        <v>1</v>
      </c>
      <c r="K787" s="21">
        <v>3</v>
      </c>
      <c r="L787" s="21">
        <v>3</v>
      </c>
      <c r="M787" s="21">
        <v>4</v>
      </c>
      <c r="N787" s="21">
        <v>0</v>
      </c>
      <c r="O787" s="21">
        <v>3</v>
      </c>
      <c r="P787" s="21">
        <v>2</v>
      </c>
      <c r="Q787" s="21">
        <v>3</v>
      </c>
      <c r="R787" s="21">
        <v>4</v>
      </c>
      <c r="S787" s="21">
        <v>3</v>
      </c>
      <c r="T787" s="21">
        <v>1</v>
      </c>
      <c r="U787" s="21">
        <v>1</v>
      </c>
      <c r="V787" s="21">
        <v>2</v>
      </c>
      <c r="W787" s="21">
        <v>2</v>
      </c>
      <c r="X787" s="21">
        <v>4</v>
      </c>
      <c r="Y787" s="21">
        <v>7</v>
      </c>
      <c r="Z787" s="21">
        <v>9</v>
      </c>
      <c r="AA787" s="21">
        <v>17</v>
      </c>
      <c r="AB787" s="21">
        <v>2</v>
      </c>
      <c r="AC787" s="21">
        <v>9</v>
      </c>
      <c r="AD787" s="21">
        <v>3</v>
      </c>
      <c r="AE787" s="21">
        <v>3</v>
      </c>
      <c r="AF787" s="21">
        <v>4</v>
      </c>
      <c r="AG787" s="21">
        <v>2</v>
      </c>
      <c r="AH787" s="21">
        <v>6</v>
      </c>
      <c r="AI787" s="21">
        <v>2</v>
      </c>
      <c r="AJ787" s="21">
        <v>6</v>
      </c>
      <c r="AK787" s="21">
        <v>4</v>
      </c>
      <c r="AL787" s="21">
        <v>3</v>
      </c>
      <c r="AM787" s="21">
        <v>5</v>
      </c>
      <c r="AN787" s="21">
        <v>3</v>
      </c>
      <c r="AO787" s="21">
        <v>1</v>
      </c>
      <c r="AP787" s="21">
        <v>1</v>
      </c>
      <c r="AQ787" s="21">
        <v>8</v>
      </c>
      <c r="AR787" s="21">
        <v>1</v>
      </c>
      <c r="AS787" s="21">
        <v>1</v>
      </c>
      <c r="AT787" s="21">
        <v>0</v>
      </c>
      <c r="AU787" s="21">
        <v>1</v>
      </c>
      <c r="AV787" s="21">
        <v>0</v>
      </c>
      <c r="AW787" s="21">
        <v>0</v>
      </c>
      <c r="AX787" s="21">
        <v>0</v>
      </c>
      <c r="AY787" s="21">
        <v>2</v>
      </c>
      <c r="AZ787" s="21">
        <v>0</v>
      </c>
      <c r="BA787" s="21">
        <v>1</v>
      </c>
      <c r="BB787" s="21">
        <v>0</v>
      </c>
      <c r="BC787" s="21">
        <v>0</v>
      </c>
      <c r="BD787" s="21">
        <v>2</v>
      </c>
      <c r="BE787" s="21">
        <v>1</v>
      </c>
      <c r="BF787" s="21">
        <v>0</v>
      </c>
      <c r="BG787" s="21">
        <v>0</v>
      </c>
      <c r="BH787" s="21">
        <v>2</v>
      </c>
      <c r="BI787" s="21">
        <v>0</v>
      </c>
      <c r="BJ787" s="21">
        <v>0</v>
      </c>
      <c r="BK787" s="21">
        <v>1</v>
      </c>
      <c r="BL787" s="21">
        <v>1</v>
      </c>
      <c r="BM787" s="21">
        <v>0</v>
      </c>
      <c r="BN787" s="21">
        <v>0</v>
      </c>
      <c r="BO787" s="69">
        <f t="shared" si="12"/>
        <v>167</v>
      </c>
    </row>
    <row r="788" spans="1:67" ht="25.5" x14ac:dyDescent="0.25">
      <c r="A788" s="70" t="s">
        <v>2315</v>
      </c>
      <c r="B788" s="24" t="s">
        <v>553</v>
      </c>
      <c r="C788" s="21">
        <v>0</v>
      </c>
      <c r="D788" s="21">
        <v>0</v>
      </c>
      <c r="E788" s="21">
        <v>0</v>
      </c>
      <c r="F788" s="21">
        <v>0</v>
      </c>
      <c r="G788" s="21">
        <v>1</v>
      </c>
      <c r="H788" s="21">
        <v>0</v>
      </c>
      <c r="I788" s="21">
        <v>1</v>
      </c>
      <c r="J788" s="21">
        <v>0</v>
      </c>
      <c r="K788" s="21">
        <v>0</v>
      </c>
      <c r="L788" s="21">
        <v>0</v>
      </c>
      <c r="M788" s="21">
        <v>0</v>
      </c>
      <c r="N788" s="21">
        <v>0</v>
      </c>
      <c r="O788" s="21">
        <v>1</v>
      </c>
      <c r="P788" s="21">
        <v>0</v>
      </c>
      <c r="Q788" s="21">
        <v>0</v>
      </c>
      <c r="R788" s="21">
        <v>0</v>
      </c>
      <c r="S788" s="21">
        <v>0</v>
      </c>
      <c r="T788" s="21">
        <v>0</v>
      </c>
      <c r="U788" s="21">
        <v>1</v>
      </c>
      <c r="V788" s="21">
        <v>0</v>
      </c>
      <c r="W788" s="21">
        <v>0</v>
      </c>
      <c r="X788" s="21">
        <v>0</v>
      </c>
      <c r="Y788" s="21">
        <v>0</v>
      </c>
      <c r="Z788" s="21">
        <v>0</v>
      </c>
      <c r="AA788" s="21">
        <v>1</v>
      </c>
      <c r="AB788" s="21">
        <v>0</v>
      </c>
      <c r="AC788" s="21">
        <v>0</v>
      </c>
      <c r="AD788" s="21">
        <v>0</v>
      </c>
      <c r="AE788" s="21">
        <v>0</v>
      </c>
      <c r="AF788" s="21">
        <v>1</v>
      </c>
      <c r="AG788" s="21">
        <v>0</v>
      </c>
      <c r="AH788" s="21">
        <v>0</v>
      </c>
      <c r="AI788" s="21">
        <v>0</v>
      </c>
      <c r="AJ788" s="21">
        <v>1</v>
      </c>
      <c r="AK788" s="21">
        <v>0</v>
      </c>
      <c r="AL788" s="21">
        <v>0</v>
      </c>
      <c r="AM788" s="21">
        <v>0</v>
      </c>
      <c r="AN788" s="21">
        <v>1</v>
      </c>
      <c r="AO788" s="21">
        <v>0</v>
      </c>
      <c r="AP788" s="21">
        <v>1</v>
      </c>
      <c r="AQ788" s="21">
        <v>0</v>
      </c>
      <c r="AR788" s="21">
        <v>0</v>
      </c>
      <c r="AS788" s="21">
        <v>1</v>
      </c>
      <c r="AT788" s="21">
        <v>0</v>
      </c>
      <c r="AU788" s="21">
        <v>13</v>
      </c>
      <c r="AV788" s="21">
        <v>23</v>
      </c>
      <c r="AW788" s="21">
        <v>25</v>
      </c>
      <c r="AX788" s="21">
        <v>28</v>
      </c>
      <c r="AY788" s="21">
        <v>21</v>
      </c>
      <c r="AZ788" s="21">
        <v>27</v>
      </c>
      <c r="BA788" s="21">
        <v>22</v>
      </c>
      <c r="BB788" s="21">
        <v>21</v>
      </c>
      <c r="BC788" s="21">
        <v>21</v>
      </c>
      <c r="BD788" s="21">
        <v>20</v>
      </c>
      <c r="BE788" s="21">
        <v>19</v>
      </c>
      <c r="BF788" s="21">
        <v>13</v>
      </c>
      <c r="BG788" s="21">
        <v>9</v>
      </c>
      <c r="BH788" s="21">
        <v>23</v>
      </c>
      <c r="BI788" s="21">
        <v>13</v>
      </c>
      <c r="BJ788" s="21">
        <v>18</v>
      </c>
      <c r="BK788" s="21">
        <v>25</v>
      </c>
      <c r="BL788" s="21">
        <v>15</v>
      </c>
      <c r="BM788" s="21">
        <v>14</v>
      </c>
      <c r="BN788" s="21">
        <v>15</v>
      </c>
      <c r="BO788" s="69">
        <f t="shared" si="12"/>
        <v>395</v>
      </c>
    </row>
    <row r="789" spans="1:67" ht="25.5" x14ac:dyDescent="0.25">
      <c r="A789" s="70" t="s">
        <v>2318</v>
      </c>
      <c r="B789" s="24" t="s">
        <v>556</v>
      </c>
      <c r="C789" s="21">
        <v>0</v>
      </c>
      <c r="D789" s="21">
        <v>0</v>
      </c>
      <c r="E789" s="21">
        <v>0</v>
      </c>
      <c r="F789" s="21">
        <v>0</v>
      </c>
      <c r="G789" s="21">
        <v>0</v>
      </c>
      <c r="H789" s="21">
        <v>0</v>
      </c>
      <c r="I789" s="21">
        <v>1</v>
      </c>
      <c r="J789" s="21">
        <v>2</v>
      </c>
      <c r="K789" s="21">
        <v>1</v>
      </c>
      <c r="L789" s="21">
        <v>0</v>
      </c>
      <c r="M789" s="21">
        <v>1</v>
      </c>
      <c r="N789" s="21">
        <v>2</v>
      </c>
      <c r="O789" s="21">
        <v>0</v>
      </c>
      <c r="P789" s="21">
        <v>0</v>
      </c>
      <c r="Q789" s="21">
        <v>0</v>
      </c>
      <c r="R789" s="21">
        <v>0</v>
      </c>
      <c r="S789" s="21">
        <v>1</v>
      </c>
      <c r="T789" s="21">
        <v>2</v>
      </c>
      <c r="U789" s="21">
        <v>0</v>
      </c>
      <c r="V789" s="21">
        <v>0</v>
      </c>
      <c r="W789" s="21">
        <v>1</v>
      </c>
      <c r="X789" s="21">
        <v>0</v>
      </c>
      <c r="Y789" s="21">
        <v>1</v>
      </c>
      <c r="Z789" s="21">
        <v>1</v>
      </c>
      <c r="AA789" s="21">
        <v>0</v>
      </c>
      <c r="AB789" s="21">
        <v>0</v>
      </c>
      <c r="AC789" s="21">
        <v>0</v>
      </c>
      <c r="AD789" s="21">
        <v>0</v>
      </c>
      <c r="AE789" s="21">
        <v>0</v>
      </c>
      <c r="AF789" s="21">
        <v>0</v>
      </c>
      <c r="AG789" s="21">
        <v>0</v>
      </c>
      <c r="AH789" s="21">
        <v>0</v>
      </c>
      <c r="AI789" s="21">
        <v>0</v>
      </c>
      <c r="AJ789" s="21">
        <v>0</v>
      </c>
      <c r="AK789" s="21">
        <v>0</v>
      </c>
      <c r="AL789" s="21">
        <v>0</v>
      </c>
      <c r="AM789" s="21">
        <v>0</v>
      </c>
      <c r="AN789" s="21">
        <v>0</v>
      </c>
      <c r="AO789" s="21">
        <v>1</v>
      </c>
      <c r="AP789" s="21">
        <v>0</v>
      </c>
      <c r="AQ789" s="21">
        <v>0</v>
      </c>
      <c r="AR789" s="21">
        <v>0</v>
      </c>
      <c r="AS789" s="21">
        <v>0</v>
      </c>
      <c r="AT789" s="21">
        <v>0</v>
      </c>
      <c r="AU789" s="21">
        <v>0</v>
      </c>
      <c r="AV789" s="21">
        <v>0</v>
      </c>
      <c r="AW789" s="21">
        <v>2</v>
      </c>
      <c r="AX789" s="21">
        <v>0</v>
      </c>
      <c r="AY789" s="21">
        <v>4</v>
      </c>
      <c r="AZ789" s="21">
        <v>5</v>
      </c>
      <c r="BA789" s="21">
        <v>2</v>
      </c>
      <c r="BB789" s="21">
        <v>2</v>
      </c>
      <c r="BC789" s="21">
        <v>1</v>
      </c>
      <c r="BD789" s="21">
        <v>1</v>
      </c>
      <c r="BE789" s="21">
        <v>0</v>
      </c>
      <c r="BF789" s="21">
        <v>2</v>
      </c>
      <c r="BG789" s="21">
        <v>3</v>
      </c>
      <c r="BH789" s="21">
        <v>1</v>
      </c>
      <c r="BI789" s="21">
        <v>2</v>
      </c>
      <c r="BJ789" s="21">
        <v>0</v>
      </c>
      <c r="BK789" s="21">
        <v>0</v>
      </c>
      <c r="BL789" s="21">
        <v>0</v>
      </c>
      <c r="BM789" s="21">
        <v>0</v>
      </c>
      <c r="BN789" s="21">
        <v>2</v>
      </c>
      <c r="BO789" s="69">
        <f t="shared" si="12"/>
        <v>41</v>
      </c>
    </row>
    <row r="790" spans="1:67" x14ac:dyDescent="0.25">
      <c r="A790" s="70" t="s">
        <v>3119</v>
      </c>
      <c r="B790" s="24" t="s">
        <v>226</v>
      </c>
      <c r="C790" s="21">
        <v>0</v>
      </c>
      <c r="D790" s="21">
        <v>0</v>
      </c>
      <c r="E790" s="21">
        <v>0</v>
      </c>
      <c r="F790" s="21">
        <v>0</v>
      </c>
      <c r="G790" s="21">
        <v>0</v>
      </c>
      <c r="H790" s="21">
        <v>0</v>
      </c>
      <c r="I790" s="21">
        <v>0</v>
      </c>
      <c r="J790" s="21">
        <v>0</v>
      </c>
      <c r="K790" s="21">
        <v>0</v>
      </c>
      <c r="L790" s="21">
        <v>0</v>
      </c>
      <c r="M790" s="21">
        <v>0</v>
      </c>
      <c r="N790" s="21">
        <v>0</v>
      </c>
      <c r="O790" s="21">
        <v>0</v>
      </c>
      <c r="P790" s="21">
        <v>0</v>
      </c>
      <c r="Q790" s="21">
        <v>0</v>
      </c>
      <c r="R790" s="21">
        <v>0</v>
      </c>
      <c r="S790" s="21">
        <v>0</v>
      </c>
      <c r="T790" s="21">
        <v>0</v>
      </c>
      <c r="U790" s="21">
        <v>0</v>
      </c>
      <c r="V790" s="21">
        <v>0</v>
      </c>
      <c r="W790" s="21">
        <v>0</v>
      </c>
      <c r="X790" s="21">
        <v>0</v>
      </c>
      <c r="Y790" s="21">
        <v>0</v>
      </c>
      <c r="Z790" s="21">
        <v>0</v>
      </c>
      <c r="AA790" s="21">
        <v>0</v>
      </c>
      <c r="AB790" s="21">
        <v>0</v>
      </c>
      <c r="AC790" s="21">
        <v>0</v>
      </c>
      <c r="AD790" s="21">
        <v>0</v>
      </c>
      <c r="AE790" s="21">
        <v>4</v>
      </c>
      <c r="AF790" s="21">
        <v>2</v>
      </c>
      <c r="AG790" s="21">
        <v>0</v>
      </c>
      <c r="AH790" s="21">
        <v>0</v>
      </c>
      <c r="AI790" s="21">
        <v>1</v>
      </c>
      <c r="AJ790" s="21">
        <v>0</v>
      </c>
      <c r="AK790" s="21">
        <v>0</v>
      </c>
      <c r="AL790" s="21">
        <v>0</v>
      </c>
      <c r="AM790" s="21">
        <v>0</v>
      </c>
      <c r="AN790" s="21">
        <v>0</v>
      </c>
      <c r="AO790" s="21">
        <v>0</v>
      </c>
      <c r="AP790" s="21">
        <v>1</v>
      </c>
      <c r="AQ790" s="21">
        <v>1</v>
      </c>
      <c r="AR790" s="21">
        <v>0</v>
      </c>
      <c r="AS790" s="21">
        <v>1</v>
      </c>
      <c r="AT790" s="21">
        <v>0</v>
      </c>
      <c r="AU790" s="21">
        <v>7</v>
      </c>
      <c r="AV790" s="21">
        <v>17</v>
      </c>
      <c r="AW790" s="21">
        <v>18</v>
      </c>
      <c r="AX790" s="21">
        <v>10</v>
      </c>
      <c r="AY790" s="21">
        <v>28</v>
      </c>
      <c r="AZ790" s="21">
        <v>24</v>
      </c>
      <c r="BA790" s="21">
        <v>18</v>
      </c>
      <c r="BB790" s="21">
        <v>15</v>
      </c>
      <c r="BC790" s="21">
        <v>18</v>
      </c>
      <c r="BD790" s="21">
        <v>16</v>
      </c>
      <c r="BE790" s="21">
        <v>12</v>
      </c>
      <c r="BF790" s="21">
        <v>10</v>
      </c>
      <c r="BG790" s="21">
        <v>10</v>
      </c>
      <c r="BH790" s="21">
        <v>7</v>
      </c>
      <c r="BI790" s="21">
        <v>22</v>
      </c>
      <c r="BJ790" s="21">
        <v>25</v>
      </c>
      <c r="BK790" s="21">
        <v>13</v>
      </c>
      <c r="BL790" s="21">
        <v>21</v>
      </c>
      <c r="BM790" s="21">
        <v>18</v>
      </c>
      <c r="BN790" s="21">
        <v>7</v>
      </c>
      <c r="BO790" s="69">
        <f t="shared" si="12"/>
        <v>326</v>
      </c>
    </row>
    <row r="791" spans="1:67" ht="25.5" x14ac:dyDescent="0.25">
      <c r="A791" s="70" t="s">
        <v>2320</v>
      </c>
      <c r="B791" s="24" t="s">
        <v>558</v>
      </c>
      <c r="C791" s="21">
        <v>0</v>
      </c>
      <c r="D791" s="21">
        <v>2</v>
      </c>
      <c r="E791" s="21">
        <v>2</v>
      </c>
      <c r="F791" s="21">
        <v>1</v>
      </c>
      <c r="G791" s="21">
        <v>1</v>
      </c>
      <c r="H791" s="21">
        <v>3</v>
      </c>
      <c r="I791" s="21">
        <v>3</v>
      </c>
      <c r="J791" s="21">
        <v>2</v>
      </c>
      <c r="K791" s="21">
        <v>0</v>
      </c>
      <c r="L791" s="21">
        <v>1</v>
      </c>
      <c r="M791" s="21">
        <v>0</v>
      </c>
      <c r="N791" s="21">
        <v>0</v>
      </c>
      <c r="O791" s="21">
        <v>1</v>
      </c>
      <c r="P791" s="21">
        <v>3</v>
      </c>
      <c r="Q791" s="21">
        <v>1</v>
      </c>
      <c r="R791" s="21">
        <v>0</v>
      </c>
      <c r="S791" s="21">
        <v>0</v>
      </c>
      <c r="T791" s="21">
        <v>0</v>
      </c>
      <c r="U791" s="21">
        <v>2</v>
      </c>
      <c r="V791" s="21">
        <v>0</v>
      </c>
      <c r="W791" s="21">
        <v>1</v>
      </c>
      <c r="X791" s="21">
        <v>0</v>
      </c>
      <c r="Y791" s="21">
        <v>0</v>
      </c>
      <c r="Z791" s="21">
        <v>0</v>
      </c>
      <c r="AA791" s="21">
        <v>0</v>
      </c>
      <c r="AB791" s="21">
        <v>1</v>
      </c>
      <c r="AC791" s="21">
        <v>0</v>
      </c>
      <c r="AD791" s="21">
        <v>0</v>
      </c>
      <c r="AE791" s="21">
        <v>0</v>
      </c>
      <c r="AF791" s="21">
        <v>0</v>
      </c>
      <c r="AG791" s="21">
        <v>0</v>
      </c>
      <c r="AH791" s="21">
        <v>0</v>
      </c>
      <c r="AI791" s="21">
        <v>0</v>
      </c>
      <c r="AJ791" s="21">
        <v>0</v>
      </c>
      <c r="AK791" s="21">
        <v>0</v>
      </c>
      <c r="AL791" s="21">
        <v>0</v>
      </c>
      <c r="AM791" s="21">
        <v>0</v>
      </c>
      <c r="AN791" s="21">
        <v>0</v>
      </c>
      <c r="AO791" s="21">
        <v>0</v>
      </c>
      <c r="AP791" s="21">
        <v>0</v>
      </c>
      <c r="AQ791" s="21">
        <v>0</v>
      </c>
      <c r="AR791" s="21">
        <v>0</v>
      </c>
      <c r="AS791" s="21">
        <v>0</v>
      </c>
      <c r="AT791" s="21">
        <v>0</v>
      </c>
      <c r="AU791" s="21">
        <v>0</v>
      </c>
      <c r="AV791" s="21">
        <v>0</v>
      </c>
      <c r="AW791" s="21">
        <v>1</v>
      </c>
      <c r="AX791" s="21">
        <v>1</v>
      </c>
      <c r="AY791" s="21">
        <v>0</v>
      </c>
      <c r="AZ791" s="21">
        <v>0</v>
      </c>
      <c r="BA791" s="21">
        <v>0</v>
      </c>
      <c r="BB791" s="21">
        <v>1</v>
      </c>
      <c r="BC791" s="21">
        <v>1</v>
      </c>
      <c r="BD791" s="21">
        <v>1</v>
      </c>
      <c r="BE791" s="21">
        <v>0</v>
      </c>
      <c r="BF791" s="21">
        <v>1</v>
      </c>
      <c r="BG791" s="21">
        <v>0</v>
      </c>
      <c r="BH791" s="21">
        <v>1</v>
      </c>
      <c r="BI791" s="21">
        <v>0</v>
      </c>
      <c r="BJ791" s="21">
        <v>1</v>
      </c>
      <c r="BK791" s="21">
        <v>1</v>
      </c>
      <c r="BL791" s="21">
        <v>3</v>
      </c>
      <c r="BM791" s="21">
        <v>3</v>
      </c>
      <c r="BN791" s="21">
        <v>0</v>
      </c>
      <c r="BO791" s="69">
        <f t="shared" si="12"/>
        <v>39</v>
      </c>
    </row>
    <row r="792" spans="1:67" x14ac:dyDescent="0.25">
      <c r="A792" s="70" t="s">
        <v>3120</v>
      </c>
      <c r="B792" s="24" t="s">
        <v>1241</v>
      </c>
      <c r="C792" s="21">
        <v>0</v>
      </c>
      <c r="D792" s="21">
        <v>1</v>
      </c>
      <c r="E792" s="21">
        <v>0</v>
      </c>
      <c r="F792" s="21">
        <v>0</v>
      </c>
      <c r="G792" s="21">
        <v>0</v>
      </c>
      <c r="H792" s="21">
        <v>0</v>
      </c>
      <c r="I792" s="21">
        <v>0</v>
      </c>
      <c r="J792" s="21">
        <v>0</v>
      </c>
      <c r="K792" s="21">
        <v>0</v>
      </c>
      <c r="L792" s="21">
        <v>0</v>
      </c>
      <c r="M792" s="21">
        <v>0</v>
      </c>
      <c r="N792" s="21">
        <v>0</v>
      </c>
      <c r="O792" s="21">
        <v>0</v>
      </c>
      <c r="P792" s="21">
        <v>0</v>
      </c>
      <c r="Q792" s="21">
        <v>0</v>
      </c>
      <c r="R792" s="21">
        <v>0</v>
      </c>
      <c r="S792" s="21">
        <v>0</v>
      </c>
      <c r="T792" s="21">
        <v>0</v>
      </c>
      <c r="U792" s="21">
        <v>0</v>
      </c>
      <c r="V792" s="21">
        <v>0</v>
      </c>
      <c r="W792" s="21">
        <v>0</v>
      </c>
      <c r="X792" s="21">
        <v>0</v>
      </c>
      <c r="Y792" s="21">
        <v>0</v>
      </c>
      <c r="Z792" s="21">
        <v>0</v>
      </c>
      <c r="AA792" s="21">
        <v>0</v>
      </c>
      <c r="AB792" s="21">
        <v>0</v>
      </c>
      <c r="AC792" s="21">
        <v>0</v>
      </c>
      <c r="AD792" s="21">
        <v>0</v>
      </c>
      <c r="AE792" s="21">
        <v>0</v>
      </c>
      <c r="AF792" s="21">
        <v>0</v>
      </c>
      <c r="AG792" s="21">
        <v>0</v>
      </c>
      <c r="AH792" s="21">
        <v>0</v>
      </c>
      <c r="AI792" s="21">
        <v>0</v>
      </c>
      <c r="AJ792" s="21">
        <v>0</v>
      </c>
      <c r="AK792" s="21">
        <v>0</v>
      </c>
      <c r="AL792" s="21">
        <v>0</v>
      </c>
      <c r="AM792" s="21">
        <v>0</v>
      </c>
      <c r="AN792" s="21">
        <v>0</v>
      </c>
      <c r="AO792" s="21">
        <v>0</v>
      </c>
      <c r="AP792" s="21">
        <v>0</v>
      </c>
      <c r="AQ792" s="21">
        <v>0</v>
      </c>
      <c r="AR792" s="21">
        <v>0</v>
      </c>
      <c r="AS792" s="21">
        <v>0</v>
      </c>
      <c r="AT792" s="21">
        <v>0</v>
      </c>
      <c r="AU792" s="21">
        <v>0</v>
      </c>
      <c r="AV792" s="21">
        <v>1</v>
      </c>
      <c r="AW792" s="21">
        <v>0</v>
      </c>
      <c r="AX792" s="21">
        <v>0</v>
      </c>
      <c r="AY792" s="21">
        <v>0</v>
      </c>
      <c r="AZ792" s="21">
        <v>0</v>
      </c>
      <c r="BA792" s="21">
        <v>0</v>
      </c>
      <c r="BB792" s="21">
        <v>0</v>
      </c>
      <c r="BC792" s="21">
        <v>0</v>
      </c>
      <c r="BD792" s="21">
        <v>0</v>
      </c>
      <c r="BE792" s="21">
        <v>0</v>
      </c>
      <c r="BF792" s="21">
        <v>0</v>
      </c>
      <c r="BG792" s="21">
        <v>0</v>
      </c>
      <c r="BH792" s="21">
        <v>0</v>
      </c>
      <c r="BI792" s="21">
        <v>1</v>
      </c>
      <c r="BJ792" s="21">
        <v>0</v>
      </c>
      <c r="BK792" s="21">
        <v>0</v>
      </c>
      <c r="BL792" s="21">
        <v>0</v>
      </c>
      <c r="BM792" s="21">
        <v>0</v>
      </c>
      <c r="BN792" s="21">
        <v>0</v>
      </c>
      <c r="BO792" s="69">
        <f t="shared" si="12"/>
        <v>3</v>
      </c>
    </row>
    <row r="793" spans="1:67" ht="25.5" x14ac:dyDescent="0.25">
      <c r="A793" s="70" t="s">
        <v>2325</v>
      </c>
      <c r="B793" s="24" t="s">
        <v>958</v>
      </c>
      <c r="C793" s="21">
        <v>0</v>
      </c>
      <c r="D793" s="21">
        <v>0</v>
      </c>
      <c r="E793" s="21">
        <v>0</v>
      </c>
      <c r="F793" s="21">
        <v>0</v>
      </c>
      <c r="G793" s="21">
        <v>0</v>
      </c>
      <c r="H793" s="21">
        <v>2</v>
      </c>
      <c r="I793" s="21">
        <v>0</v>
      </c>
      <c r="J793" s="21">
        <v>0</v>
      </c>
      <c r="K793" s="21">
        <v>1</v>
      </c>
      <c r="L793" s="21">
        <v>0</v>
      </c>
      <c r="M793" s="21">
        <v>0</v>
      </c>
      <c r="N793" s="21">
        <v>1</v>
      </c>
      <c r="O793" s="21">
        <v>0</v>
      </c>
      <c r="P793" s="21">
        <v>2</v>
      </c>
      <c r="Q793" s="21">
        <v>0</v>
      </c>
      <c r="R793" s="21">
        <v>0</v>
      </c>
      <c r="S793" s="21">
        <v>0</v>
      </c>
      <c r="T793" s="21">
        <v>0</v>
      </c>
      <c r="U793" s="21">
        <v>0</v>
      </c>
      <c r="V793" s="21">
        <v>0</v>
      </c>
      <c r="W793" s="21">
        <v>0</v>
      </c>
      <c r="X793" s="21">
        <v>0</v>
      </c>
      <c r="Y793" s="21">
        <v>0</v>
      </c>
      <c r="Z793" s="21">
        <v>1</v>
      </c>
      <c r="AA793" s="21">
        <v>0</v>
      </c>
      <c r="AB793" s="21">
        <v>1</v>
      </c>
      <c r="AC793" s="21">
        <v>0</v>
      </c>
      <c r="AD793" s="21">
        <v>0</v>
      </c>
      <c r="AE793" s="21">
        <v>0</v>
      </c>
      <c r="AF793" s="21">
        <v>1</v>
      </c>
      <c r="AG793" s="21">
        <v>0</v>
      </c>
      <c r="AH793" s="21">
        <v>0</v>
      </c>
      <c r="AI793" s="21">
        <v>0</v>
      </c>
      <c r="AJ793" s="21">
        <v>0</v>
      </c>
      <c r="AK793" s="21">
        <v>2</v>
      </c>
      <c r="AL793" s="21">
        <v>0</v>
      </c>
      <c r="AM793" s="21">
        <v>0</v>
      </c>
      <c r="AN793" s="21">
        <v>0</v>
      </c>
      <c r="AO793" s="21">
        <v>1</v>
      </c>
      <c r="AP793" s="21">
        <v>0</v>
      </c>
      <c r="AQ793" s="21">
        <v>0</v>
      </c>
      <c r="AR793" s="21">
        <v>0</v>
      </c>
      <c r="AS793" s="21">
        <v>1</v>
      </c>
      <c r="AT793" s="21">
        <v>0</v>
      </c>
      <c r="AU793" s="21">
        <v>16</v>
      </c>
      <c r="AV793" s="21">
        <v>11</v>
      </c>
      <c r="AW793" s="21">
        <v>7</v>
      </c>
      <c r="AX793" s="21">
        <v>9</v>
      </c>
      <c r="AY793" s="21">
        <v>5</v>
      </c>
      <c r="AZ793" s="21">
        <v>8</v>
      </c>
      <c r="BA793" s="21">
        <v>6</v>
      </c>
      <c r="BB793" s="21">
        <v>11</v>
      </c>
      <c r="BC793" s="21">
        <v>11</v>
      </c>
      <c r="BD793" s="21">
        <v>8</v>
      </c>
      <c r="BE793" s="21">
        <v>12</v>
      </c>
      <c r="BF793" s="21">
        <v>9</v>
      </c>
      <c r="BG793" s="21">
        <v>6</v>
      </c>
      <c r="BH793" s="21">
        <v>8</v>
      </c>
      <c r="BI793" s="21">
        <v>7</v>
      </c>
      <c r="BJ793" s="21">
        <v>17</v>
      </c>
      <c r="BK793" s="21">
        <v>11</v>
      </c>
      <c r="BL793" s="21">
        <v>8</v>
      </c>
      <c r="BM793" s="21">
        <v>11</v>
      </c>
      <c r="BN793" s="21">
        <v>8</v>
      </c>
      <c r="BO793" s="69">
        <f t="shared" si="12"/>
        <v>202</v>
      </c>
    </row>
    <row r="794" spans="1:67" x14ac:dyDescent="0.25">
      <c r="A794" s="70" t="s">
        <v>3121</v>
      </c>
      <c r="B794" s="24" t="s">
        <v>227</v>
      </c>
      <c r="C794" s="21">
        <v>0</v>
      </c>
      <c r="D794" s="21">
        <v>0</v>
      </c>
      <c r="E794" s="21">
        <v>0</v>
      </c>
      <c r="F794" s="21">
        <v>0</v>
      </c>
      <c r="G794" s="21">
        <v>0</v>
      </c>
      <c r="H794" s="21">
        <v>0</v>
      </c>
      <c r="I794" s="21">
        <v>0</v>
      </c>
      <c r="J794" s="21">
        <v>0</v>
      </c>
      <c r="K794" s="21">
        <v>0</v>
      </c>
      <c r="L794" s="21">
        <v>0</v>
      </c>
      <c r="M794" s="21">
        <v>0</v>
      </c>
      <c r="N794" s="21">
        <v>0</v>
      </c>
      <c r="O794" s="21">
        <v>0</v>
      </c>
      <c r="P794" s="21">
        <v>0</v>
      </c>
      <c r="Q794" s="21">
        <v>0</v>
      </c>
      <c r="R794" s="21">
        <v>0</v>
      </c>
      <c r="S794" s="21">
        <v>0</v>
      </c>
      <c r="T794" s="21">
        <v>0</v>
      </c>
      <c r="U794" s="21">
        <v>0</v>
      </c>
      <c r="V794" s="21">
        <v>0</v>
      </c>
      <c r="W794" s="21">
        <v>1</v>
      </c>
      <c r="X794" s="21">
        <v>0</v>
      </c>
      <c r="Y794" s="21">
        <v>0</v>
      </c>
      <c r="Z794" s="21">
        <v>0</v>
      </c>
      <c r="AA794" s="21">
        <v>0</v>
      </c>
      <c r="AB794" s="21">
        <v>0</v>
      </c>
      <c r="AC794" s="21">
        <v>0</v>
      </c>
      <c r="AD794" s="21">
        <v>0</v>
      </c>
      <c r="AE794" s="21">
        <v>0</v>
      </c>
      <c r="AF794" s="21">
        <v>0</v>
      </c>
      <c r="AG794" s="21">
        <v>0</v>
      </c>
      <c r="AH794" s="21">
        <v>0</v>
      </c>
      <c r="AI794" s="21">
        <v>0</v>
      </c>
      <c r="AJ794" s="21">
        <v>0</v>
      </c>
      <c r="AK794" s="21">
        <v>0</v>
      </c>
      <c r="AL794" s="21">
        <v>1</v>
      </c>
      <c r="AM794" s="21">
        <v>0</v>
      </c>
      <c r="AN794" s="21">
        <v>0</v>
      </c>
      <c r="AO794" s="21">
        <v>0</v>
      </c>
      <c r="AP794" s="21">
        <v>0</v>
      </c>
      <c r="AQ794" s="21">
        <v>0</v>
      </c>
      <c r="AR794" s="21">
        <v>1</v>
      </c>
      <c r="AS794" s="21">
        <v>0</v>
      </c>
      <c r="AT794" s="21">
        <v>1</v>
      </c>
      <c r="AU794" s="21">
        <v>0</v>
      </c>
      <c r="AV794" s="21">
        <v>0</v>
      </c>
      <c r="AW794" s="21">
        <v>0</v>
      </c>
      <c r="AX794" s="21">
        <v>0</v>
      </c>
      <c r="AY794" s="21">
        <v>0</v>
      </c>
      <c r="AZ794" s="21">
        <v>0</v>
      </c>
      <c r="BA794" s="21">
        <v>0</v>
      </c>
      <c r="BB794" s="21">
        <v>0</v>
      </c>
      <c r="BC794" s="21">
        <v>1</v>
      </c>
      <c r="BD794" s="21">
        <v>0</v>
      </c>
      <c r="BE794" s="21">
        <v>0</v>
      </c>
      <c r="BF794" s="21">
        <v>0</v>
      </c>
      <c r="BG794" s="21">
        <v>0</v>
      </c>
      <c r="BH794" s="21">
        <v>0</v>
      </c>
      <c r="BI794" s="21">
        <v>0</v>
      </c>
      <c r="BJ794" s="21">
        <v>0</v>
      </c>
      <c r="BK794" s="21">
        <v>0</v>
      </c>
      <c r="BL794" s="21">
        <v>0</v>
      </c>
      <c r="BM794" s="21">
        <v>0</v>
      </c>
      <c r="BN794" s="21">
        <v>0</v>
      </c>
      <c r="BO794" s="69">
        <f t="shared" si="12"/>
        <v>5</v>
      </c>
    </row>
    <row r="795" spans="1:67" ht="25.5" x14ac:dyDescent="0.25">
      <c r="A795" s="70" t="s">
        <v>3122</v>
      </c>
      <c r="B795" s="24" t="s">
        <v>1242</v>
      </c>
      <c r="C795" s="21">
        <v>0</v>
      </c>
      <c r="D795" s="21">
        <v>0</v>
      </c>
      <c r="E795" s="21">
        <v>0</v>
      </c>
      <c r="F795" s="21">
        <v>0</v>
      </c>
      <c r="G795" s="21">
        <v>0</v>
      </c>
      <c r="H795" s="21">
        <v>0</v>
      </c>
      <c r="I795" s="21">
        <v>1</v>
      </c>
      <c r="J795" s="21">
        <v>0</v>
      </c>
      <c r="K795" s="21">
        <v>0</v>
      </c>
      <c r="L795" s="21">
        <v>0</v>
      </c>
      <c r="M795" s="21">
        <v>0</v>
      </c>
      <c r="N795" s="21">
        <v>0</v>
      </c>
      <c r="O795" s="21">
        <v>0</v>
      </c>
      <c r="P795" s="21">
        <v>0</v>
      </c>
      <c r="Q795" s="21">
        <v>0</v>
      </c>
      <c r="R795" s="21">
        <v>0</v>
      </c>
      <c r="S795" s="21">
        <v>0</v>
      </c>
      <c r="T795" s="21">
        <v>0</v>
      </c>
      <c r="U795" s="21">
        <v>0</v>
      </c>
      <c r="V795" s="21">
        <v>0</v>
      </c>
      <c r="W795" s="21">
        <v>0</v>
      </c>
      <c r="X795" s="21">
        <v>0</v>
      </c>
      <c r="Y795" s="21">
        <v>0</v>
      </c>
      <c r="Z795" s="21">
        <v>0</v>
      </c>
      <c r="AA795" s="21">
        <v>0</v>
      </c>
      <c r="AB795" s="21">
        <v>0</v>
      </c>
      <c r="AC795" s="21">
        <v>0</v>
      </c>
      <c r="AD795" s="21">
        <v>0</v>
      </c>
      <c r="AE795" s="21">
        <v>0</v>
      </c>
      <c r="AF795" s="21">
        <v>0</v>
      </c>
      <c r="AG795" s="21">
        <v>0</v>
      </c>
      <c r="AH795" s="21">
        <v>0</v>
      </c>
      <c r="AI795" s="21">
        <v>0</v>
      </c>
      <c r="AJ795" s="21">
        <v>0</v>
      </c>
      <c r="AK795" s="21">
        <v>0</v>
      </c>
      <c r="AL795" s="21">
        <v>0</v>
      </c>
      <c r="AM795" s="21">
        <v>0</v>
      </c>
      <c r="AN795" s="21">
        <v>0</v>
      </c>
      <c r="AO795" s="21">
        <v>0</v>
      </c>
      <c r="AP795" s="21">
        <v>0</v>
      </c>
      <c r="AQ795" s="21">
        <v>0</v>
      </c>
      <c r="AR795" s="21">
        <v>0</v>
      </c>
      <c r="AS795" s="21">
        <v>0</v>
      </c>
      <c r="AT795" s="21">
        <v>0</v>
      </c>
      <c r="AU795" s="21">
        <v>1</v>
      </c>
      <c r="AV795" s="21">
        <v>0</v>
      </c>
      <c r="AW795" s="21">
        <v>0</v>
      </c>
      <c r="AX795" s="21">
        <v>0</v>
      </c>
      <c r="AY795" s="21">
        <v>0</v>
      </c>
      <c r="AZ795" s="21">
        <v>0</v>
      </c>
      <c r="BA795" s="21">
        <v>0</v>
      </c>
      <c r="BB795" s="21">
        <v>0</v>
      </c>
      <c r="BC795" s="21">
        <v>0</v>
      </c>
      <c r="BD795" s="21">
        <v>0</v>
      </c>
      <c r="BE795" s="21">
        <v>0</v>
      </c>
      <c r="BF795" s="21">
        <v>0</v>
      </c>
      <c r="BG795" s="21">
        <v>0</v>
      </c>
      <c r="BH795" s="21">
        <v>0</v>
      </c>
      <c r="BI795" s="21">
        <v>0</v>
      </c>
      <c r="BJ795" s="21">
        <v>0</v>
      </c>
      <c r="BK795" s="21">
        <v>0</v>
      </c>
      <c r="BL795" s="21">
        <v>0</v>
      </c>
      <c r="BM795" s="21">
        <v>0</v>
      </c>
      <c r="BN795" s="21">
        <v>0</v>
      </c>
      <c r="BO795" s="69">
        <f t="shared" si="12"/>
        <v>2</v>
      </c>
    </row>
    <row r="796" spans="1:67" ht="25.5" x14ac:dyDescent="0.25">
      <c r="A796" s="70" t="s">
        <v>2327</v>
      </c>
      <c r="B796" s="24" t="s">
        <v>563</v>
      </c>
      <c r="C796" s="21">
        <v>0</v>
      </c>
      <c r="D796" s="21">
        <v>0</v>
      </c>
      <c r="E796" s="21">
        <v>0</v>
      </c>
      <c r="F796" s="21">
        <v>0</v>
      </c>
      <c r="G796" s="21">
        <v>0</v>
      </c>
      <c r="H796" s="21">
        <v>0</v>
      </c>
      <c r="I796" s="21">
        <v>0</v>
      </c>
      <c r="J796" s="21">
        <v>0</v>
      </c>
      <c r="K796" s="21">
        <v>0</v>
      </c>
      <c r="L796" s="21">
        <v>1</v>
      </c>
      <c r="M796" s="21">
        <v>0</v>
      </c>
      <c r="N796" s="21">
        <v>1</v>
      </c>
      <c r="O796" s="21">
        <v>0</v>
      </c>
      <c r="P796" s="21">
        <v>0</v>
      </c>
      <c r="Q796" s="21">
        <v>0</v>
      </c>
      <c r="R796" s="21">
        <v>0</v>
      </c>
      <c r="S796" s="21">
        <v>0</v>
      </c>
      <c r="T796" s="21">
        <v>2</v>
      </c>
      <c r="U796" s="21">
        <v>0</v>
      </c>
      <c r="V796" s="21">
        <v>0</v>
      </c>
      <c r="W796" s="21">
        <v>1</v>
      </c>
      <c r="X796" s="21">
        <v>0</v>
      </c>
      <c r="Y796" s="21">
        <v>1</v>
      </c>
      <c r="Z796" s="21">
        <v>0</v>
      </c>
      <c r="AA796" s="21">
        <v>0</v>
      </c>
      <c r="AB796" s="21">
        <v>2</v>
      </c>
      <c r="AC796" s="21">
        <v>0</v>
      </c>
      <c r="AD796" s="21">
        <v>0</v>
      </c>
      <c r="AE796" s="21">
        <v>0</v>
      </c>
      <c r="AF796" s="21">
        <v>0</v>
      </c>
      <c r="AG796" s="21">
        <v>0</v>
      </c>
      <c r="AH796" s="21">
        <v>0</v>
      </c>
      <c r="AI796" s="21">
        <v>0</v>
      </c>
      <c r="AJ796" s="21">
        <v>0</v>
      </c>
      <c r="AK796" s="21">
        <v>0</v>
      </c>
      <c r="AL796" s="21">
        <v>0</v>
      </c>
      <c r="AM796" s="21">
        <v>1</v>
      </c>
      <c r="AN796" s="21">
        <v>0</v>
      </c>
      <c r="AO796" s="21">
        <v>1</v>
      </c>
      <c r="AP796" s="21">
        <v>0</v>
      </c>
      <c r="AQ796" s="21">
        <v>0</v>
      </c>
      <c r="AR796" s="21">
        <v>0</v>
      </c>
      <c r="AS796" s="21">
        <v>0</v>
      </c>
      <c r="AT796" s="21">
        <v>0</v>
      </c>
      <c r="AU796" s="21">
        <v>0</v>
      </c>
      <c r="AV796" s="21">
        <v>0</v>
      </c>
      <c r="AW796" s="21">
        <v>0</v>
      </c>
      <c r="AX796" s="21">
        <v>0</v>
      </c>
      <c r="AY796" s="21">
        <v>0</v>
      </c>
      <c r="AZ796" s="21">
        <v>0</v>
      </c>
      <c r="BA796" s="21">
        <v>0</v>
      </c>
      <c r="BB796" s="21">
        <v>0</v>
      </c>
      <c r="BC796" s="21">
        <v>0</v>
      </c>
      <c r="BD796" s="21">
        <v>0</v>
      </c>
      <c r="BE796" s="21">
        <v>0</v>
      </c>
      <c r="BF796" s="21">
        <v>0</v>
      </c>
      <c r="BG796" s="21">
        <v>0</v>
      </c>
      <c r="BH796" s="21">
        <v>0</v>
      </c>
      <c r="BI796" s="21">
        <v>0</v>
      </c>
      <c r="BJ796" s="21">
        <v>0</v>
      </c>
      <c r="BK796" s="21">
        <v>0</v>
      </c>
      <c r="BL796" s="21">
        <v>0</v>
      </c>
      <c r="BM796" s="21">
        <v>0</v>
      </c>
      <c r="BN796" s="21">
        <v>0</v>
      </c>
      <c r="BO796" s="69">
        <f t="shared" si="12"/>
        <v>10</v>
      </c>
    </row>
    <row r="797" spans="1:67" ht="25.5" x14ac:dyDescent="0.25">
      <c r="A797" s="70" t="s">
        <v>2331</v>
      </c>
      <c r="B797" s="24" t="s">
        <v>567</v>
      </c>
      <c r="C797" s="21">
        <v>0</v>
      </c>
      <c r="D797" s="21">
        <v>0</v>
      </c>
      <c r="E797" s="21">
        <v>1</v>
      </c>
      <c r="F797" s="21">
        <v>0</v>
      </c>
      <c r="G797" s="21">
        <v>0</v>
      </c>
      <c r="H797" s="21">
        <v>0</v>
      </c>
      <c r="I797" s="21">
        <v>0</v>
      </c>
      <c r="J797" s="21">
        <v>0</v>
      </c>
      <c r="K797" s="21">
        <v>1</v>
      </c>
      <c r="L797" s="21">
        <v>0</v>
      </c>
      <c r="M797" s="21">
        <v>1</v>
      </c>
      <c r="N797" s="21">
        <v>0</v>
      </c>
      <c r="O797" s="21">
        <v>0</v>
      </c>
      <c r="P797" s="21">
        <v>1</v>
      </c>
      <c r="Q797" s="21">
        <v>2</v>
      </c>
      <c r="R797" s="21">
        <v>0</v>
      </c>
      <c r="S797" s="21">
        <v>1</v>
      </c>
      <c r="T797" s="21">
        <v>0</v>
      </c>
      <c r="U797" s="21">
        <v>1</v>
      </c>
      <c r="V797" s="21">
        <v>1</v>
      </c>
      <c r="W797" s="21">
        <v>0</v>
      </c>
      <c r="X797" s="21">
        <v>0</v>
      </c>
      <c r="Y797" s="21">
        <v>1</v>
      </c>
      <c r="Z797" s="21">
        <v>1</v>
      </c>
      <c r="AA797" s="21">
        <v>0</v>
      </c>
      <c r="AB797" s="21">
        <v>0</v>
      </c>
      <c r="AC797" s="21">
        <v>0</v>
      </c>
      <c r="AD797" s="21">
        <v>1</v>
      </c>
      <c r="AE797" s="21">
        <v>0</v>
      </c>
      <c r="AF797" s="21">
        <v>0</v>
      </c>
      <c r="AG797" s="21">
        <v>0</v>
      </c>
      <c r="AH797" s="21">
        <v>3</v>
      </c>
      <c r="AI797" s="21">
        <v>0</v>
      </c>
      <c r="AJ797" s="21">
        <v>0</v>
      </c>
      <c r="AK797" s="21">
        <v>1</v>
      </c>
      <c r="AL797" s="21">
        <v>1</v>
      </c>
      <c r="AM797" s="21">
        <v>1</v>
      </c>
      <c r="AN797" s="21">
        <v>1</v>
      </c>
      <c r="AO797" s="21">
        <v>0</v>
      </c>
      <c r="AP797" s="21">
        <v>0</v>
      </c>
      <c r="AQ797" s="21">
        <v>1</v>
      </c>
      <c r="AR797" s="21">
        <v>0</v>
      </c>
      <c r="AS797" s="21">
        <v>0</v>
      </c>
      <c r="AT797" s="21">
        <v>0</v>
      </c>
      <c r="AU797" s="21">
        <v>0</v>
      </c>
      <c r="AV797" s="21">
        <v>1</v>
      </c>
      <c r="AW797" s="21">
        <v>1</v>
      </c>
      <c r="AX797" s="21">
        <v>0</v>
      </c>
      <c r="AY797" s="21">
        <v>1</v>
      </c>
      <c r="AZ797" s="21">
        <v>0</v>
      </c>
      <c r="BA797" s="21">
        <v>0</v>
      </c>
      <c r="BB797" s="21">
        <v>0</v>
      </c>
      <c r="BC797" s="21">
        <v>0</v>
      </c>
      <c r="BD797" s="21">
        <v>0</v>
      </c>
      <c r="BE797" s="21">
        <v>0</v>
      </c>
      <c r="BF797" s="21">
        <v>0</v>
      </c>
      <c r="BG797" s="21">
        <v>0</v>
      </c>
      <c r="BH797" s="21">
        <v>0</v>
      </c>
      <c r="BI797" s="21">
        <v>0</v>
      </c>
      <c r="BJ797" s="21">
        <v>0</v>
      </c>
      <c r="BK797" s="21">
        <v>0</v>
      </c>
      <c r="BL797" s="21">
        <v>0</v>
      </c>
      <c r="BM797" s="21">
        <v>1</v>
      </c>
      <c r="BN797" s="21">
        <v>0</v>
      </c>
      <c r="BO797" s="69">
        <f t="shared" si="12"/>
        <v>24</v>
      </c>
    </row>
    <row r="798" spans="1:67" x14ac:dyDescent="0.25">
      <c r="A798" s="70" t="s">
        <v>3123</v>
      </c>
      <c r="B798" s="24" t="s">
        <v>1243</v>
      </c>
      <c r="C798" s="21">
        <v>0</v>
      </c>
      <c r="D798" s="21">
        <v>0</v>
      </c>
      <c r="E798" s="21">
        <v>0</v>
      </c>
      <c r="F798" s="21">
        <v>0</v>
      </c>
      <c r="G798" s="21">
        <v>0</v>
      </c>
      <c r="H798" s="21">
        <v>0</v>
      </c>
      <c r="I798" s="21">
        <v>0</v>
      </c>
      <c r="J798" s="21">
        <v>0</v>
      </c>
      <c r="K798" s="21">
        <v>0</v>
      </c>
      <c r="L798" s="21">
        <v>0</v>
      </c>
      <c r="M798" s="21">
        <v>0</v>
      </c>
      <c r="N798" s="21">
        <v>0</v>
      </c>
      <c r="O798" s="21">
        <v>0</v>
      </c>
      <c r="P798" s="21">
        <v>0</v>
      </c>
      <c r="Q798" s="21">
        <v>0</v>
      </c>
      <c r="R798" s="21">
        <v>0</v>
      </c>
      <c r="S798" s="21">
        <v>0</v>
      </c>
      <c r="T798" s="21">
        <v>0</v>
      </c>
      <c r="U798" s="21">
        <v>0</v>
      </c>
      <c r="V798" s="21">
        <v>0</v>
      </c>
      <c r="W798" s="21">
        <v>0</v>
      </c>
      <c r="X798" s="21">
        <v>0</v>
      </c>
      <c r="Y798" s="21">
        <v>0</v>
      </c>
      <c r="Z798" s="21">
        <v>0</v>
      </c>
      <c r="AA798" s="21">
        <v>0</v>
      </c>
      <c r="AB798" s="21">
        <v>2</v>
      </c>
      <c r="AC798" s="21">
        <v>0</v>
      </c>
      <c r="AD798" s="21">
        <v>0</v>
      </c>
      <c r="AE798" s="21">
        <v>0</v>
      </c>
      <c r="AF798" s="21">
        <v>0</v>
      </c>
      <c r="AG798" s="21">
        <v>0</v>
      </c>
      <c r="AH798" s="21">
        <v>0</v>
      </c>
      <c r="AI798" s="21">
        <v>0</v>
      </c>
      <c r="AJ798" s="21">
        <v>0</v>
      </c>
      <c r="AK798" s="21">
        <v>0</v>
      </c>
      <c r="AL798" s="21">
        <v>0</v>
      </c>
      <c r="AM798" s="21">
        <v>0</v>
      </c>
      <c r="AN798" s="21">
        <v>0</v>
      </c>
      <c r="AO798" s="21">
        <v>0</v>
      </c>
      <c r="AP798" s="21">
        <v>0</v>
      </c>
      <c r="AQ798" s="21">
        <v>0</v>
      </c>
      <c r="AR798" s="21">
        <v>0</v>
      </c>
      <c r="AS798" s="21">
        <v>0</v>
      </c>
      <c r="AT798" s="21">
        <v>0</v>
      </c>
      <c r="AU798" s="21">
        <v>0</v>
      </c>
      <c r="AV798" s="21">
        <v>0</v>
      </c>
      <c r="AW798" s="21">
        <v>0</v>
      </c>
      <c r="AX798" s="21">
        <v>0</v>
      </c>
      <c r="AY798" s="21">
        <v>0</v>
      </c>
      <c r="AZ798" s="21">
        <v>0</v>
      </c>
      <c r="BA798" s="21">
        <v>0</v>
      </c>
      <c r="BB798" s="21">
        <v>0</v>
      </c>
      <c r="BC798" s="21">
        <v>0</v>
      </c>
      <c r="BD798" s="21">
        <v>1</v>
      </c>
      <c r="BE798" s="21">
        <v>0</v>
      </c>
      <c r="BF798" s="21">
        <v>0</v>
      </c>
      <c r="BG798" s="21">
        <v>0</v>
      </c>
      <c r="BH798" s="21">
        <v>0</v>
      </c>
      <c r="BI798" s="21">
        <v>0</v>
      </c>
      <c r="BJ798" s="21">
        <v>1</v>
      </c>
      <c r="BK798" s="21">
        <v>1</v>
      </c>
      <c r="BL798" s="21">
        <v>0</v>
      </c>
      <c r="BM798" s="21">
        <v>0</v>
      </c>
      <c r="BN798" s="21">
        <v>0</v>
      </c>
      <c r="BO798" s="69">
        <f t="shared" si="12"/>
        <v>5</v>
      </c>
    </row>
    <row r="799" spans="1:67" ht="25.5" x14ac:dyDescent="0.25">
      <c r="A799" s="70" t="s">
        <v>3124</v>
      </c>
      <c r="B799" s="24" t="s">
        <v>1244</v>
      </c>
      <c r="C799" s="21">
        <v>0</v>
      </c>
      <c r="D799" s="21">
        <v>0</v>
      </c>
      <c r="E799" s="21">
        <v>0</v>
      </c>
      <c r="F799" s="21">
        <v>0</v>
      </c>
      <c r="G799" s="21">
        <v>0</v>
      </c>
      <c r="H799" s="21">
        <v>0</v>
      </c>
      <c r="I799" s="21">
        <v>0</v>
      </c>
      <c r="J799" s="21">
        <v>0</v>
      </c>
      <c r="K799" s="21">
        <v>1</v>
      </c>
      <c r="L799" s="21">
        <v>0</v>
      </c>
      <c r="M799" s="21">
        <v>0</v>
      </c>
      <c r="N799" s="21">
        <v>0</v>
      </c>
      <c r="O799" s="21">
        <v>0</v>
      </c>
      <c r="P799" s="21">
        <v>0</v>
      </c>
      <c r="Q799" s="21">
        <v>0</v>
      </c>
      <c r="R799" s="21">
        <v>0</v>
      </c>
      <c r="S799" s="21">
        <v>0</v>
      </c>
      <c r="T799" s="21">
        <v>1</v>
      </c>
      <c r="U799" s="21">
        <v>0</v>
      </c>
      <c r="V799" s="21">
        <v>0</v>
      </c>
      <c r="W799" s="21">
        <v>0</v>
      </c>
      <c r="X799" s="21">
        <v>0</v>
      </c>
      <c r="Y799" s="21">
        <v>0</v>
      </c>
      <c r="Z799" s="21">
        <v>0</v>
      </c>
      <c r="AA799" s="21">
        <v>0</v>
      </c>
      <c r="AB799" s="21">
        <v>0</v>
      </c>
      <c r="AC799" s="21">
        <v>0</v>
      </c>
      <c r="AD799" s="21">
        <v>0</v>
      </c>
      <c r="AE799" s="21">
        <v>0</v>
      </c>
      <c r="AF799" s="21">
        <v>0</v>
      </c>
      <c r="AG799" s="21">
        <v>0</v>
      </c>
      <c r="AH799" s="21">
        <v>0</v>
      </c>
      <c r="AI799" s="21">
        <v>0</v>
      </c>
      <c r="AJ799" s="21">
        <v>0</v>
      </c>
      <c r="AK799" s="21">
        <v>0</v>
      </c>
      <c r="AL799" s="21">
        <v>0</v>
      </c>
      <c r="AM799" s="21">
        <v>1</v>
      </c>
      <c r="AN799" s="21">
        <v>0</v>
      </c>
      <c r="AO799" s="21">
        <v>0</v>
      </c>
      <c r="AP799" s="21">
        <v>0</v>
      </c>
      <c r="AQ799" s="21">
        <v>0</v>
      </c>
      <c r="AR799" s="21">
        <v>1</v>
      </c>
      <c r="AS799" s="21">
        <v>0</v>
      </c>
      <c r="AT799" s="21">
        <v>0</v>
      </c>
      <c r="AU799" s="21">
        <v>0</v>
      </c>
      <c r="AV799" s="21">
        <v>0</v>
      </c>
      <c r="AW799" s="21">
        <v>0</v>
      </c>
      <c r="AX799" s="21">
        <v>0</v>
      </c>
      <c r="AY799" s="21">
        <v>0</v>
      </c>
      <c r="AZ799" s="21">
        <v>0</v>
      </c>
      <c r="BA799" s="21">
        <v>0</v>
      </c>
      <c r="BB799" s="21">
        <v>0</v>
      </c>
      <c r="BC799" s="21">
        <v>0</v>
      </c>
      <c r="BD799" s="21">
        <v>0</v>
      </c>
      <c r="BE799" s="21">
        <v>0</v>
      </c>
      <c r="BF799" s="21">
        <v>0</v>
      </c>
      <c r="BG799" s="21">
        <v>0</v>
      </c>
      <c r="BH799" s="21">
        <v>0</v>
      </c>
      <c r="BI799" s="21">
        <v>0</v>
      </c>
      <c r="BJ799" s="21">
        <v>0</v>
      </c>
      <c r="BK799" s="21">
        <v>0</v>
      </c>
      <c r="BL799" s="21">
        <v>0</v>
      </c>
      <c r="BM799" s="21">
        <v>0</v>
      </c>
      <c r="BN799" s="21">
        <v>0</v>
      </c>
      <c r="BO799" s="69">
        <f t="shared" si="12"/>
        <v>4</v>
      </c>
    </row>
    <row r="800" spans="1:67" ht="25.5" x14ac:dyDescent="0.25">
      <c r="A800" s="70" t="s">
        <v>2332</v>
      </c>
      <c r="B800" s="24" t="s">
        <v>102</v>
      </c>
      <c r="C800" s="21">
        <v>0</v>
      </c>
      <c r="D800" s="21">
        <v>0</v>
      </c>
      <c r="E800" s="21">
        <v>0</v>
      </c>
      <c r="F800" s="21">
        <v>0</v>
      </c>
      <c r="G800" s="21">
        <v>0</v>
      </c>
      <c r="H800" s="21">
        <v>0</v>
      </c>
      <c r="I800" s="21">
        <v>1</v>
      </c>
      <c r="J800" s="21">
        <v>0</v>
      </c>
      <c r="K800" s="21">
        <v>0</v>
      </c>
      <c r="L800" s="21">
        <v>0</v>
      </c>
      <c r="M800" s="21">
        <v>1</v>
      </c>
      <c r="N800" s="21">
        <v>0</v>
      </c>
      <c r="O800" s="21">
        <v>1</v>
      </c>
      <c r="P800" s="21">
        <v>0</v>
      </c>
      <c r="Q800" s="21">
        <v>0</v>
      </c>
      <c r="R800" s="21">
        <v>0</v>
      </c>
      <c r="S800" s="21">
        <v>0</v>
      </c>
      <c r="T800" s="21">
        <v>0</v>
      </c>
      <c r="U800" s="21">
        <v>0</v>
      </c>
      <c r="V800" s="21">
        <v>0</v>
      </c>
      <c r="W800" s="21">
        <v>0</v>
      </c>
      <c r="X800" s="21">
        <v>0</v>
      </c>
      <c r="Y800" s="21">
        <v>0</v>
      </c>
      <c r="Z800" s="21">
        <v>0</v>
      </c>
      <c r="AA800" s="21">
        <v>0</v>
      </c>
      <c r="AB800" s="21">
        <v>0</v>
      </c>
      <c r="AC800" s="21">
        <v>0</v>
      </c>
      <c r="AD800" s="21">
        <v>1</v>
      </c>
      <c r="AE800" s="21">
        <v>0</v>
      </c>
      <c r="AF800" s="21">
        <v>1</v>
      </c>
      <c r="AG800" s="21">
        <v>0</v>
      </c>
      <c r="AH800" s="21">
        <v>0</v>
      </c>
      <c r="AI800" s="21">
        <v>0</v>
      </c>
      <c r="AJ800" s="21">
        <v>0</v>
      </c>
      <c r="AK800" s="21">
        <v>1</v>
      </c>
      <c r="AL800" s="21">
        <v>1</v>
      </c>
      <c r="AM800" s="21">
        <v>0</v>
      </c>
      <c r="AN800" s="21">
        <v>0</v>
      </c>
      <c r="AO800" s="21">
        <v>0</v>
      </c>
      <c r="AP800" s="21">
        <v>1</v>
      </c>
      <c r="AQ800" s="21">
        <v>0</v>
      </c>
      <c r="AR800" s="21">
        <v>0</v>
      </c>
      <c r="AS800" s="21">
        <v>0</v>
      </c>
      <c r="AT800" s="21">
        <v>0</v>
      </c>
      <c r="AU800" s="21">
        <v>0</v>
      </c>
      <c r="AV800" s="21">
        <v>0</v>
      </c>
      <c r="AW800" s="21">
        <v>0</v>
      </c>
      <c r="AX800" s="21">
        <v>0</v>
      </c>
      <c r="AY800" s="21">
        <v>3</v>
      </c>
      <c r="AZ800" s="21">
        <v>1</v>
      </c>
      <c r="BA800" s="21">
        <v>0</v>
      </c>
      <c r="BB800" s="21">
        <v>1</v>
      </c>
      <c r="BC800" s="21">
        <v>1</v>
      </c>
      <c r="BD800" s="21">
        <v>0</v>
      </c>
      <c r="BE800" s="21">
        <v>0</v>
      </c>
      <c r="BF800" s="21">
        <v>1</v>
      </c>
      <c r="BG800" s="21">
        <v>1</v>
      </c>
      <c r="BH800" s="21">
        <v>1</v>
      </c>
      <c r="BI800" s="21">
        <v>0</v>
      </c>
      <c r="BJ800" s="21">
        <v>3</v>
      </c>
      <c r="BK800" s="21">
        <v>0</v>
      </c>
      <c r="BL800" s="21">
        <v>1</v>
      </c>
      <c r="BM800" s="21">
        <v>0</v>
      </c>
      <c r="BN800" s="21">
        <v>2</v>
      </c>
      <c r="BO800" s="69">
        <f t="shared" si="12"/>
        <v>23</v>
      </c>
    </row>
    <row r="801" spans="1:67" ht="25.5" x14ac:dyDescent="0.25">
      <c r="A801" s="70" t="s">
        <v>2336</v>
      </c>
      <c r="B801" s="24" t="s">
        <v>571</v>
      </c>
      <c r="C801" s="21">
        <v>0</v>
      </c>
      <c r="D801" s="21">
        <v>1</v>
      </c>
      <c r="E801" s="21">
        <v>0</v>
      </c>
      <c r="F801" s="21">
        <v>0</v>
      </c>
      <c r="G801" s="21">
        <v>0</v>
      </c>
      <c r="H801" s="21">
        <v>1</v>
      </c>
      <c r="I801" s="21">
        <v>0</v>
      </c>
      <c r="J801" s="21">
        <v>0</v>
      </c>
      <c r="K801" s="21">
        <v>0</v>
      </c>
      <c r="L801" s="21">
        <v>0</v>
      </c>
      <c r="M801" s="21">
        <v>0</v>
      </c>
      <c r="N801" s="21">
        <v>0</v>
      </c>
      <c r="O801" s="21">
        <v>0</v>
      </c>
      <c r="P801" s="21">
        <v>0</v>
      </c>
      <c r="Q801" s="21">
        <v>0</v>
      </c>
      <c r="R801" s="21">
        <v>2</v>
      </c>
      <c r="S801" s="21">
        <v>0</v>
      </c>
      <c r="T801" s="21">
        <v>0</v>
      </c>
      <c r="U801" s="21">
        <v>0</v>
      </c>
      <c r="V801" s="21">
        <v>0</v>
      </c>
      <c r="W801" s="21">
        <v>0</v>
      </c>
      <c r="X801" s="21">
        <v>0</v>
      </c>
      <c r="Y801" s="21">
        <v>0</v>
      </c>
      <c r="Z801" s="21">
        <v>0</v>
      </c>
      <c r="AA801" s="21">
        <v>0</v>
      </c>
      <c r="AB801" s="21">
        <v>0</v>
      </c>
      <c r="AC801" s="21">
        <v>0</v>
      </c>
      <c r="AD801" s="21">
        <v>0</v>
      </c>
      <c r="AE801" s="21">
        <v>0</v>
      </c>
      <c r="AF801" s="21">
        <v>0</v>
      </c>
      <c r="AG801" s="21">
        <v>0</v>
      </c>
      <c r="AH801" s="21">
        <v>0</v>
      </c>
      <c r="AI801" s="21">
        <v>0</v>
      </c>
      <c r="AJ801" s="21">
        <v>0</v>
      </c>
      <c r="AK801" s="21">
        <v>0</v>
      </c>
      <c r="AL801" s="21">
        <v>0</v>
      </c>
      <c r="AM801" s="21">
        <v>0</v>
      </c>
      <c r="AN801" s="21">
        <v>0</v>
      </c>
      <c r="AO801" s="21">
        <v>0</v>
      </c>
      <c r="AP801" s="21">
        <v>0</v>
      </c>
      <c r="AQ801" s="21">
        <v>1</v>
      </c>
      <c r="AR801" s="21">
        <v>0</v>
      </c>
      <c r="AS801" s="21">
        <v>0</v>
      </c>
      <c r="AT801" s="21">
        <v>0</v>
      </c>
      <c r="AU801" s="21">
        <v>0</v>
      </c>
      <c r="AV801" s="21">
        <v>1</v>
      </c>
      <c r="AW801" s="21">
        <v>0</v>
      </c>
      <c r="AX801" s="21">
        <v>3</v>
      </c>
      <c r="AY801" s="21">
        <v>0</v>
      </c>
      <c r="AZ801" s="21">
        <v>0</v>
      </c>
      <c r="BA801" s="21">
        <v>5</v>
      </c>
      <c r="BB801" s="21">
        <v>2</v>
      </c>
      <c r="BC801" s="21">
        <v>1</v>
      </c>
      <c r="BD801" s="21">
        <v>1</v>
      </c>
      <c r="BE801" s="21">
        <v>1</v>
      </c>
      <c r="BF801" s="21">
        <v>3</v>
      </c>
      <c r="BG801" s="21">
        <v>0</v>
      </c>
      <c r="BH801" s="21">
        <v>2</v>
      </c>
      <c r="BI801" s="21">
        <v>0</v>
      </c>
      <c r="BJ801" s="21">
        <v>2</v>
      </c>
      <c r="BK801" s="21">
        <v>0</v>
      </c>
      <c r="BL801" s="21">
        <v>0</v>
      </c>
      <c r="BM801" s="21">
        <v>2</v>
      </c>
      <c r="BN801" s="21">
        <v>0</v>
      </c>
      <c r="BO801" s="69">
        <f t="shared" si="12"/>
        <v>28</v>
      </c>
    </row>
    <row r="802" spans="1:67" ht="25.5" x14ac:dyDescent="0.25">
      <c r="A802" s="70" t="s">
        <v>2338</v>
      </c>
      <c r="B802" s="24" t="s">
        <v>959</v>
      </c>
      <c r="C802" s="21">
        <v>0</v>
      </c>
      <c r="D802" s="21">
        <v>0</v>
      </c>
      <c r="E802" s="21">
        <v>0</v>
      </c>
      <c r="F802" s="21">
        <v>0</v>
      </c>
      <c r="G802" s="21">
        <v>0</v>
      </c>
      <c r="H802" s="21">
        <v>0</v>
      </c>
      <c r="I802" s="21">
        <v>0</v>
      </c>
      <c r="J802" s="21">
        <v>0</v>
      </c>
      <c r="K802" s="21">
        <v>0</v>
      </c>
      <c r="L802" s="21">
        <v>0</v>
      </c>
      <c r="M802" s="21">
        <v>0</v>
      </c>
      <c r="N802" s="21">
        <v>0</v>
      </c>
      <c r="O802" s="21">
        <v>0</v>
      </c>
      <c r="P802" s="21">
        <v>0</v>
      </c>
      <c r="Q802" s="21">
        <v>0</v>
      </c>
      <c r="R802" s="21">
        <v>0</v>
      </c>
      <c r="S802" s="21">
        <v>0</v>
      </c>
      <c r="T802" s="21">
        <v>0</v>
      </c>
      <c r="U802" s="21">
        <v>0</v>
      </c>
      <c r="V802" s="21">
        <v>0</v>
      </c>
      <c r="W802" s="21">
        <v>0</v>
      </c>
      <c r="X802" s="21">
        <v>0</v>
      </c>
      <c r="Y802" s="21">
        <v>0</v>
      </c>
      <c r="Z802" s="21">
        <v>0</v>
      </c>
      <c r="AA802" s="21">
        <v>0</v>
      </c>
      <c r="AB802" s="21">
        <v>0</v>
      </c>
      <c r="AC802" s="21">
        <v>0</v>
      </c>
      <c r="AD802" s="21">
        <v>0</v>
      </c>
      <c r="AE802" s="21">
        <v>0</v>
      </c>
      <c r="AF802" s="21">
        <v>1</v>
      </c>
      <c r="AG802" s="21">
        <v>0</v>
      </c>
      <c r="AH802" s="21">
        <v>0</v>
      </c>
      <c r="AI802" s="21">
        <v>0</v>
      </c>
      <c r="AJ802" s="21">
        <v>0</v>
      </c>
      <c r="AK802" s="21">
        <v>0</v>
      </c>
      <c r="AL802" s="21">
        <v>0</v>
      </c>
      <c r="AM802" s="21">
        <v>0</v>
      </c>
      <c r="AN802" s="21">
        <v>0</v>
      </c>
      <c r="AO802" s="21">
        <v>0</v>
      </c>
      <c r="AP802" s="21">
        <v>0</v>
      </c>
      <c r="AQ802" s="21">
        <v>0</v>
      </c>
      <c r="AR802" s="21">
        <v>0</v>
      </c>
      <c r="AS802" s="21">
        <v>0</v>
      </c>
      <c r="AT802" s="21">
        <v>0</v>
      </c>
      <c r="AU802" s="21">
        <v>0</v>
      </c>
      <c r="AV802" s="21">
        <v>0</v>
      </c>
      <c r="AW802" s="21">
        <v>0</v>
      </c>
      <c r="AX802" s="21">
        <v>0</v>
      </c>
      <c r="AY802" s="21">
        <v>0</v>
      </c>
      <c r="AZ802" s="21">
        <v>0</v>
      </c>
      <c r="BA802" s="21">
        <v>0</v>
      </c>
      <c r="BB802" s="21">
        <v>0</v>
      </c>
      <c r="BC802" s="21">
        <v>0</v>
      </c>
      <c r="BD802" s="21">
        <v>0</v>
      </c>
      <c r="BE802" s="21">
        <v>0</v>
      </c>
      <c r="BF802" s="21">
        <v>0</v>
      </c>
      <c r="BG802" s="21">
        <v>0</v>
      </c>
      <c r="BH802" s="21">
        <v>0</v>
      </c>
      <c r="BI802" s="21">
        <v>0</v>
      </c>
      <c r="BJ802" s="21">
        <v>0</v>
      </c>
      <c r="BK802" s="21">
        <v>0</v>
      </c>
      <c r="BL802" s="21">
        <v>0</v>
      </c>
      <c r="BM802" s="21">
        <v>0</v>
      </c>
      <c r="BN802" s="21">
        <v>0</v>
      </c>
      <c r="BO802" s="69">
        <f t="shared" si="12"/>
        <v>1</v>
      </c>
    </row>
    <row r="803" spans="1:67" x14ac:dyDescent="0.25">
      <c r="A803" s="70" t="s">
        <v>2343</v>
      </c>
      <c r="B803" s="24" t="s">
        <v>577</v>
      </c>
      <c r="C803" s="21">
        <v>0</v>
      </c>
      <c r="D803" s="21">
        <v>1</v>
      </c>
      <c r="E803" s="21">
        <v>0</v>
      </c>
      <c r="F803" s="21">
        <v>5</v>
      </c>
      <c r="G803" s="21">
        <v>6</v>
      </c>
      <c r="H803" s="21">
        <v>2</v>
      </c>
      <c r="I803" s="21">
        <v>2</v>
      </c>
      <c r="J803" s="21">
        <v>1</v>
      </c>
      <c r="K803" s="21">
        <v>2</v>
      </c>
      <c r="L803" s="21">
        <v>2</v>
      </c>
      <c r="M803" s="21">
        <v>0</v>
      </c>
      <c r="N803" s="21">
        <v>4</v>
      </c>
      <c r="O803" s="21">
        <v>1</v>
      </c>
      <c r="P803" s="21">
        <v>1</v>
      </c>
      <c r="Q803" s="21">
        <v>0</v>
      </c>
      <c r="R803" s="21">
        <v>1</v>
      </c>
      <c r="S803" s="21">
        <v>0</v>
      </c>
      <c r="T803" s="21">
        <v>0</v>
      </c>
      <c r="U803" s="21">
        <v>0</v>
      </c>
      <c r="V803" s="21">
        <v>0</v>
      </c>
      <c r="W803" s="21">
        <v>0</v>
      </c>
      <c r="X803" s="21">
        <v>0</v>
      </c>
      <c r="Y803" s="21">
        <v>0</v>
      </c>
      <c r="Z803" s="21">
        <v>2</v>
      </c>
      <c r="AA803" s="21">
        <v>1</v>
      </c>
      <c r="AB803" s="21">
        <v>1</v>
      </c>
      <c r="AC803" s="21">
        <v>0</v>
      </c>
      <c r="AD803" s="21">
        <v>0</v>
      </c>
      <c r="AE803" s="21">
        <v>1</v>
      </c>
      <c r="AF803" s="21">
        <v>1</v>
      </c>
      <c r="AG803" s="21">
        <v>0</v>
      </c>
      <c r="AH803" s="21">
        <v>1</v>
      </c>
      <c r="AI803" s="21">
        <v>0</v>
      </c>
      <c r="AJ803" s="21">
        <v>1</v>
      </c>
      <c r="AK803" s="21">
        <v>1</v>
      </c>
      <c r="AL803" s="21">
        <v>2</v>
      </c>
      <c r="AM803" s="21">
        <v>0</v>
      </c>
      <c r="AN803" s="21">
        <v>1</v>
      </c>
      <c r="AO803" s="21">
        <v>1</v>
      </c>
      <c r="AP803" s="21">
        <v>1</v>
      </c>
      <c r="AQ803" s="21">
        <v>3</v>
      </c>
      <c r="AR803" s="21">
        <v>0</v>
      </c>
      <c r="AS803" s="21">
        <v>1</v>
      </c>
      <c r="AT803" s="21">
        <v>0</v>
      </c>
      <c r="AU803" s="21">
        <v>0</v>
      </c>
      <c r="AV803" s="21">
        <v>1</v>
      </c>
      <c r="AW803" s="21">
        <v>0</v>
      </c>
      <c r="AX803" s="21">
        <v>0</v>
      </c>
      <c r="AY803" s="21">
        <v>1</v>
      </c>
      <c r="AZ803" s="21">
        <v>0</v>
      </c>
      <c r="BA803" s="21">
        <v>1</v>
      </c>
      <c r="BB803" s="21">
        <v>0</v>
      </c>
      <c r="BC803" s="21">
        <v>0</v>
      </c>
      <c r="BD803" s="21">
        <v>0</v>
      </c>
      <c r="BE803" s="21">
        <v>0</v>
      </c>
      <c r="BF803" s="21">
        <v>0</v>
      </c>
      <c r="BG803" s="21">
        <v>0</v>
      </c>
      <c r="BH803" s="21">
        <v>1</v>
      </c>
      <c r="BI803" s="21">
        <v>0</v>
      </c>
      <c r="BJ803" s="21">
        <v>0</v>
      </c>
      <c r="BK803" s="21">
        <v>0</v>
      </c>
      <c r="BL803" s="21">
        <v>0</v>
      </c>
      <c r="BM803" s="21">
        <v>0</v>
      </c>
      <c r="BN803" s="21">
        <v>0</v>
      </c>
      <c r="BO803" s="69">
        <f t="shared" si="12"/>
        <v>50</v>
      </c>
    </row>
    <row r="804" spans="1:67" ht="25.5" x14ac:dyDescent="0.25">
      <c r="A804" s="70" t="s">
        <v>3125</v>
      </c>
      <c r="B804" s="24" t="s">
        <v>1245</v>
      </c>
      <c r="C804" s="21">
        <v>0</v>
      </c>
      <c r="D804" s="21">
        <v>0</v>
      </c>
      <c r="E804" s="21">
        <v>0</v>
      </c>
      <c r="F804" s="21">
        <v>0</v>
      </c>
      <c r="G804" s="21">
        <v>0</v>
      </c>
      <c r="H804" s="21">
        <v>0</v>
      </c>
      <c r="I804" s="21">
        <v>1</v>
      </c>
      <c r="J804" s="21">
        <v>0</v>
      </c>
      <c r="K804" s="21">
        <v>0</v>
      </c>
      <c r="L804" s="21">
        <v>0</v>
      </c>
      <c r="M804" s="21">
        <v>0</v>
      </c>
      <c r="N804" s="21">
        <v>0</v>
      </c>
      <c r="O804" s="21">
        <v>0</v>
      </c>
      <c r="P804" s="21">
        <v>0</v>
      </c>
      <c r="Q804" s="21">
        <v>0</v>
      </c>
      <c r="R804" s="21">
        <v>0</v>
      </c>
      <c r="S804" s="21">
        <v>0</v>
      </c>
      <c r="T804" s="21">
        <v>0</v>
      </c>
      <c r="U804" s="21">
        <v>0</v>
      </c>
      <c r="V804" s="21">
        <v>0</v>
      </c>
      <c r="W804" s="21">
        <v>0</v>
      </c>
      <c r="X804" s="21">
        <v>0</v>
      </c>
      <c r="Y804" s="21">
        <v>0</v>
      </c>
      <c r="Z804" s="21">
        <v>0</v>
      </c>
      <c r="AA804" s="21">
        <v>0</v>
      </c>
      <c r="AB804" s="21">
        <v>0</v>
      </c>
      <c r="AC804" s="21">
        <v>0</v>
      </c>
      <c r="AD804" s="21">
        <v>0</v>
      </c>
      <c r="AE804" s="21">
        <v>0</v>
      </c>
      <c r="AF804" s="21">
        <v>0</v>
      </c>
      <c r="AG804" s="21">
        <v>0</v>
      </c>
      <c r="AH804" s="21">
        <v>0</v>
      </c>
      <c r="AI804" s="21">
        <v>0</v>
      </c>
      <c r="AJ804" s="21">
        <v>0</v>
      </c>
      <c r="AK804" s="21">
        <v>0</v>
      </c>
      <c r="AL804" s="21">
        <v>0</v>
      </c>
      <c r="AM804" s="21">
        <v>0</v>
      </c>
      <c r="AN804" s="21">
        <v>0</v>
      </c>
      <c r="AO804" s="21">
        <v>0</v>
      </c>
      <c r="AP804" s="21">
        <v>0</v>
      </c>
      <c r="AQ804" s="21">
        <v>0</v>
      </c>
      <c r="AR804" s="21">
        <v>0</v>
      </c>
      <c r="AS804" s="21">
        <v>0</v>
      </c>
      <c r="AT804" s="21">
        <v>0</v>
      </c>
      <c r="AU804" s="21">
        <v>0</v>
      </c>
      <c r="AV804" s="21">
        <v>0</v>
      </c>
      <c r="AW804" s="21">
        <v>0</v>
      </c>
      <c r="AX804" s="21">
        <v>0</v>
      </c>
      <c r="AY804" s="21">
        <v>0</v>
      </c>
      <c r="AZ804" s="21">
        <v>0</v>
      </c>
      <c r="BA804" s="21">
        <v>0</v>
      </c>
      <c r="BB804" s="21">
        <v>0</v>
      </c>
      <c r="BC804" s="21">
        <v>0</v>
      </c>
      <c r="BD804" s="21">
        <v>1</v>
      </c>
      <c r="BE804" s="21">
        <v>0</v>
      </c>
      <c r="BF804" s="21">
        <v>0</v>
      </c>
      <c r="BG804" s="21">
        <v>0</v>
      </c>
      <c r="BH804" s="21">
        <v>0</v>
      </c>
      <c r="BI804" s="21">
        <v>0</v>
      </c>
      <c r="BJ804" s="21">
        <v>2</v>
      </c>
      <c r="BK804" s="21">
        <v>1</v>
      </c>
      <c r="BL804" s="21">
        <v>0</v>
      </c>
      <c r="BM804" s="21">
        <v>0</v>
      </c>
      <c r="BN804" s="21">
        <v>0</v>
      </c>
      <c r="BO804" s="69">
        <f t="shared" si="12"/>
        <v>5</v>
      </c>
    </row>
    <row r="805" spans="1:67" x14ac:dyDescent="0.25">
      <c r="A805" s="70" t="s">
        <v>3126</v>
      </c>
      <c r="B805" s="24" t="s">
        <v>228</v>
      </c>
      <c r="C805" s="21">
        <v>0</v>
      </c>
      <c r="D805" s="21">
        <v>0</v>
      </c>
      <c r="E805" s="21">
        <v>0</v>
      </c>
      <c r="F805" s="21">
        <v>0</v>
      </c>
      <c r="G805" s="21">
        <v>0</v>
      </c>
      <c r="H805" s="21">
        <v>0</v>
      </c>
      <c r="I805" s="21">
        <v>0</v>
      </c>
      <c r="J805" s="21">
        <v>0</v>
      </c>
      <c r="K805" s="21">
        <v>0</v>
      </c>
      <c r="L805" s="21">
        <v>0</v>
      </c>
      <c r="M805" s="21">
        <v>0</v>
      </c>
      <c r="N805" s="21">
        <v>0</v>
      </c>
      <c r="O805" s="21">
        <v>0</v>
      </c>
      <c r="P805" s="21">
        <v>0</v>
      </c>
      <c r="Q805" s="21">
        <v>0</v>
      </c>
      <c r="R805" s="21">
        <v>0</v>
      </c>
      <c r="S805" s="21">
        <v>0</v>
      </c>
      <c r="T805" s="21">
        <v>0</v>
      </c>
      <c r="U805" s="21">
        <v>0</v>
      </c>
      <c r="V805" s="21">
        <v>0</v>
      </c>
      <c r="W805" s="21">
        <v>0</v>
      </c>
      <c r="X805" s="21">
        <v>0</v>
      </c>
      <c r="Y805" s="21">
        <v>0</v>
      </c>
      <c r="Z805" s="21">
        <v>0</v>
      </c>
      <c r="AA805" s="21">
        <v>0</v>
      </c>
      <c r="AB805" s="21">
        <v>0</v>
      </c>
      <c r="AC805" s="21">
        <v>0</v>
      </c>
      <c r="AD805" s="21">
        <v>0</v>
      </c>
      <c r="AE805" s="21">
        <v>0</v>
      </c>
      <c r="AF805" s="21">
        <v>0</v>
      </c>
      <c r="AG805" s="21">
        <v>0</v>
      </c>
      <c r="AH805" s="21">
        <v>0</v>
      </c>
      <c r="AI805" s="21">
        <v>0</v>
      </c>
      <c r="AJ805" s="21">
        <v>1</v>
      </c>
      <c r="AK805" s="21">
        <v>0</v>
      </c>
      <c r="AL805" s="21">
        <v>0</v>
      </c>
      <c r="AM805" s="21">
        <v>0</v>
      </c>
      <c r="AN805" s="21">
        <v>0</v>
      </c>
      <c r="AO805" s="21">
        <v>0</v>
      </c>
      <c r="AP805" s="21">
        <v>0</v>
      </c>
      <c r="AQ805" s="21">
        <v>0</v>
      </c>
      <c r="AR805" s="21">
        <v>0</v>
      </c>
      <c r="AS805" s="21">
        <v>0</v>
      </c>
      <c r="AT805" s="21">
        <v>0</v>
      </c>
      <c r="AU805" s="21">
        <v>4</v>
      </c>
      <c r="AV805" s="21">
        <v>5</v>
      </c>
      <c r="AW805" s="21">
        <v>7</v>
      </c>
      <c r="AX805" s="21">
        <v>4</v>
      </c>
      <c r="AY805" s="21">
        <v>10</v>
      </c>
      <c r="AZ805" s="21">
        <v>7</v>
      </c>
      <c r="BA805" s="21">
        <v>6</v>
      </c>
      <c r="BB805" s="21">
        <v>14</v>
      </c>
      <c r="BC805" s="21">
        <v>5</v>
      </c>
      <c r="BD805" s="21">
        <v>7</v>
      </c>
      <c r="BE805" s="21">
        <v>2</v>
      </c>
      <c r="BF805" s="21">
        <v>8</v>
      </c>
      <c r="BG805" s="21">
        <v>6</v>
      </c>
      <c r="BH805" s="21">
        <v>8</v>
      </c>
      <c r="BI805" s="21">
        <v>9</v>
      </c>
      <c r="BJ805" s="21">
        <v>4</v>
      </c>
      <c r="BK805" s="21">
        <v>5</v>
      </c>
      <c r="BL805" s="21">
        <v>7</v>
      </c>
      <c r="BM805" s="21">
        <v>3</v>
      </c>
      <c r="BN805" s="21">
        <v>5</v>
      </c>
      <c r="BO805" s="69">
        <f t="shared" si="12"/>
        <v>127</v>
      </c>
    </row>
    <row r="806" spans="1:67" ht="25.5" x14ac:dyDescent="0.25">
      <c r="A806" s="70" t="s">
        <v>3127</v>
      </c>
      <c r="B806" s="24" t="s">
        <v>1246</v>
      </c>
      <c r="C806" s="21">
        <v>0</v>
      </c>
      <c r="D806" s="21">
        <v>1</v>
      </c>
      <c r="E806" s="21">
        <v>0</v>
      </c>
      <c r="F806" s="21">
        <v>0</v>
      </c>
      <c r="G806" s="21">
        <v>0</v>
      </c>
      <c r="H806" s="21">
        <v>0</v>
      </c>
      <c r="I806" s="21">
        <v>0</v>
      </c>
      <c r="J806" s="21">
        <v>0</v>
      </c>
      <c r="K806" s="21">
        <v>0</v>
      </c>
      <c r="L806" s="21">
        <v>0</v>
      </c>
      <c r="M806" s="21">
        <v>0</v>
      </c>
      <c r="N806" s="21">
        <v>0</v>
      </c>
      <c r="O806" s="21">
        <v>0</v>
      </c>
      <c r="P806" s="21">
        <v>0</v>
      </c>
      <c r="Q806" s="21">
        <v>0</v>
      </c>
      <c r="R806" s="21">
        <v>0</v>
      </c>
      <c r="S806" s="21">
        <v>0</v>
      </c>
      <c r="T806" s="21">
        <v>0</v>
      </c>
      <c r="U806" s="21">
        <v>0</v>
      </c>
      <c r="V806" s="21">
        <v>0</v>
      </c>
      <c r="W806" s="21">
        <v>0</v>
      </c>
      <c r="X806" s="21">
        <v>0</v>
      </c>
      <c r="Y806" s="21">
        <v>0</v>
      </c>
      <c r="Z806" s="21">
        <v>0</v>
      </c>
      <c r="AA806" s="21">
        <v>0</v>
      </c>
      <c r="AB806" s="21">
        <v>0</v>
      </c>
      <c r="AC806" s="21">
        <v>1</v>
      </c>
      <c r="AD806" s="21">
        <v>0</v>
      </c>
      <c r="AE806" s="21">
        <v>0</v>
      </c>
      <c r="AF806" s="21">
        <v>0</v>
      </c>
      <c r="AG806" s="21">
        <v>0</v>
      </c>
      <c r="AH806" s="21">
        <v>1</v>
      </c>
      <c r="AI806" s="21">
        <v>1</v>
      </c>
      <c r="AJ806" s="21">
        <v>0</v>
      </c>
      <c r="AK806" s="21">
        <v>3</v>
      </c>
      <c r="AL806" s="21">
        <v>1</v>
      </c>
      <c r="AM806" s="21">
        <v>3</v>
      </c>
      <c r="AN806" s="21">
        <v>3</v>
      </c>
      <c r="AO806" s="21">
        <v>9</v>
      </c>
      <c r="AP806" s="21">
        <v>4</v>
      </c>
      <c r="AQ806" s="21">
        <v>2</v>
      </c>
      <c r="AR806" s="21">
        <v>1</v>
      </c>
      <c r="AS806" s="21">
        <v>0</v>
      </c>
      <c r="AT806" s="21">
        <v>1</v>
      </c>
      <c r="AU806" s="21">
        <v>1</v>
      </c>
      <c r="AV806" s="21">
        <v>7</v>
      </c>
      <c r="AW806" s="21">
        <v>1</v>
      </c>
      <c r="AX806" s="21">
        <v>4</v>
      </c>
      <c r="AY806" s="21">
        <v>6</v>
      </c>
      <c r="AZ806" s="21">
        <v>5</v>
      </c>
      <c r="BA806" s="21">
        <v>3</v>
      </c>
      <c r="BB806" s="21">
        <v>8</v>
      </c>
      <c r="BC806" s="21">
        <v>3</v>
      </c>
      <c r="BD806" s="21">
        <v>2</v>
      </c>
      <c r="BE806" s="21">
        <v>3</v>
      </c>
      <c r="BF806" s="21">
        <v>8</v>
      </c>
      <c r="BG806" s="21">
        <v>4</v>
      </c>
      <c r="BH806" s="21">
        <v>7</v>
      </c>
      <c r="BI806" s="21">
        <v>8</v>
      </c>
      <c r="BJ806" s="21">
        <v>4</v>
      </c>
      <c r="BK806" s="21">
        <v>1</v>
      </c>
      <c r="BL806" s="21">
        <v>3</v>
      </c>
      <c r="BM806" s="21">
        <v>3</v>
      </c>
      <c r="BN806" s="21">
        <v>4</v>
      </c>
      <c r="BO806" s="69">
        <f t="shared" si="12"/>
        <v>116</v>
      </c>
    </row>
    <row r="807" spans="1:67" ht="25.5" x14ac:dyDescent="0.25">
      <c r="A807" s="70" t="s">
        <v>3128</v>
      </c>
      <c r="B807" s="24" t="s">
        <v>1247</v>
      </c>
      <c r="C807" s="21">
        <v>0</v>
      </c>
      <c r="D807" s="21">
        <v>0</v>
      </c>
      <c r="E807" s="21">
        <v>1</v>
      </c>
      <c r="F807" s="21">
        <v>0</v>
      </c>
      <c r="G807" s="21">
        <v>0</v>
      </c>
      <c r="H807" s="21">
        <v>0</v>
      </c>
      <c r="I807" s="21">
        <v>0</v>
      </c>
      <c r="J807" s="21">
        <v>0</v>
      </c>
      <c r="K807" s="21">
        <v>0</v>
      </c>
      <c r="L807" s="21">
        <v>1</v>
      </c>
      <c r="M807" s="21">
        <v>0</v>
      </c>
      <c r="N807" s="21">
        <v>0</v>
      </c>
      <c r="O807" s="21">
        <v>0</v>
      </c>
      <c r="P807" s="21">
        <v>0</v>
      </c>
      <c r="Q807" s="21">
        <v>0</v>
      </c>
      <c r="R807" s="21">
        <v>0</v>
      </c>
      <c r="S807" s="21">
        <v>0</v>
      </c>
      <c r="T807" s="21">
        <v>0</v>
      </c>
      <c r="U807" s="21">
        <v>0</v>
      </c>
      <c r="V807" s="21">
        <v>0</v>
      </c>
      <c r="W807" s="21">
        <v>0</v>
      </c>
      <c r="X807" s="21">
        <v>0</v>
      </c>
      <c r="Y807" s="21">
        <v>0</v>
      </c>
      <c r="Z807" s="21">
        <v>0</v>
      </c>
      <c r="AA807" s="21">
        <v>0</v>
      </c>
      <c r="AB807" s="21">
        <v>0</v>
      </c>
      <c r="AC807" s="21">
        <v>0</v>
      </c>
      <c r="AD807" s="21">
        <v>0</v>
      </c>
      <c r="AE807" s="21">
        <v>0</v>
      </c>
      <c r="AF807" s="21">
        <v>0</v>
      </c>
      <c r="AG807" s="21">
        <v>0</v>
      </c>
      <c r="AH807" s="21">
        <v>0</v>
      </c>
      <c r="AI807" s="21">
        <v>0</v>
      </c>
      <c r="AJ807" s="21">
        <v>0</v>
      </c>
      <c r="AK807" s="21">
        <v>0</v>
      </c>
      <c r="AL807" s="21">
        <v>0</v>
      </c>
      <c r="AM807" s="21">
        <v>0</v>
      </c>
      <c r="AN807" s="21">
        <v>0</v>
      </c>
      <c r="AO807" s="21">
        <v>0</v>
      </c>
      <c r="AP807" s="21">
        <v>0</v>
      </c>
      <c r="AQ807" s="21">
        <v>0</v>
      </c>
      <c r="AR807" s="21">
        <v>0</v>
      </c>
      <c r="AS807" s="21">
        <v>0</v>
      </c>
      <c r="AT807" s="21">
        <v>0</v>
      </c>
      <c r="AU807" s="21">
        <v>0</v>
      </c>
      <c r="AV807" s="21">
        <v>0</v>
      </c>
      <c r="AW807" s="21">
        <v>1</v>
      </c>
      <c r="AX807" s="21">
        <v>0</v>
      </c>
      <c r="AY807" s="21">
        <v>0</v>
      </c>
      <c r="AZ807" s="21">
        <v>0</v>
      </c>
      <c r="BA807" s="21">
        <v>1</v>
      </c>
      <c r="BB807" s="21">
        <v>1</v>
      </c>
      <c r="BC807" s="21">
        <v>0</v>
      </c>
      <c r="BD807" s="21">
        <v>0</v>
      </c>
      <c r="BE807" s="21">
        <v>1</v>
      </c>
      <c r="BF807" s="21">
        <v>1</v>
      </c>
      <c r="BG807" s="21">
        <v>1</v>
      </c>
      <c r="BH807" s="21">
        <v>0</v>
      </c>
      <c r="BI807" s="21">
        <v>2</v>
      </c>
      <c r="BJ807" s="21">
        <v>1</v>
      </c>
      <c r="BK807" s="21">
        <v>0</v>
      </c>
      <c r="BL807" s="21">
        <v>0</v>
      </c>
      <c r="BM807" s="21">
        <v>1</v>
      </c>
      <c r="BN807" s="21">
        <v>0</v>
      </c>
      <c r="BO807" s="69">
        <f t="shared" si="12"/>
        <v>12</v>
      </c>
    </row>
    <row r="808" spans="1:67" ht="25.5" x14ac:dyDescent="0.25">
      <c r="A808" s="70" t="s">
        <v>3129</v>
      </c>
      <c r="B808" s="24" t="s">
        <v>580</v>
      </c>
      <c r="C808" s="21">
        <v>0</v>
      </c>
      <c r="D808" s="21">
        <v>0</v>
      </c>
      <c r="E808" s="21">
        <v>0</v>
      </c>
      <c r="F808" s="21">
        <v>0</v>
      </c>
      <c r="G808" s="21">
        <v>0</v>
      </c>
      <c r="H808" s="21">
        <v>0</v>
      </c>
      <c r="I808" s="21">
        <v>0</v>
      </c>
      <c r="J808" s="21">
        <v>0</v>
      </c>
      <c r="K808" s="21">
        <v>0</v>
      </c>
      <c r="L808" s="21">
        <v>0</v>
      </c>
      <c r="M808" s="21">
        <v>1</v>
      </c>
      <c r="N808" s="21">
        <v>0</v>
      </c>
      <c r="O808" s="21">
        <v>0</v>
      </c>
      <c r="P808" s="21">
        <v>0</v>
      </c>
      <c r="Q808" s="21">
        <v>0</v>
      </c>
      <c r="R808" s="21">
        <v>0</v>
      </c>
      <c r="S808" s="21">
        <v>0</v>
      </c>
      <c r="T808" s="21">
        <v>0</v>
      </c>
      <c r="U808" s="21">
        <v>0</v>
      </c>
      <c r="V808" s="21">
        <v>0</v>
      </c>
      <c r="W808" s="21">
        <v>0</v>
      </c>
      <c r="X808" s="21">
        <v>0</v>
      </c>
      <c r="Y808" s="21">
        <v>3</v>
      </c>
      <c r="Z808" s="21">
        <v>1</v>
      </c>
      <c r="AA808" s="21">
        <v>0</v>
      </c>
      <c r="AB808" s="21">
        <v>0</v>
      </c>
      <c r="AC808" s="21">
        <v>0</v>
      </c>
      <c r="AD808" s="21">
        <v>0</v>
      </c>
      <c r="AE808" s="21">
        <v>0</v>
      </c>
      <c r="AF808" s="21">
        <v>1</v>
      </c>
      <c r="AG808" s="21">
        <v>1</v>
      </c>
      <c r="AH808" s="21">
        <v>1</v>
      </c>
      <c r="AI808" s="21">
        <v>0</v>
      </c>
      <c r="AJ808" s="21">
        <v>0</v>
      </c>
      <c r="AK808" s="21">
        <v>0</v>
      </c>
      <c r="AL808" s="21">
        <v>1</v>
      </c>
      <c r="AM808" s="21">
        <v>0</v>
      </c>
      <c r="AN808" s="21">
        <v>0</v>
      </c>
      <c r="AO808" s="21">
        <v>1</v>
      </c>
      <c r="AP808" s="21">
        <v>0</v>
      </c>
      <c r="AQ808" s="21">
        <v>0</v>
      </c>
      <c r="AR808" s="21">
        <v>0</v>
      </c>
      <c r="AS808" s="21">
        <v>0</v>
      </c>
      <c r="AT808" s="21">
        <v>0</v>
      </c>
      <c r="AU808" s="21">
        <v>0</v>
      </c>
      <c r="AV808" s="21">
        <v>0</v>
      </c>
      <c r="AW808" s="21">
        <v>0</v>
      </c>
      <c r="AX808" s="21">
        <v>0</v>
      </c>
      <c r="AY808" s="21">
        <v>0</v>
      </c>
      <c r="AZ808" s="21">
        <v>0</v>
      </c>
      <c r="BA808" s="21">
        <v>0</v>
      </c>
      <c r="BB808" s="21">
        <v>0</v>
      </c>
      <c r="BC808" s="21">
        <v>0</v>
      </c>
      <c r="BD808" s="21">
        <v>0</v>
      </c>
      <c r="BE808" s="21">
        <v>0</v>
      </c>
      <c r="BF808" s="21">
        <v>2</v>
      </c>
      <c r="BG808" s="21">
        <v>0</v>
      </c>
      <c r="BH808" s="21">
        <v>0</v>
      </c>
      <c r="BI808" s="21">
        <v>1</v>
      </c>
      <c r="BJ808" s="21">
        <v>0</v>
      </c>
      <c r="BK808" s="21">
        <v>0</v>
      </c>
      <c r="BL808" s="21">
        <v>0</v>
      </c>
      <c r="BM808" s="21">
        <v>0</v>
      </c>
      <c r="BN808" s="21">
        <v>0</v>
      </c>
      <c r="BO808" s="69">
        <f t="shared" si="12"/>
        <v>13</v>
      </c>
    </row>
    <row r="809" spans="1:67" x14ac:dyDescent="0.25">
      <c r="A809" s="70" t="s">
        <v>3130</v>
      </c>
      <c r="B809" s="24" t="s">
        <v>1248</v>
      </c>
      <c r="C809" s="21">
        <v>0</v>
      </c>
      <c r="D809" s="21">
        <v>0</v>
      </c>
      <c r="E809" s="21">
        <v>0</v>
      </c>
      <c r="F809" s="21">
        <v>0</v>
      </c>
      <c r="G809" s="21">
        <v>0</v>
      </c>
      <c r="H809" s="21">
        <v>0</v>
      </c>
      <c r="I809" s="21">
        <v>0</v>
      </c>
      <c r="J809" s="21">
        <v>0</v>
      </c>
      <c r="K809" s="21">
        <v>0</v>
      </c>
      <c r="L809" s="21">
        <v>0</v>
      </c>
      <c r="M809" s="21">
        <v>0</v>
      </c>
      <c r="N809" s="21">
        <v>0</v>
      </c>
      <c r="O809" s="21">
        <v>0</v>
      </c>
      <c r="P809" s="21">
        <v>0</v>
      </c>
      <c r="Q809" s="21">
        <v>0</v>
      </c>
      <c r="R809" s="21">
        <v>0</v>
      </c>
      <c r="S809" s="21">
        <v>0</v>
      </c>
      <c r="T809" s="21">
        <v>0</v>
      </c>
      <c r="U809" s="21">
        <v>0</v>
      </c>
      <c r="V809" s="21">
        <v>0</v>
      </c>
      <c r="W809" s="21">
        <v>0</v>
      </c>
      <c r="X809" s="21">
        <v>0</v>
      </c>
      <c r="Y809" s="21">
        <v>0</v>
      </c>
      <c r="Z809" s="21">
        <v>0</v>
      </c>
      <c r="AA809" s="21">
        <v>0</v>
      </c>
      <c r="AB809" s="21">
        <v>0</v>
      </c>
      <c r="AC809" s="21">
        <v>0</v>
      </c>
      <c r="AD809" s="21">
        <v>0</v>
      </c>
      <c r="AE809" s="21">
        <v>0</v>
      </c>
      <c r="AF809" s="21">
        <v>0</v>
      </c>
      <c r="AG809" s="21">
        <v>0</v>
      </c>
      <c r="AH809" s="21">
        <v>0</v>
      </c>
      <c r="AI809" s="21">
        <v>0</v>
      </c>
      <c r="AJ809" s="21">
        <v>0</v>
      </c>
      <c r="AK809" s="21">
        <v>0</v>
      </c>
      <c r="AL809" s="21">
        <v>0</v>
      </c>
      <c r="AM809" s="21">
        <v>0</v>
      </c>
      <c r="AN809" s="21">
        <v>0</v>
      </c>
      <c r="AO809" s="21">
        <v>0</v>
      </c>
      <c r="AP809" s="21">
        <v>0</v>
      </c>
      <c r="AQ809" s="21">
        <v>1</v>
      </c>
      <c r="AR809" s="21">
        <v>0</v>
      </c>
      <c r="AS809" s="21">
        <v>0</v>
      </c>
      <c r="AT809" s="21">
        <v>0</v>
      </c>
      <c r="AU809" s="21">
        <v>28</v>
      </c>
      <c r="AV809" s="21">
        <v>22</v>
      </c>
      <c r="AW809" s="21">
        <v>19</v>
      </c>
      <c r="AX809" s="21">
        <v>41</v>
      </c>
      <c r="AY809" s="21">
        <v>33</v>
      </c>
      <c r="AZ809" s="21">
        <v>45</v>
      </c>
      <c r="BA809" s="21">
        <v>41</v>
      </c>
      <c r="BB809" s="21">
        <v>30</v>
      </c>
      <c r="BC809" s="21">
        <v>41</v>
      </c>
      <c r="BD809" s="21">
        <v>42</v>
      </c>
      <c r="BE809" s="21">
        <v>17</v>
      </c>
      <c r="BF809" s="21">
        <v>21</v>
      </c>
      <c r="BG809" s="21">
        <v>23</v>
      </c>
      <c r="BH809" s="21">
        <v>22</v>
      </c>
      <c r="BI809" s="21">
        <v>47</v>
      </c>
      <c r="BJ809" s="21">
        <v>29</v>
      </c>
      <c r="BK809" s="21">
        <v>40</v>
      </c>
      <c r="BL809" s="21">
        <v>33</v>
      </c>
      <c r="BM809" s="21">
        <v>19</v>
      </c>
      <c r="BN809" s="21">
        <v>16</v>
      </c>
      <c r="BO809" s="69">
        <f t="shared" si="12"/>
        <v>610</v>
      </c>
    </row>
    <row r="810" spans="1:67" ht="25.5" x14ac:dyDescent="0.25">
      <c r="A810" s="70" t="s">
        <v>3131</v>
      </c>
      <c r="B810" s="24" t="s">
        <v>1249</v>
      </c>
      <c r="C810" s="21">
        <v>0</v>
      </c>
      <c r="D810" s="21">
        <v>0</v>
      </c>
      <c r="E810" s="21">
        <v>0</v>
      </c>
      <c r="F810" s="21">
        <v>0</v>
      </c>
      <c r="G810" s="21">
        <v>0</v>
      </c>
      <c r="H810" s="21">
        <v>0</v>
      </c>
      <c r="I810" s="21">
        <v>0</v>
      </c>
      <c r="J810" s="21">
        <v>0</v>
      </c>
      <c r="K810" s="21">
        <v>0</v>
      </c>
      <c r="L810" s="21">
        <v>0</v>
      </c>
      <c r="M810" s="21">
        <v>0</v>
      </c>
      <c r="N810" s="21">
        <v>0</v>
      </c>
      <c r="O810" s="21">
        <v>0</v>
      </c>
      <c r="P810" s="21">
        <v>0</v>
      </c>
      <c r="Q810" s="21">
        <v>0</v>
      </c>
      <c r="R810" s="21">
        <v>0</v>
      </c>
      <c r="S810" s="21">
        <v>0</v>
      </c>
      <c r="T810" s="21">
        <v>0</v>
      </c>
      <c r="U810" s="21">
        <v>0</v>
      </c>
      <c r="V810" s="21">
        <v>0</v>
      </c>
      <c r="W810" s="21">
        <v>0</v>
      </c>
      <c r="X810" s="21">
        <v>0</v>
      </c>
      <c r="Y810" s="21">
        <v>0</v>
      </c>
      <c r="Z810" s="21">
        <v>0</v>
      </c>
      <c r="AA810" s="21">
        <v>0</v>
      </c>
      <c r="AB810" s="21">
        <v>0</v>
      </c>
      <c r="AC810" s="21">
        <v>0</v>
      </c>
      <c r="AD810" s="21">
        <v>0</v>
      </c>
      <c r="AE810" s="21">
        <v>0</v>
      </c>
      <c r="AF810" s="21">
        <v>0</v>
      </c>
      <c r="AG810" s="21">
        <v>0</v>
      </c>
      <c r="AH810" s="21">
        <v>1</v>
      </c>
      <c r="AI810" s="21">
        <v>0</v>
      </c>
      <c r="AJ810" s="21">
        <v>0</v>
      </c>
      <c r="AK810" s="21">
        <v>0</v>
      </c>
      <c r="AL810" s="21">
        <v>0</v>
      </c>
      <c r="AM810" s="21">
        <v>1</v>
      </c>
      <c r="AN810" s="21">
        <v>0</v>
      </c>
      <c r="AO810" s="21">
        <v>1</v>
      </c>
      <c r="AP810" s="21">
        <v>3</v>
      </c>
      <c r="AQ810" s="21">
        <v>6</v>
      </c>
      <c r="AR810" s="21">
        <v>7</v>
      </c>
      <c r="AS810" s="21">
        <v>10</v>
      </c>
      <c r="AT810" s="21">
        <v>13</v>
      </c>
      <c r="AU810" s="21">
        <v>102</v>
      </c>
      <c r="AV810" s="21">
        <v>148</v>
      </c>
      <c r="AW810" s="21">
        <v>119</v>
      </c>
      <c r="AX810" s="21">
        <v>125</v>
      </c>
      <c r="AY810" s="21">
        <v>125</v>
      </c>
      <c r="AZ810" s="21">
        <v>109</v>
      </c>
      <c r="BA810" s="21">
        <v>127</v>
      </c>
      <c r="BB810" s="21">
        <v>134</v>
      </c>
      <c r="BC810" s="21">
        <v>97</v>
      </c>
      <c r="BD810" s="21">
        <v>121</v>
      </c>
      <c r="BE810" s="21">
        <v>114</v>
      </c>
      <c r="BF810" s="21">
        <v>138</v>
      </c>
      <c r="BG810" s="21">
        <v>127</v>
      </c>
      <c r="BH810" s="21">
        <v>122</v>
      </c>
      <c r="BI810" s="21">
        <v>107</v>
      </c>
      <c r="BJ810" s="21">
        <v>116</v>
      </c>
      <c r="BK810" s="21">
        <v>169</v>
      </c>
      <c r="BL810" s="21">
        <v>149</v>
      </c>
      <c r="BM810" s="21">
        <v>136</v>
      </c>
      <c r="BN810" s="21">
        <v>98</v>
      </c>
      <c r="BO810" s="69">
        <f t="shared" si="12"/>
        <v>2525</v>
      </c>
    </row>
    <row r="811" spans="1:67" ht="25.5" x14ac:dyDescent="0.25">
      <c r="A811" s="70" t="s">
        <v>2348</v>
      </c>
      <c r="B811" s="24" t="s">
        <v>960</v>
      </c>
      <c r="C811" s="21">
        <v>0</v>
      </c>
      <c r="D811" s="21">
        <v>0</v>
      </c>
      <c r="E811" s="21">
        <v>0</v>
      </c>
      <c r="F811" s="21">
        <v>0</v>
      </c>
      <c r="G811" s="21">
        <v>0</v>
      </c>
      <c r="H811" s="21">
        <v>0</v>
      </c>
      <c r="I811" s="21">
        <v>0</v>
      </c>
      <c r="J811" s="21">
        <v>0</v>
      </c>
      <c r="K811" s="21">
        <v>3</v>
      </c>
      <c r="L811" s="21">
        <v>0</v>
      </c>
      <c r="M811" s="21">
        <v>0</v>
      </c>
      <c r="N811" s="21">
        <v>0</v>
      </c>
      <c r="O811" s="21">
        <v>0</v>
      </c>
      <c r="P811" s="21">
        <v>0</v>
      </c>
      <c r="Q811" s="21">
        <v>0</v>
      </c>
      <c r="R811" s="21">
        <v>0</v>
      </c>
      <c r="S811" s="21">
        <v>0</v>
      </c>
      <c r="T811" s="21">
        <v>0</v>
      </c>
      <c r="U811" s="21">
        <v>0</v>
      </c>
      <c r="V811" s="21">
        <v>0</v>
      </c>
      <c r="W811" s="21">
        <v>0</v>
      </c>
      <c r="X811" s="21">
        <v>0</v>
      </c>
      <c r="Y811" s="21">
        <v>0</v>
      </c>
      <c r="Z811" s="21">
        <v>1</v>
      </c>
      <c r="AA811" s="21">
        <v>1</v>
      </c>
      <c r="AB811" s="21">
        <v>0</v>
      </c>
      <c r="AC811" s="21">
        <v>0</v>
      </c>
      <c r="AD811" s="21">
        <v>0</v>
      </c>
      <c r="AE811" s="21">
        <v>0</v>
      </c>
      <c r="AF811" s="21">
        <v>0</v>
      </c>
      <c r="AG811" s="21">
        <v>0</v>
      </c>
      <c r="AH811" s="21">
        <v>0</v>
      </c>
      <c r="AI811" s="21">
        <v>0</v>
      </c>
      <c r="AJ811" s="21">
        <v>0</v>
      </c>
      <c r="AK811" s="21">
        <v>0</v>
      </c>
      <c r="AL811" s="21">
        <v>0</v>
      </c>
      <c r="AM811" s="21">
        <v>0</v>
      </c>
      <c r="AN811" s="21">
        <v>0</v>
      </c>
      <c r="AO811" s="21">
        <v>0</v>
      </c>
      <c r="AP811" s="21">
        <v>0</v>
      </c>
      <c r="AQ811" s="21">
        <v>1</v>
      </c>
      <c r="AR811" s="21">
        <v>0</v>
      </c>
      <c r="AS811" s="21">
        <v>0</v>
      </c>
      <c r="AT811" s="21">
        <v>0</v>
      </c>
      <c r="AU811" s="21">
        <v>0</v>
      </c>
      <c r="AV811" s="21">
        <v>0</v>
      </c>
      <c r="AW811" s="21">
        <v>0</v>
      </c>
      <c r="AX811" s="21">
        <v>0</v>
      </c>
      <c r="AY811" s="21">
        <v>0</v>
      </c>
      <c r="AZ811" s="21">
        <v>0</v>
      </c>
      <c r="BA811" s="21">
        <v>0</v>
      </c>
      <c r="BB811" s="21">
        <v>0</v>
      </c>
      <c r="BC811" s="21">
        <v>0</v>
      </c>
      <c r="BD811" s="21">
        <v>0</v>
      </c>
      <c r="BE811" s="21">
        <v>1</v>
      </c>
      <c r="BF811" s="21">
        <v>0</v>
      </c>
      <c r="BG811" s="21">
        <v>0</v>
      </c>
      <c r="BH811" s="21">
        <v>0</v>
      </c>
      <c r="BI811" s="21">
        <v>0</v>
      </c>
      <c r="BJ811" s="21">
        <v>0</v>
      </c>
      <c r="BK811" s="21">
        <v>0</v>
      </c>
      <c r="BL811" s="21">
        <v>0</v>
      </c>
      <c r="BM811" s="21">
        <v>0</v>
      </c>
      <c r="BN811" s="21">
        <v>0</v>
      </c>
      <c r="BO811" s="69">
        <f t="shared" si="12"/>
        <v>7</v>
      </c>
    </row>
    <row r="812" spans="1:67" x14ac:dyDescent="0.25">
      <c r="A812" s="70" t="s">
        <v>2349</v>
      </c>
      <c r="B812" s="24" t="s">
        <v>582</v>
      </c>
      <c r="C812" s="21">
        <v>0</v>
      </c>
      <c r="D812" s="21">
        <v>2</v>
      </c>
      <c r="E812" s="21">
        <v>1</v>
      </c>
      <c r="F812" s="21">
        <v>0</v>
      </c>
      <c r="G812" s="21">
        <v>0</v>
      </c>
      <c r="H812" s="21">
        <v>0</v>
      </c>
      <c r="I812" s="21">
        <v>0</v>
      </c>
      <c r="J812" s="21">
        <v>2</v>
      </c>
      <c r="K812" s="21">
        <v>0</v>
      </c>
      <c r="L812" s="21">
        <v>0</v>
      </c>
      <c r="M812" s="21">
        <v>0</v>
      </c>
      <c r="N812" s="21">
        <v>1</v>
      </c>
      <c r="O812" s="21">
        <v>1</v>
      </c>
      <c r="P812" s="21">
        <v>0</v>
      </c>
      <c r="Q812" s="21">
        <v>0</v>
      </c>
      <c r="R812" s="21">
        <v>0</v>
      </c>
      <c r="S812" s="21">
        <v>0</v>
      </c>
      <c r="T812" s="21">
        <v>0</v>
      </c>
      <c r="U812" s="21">
        <v>0</v>
      </c>
      <c r="V812" s="21">
        <v>1</v>
      </c>
      <c r="W812" s="21">
        <v>1</v>
      </c>
      <c r="X812" s="21">
        <v>0</v>
      </c>
      <c r="Y812" s="21">
        <v>0</v>
      </c>
      <c r="Z812" s="21">
        <v>0</v>
      </c>
      <c r="AA812" s="21">
        <v>1</v>
      </c>
      <c r="AB812" s="21">
        <v>0</v>
      </c>
      <c r="AC812" s="21">
        <v>1</v>
      </c>
      <c r="AD812" s="21">
        <v>0</v>
      </c>
      <c r="AE812" s="21">
        <v>1</v>
      </c>
      <c r="AF812" s="21">
        <v>1</v>
      </c>
      <c r="AG812" s="21">
        <v>0</v>
      </c>
      <c r="AH812" s="21">
        <v>0</v>
      </c>
      <c r="AI812" s="21">
        <v>0</v>
      </c>
      <c r="AJ812" s="21">
        <v>0</v>
      </c>
      <c r="AK812" s="21">
        <v>1</v>
      </c>
      <c r="AL812" s="21">
        <v>1</v>
      </c>
      <c r="AM812" s="21">
        <v>0</v>
      </c>
      <c r="AN812" s="21">
        <v>0</v>
      </c>
      <c r="AO812" s="21">
        <v>0</v>
      </c>
      <c r="AP812" s="21">
        <v>1</v>
      </c>
      <c r="AQ812" s="21">
        <v>0</v>
      </c>
      <c r="AR812" s="21">
        <v>0</v>
      </c>
      <c r="AS812" s="21">
        <v>0</v>
      </c>
      <c r="AT812" s="21">
        <v>0</v>
      </c>
      <c r="AU812" s="21">
        <v>0</v>
      </c>
      <c r="AV812" s="21">
        <v>0</v>
      </c>
      <c r="AW812" s="21">
        <v>0</v>
      </c>
      <c r="AX812" s="21">
        <v>0</v>
      </c>
      <c r="AY812" s="21">
        <v>0</v>
      </c>
      <c r="AZ812" s="21">
        <v>0</v>
      </c>
      <c r="BA812" s="21">
        <v>0</v>
      </c>
      <c r="BB812" s="21">
        <v>0</v>
      </c>
      <c r="BC812" s="21">
        <v>0</v>
      </c>
      <c r="BD812" s="21">
        <v>0</v>
      </c>
      <c r="BE812" s="21">
        <v>0</v>
      </c>
      <c r="BF812" s="21">
        <v>0</v>
      </c>
      <c r="BG812" s="21">
        <v>0</v>
      </c>
      <c r="BH812" s="21">
        <v>0</v>
      </c>
      <c r="BI812" s="21">
        <v>1</v>
      </c>
      <c r="BJ812" s="21">
        <v>0</v>
      </c>
      <c r="BK812" s="21">
        <v>0</v>
      </c>
      <c r="BL812" s="21">
        <v>0</v>
      </c>
      <c r="BM812" s="21">
        <v>0</v>
      </c>
      <c r="BN812" s="21">
        <v>0</v>
      </c>
      <c r="BO812" s="69">
        <f t="shared" si="12"/>
        <v>17</v>
      </c>
    </row>
    <row r="813" spans="1:67" x14ac:dyDescent="0.25">
      <c r="A813" s="70" t="s">
        <v>3132</v>
      </c>
      <c r="B813" s="24" t="s">
        <v>1250</v>
      </c>
      <c r="C813" s="21">
        <v>0</v>
      </c>
      <c r="D813" s="21">
        <v>0</v>
      </c>
      <c r="E813" s="21">
        <v>0</v>
      </c>
      <c r="F813" s="21">
        <v>0</v>
      </c>
      <c r="G813" s="21">
        <v>0</v>
      </c>
      <c r="H813" s="21">
        <v>0</v>
      </c>
      <c r="I813" s="21">
        <v>0</v>
      </c>
      <c r="J813" s="21">
        <v>0</v>
      </c>
      <c r="K813" s="21">
        <v>0</v>
      </c>
      <c r="L813" s="21">
        <v>0</v>
      </c>
      <c r="M813" s="21">
        <v>0</v>
      </c>
      <c r="N813" s="21">
        <v>0</v>
      </c>
      <c r="O813" s="21">
        <v>0</v>
      </c>
      <c r="P813" s="21">
        <v>0</v>
      </c>
      <c r="Q813" s="21">
        <v>0</v>
      </c>
      <c r="R813" s="21">
        <v>0</v>
      </c>
      <c r="S813" s="21">
        <v>0</v>
      </c>
      <c r="T813" s="21">
        <v>0</v>
      </c>
      <c r="U813" s="21">
        <v>0</v>
      </c>
      <c r="V813" s="21">
        <v>0</v>
      </c>
      <c r="W813" s="21">
        <v>0</v>
      </c>
      <c r="X813" s="21">
        <v>0</v>
      </c>
      <c r="Y813" s="21">
        <v>0</v>
      </c>
      <c r="Z813" s="21">
        <v>0</v>
      </c>
      <c r="AA813" s="21">
        <v>0</v>
      </c>
      <c r="AB813" s="21">
        <v>0</v>
      </c>
      <c r="AC813" s="21">
        <v>0</v>
      </c>
      <c r="AD813" s="21">
        <v>0</v>
      </c>
      <c r="AE813" s="21">
        <v>0</v>
      </c>
      <c r="AF813" s="21">
        <v>1</v>
      </c>
      <c r="AG813" s="21">
        <v>0</v>
      </c>
      <c r="AH813" s="21">
        <v>0</v>
      </c>
      <c r="AI813" s="21">
        <v>0</v>
      </c>
      <c r="AJ813" s="21">
        <v>0</v>
      </c>
      <c r="AK813" s="21">
        <v>0</v>
      </c>
      <c r="AL813" s="21">
        <v>0</v>
      </c>
      <c r="AM813" s="21">
        <v>0</v>
      </c>
      <c r="AN813" s="21">
        <v>0</v>
      </c>
      <c r="AO813" s="21">
        <v>0</v>
      </c>
      <c r="AP813" s="21">
        <v>0</v>
      </c>
      <c r="AQ813" s="21">
        <v>0</v>
      </c>
      <c r="AR813" s="21">
        <v>0</v>
      </c>
      <c r="AS813" s="21">
        <v>0</v>
      </c>
      <c r="AT813" s="21">
        <v>0</v>
      </c>
      <c r="AU813" s="21">
        <v>0</v>
      </c>
      <c r="AV813" s="21">
        <v>0</v>
      </c>
      <c r="AW813" s="21">
        <v>0</v>
      </c>
      <c r="AX813" s="21">
        <v>0</v>
      </c>
      <c r="AY813" s="21">
        <v>0</v>
      </c>
      <c r="AZ813" s="21">
        <v>0</v>
      </c>
      <c r="BA813" s="21">
        <v>0</v>
      </c>
      <c r="BB813" s="21">
        <v>0</v>
      </c>
      <c r="BC813" s="21">
        <v>0</v>
      </c>
      <c r="BD813" s="21">
        <v>0</v>
      </c>
      <c r="BE813" s="21">
        <v>0</v>
      </c>
      <c r="BF813" s="21">
        <v>0</v>
      </c>
      <c r="BG813" s="21">
        <v>0</v>
      </c>
      <c r="BH813" s="21">
        <v>0</v>
      </c>
      <c r="BI813" s="21">
        <v>0</v>
      </c>
      <c r="BJ813" s="21">
        <v>0</v>
      </c>
      <c r="BK813" s="21">
        <v>0</v>
      </c>
      <c r="BL813" s="21">
        <v>0</v>
      </c>
      <c r="BM813" s="21">
        <v>0</v>
      </c>
      <c r="BN813" s="21">
        <v>0</v>
      </c>
      <c r="BO813" s="69">
        <f t="shared" si="12"/>
        <v>1</v>
      </c>
    </row>
    <row r="814" spans="1:67" x14ac:dyDescent="0.25">
      <c r="A814" s="70" t="s">
        <v>2350</v>
      </c>
      <c r="B814" s="24" t="s">
        <v>30</v>
      </c>
      <c r="C814" s="21">
        <v>0</v>
      </c>
      <c r="D814" s="21">
        <v>0</v>
      </c>
      <c r="E814" s="21">
        <v>0</v>
      </c>
      <c r="F814" s="21">
        <v>1</v>
      </c>
      <c r="G814" s="21">
        <v>0</v>
      </c>
      <c r="H814" s="21">
        <v>2</v>
      </c>
      <c r="I814" s="21">
        <v>2</v>
      </c>
      <c r="J814" s="21">
        <v>1</v>
      </c>
      <c r="K814" s="21">
        <v>3</v>
      </c>
      <c r="L814" s="21">
        <v>1</v>
      </c>
      <c r="M814" s="21">
        <v>0</v>
      </c>
      <c r="N814" s="21">
        <v>1</v>
      </c>
      <c r="O814" s="21">
        <v>0</v>
      </c>
      <c r="P814" s="21">
        <v>0</v>
      </c>
      <c r="Q814" s="21">
        <v>0</v>
      </c>
      <c r="R814" s="21">
        <v>1</v>
      </c>
      <c r="S814" s="21">
        <v>0</v>
      </c>
      <c r="T814" s="21">
        <v>0</v>
      </c>
      <c r="U814" s="21">
        <v>1</v>
      </c>
      <c r="V814" s="21">
        <v>0</v>
      </c>
      <c r="W814" s="21">
        <v>1</v>
      </c>
      <c r="X814" s="21">
        <v>1</v>
      </c>
      <c r="Y814" s="21">
        <v>1</v>
      </c>
      <c r="Z814" s="21">
        <v>0</v>
      </c>
      <c r="AA814" s="21">
        <v>1</v>
      </c>
      <c r="AB814" s="21">
        <v>1</v>
      </c>
      <c r="AC814" s="21">
        <v>0</v>
      </c>
      <c r="AD814" s="21">
        <v>0</v>
      </c>
      <c r="AE814" s="21">
        <v>0</v>
      </c>
      <c r="AF814" s="21">
        <v>0</v>
      </c>
      <c r="AG814" s="21">
        <v>0</v>
      </c>
      <c r="AH814" s="21">
        <v>1</v>
      </c>
      <c r="AI814" s="21">
        <v>0</v>
      </c>
      <c r="AJ814" s="21">
        <v>0</v>
      </c>
      <c r="AK814" s="21">
        <v>0</v>
      </c>
      <c r="AL814" s="21">
        <v>0</v>
      </c>
      <c r="AM814" s="21">
        <v>1</v>
      </c>
      <c r="AN814" s="21">
        <v>2</v>
      </c>
      <c r="AO814" s="21">
        <v>0</v>
      </c>
      <c r="AP814" s="21">
        <v>1</v>
      </c>
      <c r="AQ814" s="21">
        <v>2</v>
      </c>
      <c r="AR814" s="21">
        <v>0</v>
      </c>
      <c r="AS814" s="21">
        <v>1</v>
      </c>
      <c r="AT814" s="21">
        <v>0</v>
      </c>
      <c r="AU814" s="21">
        <v>0</v>
      </c>
      <c r="AV814" s="21">
        <v>1</v>
      </c>
      <c r="AW814" s="21">
        <v>1</v>
      </c>
      <c r="AX814" s="21">
        <v>3</v>
      </c>
      <c r="AY814" s="21">
        <v>1</v>
      </c>
      <c r="AZ814" s="21">
        <v>0</v>
      </c>
      <c r="BA814" s="21">
        <v>1</v>
      </c>
      <c r="BB814" s="21">
        <v>0</v>
      </c>
      <c r="BC814" s="21">
        <v>0</v>
      </c>
      <c r="BD814" s="21">
        <v>2</v>
      </c>
      <c r="BE814" s="21">
        <v>1</v>
      </c>
      <c r="BF814" s="21">
        <v>0</v>
      </c>
      <c r="BG814" s="21">
        <v>1</v>
      </c>
      <c r="BH814" s="21">
        <v>1</v>
      </c>
      <c r="BI814" s="21">
        <v>1</v>
      </c>
      <c r="BJ814" s="21">
        <v>1</v>
      </c>
      <c r="BK814" s="21">
        <v>1</v>
      </c>
      <c r="BL814" s="21">
        <v>0</v>
      </c>
      <c r="BM814" s="21">
        <v>2</v>
      </c>
      <c r="BN814" s="21">
        <v>1</v>
      </c>
      <c r="BO814" s="69">
        <f t="shared" si="12"/>
        <v>44</v>
      </c>
    </row>
    <row r="815" spans="1:67" ht="25.5" x14ac:dyDescent="0.25">
      <c r="A815" s="70" t="s">
        <v>2351</v>
      </c>
      <c r="B815" s="24" t="s">
        <v>961</v>
      </c>
      <c r="C815" s="21">
        <v>0</v>
      </c>
      <c r="D815" s="21">
        <v>0</v>
      </c>
      <c r="E815" s="21">
        <v>0</v>
      </c>
      <c r="F815" s="21">
        <v>0</v>
      </c>
      <c r="G815" s="21">
        <v>0</v>
      </c>
      <c r="H815" s="21">
        <v>0</v>
      </c>
      <c r="I815" s="21">
        <v>0</v>
      </c>
      <c r="J815" s="21">
        <v>1</v>
      </c>
      <c r="K815" s="21">
        <v>0</v>
      </c>
      <c r="L815" s="21">
        <v>0</v>
      </c>
      <c r="M815" s="21">
        <v>0</v>
      </c>
      <c r="N815" s="21">
        <v>0</v>
      </c>
      <c r="O815" s="21">
        <v>0</v>
      </c>
      <c r="P815" s="21">
        <v>0</v>
      </c>
      <c r="Q815" s="21">
        <v>0</v>
      </c>
      <c r="R815" s="21">
        <v>0</v>
      </c>
      <c r="S815" s="21">
        <v>0</v>
      </c>
      <c r="T815" s="21">
        <v>0</v>
      </c>
      <c r="U815" s="21">
        <v>0</v>
      </c>
      <c r="V815" s="21">
        <v>0</v>
      </c>
      <c r="W815" s="21">
        <v>0</v>
      </c>
      <c r="X815" s="21">
        <v>1</v>
      </c>
      <c r="Y815" s="21">
        <v>1</v>
      </c>
      <c r="Z815" s="21">
        <v>0</v>
      </c>
      <c r="AA815" s="21">
        <v>1</v>
      </c>
      <c r="AB815" s="21">
        <v>0</v>
      </c>
      <c r="AC815" s="21">
        <v>0</v>
      </c>
      <c r="AD815" s="21">
        <v>0</v>
      </c>
      <c r="AE815" s="21">
        <v>0</v>
      </c>
      <c r="AF815" s="21">
        <v>0</v>
      </c>
      <c r="AG815" s="21">
        <v>0</v>
      </c>
      <c r="AH815" s="21">
        <v>0</v>
      </c>
      <c r="AI815" s="21">
        <v>0</v>
      </c>
      <c r="AJ815" s="21">
        <v>0</v>
      </c>
      <c r="AK815" s="21">
        <v>1</v>
      </c>
      <c r="AL815" s="21">
        <v>0</v>
      </c>
      <c r="AM815" s="21">
        <v>0</v>
      </c>
      <c r="AN815" s="21">
        <v>0</v>
      </c>
      <c r="AO815" s="21">
        <v>0</v>
      </c>
      <c r="AP815" s="21">
        <v>1</v>
      </c>
      <c r="AQ815" s="21">
        <v>1</v>
      </c>
      <c r="AR815" s="21">
        <v>0</v>
      </c>
      <c r="AS815" s="21">
        <v>0</v>
      </c>
      <c r="AT815" s="21">
        <v>0</v>
      </c>
      <c r="AU815" s="21">
        <v>1</v>
      </c>
      <c r="AV815" s="21">
        <v>3</v>
      </c>
      <c r="AW815" s="21">
        <v>4</v>
      </c>
      <c r="AX815" s="21">
        <v>1</v>
      </c>
      <c r="AY815" s="21">
        <v>4</v>
      </c>
      <c r="AZ815" s="21">
        <v>1</v>
      </c>
      <c r="BA815" s="21">
        <v>3</v>
      </c>
      <c r="BB815" s="21">
        <v>2</v>
      </c>
      <c r="BC815" s="21">
        <v>4</v>
      </c>
      <c r="BD815" s="21">
        <v>5</v>
      </c>
      <c r="BE815" s="21">
        <v>0</v>
      </c>
      <c r="BF815" s="21">
        <v>3</v>
      </c>
      <c r="BG815" s="21">
        <v>2</v>
      </c>
      <c r="BH815" s="21">
        <v>5</v>
      </c>
      <c r="BI815" s="21">
        <v>4</v>
      </c>
      <c r="BJ815" s="21">
        <v>7</v>
      </c>
      <c r="BK815" s="21">
        <v>3</v>
      </c>
      <c r="BL815" s="21">
        <v>4</v>
      </c>
      <c r="BM815" s="21">
        <v>5</v>
      </c>
      <c r="BN815" s="21">
        <v>0</v>
      </c>
      <c r="BO815" s="69">
        <f t="shared" si="12"/>
        <v>68</v>
      </c>
    </row>
    <row r="816" spans="1:67" x14ac:dyDescent="0.25">
      <c r="A816" s="70" t="s">
        <v>3133</v>
      </c>
      <c r="B816" s="24" t="s">
        <v>1251</v>
      </c>
      <c r="C816" s="21">
        <v>0</v>
      </c>
      <c r="D816" s="21">
        <v>0</v>
      </c>
      <c r="E816" s="21">
        <v>0</v>
      </c>
      <c r="F816" s="21">
        <v>0</v>
      </c>
      <c r="G816" s="21">
        <v>0</v>
      </c>
      <c r="H816" s="21">
        <v>0</v>
      </c>
      <c r="I816" s="21">
        <v>0</v>
      </c>
      <c r="J816" s="21">
        <v>0</v>
      </c>
      <c r="K816" s="21">
        <v>0</v>
      </c>
      <c r="L816" s="21">
        <v>0</v>
      </c>
      <c r="M816" s="21">
        <v>0</v>
      </c>
      <c r="N816" s="21">
        <v>0</v>
      </c>
      <c r="O816" s="21">
        <v>0</v>
      </c>
      <c r="P816" s="21">
        <v>0</v>
      </c>
      <c r="Q816" s="21">
        <v>0</v>
      </c>
      <c r="R816" s="21">
        <v>0</v>
      </c>
      <c r="S816" s="21">
        <v>0</v>
      </c>
      <c r="T816" s="21">
        <v>0</v>
      </c>
      <c r="U816" s="21">
        <v>1</v>
      </c>
      <c r="V816" s="21">
        <v>0</v>
      </c>
      <c r="W816" s="21">
        <v>0</v>
      </c>
      <c r="X816" s="21">
        <v>0</v>
      </c>
      <c r="Y816" s="21">
        <v>0</v>
      </c>
      <c r="Z816" s="21">
        <v>0</v>
      </c>
      <c r="AA816" s="21">
        <v>0</v>
      </c>
      <c r="AB816" s="21">
        <v>0</v>
      </c>
      <c r="AC816" s="21">
        <v>0</v>
      </c>
      <c r="AD816" s="21">
        <v>0</v>
      </c>
      <c r="AE816" s="21">
        <v>0</v>
      </c>
      <c r="AF816" s="21">
        <v>0</v>
      </c>
      <c r="AG816" s="21">
        <v>0</v>
      </c>
      <c r="AH816" s="21">
        <v>0</v>
      </c>
      <c r="AI816" s="21">
        <v>1</v>
      </c>
      <c r="AJ816" s="21">
        <v>0</v>
      </c>
      <c r="AK816" s="21">
        <v>0</v>
      </c>
      <c r="AL816" s="21">
        <v>0</v>
      </c>
      <c r="AM816" s="21">
        <v>1</v>
      </c>
      <c r="AN816" s="21">
        <v>0</v>
      </c>
      <c r="AO816" s="21">
        <v>0</v>
      </c>
      <c r="AP816" s="21">
        <v>2</v>
      </c>
      <c r="AQ816" s="21">
        <v>0</v>
      </c>
      <c r="AR816" s="21">
        <v>0</v>
      </c>
      <c r="AS816" s="21">
        <v>0</v>
      </c>
      <c r="AT816" s="21">
        <v>1</v>
      </c>
      <c r="AU816" s="21">
        <v>0</v>
      </c>
      <c r="AV816" s="21">
        <v>2</v>
      </c>
      <c r="AW816" s="21">
        <v>0</v>
      </c>
      <c r="AX816" s="21">
        <v>0</v>
      </c>
      <c r="AY816" s="21">
        <v>1</v>
      </c>
      <c r="AZ816" s="21">
        <v>0</v>
      </c>
      <c r="BA816" s="21">
        <v>0</v>
      </c>
      <c r="BB816" s="21">
        <v>0</v>
      </c>
      <c r="BC816" s="21">
        <v>1</v>
      </c>
      <c r="BD816" s="21">
        <v>0</v>
      </c>
      <c r="BE816" s="21">
        <v>0</v>
      </c>
      <c r="BF816" s="21">
        <v>0</v>
      </c>
      <c r="BG816" s="21">
        <v>0</v>
      </c>
      <c r="BH816" s="21">
        <v>0</v>
      </c>
      <c r="BI816" s="21">
        <v>0</v>
      </c>
      <c r="BJ816" s="21">
        <v>1</v>
      </c>
      <c r="BK816" s="21">
        <v>2</v>
      </c>
      <c r="BL816" s="21">
        <v>3</v>
      </c>
      <c r="BM816" s="21">
        <v>0</v>
      </c>
      <c r="BN816" s="21">
        <v>0</v>
      </c>
      <c r="BO816" s="69">
        <f t="shared" si="12"/>
        <v>16</v>
      </c>
    </row>
    <row r="817" spans="1:67" ht="25.5" x14ac:dyDescent="0.25">
      <c r="A817" s="70" t="s">
        <v>3134</v>
      </c>
      <c r="B817" s="24" t="s">
        <v>1252</v>
      </c>
      <c r="C817" s="21">
        <v>0</v>
      </c>
      <c r="D817" s="21">
        <v>0</v>
      </c>
      <c r="E817" s="21">
        <v>0</v>
      </c>
      <c r="F817" s="21">
        <v>0</v>
      </c>
      <c r="G817" s="21">
        <v>0</v>
      </c>
      <c r="H817" s="21">
        <v>0</v>
      </c>
      <c r="I817" s="21">
        <v>0</v>
      </c>
      <c r="J817" s="21">
        <v>0</v>
      </c>
      <c r="K817" s="21">
        <v>0</v>
      </c>
      <c r="L817" s="21">
        <v>0</v>
      </c>
      <c r="M817" s="21">
        <v>0</v>
      </c>
      <c r="N817" s="21">
        <v>0</v>
      </c>
      <c r="O817" s="21">
        <v>0</v>
      </c>
      <c r="P817" s="21">
        <v>0</v>
      </c>
      <c r="Q817" s="21">
        <v>0</v>
      </c>
      <c r="R817" s="21">
        <v>0</v>
      </c>
      <c r="S817" s="21">
        <v>0</v>
      </c>
      <c r="T817" s="21">
        <v>0</v>
      </c>
      <c r="U817" s="21">
        <v>0</v>
      </c>
      <c r="V817" s="21">
        <v>0</v>
      </c>
      <c r="W817" s="21">
        <v>0</v>
      </c>
      <c r="X817" s="21">
        <v>0</v>
      </c>
      <c r="Y817" s="21">
        <v>0</v>
      </c>
      <c r="Z817" s="21">
        <v>0</v>
      </c>
      <c r="AA817" s="21">
        <v>0</v>
      </c>
      <c r="AB817" s="21">
        <v>0</v>
      </c>
      <c r="AC817" s="21">
        <v>0</v>
      </c>
      <c r="AD817" s="21">
        <v>0</v>
      </c>
      <c r="AE817" s="21">
        <v>0</v>
      </c>
      <c r="AF817" s="21">
        <v>0</v>
      </c>
      <c r="AG817" s="21">
        <v>0</v>
      </c>
      <c r="AH817" s="21">
        <v>0</v>
      </c>
      <c r="AI817" s="21">
        <v>1</v>
      </c>
      <c r="AJ817" s="21">
        <v>0</v>
      </c>
      <c r="AK817" s="21">
        <v>0</v>
      </c>
      <c r="AL817" s="21">
        <v>0</v>
      </c>
      <c r="AM817" s="21">
        <v>1</v>
      </c>
      <c r="AN817" s="21">
        <v>0</v>
      </c>
      <c r="AO817" s="21">
        <v>0</v>
      </c>
      <c r="AP817" s="21">
        <v>0</v>
      </c>
      <c r="AQ817" s="21">
        <v>0</v>
      </c>
      <c r="AR817" s="21">
        <v>0</v>
      </c>
      <c r="AS817" s="21">
        <v>0</v>
      </c>
      <c r="AT817" s="21">
        <v>0</v>
      </c>
      <c r="AU817" s="21">
        <v>0</v>
      </c>
      <c r="AV817" s="21">
        <v>0</v>
      </c>
      <c r="AW817" s="21">
        <v>0</v>
      </c>
      <c r="AX817" s="21">
        <v>0</v>
      </c>
      <c r="AY817" s="21">
        <v>0</v>
      </c>
      <c r="AZ817" s="21">
        <v>0</v>
      </c>
      <c r="BA817" s="21">
        <v>1</v>
      </c>
      <c r="BB817" s="21">
        <v>0</v>
      </c>
      <c r="BC817" s="21">
        <v>0</v>
      </c>
      <c r="BD817" s="21">
        <v>0</v>
      </c>
      <c r="BE817" s="21">
        <v>0</v>
      </c>
      <c r="BF817" s="21">
        <v>1</v>
      </c>
      <c r="BG817" s="21">
        <v>0</v>
      </c>
      <c r="BH817" s="21">
        <v>0</v>
      </c>
      <c r="BI817" s="21">
        <v>0</v>
      </c>
      <c r="BJ817" s="21">
        <v>0</v>
      </c>
      <c r="BK817" s="21">
        <v>0</v>
      </c>
      <c r="BL817" s="21">
        <v>0</v>
      </c>
      <c r="BM817" s="21">
        <v>0</v>
      </c>
      <c r="BN817" s="21">
        <v>0</v>
      </c>
      <c r="BO817" s="69">
        <f t="shared" si="12"/>
        <v>4</v>
      </c>
    </row>
    <row r="818" spans="1:67" ht="25.5" x14ac:dyDescent="0.25">
      <c r="A818" s="70" t="s">
        <v>2356</v>
      </c>
      <c r="B818" s="24" t="s">
        <v>586</v>
      </c>
      <c r="C818" s="21">
        <v>0</v>
      </c>
      <c r="D818" s="21">
        <v>0</v>
      </c>
      <c r="E818" s="21">
        <v>1</v>
      </c>
      <c r="F818" s="21">
        <v>0</v>
      </c>
      <c r="G818" s="21">
        <v>0</v>
      </c>
      <c r="H818" s="21">
        <v>1</v>
      </c>
      <c r="I818" s="21">
        <v>1</v>
      </c>
      <c r="J818" s="21">
        <v>0</v>
      </c>
      <c r="K818" s="21">
        <v>3</v>
      </c>
      <c r="L818" s="21">
        <v>0</v>
      </c>
      <c r="M818" s="21">
        <v>1</v>
      </c>
      <c r="N818" s="21">
        <v>1</v>
      </c>
      <c r="O818" s="21">
        <v>0</v>
      </c>
      <c r="P818" s="21">
        <v>4</v>
      </c>
      <c r="Q818" s="21">
        <v>1</v>
      </c>
      <c r="R818" s="21">
        <v>2</v>
      </c>
      <c r="S818" s="21">
        <v>0</v>
      </c>
      <c r="T818" s="21">
        <v>1</v>
      </c>
      <c r="U818" s="21">
        <v>3</v>
      </c>
      <c r="V818" s="21">
        <v>0</v>
      </c>
      <c r="W818" s="21">
        <v>0</v>
      </c>
      <c r="X818" s="21">
        <v>0</v>
      </c>
      <c r="Y818" s="21">
        <v>1</v>
      </c>
      <c r="Z818" s="21">
        <v>1</v>
      </c>
      <c r="AA818" s="21">
        <v>0</v>
      </c>
      <c r="AB818" s="21">
        <v>1</v>
      </c>
      <c r="AC818" s="21">
        <v>1</v>
      </c>
      <c r="AD818" s="21">
        <v>1</v>
      </c>
      <c r="AE818" s="21">
        <v>0</v>
      </c>
      <c r="AF818" s="21">
        <v>2</v>
      </c>
      <c r="AG818" s="21">
        <v>0</v>
      </c>
      <c r="AH818" s="21">
        <v>1</v>
      </c>
      <c r="AI818" s="21">
        <v>0</v>
      </c>
      <c r="AJ818" s="21">
        <v>0</v>
      </c>
      <c r="AK818" s="21">
        <v>0</v>
      </c>
      <c r="AL818" s="21">
        <v>0</v>
      </c>
      <c r="AM818" s="21">
        <v>0</v>
      </c>
      <c r="AN818" s="21">
        <v>0</v>
      </c>
      <c r="AO818" s="21">
        <v>0</v>
      </c>
      <c r="AP818" s="21">
        <v>0</v>
      </c>
      <c r="AQ818" s="21">
        <v>1</v>
      </c>
      <c r="AR818" s="21">
        <v>1</v>
      </c>
      <c r="AS818" s="21">
        <v>0</v>
      </c>
      <c r="AT818" s="21">
        <v>0</v>
      </c>
      <c r="AU818" s="21">
        <v>3</v>
      </c>
      <c r="AV818" s="21">
        <v>3</v>
      </c>
      <c r="AW818" s="21">
        <v>3</v>
      </c>
      <c r="AX818" s="21">
        <v>2</v>
      </c>
      <c r="AY818" s="21">
        <v>3</v>
      </c>
      <c r="AZ818" s="21">
        <v>2</v>
      </c>
      <c r="BA818" s="21">
        <v>1</v>
      </c>
      <c r="BB818" s="21">
        <v>0</v>
      </c>
      <c r="BC818" s="21">
        <v>1</v>
      </c>
      <c r="BD818" s="21">
        <v>2</v>
      </c>
      <c r="BE818" s="21">
        <v>0</v>
      </c>
      <c r="BF818" s="21">
        <v>0</v>
      </c>
      <c r="BG818" s="21">
        <v>3</v>
      </c>
      <c r="BH818" s="21">
        <v>4</v>
      </c>
      <c r="BI818" s="21">
        <v>2</v>
      </c>
      <c r="BJ818" s="21">
        <v>2</v>
      </c>
      <c r="BK818" s="21">
        <v>1</v>
      </c>
      <c r="BL818" s="21">
        <v>4</v>
      </c>
      <c r="BM818" s="21">
        <v>0</v>
      </c>
      <c r="BN818" s="21">
        <v>1</v>
      </c>
      <c r="BO818" s="69">
        <f t="shared" si="12"/>
        <v>66</v>
      </c>
    </row>
    <row r="819" spans="1:67" x14ac:dyDescent="0.25">
      <c r="A819" s="70" t="s">
        <v>2361</v>
      </c>
      <c r="B819" s="24" t="s">
        <v>591</v>
      </c>
      <c r="C819" s="21">
        <v>0</v>
      </c>
      <c r="D819" s="21">
        <v>1</v>
      </c>
      <c r="E819" s="21">
        <v>0</v>
      </c>
      <c r="F819" s="21">
        <v>0</v>
      </c>
      <c r="G819" s="21">
        <v>0</v>
      </c>
      <c r="H819" s="21">
        <v>0</v>
      </c>
      <c r="I819" s="21">
        <v>0</v>
      </c>
      <c r="J819" s="21">
        <v>0</v>
      </c>
      <c r="K819" s="21">
        <v>2</v>
      </c>
      <c r="L819" s="21">
        <v>3</v>
      </c>
      <c r="M819" s="21">
        <v>7</v>
      </c>
      <c r="N819" s="21">
        <v>2</v>
      </c>
      <c r="O819" s="21">
        <v>5</v>
      </c>
      <c r="P819" s="21">
        <v>4</v>
      </c>
      <c r="Q819" s="21">
        <v>1</v>
      </c>
      <c r="R819" s="21">
        <v>5</v>
      </c>
      <c r="S819" s="21">
        <v>3</v>
      </c>
      <c r="T819" s="21">
        <v>2</v>
      </c>
      <c r="U819" s="21">
        <v>0</v>
      </c>
      <c r="V819" s="21">
        <v>0</v>
      </c>
      <c r="W819" s="21">
        <v>1</v>
      </c>
      <c r="X819" s="21">
        <v>0</v>
      </c>
      <c r="Y819" s="21">
        <v>2</v>
      </c>
      <c r="Z819" s="21">
        <v>2</v>
      </c>
      <c r="AA819" s="21">
        <v>2</v>
      </c>
      <c r="AB819" s="21">
        <v>0</v>
      </c>
      <c r="AC819" s="21">
        <v>0</v>
      </c>
      <c r="AD819" s="21">
        <v>0</v>
      </c>
      <c r="AE819" s="21">
        <v>4</v>
      </c>
      <c r="AF819" s="21">
        <v>6</v>
      </c>
      <c r="AG819" s="21">
        <v>3</v>
      </c>
      <c r="AH819" s="21">
        <v>1</v>
      </c>
      <c r="AI819" s="21">
        <v>1</v>
      </c>
      <c r="AJ819" s="21">
        <v>0</v>
      </c>
      <c r="AK819" s="21">
        <v>3</v>
      </c>
      <c r="AL819" s="21">
        <v>0</v>
      </c>
      <c r="AM819" s="21">
        <v>4</v>
      </c>
      <c r="AN819" s="21">
        <v>2</v>
      </c>
      <c r="AO819" s="21">
        <v>2</v>
      </c>
      <c r="AP819" s="21">
        <v>3</v>
      </c>
      <c r="AQ819" s="21">
        <v>4</v>
      </c>
      <c r="AR819" s="21">
        <v>1</v>
      </c>
      <c r="AS819" s="21">
        <v>0</v>
      </c>
      <c r="AT819" s="21">
        <v>1</v>
      </c>
      <c r="AU819" s="21">
        <v>0</v>
      </c>
      <c r="AV819" s="21">
        <v>0</v>
      </c>
      <c r="AW819" s="21">
        <v>0</v>
      </c>
      <c r="AX819" s="21">
        <v>0</v>
      </c>
      <c r="AY819" s="21">
        <v>0</v>
      </c>
      <c r="AZ819" s="21">
        <v>0</v>
      </c>
      <c r="BA819" s="21">
        <v>0</v>
      </c>
      <c r="BB819" s="21">
        <v>0</v>
      </c>
      <c r="BC819" s="21">
        <v>0</v>
      </c>
      <c r="BD819" s="21">
        <v>0</v>
      </c>
      <c r="BE819" s="21">
        <v>0</v>
      </c>
      <c r="BF819" s="21">
        <v>0</v>
      </c>
      <c r="BG819" s="21">
        <v>0</v>
      </c>
      <c r="BH819" s="21">
        <v>1</v>
      </c>
      <c r="BI819" s="21">
        <v>0</v>
      </c>
      <c r="BJ819" s="21">
        <v>0</v>
      </c>
      <c r="BK819" s="21">
        <v>0</v>
      </c>
      <c r="BL819" s="21">
        <v>0</v>
      </c>
      <c r="BM819" s="21">
        <v>0</v>
      </c>
      <c r="BN819" s="21">
        <v>0</v>
      </c>
      <c r="BO819" s="69">
        <f t="shared" si="12"/>
        <v>78</v>
      </c>
    </row>
    <row r="820" spans="1:67" x14ac:dyDescent="0.25">
      <c r="A820" s="70" t="s">
        <v>3135</v>
      </c>
      <c r="B820" s="24" t="s">
        <v>1253</v>
      </c>
      <c r="C820" s="21">
        <v>0</v>
      </c>
      <c r="D820" s="21">
        <v>0</v>
      </c>
      <c r="E820" s="21">
        <v>0</v>
      </c>
      <c r="F820" s="21">
        <v>0</v>
      </c>
      <c r="G820" s="21">
        <v>0</v>
      </c>
      <c r="H820" s="21">
        <v>0</v>
      </c>
      <c r="I820" s="21">
        <v>0</v>
      </c>
      <c r="J820" s="21">
        <v>0</v>
      </c>
      <c r="K820" s="21">
        <v>0</v>
      </c>
      <c r="L820" s="21">
        <v>0</v>
      </c>
      <c r="M820" s="21">
        <v>0</v>
      </c>
      <c r="N820" s="21">
        <v>0</v>
      </c>
      <c r="O820" s="21">
        <v>0</v>
      </c>
      <c r="P820" s="21">
        <v>0</v>
      </c>
      <c r="Q820" s="21">
        <v>0</v>
      </c>
      <c r="R820" s="21">
        <v>0</v>
      </c>
      <c r="S820" s="21">
        <v>0</v>
      </c>
      <c r="T820" s="21">
        <v>0</v>
      </c>
      <c r="U820" s="21">
        <v>0</v>
      </c>
      <c r="V820" s="21">
        <v>0</v>
      </c>
      <c r="W820" s="21">
        <v>0</v>
      </c>
      <c r="X820" s="21">
        <v>1</v>
      </c>
      <c r="Y820" s="21">
        <v>0</v>
      </c>
      <c r="Z820" s="21">
        <v>0</v>
      </c>
      <c r="AA820" s="21">
        <v>0</v>
      </c>
      <c r="AB820" s="21">
        <v>0</v>
      </c>
      <c r="AC820" s="21">
        <v>0</v>
      </c>
      <c r="AD820" s="21">
        <v>0</v>
      </c>
      <c r="AE820" s="21">
        <v>0</v>
      </c>
      <c r="AF820" s="21">
        <v>0</v>
      </c>
      <c r="AG820" s="21">
        <v>0</v>
      </c>
      <c r="AH820" s="21">
        <v>0</v>
      </c>
      <c r="AI820" s="21">
        <v>0</v>
      </c>
      <c r="AJ820" s="21">
        <v>0</v>
      </c>
      <c r="AK820" s="21">
        <v>0</v>
      </c>
      <c r="AL820" s="21">
        <v>0</v>
      </c>
      <c r="AM820" s="21">
        <v>0</v>
      </c>
      <c r="AN820" s="21">
        <v>0</v>
      </c>
      <c r="AO820" s="21">
        <v>1</v>
      </c>
      <c r="AP820" s="21">
        <v>0</v>
      </c>
      <c r="AQ820" s="21">
        <v>0</v>
      </c>
      <c r="AR820" s="21">
        <v>0</v>
      </c>
      <c r="AS820" s="21">
        <v>0</v>
      </c>
      <c r="AT820" s="21">
        <v>0</v>
      </c>
      <c r="AU820" s="21">
        <v>1</v>
      </c>
      <c r="AV820" s="21">
        <v>0</v>
      </c>
      <c r="AW820" s="21">
        <v>0</v>
      </c>
      <c r="AX820" s="21">
        <v>0</v>
      </c>
      <c r="AY820" s="21">
        <v>1</v>
      </c>
      <c r="AZ820" s="21">
        <v>0</v>
      </c>
      <c r="BA820" s="21">
        <v>0</v>
      </c>
      <c r="BB820" s="21">
        <v>0</v>
      </c>
      <c r="BC820" s="21">
        <v>1</v>
      </c>
      <c r="BD820" s="21">
        <v>0</v>
      </c>
      <c r="BE820" s="21">
        <v>0</v>
      </c>
      <c r="BF820" s="21">
        <v>1</v>
      </c>
      <c r="BG820" s="21">
        <v>0</v>
      </c>
      <c r="BH820" s="21">
        <v>1</v>
      </c>
      <c r="BI820" s="21">
        <v>1</v>
      </c>
      <c r="BJ820" s="21">
        <v>1</v>
      </c>
      <c r="BK820" s="21">
        <v>0</v>
      </c>
      <c r="BL820" s="21">
        <v>0</v>
      </c>
      <c r="BM820" s="21">
        <v>0</v>
      </c>
      <c r="BN820" s="21">
        <v>1</v>
      </c>
      <c r="BO820" s="69">
        <f t="shared" si="12"/>
        <v>10</v>
      </c>
    </row>
    <row r="821" spans="1:67" x14ac:dyDescent="0.25">
      <c r="A821" s="70" t="s">
        <v>3136</v>
      </c>
      <c r="B821" s="24" t="s">
        <v>595</v>
      </c>
      <c r="C821" s="21">
        <v>0</v>
      </c>
      <c r="D821" s="21">
        <v>0</v>
      </c>
      <c r="E821" s="21">
        <v>0</v>
      </c>
      <c r="F821" s="21">
        <v>0</v>
      </c>
      <c r="G821" s="21">
        <v>0</v>
      </c>
      <c r="H821" s="21">
        <v>0</v>
      </c>
      <c r="I821" s="21">
        <v>0</v>
      </c>
      <c r="J821" s="21">
        <v>0</v>
      </c>
      <c r="K821" s="21">
        <v>0</v>
      </c>
      <c r="L821" s="21">
        <v>0</v>
      </c>
      <c r="M821" s="21">
        <v>0</v>
      </c>
      <c r="N821" s="21">
        <v>0</v>
      </c>
      <c r="O821" s="21">
        <v>0</v>
      </c>
      <c r="P821" s="21">
        <v>0</v>
      </c>
      <c r="Q821" s="21">
        <v>0</v>
      </c>
      <c r="R821" s="21">
        <v>0</v>
      </c>
      <c r="S821" s="21">
        <v>0</v>
      </c>
      <c r="T821" s="21">
        <v>0</v>
      </c>
      <c r="U821" s="21">
        <v>0</v>
      </c>
      <c r="V821" s="21">
        <v>0</v>
      </c>
      <c r="W821" s="21">
        <v>0</v>
      </c>
      <c r="X821" s="21">
        <v>0</v>
      </c>
      <c r="Y821" s="21">
        <v>1</v>
      </c>
      <c r="Z821" s="21">
        <v>1</v>
      </c>
      <c r="AA821" s="21">
        <v>1</v>
      </c>
      <c r="AB821" s="21">
        <v>20</v>
      </c>
      <c r="AC821" s="21">
        <v>7</v>
      </c>
      <c r="AD821" s="21">
        <v>7</v>
      </c>
      <c r="AE821" s="21">
        <v>6</v>
      </c>
      <c r="AF821" s="21">
        <v>18</v>
      </c>
      <c r="AG821" s="21">
        <v>8</v>
      </c>
      <c r="AH821" s="21">
        <v>5</v>
      </c>
      <c r="AI821" s="21">
        <v>3</v>
      </c>
      <c r="AJ821" s="21">
        <v>4</v>
      </c>
      <c r="AK821" s="21">
        <v>3</v>
      </c>
      <c r="AL821" s="21">
        <v>1</v>
      </c>
      <c r="AM821" s="21">
        <v>2</v>
      </c>
      <c r="AN821" s="21">
        <v>3</v>
      </c>
      <c r="AO821" s="21">
        <v>1</v>
      </c>
      <c r="AP821" s="21">
        <v>2</v>
      </c>
      <c r="AQ821" s="21">
        <v>3</v>
      </c>
      <c r="AR821" s="21">
        <v>4</v>
      </c>
      <c r="AS821" s="21">
        <v>7</v>
      </c>
      <c r="AT821" s="21">
        <v>11</v>
      </c>
      <c r="AU821" s="21">
        <v>4</v>
      </c>
      <c r="AV821" s="21">
        <v>1</v>
      </c>
      <c r="AW821" s="21">
        <v>1</v>
      </c>
      <c r="AX821" s="21">
        <v>3</v>
      </c>
      <c r="AY821" s="21">
        <v>1</v>
      </c>
      <c r="AZ821" s="21">
        <v>0</v>
      </c>
      <c r="BA821" s="21">
        <v>0</v>
      </c>
      <c r="BB821" s="21">
        <v>0</v>
      </c>
      <c r="BC821" s="21">
        <v>2</v>
      </c>
      <c r="BD821" s="21">
        <v>1</v>
      </c>
      <c r="BE821" s="21">
        <v>0</v>
      </c>
      <c r="BF821" s="21">
        <v>0</v>
      </c>
      <c r="BG821" s="21">
        <v>0</v>
      </c>
      <c r="BH821" s="21">
        <v>2</v>
      </c>
      <c r="BI821" s="21">
        <v>0</v>
      </c>
      <c r="BJ821" s="21">
        <v>1</v>
      </c>
      <c r="BK821" s="21">
        <v>0</v>
      </c>
      <c r="BL821" s="21">
        <v>2</v>
      </c>
      <c r="BM821" s="21">
        <v>0</v>
      </c>
      <c r="BN821" s="21">
        <v>1</v>
      </c>
      <c r="BO821" s="69">
        <f t="shared" si="12"/>
        <v>137</v>
      </c>
    </row>
    <row r="822" spans="1:67" ht="25.5" x14ac:dyDescent="0.25">
      <c r="A822" s="70" t="s">
        <v>2368</v>
      </c>
      <c r="B822" s="24" t="s">
        <v>599</v>
      </c>
      <c r="C822" s="21">
        <v>0</v>
      </c>
      <c r="D822" s="21">
        <v>0</v>
      </c>
      <c r="E822" s="21">
        <v>0</v>
      </c>
      <c r="F822" s="21">
        <v>0</v>
      </c>
      <c r="G822" s="21">
        <v>0</v>
      </c>
      <c r="H822" s="21">
        <v>0</v>
      </c>
      <c r="I822" s="21">
        <v>0</v>
      </c>
      <c r="J822" s="21">
        <v>0</v>
      </c>
      <c r="K822" s="21">
        <v>0</v>
      </c>
      <c r="L822" s="21">
        <v>1</v>
      </c>
      <c r="M822" s="21">
        <v>0</v>
      </c>
      <c r="N822" s="21">
        <v>0</v>
      </c>
      <c r="O822" s="21">
        <v>0</v>
      </c>
      <c r="P822" s="21">
        <v>0</v>
      </c>
      <c r="Q822" s="21">
        <v>0</v>
      </c>
      <c r="R822" s="21">
        <v>0</v>
      </c>
      <c r="S822" s="21">
        <v>0</v>
      </c>
      <c r="T822" s="21">
        <v>0</v>
      </c>
      <c r="U822" s="21">
        <v>0</v>
      </c>
      <c r="V822" s="21">
        <v>0</v>
      </c>
      <c r="W822" s="21">
        <v>0</v>
      </c>
      <c r="X822" s="21">
        <v>0</v>
      </c>
      <c r="Y822" s="21">
        <v>0</v>
      </c>
      <c r="Z822" s="21">
        <v>0</v>
      </c>
      <c r="AA822" s="21">
        <v>0</v>
      </c>
      <c r="AB822" s="21">
        <v>0</v>
      </c>
      <c r="AC822" s="21">
        <v>0</v>
      </c>
      <c r="AD822" s="21">
        <v>2</v>
      </c>
      <c r="AE822" s="21">
        <v>1</v>
      </c>
      <c r="AF822" s="21">
        <v>0</v>
      </c>
      <c r="AG822" s="21">
        <v>0</v>
      </c>
      <c r="AH822" s="21">
        <v>2</v>
      </c>
      <c r="AI822" s="21">
        <v>2</v>
      </c>
      <c r="AJ822" s="21">
        <v>0</v>
      </c>
      <c r="AK822" s="21">
        <v>0</v>
      </c>
      <c r="AL822" s="21">
        <v>0</v>
      </c>
      <c r="AM822" s="21">
        <v>0</v>
      </c>
      <c r="AN822" s="21">
        <v>0</v>
      </c>
      <c r="AO822" s="21">
        <v>0</v>
      </c>
      <c r="AP822" s="21">
        <v>0</v>
      </c>
      <c r="AQ822" s="21">
        <v>0</v>
      </c>
      <c r="AR822" s="21">
        <v>0</v>
      </c>
      <c r="AS822" s="21">
        <v>1</v>
      </c>
      <c r="AT822" s="21">
        <v>0</v>
      </c>
      <c r="AU822" s="21">
        <v>2</v>
      </c>
      <c r="AV822" s="21">
        <v>1</v>
      </c>
      <c r="AW822" s="21">
        <v>0</v>
      </c>
      <c r="AX822" s="21">
        <v>1</v>
      </c>
      <c r="AY822" s="21">
        <v>0</v>
      </c>
      <c r="AZ822" s="21">
        <v>2</v>
      </c>
      <c r="BA822" s="21">
        <v>0</v>
      </c>
      <c r="BB822" s="21">
        <v>0</v>
      </c>
      <c r="BC822" s="21">
        <v>0</v>
      </c>
      <c r="BD822" s="21">
        <v>0</v>
      </c>
      <c r="BE822" s="21">
        <v>0</v>
      </c>
      <c r="BF822" s="21">
        <v>0</v>
      </c>
      <c r="BG822" s="21">
        <v>0</v>
      </c>
      <c r="BH822" s="21">
        <v>2</v>
      </c>
      <c r="BI822" s="21">
        <v>1</v>
      </c>
      <c r="BJ822" s="21">
        <v>2</v>
      </c>
      <c r="BK822" s="21">
        <v>0</v>
      </c>
      <c r="BL822" s="21">
        <v>0</v>
      </c>
      <c r="BM822" s="21">
        <v>1</v>
      </c>
      <c r="BN822" s="21">
        <v>0</v>
      </c>
      <c r="BO822" s="69">
        <f t="shared" si="12"/>
        <v>21</v>
      </c>
    </row>
    <row r="823" spans="1:67" ht="25.5" x14ac:dyDescent="0.25">
      <c r="A823" s="70" t="s">
        <v>2370</v>
      </c>
      <c r="B823" s="24" t="s">
        <v>962</v>
      </c>
      <c r="C823" s="21">
        <v>0</v>
      </c>
      <c r="D823" s="21">
        <v>0</v>
      </c>
      <c r="E823" s="21">
        <v>0</v>
      </c>
      <c r="F823" s="21">
        <v>1</v>
      </c>
      <c r="G823" s="21">
        <v>1</v>
      </c>
      <c r="H823" s="21">
        <v>0</v>
      </c>
      <c r="I823" s="21">
        <v>1</v>
      </c>
      <c r="J823" s="21">
        <v>1</v>
      </c>
      <c r="K823" s="21">
        <v>2</v>
      </c>
      <c r="L823" s="21">
        <v>0</v>
      </c>
      <c r="M823" s="21">
        <v>2</v>
      </c>
      <c r="N823" s="21">
        <v>2</v>
      </c>
      <c r="O823" s="21">
        <v>1</v>
      </c>
      <c r="P823" s="21">
        <v>1</v>
      </c>
      <c r="Q823" s="21">
        <v>0</v>
      </c>
      <c r="R823" s="21">
        <v>2</v>
      </c>
      <c r="S823" s="21">
        <v>0</v>
      </c>
      <c r="T823" s="21">
        <v>2</v>
      </c>
      <c r="U823" s="21">
        <v>3</v>
      </c>
      <c r="V823" s="21">
        <v>1</v>
      </c>
      <c r="W823" s="21">
        <v>1</v>
      </c>
      <c r="X823" s="21">
        <v>2</v>
      </c>
      <c r="Y823" s="21">
        <v>0</v>
      </c>
      <c r="Z823" s="21">
        <v>0</v>
      </c>
      <c r="AA823" s="21">
        <v>3</v>
      </c>
      <c r="AB823" s="21">
        <v>0</v>
      </c>
      <c r="AC823" s="21">
        <v>1</v>
      </c>
      <c r="AD823" s="21">
        <v>0</v>
      </c>
      <c r="AE823" s="21">
        <v>0</v>
      </c>
      <c r="AF823" s="21">
        <v>3</v>
      </c>
      <c r="AG823" s="21">
        <v>1</v>
      </c>
      <c r="AH823" s="21">
        <v>0</v>
      </c>
      <c r="AI823" s="21">
        <v>1</v>
      </c>
      <c r="AJ823" s="21">
        <v>0</v>
      </c>
      <c r="AK823" s="21">
        <v>0</v>
      </c>
      <c r="AL823" s="21">
        <v>1</v>
      </c>
      <c r="AM823" s="21">
        <v>2</v>
      </c>
      <c r="AN823" s="21">
        <v>0</v>
      </c>
      <c r="AO823" s="21">
        <v>2</v>
      </c>
      <c r="AP823" s="21">
        <v>0</v>
      </c>
      <c r="AQ823" s="21">
        <v>0</v>
      </c>
      <c r="AR823" s="21">
        <v>1</v>
      </c>
      <c r="AS823" s="21">
        <v>0</v>
      </c>
      <c r="AT823" s="21">
        <v>2</v>
      </c>
      <c r="AU823" s="21">
        <v>0</v>
      </c>
      <c r="AV823" s="21">
        <v>3</v>
      </c>
      <c r="AW823" s="21">
        <v>0</v>
      </c>
      <c r="AX823" s="21">
        <v>0</v>
      </c>
      <c r="AY823" s="21">
        <v>1</v>
      </c>
      <c r="AZ823" s="21">
        <v>1</v>
      </c>
      <c r="BA823" s="21">
        <v>0</v>
      </c>
      <c r="BB823" s="21">
        <v>0</v>
      </c>
      <c r="BC823" s="21">
        <v>0</v>
      </c>
      <c r="BD823" s="21">
        <v>0</v>
      </c>
      <c r="BE823" s="21">
        <v>0</v>
      </c>
      <c r="BF823" s="21">
        <v>0</v>
      </c>
      <c r="BG823" s="21">
        <v>1</v>
      </c>
      <c r="BH823" s="21">
        <v>4</v>
      </c>
      <c r="BI823" s="21">
        <v>2</v>
      </c>
      <c r="BJ823" s="21">
        <v>1</v>
      </c>
      <c r="BK823" s="21">
        <v>2</v>
      </c>
      <c r="BL823" s="21">
        <v>0</v>
      </c>
      <c r="BM823" s="21">
        <v>1</v>
      </c>
      <c r="BN823" s="21">
        <v>0</v>
      </c>
      <c r="BO823" s="69">
        <f t="shared" si="12"/>
        <v>56</v>
      </c>
    </row>
    <row r="824" spans="1:67" ht="25.5" x14ac:dyDescent="0.25">
      <c r="A824" s="70" t="s">
        <v>2371</v>
      </c>
      <c r="B824" s="24" t="s">
        <v>600</v>
      </c>
      <c r="C824" s="21">
        <v>0</v>
      </c>
      <c r="D824" s="21">
        <v>0</v>
      </c>
      <c r="E824" s="21">
        <v>0</v>
      </c>
      <c r="F824" s="21">
        <v>0</v>
      </c>
      <c r="G824" s="21">
        <v>0</v>
      </c>
      <c r="H824" s="21">
        <v>0</v>
      </c>
      <c r="I824" s="21">
        <v>1</v>
      </c>
      <c r="J824" s="21">
        <v>0</v>
      </c>
      <c r="K824" s="21">
        <v>1</v>
      </c>
      <c r="L824" s="21">
        <v>0</v>
      </c>
      <c r="M824" s="21">
        <v>2</v>
      </c>
      <c r="N824" s="21">
        <v>0</v>
      </c>
      <c r="O824" s="21">
        <v>0</v>
      </c>
      <c r="P824" s="21">
        <v>0</v>
      </c>
      <c r="Q824" s="21">
        <v>0</v>
      </c>
      <c r="R824" s="21">
        <v>1</v>
      </c>
      <c r="S824" s="21">
        <v>0</v>
      </c>
      <c r="T824" s="21">
        <v>0</v>
      </c>
      <c r="U824" s="21">
        <v>0</v>
      </c>
      <c r="V824" s="21">
        <v>0</v>
      </c>
      <c r="W824" s="21">
        <v>0</v>
      </c>
      <c r="X824" s="21">
        <v>0</v>
      </c>
      <c r="Y824" s="21">
        <v>0</v>
      </c>
      <c r="Z824" s="21">
        <v>0</v>
      </c>
      <c r="AA824" s="21">
        <v>0</v>
      </c>
      <c r="AB824" s="21">
        <v>0</v>
      </c>
      <c r="AC824" s="21">
        <v>0</v>
      </c>
      <c r="AD824" s="21">
        <v>0</v>
      </c>
      <c r="AE824" s="21">
        <v>0</v>
      </c>
      <c r="AF824" s="21">
        <v>0</v>
      </c>
      <c r="AG824" s="21">
        <v>0</v>
      </c>
      <c r="AH824" s="21">
        <v>0</v>
      </c>
      <c r="AI824" s="21">
        <v>0</v>
      </c>
      <c r="AJ824" s="21">
        <v>1</v>
      </c>
      <c r="AK824" s="21">
        <v>1</v>
      </c>
      <c r="AL824" s="21">
        <v>0</v>
      </c>
      <c r="AM824" s="21">
        <v>1</v>
      </c>
      <c r="AN824" s="21">
        <v>1</v>
      </c>
      <c r="AO824" s="21">
        <v>0</v>
      </c>
      <c r="AP824" s="21">
        <v>1</v>
      </c>
      <c r="AQ824" s="21">
        <v>0</v>
      </c>
      <c r="AR824" s="21">
        <v>0</v>
      </c>
      <c r="AS824" s="21">
        <v>1</v>
      </c>
      <c r="AT824" s="21">
        <v>0</v>
      </c>
      <c r="AU824" s="21">
        <v>0</v>
      </c>
      <c r="AV824" s="21">
        <v>0</v>
      </c>
      <c r="AW824" s="21">
        <v>0</v>
      </c>
      <c r="AX824" s="21">
        <v>0</v>
      </c>
      <c r="AY824" s="21">
        <v>0</v>
      </c>
      <c r="AZ824" s="21">
        <v>0</v>
      </c>
      <c r="BA824" s="21">
        <v>0</v>
      </c>
      <c r="BB824" s="21">
        <v>0</v>
      </c>
      <c r="BC824" s="21">
        <v>0</v>
      </c>
      <c r="BD824" s="21">
        <v>0</v>
      </c>
      <c r="BE824" s="21">
        <v>0</v>
      </c>
      <c r="BF824" s="21">
        <v>0</v>
      </c>
      <c r="BG824" s="21">
        <v>0</v>
      </c>
      <c r="BH824" s="21">
        <v>0</v>
      </c>
      <c r="BI824" s="21">
        <v>0</v>
      </c>
      <c r="BJ824" s="21">
        <v>0</v>
      </c>
      <c r="BK824" s="21">
        <v>0</v>
      </c>
      <c r="BL824" s="21">
        <v>0</v>
      </c>
      <c r="BM824" s="21">
        <v>0</v>
      </c>
      <c r="BN824" s="21">
        <v>0</v>
      </c>
      <c r="BO824" s="69">
        <f t="shared" si="12"/>
        <v>11</v>
      </c>
    </row>
    <row r="825" spans="1:67" x14ac:dyDescent="0.25">
      <c r="A825" s="70" t="s">
        <v>3137</v>
      </c>
      <c r="B825" s="24" t="s">
        <v>1254</v>
      </c>
      <c r="C825" s="21">
        <v>0</v>
      </c>
      <c r="D825" s="21">
        <v>1</v>
      </c>
      <c r="E825" s="21">
        <v>0</v>
      </c>
      <c r="F825" s="21">
        <v>0</v>
      </c>
      <c r="G825" s="21">
        <v>0</v>
      </c>
      <c r="H825" s="21">
        <v>0</v>
      </c>
      <c r="I825" s="21">
        <v>0</v>
      </c>
      <c r="J825" s="21">
        <v>0</v>
      </c>
      <c r="K825" s="21">
        <v>0</v>
      </c>
      <c r="L825" s="21">
        <v>0</v>
      </c>
      <c r="M825" s="21">
        <v>0</v>
      </c>
      <c r="N825" s="21">
        <v>0</v>
      </c>
      <c r="O825" s="21">
        <v>0</v>
      </c>
      <c r="P825" s="21">
        <v>0</v>
      </c>
      <c r="Q825" s="21">
        <v>0</v>
      </c>
      <c r="R825" s="21">
        <v>0</v>
      </c>
      <c r="S825" s="21">
        <v>0</v>
      </c>
      <c r="T825" s="21">
        <v>0</v>
      </c>
      <c r="U825" s="21">
        <v>0</v>
      </c>
      <c r="V825" s="21">
        <v>0</v>
      </c>
      <c r="W825" s="21">
        <v>0</v>
      </c>
      <c r="X825" s="21">
        <v>0</v>
      </c>
      <c r="Y825" s="21">
        <v>0</v>
      </c>
      <c r="Z825" s="21">
        <v>0</v>
      </c>
      <c r="AA825" s="21">
        <v>0</v>
      </c>
      <c r="AB825" s="21">
        <v>0</v>
      </c>
      <c r="AC825" s="21">
        <v>0</v>
      </c>
      <c r="AD825" s="21">
        <v>0</v>
      </c>
      <c r="AE825" s="21">
        <v>0</v>
      </c>
      <c r="AF825" s="21">
        <v>0</v>
      </c>
      <c r="AG825" s="21">
        <v>0</v>
      </c>
      <c r="AH825" s="21">
        <v>0</v>
      </c>
      <c r="AI825" s="21">
        <v>1</v>
      </c>
      <c r="AJ825" s="21">
        <v>0</v>
      </c>
      <c r="AK825" s="21">
        <v>0</v>
      </c>
      <c r="AL825" s="21">
        <v>0</v>
      </c>
      <c r="AM825" s="21">
        <v>0</v>
      </c>
      <c r="AN825" s="21">
        <v>0</v>
      </c>
      <c r="AO825" s="21">
        <v>0</v>
      </c>
      <c r="AP825" s="21">
        <v>0</v>
      </c>
      <c r="AQ825" s="21">
        <v>0</v>
      </c>
      <c r="AR825" s="21">
        <v>0</v>
      </c>
      <c r="AS825" s="21">
        <v>1</v>
      </c>
      <c r="AT825" s="21">
        <v>0</v>
      </c>
      <c r="AU825" s="21">
        <v>0</v>
      </c>
      <c r="AV825" s="21">
        <v>5</v>
      </c>
      <c r="AW825" s="21">
        <v>0</v>
      </c>
      <c r="AX825" s="21">
        <v>0</v>
      </c>
      <c r="AY825" s="21">
        <v>1</v>
      </c>
      <c r="AZ825" s="21">
        <v>2</v>
      </c>
      <c r="BA825" s="21">
        <v>1</v>
      </c>
      <c r="BB825" s="21">
        <v>0</v>
      </c>
      <c r="BC825" s="21">
        <v>0</v>
      </c>
      <c r="BD825" s="21">
        <v>4</v>
      </c>
      <c r="BE825" s="21">
        <v>0</v>
      </c>
      <c r="BF825" s="21">
        <v>0</v>
      </c>
      <c r="BG825" s="21">
        <v>0</v>
      </c>
      <c r="BH825" s="21">
        <v>2</v>
      </c>
      <c r="BI825" s="21">
        <v>0</v>
      </c>
      <c r="BJ825" s="21">
        <v>1</v>
      </c>
      <c r="BK825" s="21">
        <v>2</v>
      </c>
      <c r="BL825" s="21">
        <v>0</v>
      </c>
      <c r="BM825" s="21">
        <v>1</v>
      </c>
      <c r="BN825" s="21">
        <v>1</v>
      </c>
      <c r="BO825" s="69">
        <f t="shared" si="12"/>
        <v>23</v>
      </c>
    </row>
    <row r="826" spans="1:67" x14ac:dyDescent="0.25">
      <c r="A826" s="70" t="s">
        <v>3138</v>
      </c>
      <c r="B826" s="24" t="s">
        <v>1255</v>
      </c>
      <c r="C826" s="21">
        <v>0</v>
      </c>
      <c r="D826" s="21">
        <v>0</v>
      </c>
      <c r="E826" s="21">
        <v>0</v>
      </c>
      <c r="F826" s="21">
        <v>0</v>
      </c>
      <c r="G826" s="21">
        <v>0</v>
      </c>
      <c r="H826" s="21">
        <v>0</v>
      </c>
      <c r="I826" s="21">
        <v>0</v>
      </c>
      <c r="J826" s="21">
        <v>0</v>
      </c>
      <c r="K826" s="21">
        <v>0</v>
      </c>
      <c r="L826" s="21">
        <v>0</v>
      </c>
      <c r="M826" s="21">
        <v>0</v>
      </c>
      <c r="N826" s="21">
        <v>0</v>
      </c>
      <c r="O826" s="21">
        <v>0</v>
      </c>
      <c r="P826" s="21">
        <v>1</v>
      </c>
      <c r="Q826" s="21">
        <v>0</v>
      </c>
      <c r="R826" s="21">
        <v>0</v>
      </c>
      <c r="S826" s="21">
        <v>0</v>
      </c>
      <c r="T826" s="21">
        <v>0</v>
      </c>
      <c r="U826" s="21">
        <v>1</v>
      </c>
      <c r="V826" s="21">
        <v>1</v>
      </c>
      <c r="W826" s="21">
        <v>0</v>
      </c>
      <c r="X826" s="21">
        <v>0</v>
      </c>
      <c r="Y826" s="21">
        <v>0</v>
      </c>
      <c r="Z826" s="21">
        <v>0</v>
      </c>
      <c r="AA826" s="21">
        <v>0</v>
      </c>
      <c r="AB826" s="21">
        <v>0</v>
      </c>
      <c r="AC826" s="21">
        <v>0</v>
      </c>
      <c r="AD826" s="21">
        <v>0</v>
      </c>
      <c r="AE826" s="21">
        <v>0</v>
      </c>
      <c r="AF826" s="21">
        <v>2</v>
      </c>
      <c r="AG826" s="21">
        <v>0</v>
      </c>
      <c r="AH826" s="21">
        <v>0</v>
      </c>
      <c r="AI826" s="21">
        <v>0</v>
      </c>
      <c r="AJ826" s="21">
        <v>1</v>
      </c>
      <c r="AK826" s="21">
        <v>0</v>
      </c>
      <c r="AL826" s="21">
        <v>0</v>
      </c>
      <c r="AM826" s="21">
        <v>1</v>
      </c>
      <c r="AN826" s="21">
        <v>0</v>
      </c>
      <c r="AO826" s="21">
        <v>0</v>
      </c>
      <c r="AP826" s="21">
        <v>1</v>
      </c>
      <c r="AQ826" s="21">
        <v>1</v>
      </c>
      <c r="AR826" s="21">
        <v>0</v>
      </c>
      <c r="AS826" s="21">
        <v>2</v>
      </c>
      <c r="AT826" s="21">
        <v>17</v>
      </c>
      <c r="AU826" s="21">
        <v>14</v>
      </c>
      <c r="AV826" s="21">
        <v>22</v>
      </c>
      <c r="AW826" s="21">
        <v>19</v>
      </c>
      <c r="AX826" s="21">
        <v>17</v>
      </c>
      <c r="AY826" s="21">
        <v>17</v>
      </c>
      <c r="AZ826" s="21">
        <v>18</v>
      </c>
      <c r="BA826" s="21">
        <v>27</v>
      </c>
      <c r="BB826" s="21">
        <v>13</v>
      </c>
      <c r="BC826" s="21">
        <v>16</v>
      </c>
      <c r="BD826" s="21">
        <v>20</v>
      </c>
      <c r="BE826" s="21">
        <v>13</v>
      </c>
      <c r="BF826" s="21">
        <v>20</v>
      </c>
      <c r="BG826" s="21">
        <v>20</v>
      </c>
      <c r="BH826" s="21">
        <v>14</v>
      </c>
      <c r="BI826" s="21">
        <v>16</v>
      </c>
      <c r="BJ826" s="21">
        <v>16</v>
      </c>
      <c r="BK826" s="21">
        <v>16</v>
      </c>
      <c r="BL826" s="21">
        <v>9</v>
      </c>
      <c r="BM826" s="21">
        <v>22</v>
      </c>
      <c r="BN826" s="21">
        <v>19</v>
      </c>
      <c r="BO826" s="69">
        <f t="shared" si="12"/>
        <v>376</v>
      </c>
    </row>
    <row r="827" spans="1:67" ht="25.5" x14ac:dyDescent="0.25">
      <c r="A827" s="70" t="s">
        <v>2375</v>
      </c>
      <c r="B827" s="24" t="s">
        <v>603</v>
      </c>
      <c r="C827" s="21">
        <v>0</v>
      </c>
      <c r="D827" s="21">
        <v>0</v>
      </c>
      <c r="E827" s="21">
        <v>0</v>
      </c>
      <c r="F827" s="21">
        <v>1</v>
      </c>
      <c r="G827" s="21">
        <v>0</v>
      </c>
      <c r="H827" s="21">
        <v>0</v>
      </c>
      <c r="I827" s="21">
        <v>1</v>
      </c>
      <c r="J827" s="21">
        <v>0</v>
      </c>
      <c r="K827" s="21">
        <v>0</v>
      </c>
      <c r="L827" s="21">
        <v>0</v>
      </c>
      <c r="M827" s="21">
        <v>1</v>
      </c>
      <c r="N827" s="21">
        <v>0</v>
      </c>
      <c r="O827" s="21">
        <v>0</v>
      </c>
      <c r="P827" s="21">
        <v>0</v>
      </c>
      <c r="Q827" s="21">
        <v>0</v>
      </c>
      <c r="R827" s="21">
        <v>0</v>
      </c>
      <c r="S827" s="21">
        <v>0</v>
      </c>
      <c r="T827" s="21">
        <v>0</v>
      </c>
      <c r="U827" s="21">
        <v>0</v>
      </c>
      <c r="V827" s="21">
        <v>0</v>
      </c>
      <c r="W827" s="21">
        <v>0</v>
      </c>
      <c r="X827" s="21">
        <v>0</v>
      </c>
      <c r="Y827" s="21">
        <v>0</v>
      </c>
      <c r="Z827" s="21">
        <v>1</v>
      </c>
      <c r="AA827" s="21">
        <v>0</v>
      </c>
      <c r="AB827" s="21">
        <v>0</v>
      </c>
      <c r="AC827" s="21">
        <v>0</v>
      </c>
      <c r="AD827" s="21">
        <v>0</v>
      </c>
      <c r="AE827" s="21">
        <v>0</v>
      </c>
      <c r="AF827" s="21">
        <v>0</v>
      </c>
      <c r="AG827" s="21">
        <v>0</v>
      </c>
      <c r="AH827" s="21">
        <v>0</v>
      </c>
      <c r="AI827" s="21">
        <v>0</v>
      </c>
      <c r="AJ827" s="21">
        <v>0</v>
      </c>
      <c r="AK827" s="21">
        <v>0</v>
      </c>
      <c r="AL827" s="21">
        <v>0</v>
      </c>
      <c r="AM827" s="21">
        <v>0</v>
      </c>
      <c r="AN827" s="21">
        <v>0</v>
      </c>
      <c r="AO827" s="21">
        <v>0</v>
      </c>
      <c r="AP827" s="21">
        <v>0</v>
      </c>
      <c r="AQ827" s="21">
        <v>0</v>
      </c>
      <c r="AR827" s="21">
        <v>1</v>
      </c>
      <c r="AS827" s="21">
        <v>0</v>
      </c>
      <c r="AT827" s="21">
        <v>0</v>
      </c>
      <c r="AU827" s="21">
        <v>0</v>
      </c>
      <c r="AV827" s="21">
        <v>0</v>
      </c>
      <c r="AW827" s="21">
        <v>0</v>
      </c>
      <c r="AX827" s="21">
        <v>1</v>
      </c>
      <c r="AY827" s="21">
        <v>0</v>
      </c>
      <c r="AZ827" s="21">
        <v>1</v>
      </c>
      <c r="BA827" s="21">
        <v>0</v>
      </c>
      <c r="BB827" s="21">
        <v>0</v>
      </c>
      <c r="BC827" s="21">
        <v>0</v>
      </c>
      <c r="BD827" s="21">
        <v>0</v>
      </c>
      <c r="BE827" s="21">
        <v>0</v>
      </c>
      <c r="BF827" s="21">
        <v>0</v>
      </c>
      <c r="BG827" s="21">
        <v>2</v>
      </c>
      <c r="BH827" s="21">
        <v>0</v>
      </c>
      <c r="BI827" s="21">
        <v>0</v>
      </c>
      <c r="BJ827" s="21">
        <v>0</v>
      </c>
      <c r="BK827" s="21">
        <v>1</v>
      </c>
      <c r="BL827" s="21">
        <v>0</v>
      </c>
      <c r="BM827" s="21">
        <v>0</v>
      </c>
      <c r="BN827" s="21">
        <v>0</v>
      </c>
      <c r="BO827" s="69">
        <f t="shared" si="12"/>
        <v>10</v>
      </c>
    </row>
    <row r="828" spans="1:67" x14ac:dyDescent="0.25">
      <c r="A828" s="70" t="s">
        <v>3139</v>
      </c>
      <c r="B828" s="24" t="s">
        <v>229</v>
      </c>
      <c r="C828" s="21">
        <v>0</v>
      </c>
      <c r="D828" s="21">
        <v>0</v>
      </c>
      <c r="E828" s="21">
        <v>0</v>
      </c>
      <c r="F828" s="21">
        <v>0</v>
      </c>
      <c r="G828" s="21">
        <v>0</v>
      </c>
      <c r="H828" s="21">
        <v>0</v>
      </c>
      <c r="I828" s="21">
        <v>0</v>
      </c>
      <c r="J828" s="21">
        <v>0</v>
      </c>
      <c r="K828" s="21">
        <v>0</v>
      </c>
      <c r="L828" s="21">
        <v>0</v>
      </c>
      <c r="M828" s="21">
        <v>0</v>
      </c>
      <c r="N828" s="21">
        <v>0</v>
      </c>
      <c r="O828" s="21">
        <v>0</v>
      </c>
      <c r="P828" s="21">
        <v>0</v>
      </c>
      <c r="Q828" s="21">
        <v>0</v>
      </c>
      <c r="R828" s="21">
        <v>0</v>
      </c>
      <c r="S828" s="21">
        <v>0</v>
      </c>
      <c r="T828" s="21">
        <v>0</v>
      </c>
      <c r="U828" s="21">
        <v>0</v>
      </c>
      <c r="V828" s="21">
        <v>0</v>
      </c>
      <c r="W828" s="21">
        <v>1</v>
      </c>
      <c r="X828" s="21">
        <v>0</v>
      </c>
      <c r="Y828" s="21">
        <v>0</v>
      </c>
      <c r="Z828" s="21">
        <v>0</v>
      </c>
      <c r="AA828" s="21">
        <v>2</v>
      </c>
      <c r="AB828" s="21">
        <v>4</v>
      </c>
      <c r="AC828" s="21">
        <v>1</v>
      </c>
      <c r="AD828" s="21">
        <v>3</v>
      </c>
      <c r="AE828" s="21">
        <v>0</v>
      </c>
      <c r="AF828" s="21">
        <v>4</v>
      </c>
      <c r="AG828" s="21">
        <v>2</v>
      </c>
      <c r="AH828" s="21">
        <v>3</v>
      </c>
      <c r="AI828" s="21">
        <v>0</v>
      </c>
      <c r="AJ828" s="21">
        <v>1</v>
      </c>
      <c r="AK828" s="21">
        <v>1</v>
      </c>
      <c r="AL828" s="21">
        <v>0</v>
      </c>
      <c r="AM828" s="21">
        <v>2</v>
      </c>
      <c r="AN828" s="21">
        <v>1</v>
      </c>
      <c r="AO828" s="21">
        <v>0</v>
      </c>
      <c r="AP828" s="21">
        <v>0</v>
      </c>
      <c r="AQ828" s="21">
        <v>1</v>
      </c>
      <c r="AR828" s="21">
        <v>0</v>
      </c>
      <c r="AS828" s="21">
        <v>0</v>
      </c>
      <c r="AT828" s="21">
        <v>1</v>
      </c>
      <c r="AU828" s="21">
        <v>4</v>
      </c>
      <c r="AV828" s="21">
        <v>2</v>
      </c>
      <c r="AW828" s="21">
        <v>5</v>
      </c>
      <c r="AX828" s="21">
        <v>1</v>
      </c>
      <c r="AY828" s="21">
        <v>0</v>
      </c>
      <c r="AZ828" s="21">
        <v>1</v>
      </c>
      <c r="BA828" s="21">
        <v>1</v>
      </c>
      <c r="BB828" s="21">
        <v>9</v>
      </c>
      <c r="BC828" s="21">
        <v>6</v>
      </c>
      <c r="BD828" s="21">
        <v>4</v>
      </c>
      <c r="BE828" s="21">
        <v>6</v>
      </c>
      <c r="BF828" s="21">
        <v>5</v>
      </c>
      <c r="BG828" s="21">
        <v>17</v>
      </c>
      <c r="BH828" s="21">
        <v>8</v>
      </c>
      <c r="BI828" s="21">
        <v>13</v>
      </c>
      <c r="BJ828" s="21">
        <v>3</v>
      </c>
      <c r="BK828" s="21">
        <v>6</v>
      </c>
      <c r="BL828" s="21">
        <v>4</v>
      </c>
      <c r="BM828" s="21">
        <v>3</v>
      </c>
      <c r="BN828" s="21">
        <v>2</v>
      </c>
      <c r="BO828" s="69">
        <f t="shared" si="12"/>
        <v>127</v>
      </c>
    </row>
    <row r="829" spans="1:67" x14ac:dyDescent="0.25">
      <c r="A829" s="70" t="s">
        <v>3140</v>
      </c>
      <c r="B829" s="24" t="s">
        <v>1257</v>
      </c>
      <c r="C829" s="21">
        <v>0</v>
      </c>
      <c r="D829" s="21">
        <v>0</v>
      </c>
      <c r="E829" s="21">
        <v>0</v>
      </c>
      <c r="F829" s="21">
        <v>0</v>
      </c>
      <c r="G829" s="21">
        <v>0</v>
      </c>
      <c r="H829" s="21">
        <v>0</v>
      </c>
      <c r="I829" s="21">
        <v>0</v>
      </c>
      <c r="J829" s="21">
        <v>0</v>
      </c>
      <c r="K829" s="21">
        <v>0</v>
      </c>
      <c r="L829" s="21">
        <v>0</v>
      </c>
      <c r="M829" s="21">
        <v>0</v>
      </c>
      <c r="N829" s="21">
        <v>0</v>
      </c>
      <c r="O829" s="21">
        <v>0</v>
      </c>
      <c r="P829" s="21">
        <v>0</v>
      </c>
      <c r="Q829" s="21">
        <v>0</v>
      </c>
      <c r="R829" s="21">
        <v>0</v>
      </c>
      <c r="S829" s="21">
        <v>0</v>
      </c>
      <c r="T829" s="21">
        <v>0</v>
      </c>
      <c r="U829" s="21">
        <v>0</v>
      </c>
      <c r="V829" s="21">
        <v>0</v>
      </c>
      <c r="W829" s="21">
        <v>0</v>
      </c>
      <c r="X829" s="21">
        <v>0</v>
      </c>
      <c r="Y829" s="21">
        <v>0</v>
      </c>
      <c r="Z829" s="21">
        <v>0</v>
      </c>
      <c r="AA829" s="21">
        <v>0</v>
      </c>
      <c r="AB829" s="21">
        <v>0</v>
      </c>
      <c r="AC829" s="21">
        <v>0</v>
      </c>
      <c r="AD829" s="21">
        <v>0</v>
      </c>
      <c r="AE829" s="21">
        <v>0</v>
      </c>
      <c r="AF829" s="21">
        <v>0</v>
      </c>
      <c r="AG829" s="21">
        <v>0</v>
      </c>
      <c r="AH829" s="21">
        <v>0</v>
      </c>
      <c r="AI829" s="21">
        <v>0</v>
      </c>
      <c r="AJ829" s="21">
        <v>0</v>
      </c>
      <c r="AK829" s="21">
        <v>0</v>
      </c>
      <c r="AL829" s="21">
        <v>0</v>
      </c>
      <c r="AM829" s="21">
        <v>0</v>
      </c>
      <c r="AN829" s="21">
        <v>0</v>
      </c>
      <c r="AO829" s="21">
        <v>0</v>
      </c>
      <c r="AP829" s="21">
        <v>0</v>
      </c>
      <c r="AQ829" s="21">
        <v>0</v>
      </c>
      <c r="AR829" s="21">
        <v>0</v>
      </c>
      <c r="AS829" s="21">
        <v>0</v>
      </c>
      <c r="AT829" s="21">
        <v>1</v>
      </c>
      <c r="AU829" s="21">
        <v>0</v>
      </c>
      <c r="AV829" s="21">
        <v>0</v>
      </c>
      <c r="AW829" s="21">
        <v>0</v>
      </c>
      <c r="AX829" s="21">
        <v>0</v>
      </c>
      <c r="AY829" s="21">
        <v>0</v>
      </c>
      <c r="AZ829" s="21">
        <v>0</v>
      </c>
      <c r="BA829" s="21">
        <v>0</v>
      </c>
      <c r="BB829" s="21">
        <v>0</v>
      </c>
      <c r="BC829" s="21">
        <v>0</v>
      </c>
      <c r="BD829" s="21">
        <v>0</v>
      </c>
      <c r="BE829" s="21">
        <v>0</v>
      </c>
      <c r="BF829" s="21">
        <v>0</v>
      </c>
      <c r="BG829" s="21">
        <v>0</v>
      </c>
      <c r="BH829" s="21">
        <v>0</v>
      </c>
      <c r="BI829" s="21">
        <v>0</v>
      </c>
      <c r="BJ829" s="21">
        <v>0</v>
      </c>
      <c r="BK829" s="21">
        <v>0</v>
      </c>
      <c r="BL829" s="21">
        <v>0</v>
      </c>
      <c r="BM829" s="21">
        <v>0</v>
      </c>
      <c r="BN829" s="21">
        <v>0</v>
      </c>
      <c r="BO829" s="69">
        <f t="shared" si="12"/>
        <v>1</v>
      </c>
    </row>
    <row r="830" spans="1:67" ht="25.5" x14ac:dyDescent="0.25">
      <c r="A830" s="70" t="s">
        <v>2380</v>
      </c>
      <c r="B830" s="24" t="s">
        <v>606</v>
      </c>
      <c r="C830" s="21">
        <v>0</v>
      </c>
      <c r="D830" s="21">
        <v>0</v>
      </c>
      <c r="E830" s="21">
        <v>0</v>
      </c>
      <c r="F830" s="21">
        <v>0</v>
      </c>
      <c r="G830" s="21">
        <v>1</v>
      </c>
      <c r="H830" s="21">
        <v>0</v>
      </c>
      <c r="I830" s="21">
        <v>0</v>
      </c>
      <c r="J830" s="21">
        <v>0</v>
      </c>
      <c r="K830" s="21">
        <v>0</v>
      </c>
      <c r="L830" s="21">
        <v>1</v>
      </c>
      <c r="M830" s="21">
        <v>0</v>
      </c>
      <c r="N830" s="21">
        <v>1</v>
      </c>
      <c r="O830" s="21">
        <v>1</v>
      </c>
      <c r="P830" s="21">
        <v>2</v>
      </c>
      <c r="Q830" s="21">
        <v>1</v>
      </c>
      <c r="R830" s="21">
        <v>0</v>
      </c>
      <c r="S830" s="21">
        <v>0</v>
      </c>
      <c r="T830" s="21">
        <v>1</v>
      </c>
      <c r="U830" s="21">
        <v>0</v>
      </c>
      <c r="V830" s="21">
        <v>0</v>
      </c>
      <c r="W830" s="21">
        <v>0</v>
      </c>
      <c r="X830" s="21">
        <v>1</v>
      </c>
      <c r="Y830" s="21">
        <v>0</v>
      </c>
      <c r="Z830" s="21">
        <v>0</v>
      </c>
      <c r="AA830" s="21">
        <v>0</v>
      </c>
      <c r="AB830" s="21">
        <v>0</v>
      </c>
      <c r="AC830" s="21">
        <v>0</v>
      </c>
      <c r="AD830" s="21">
        <v>1</v>
      </c>
      <c r="AE830" s="21">
        <v>0</v>
      </c>
      <c r="AF830" s="21">
        <v>0</v>
      </c>
      <c r="AG830" s="21">
        <v>0</v>
      </c>
      <c r="AH830" s="21">
        <v>1</v>
      </c>
      <c r="AI830" s="21">
        <v>1</v>
      </c>
      <c r="AJ830" s="21">
        <v>0</v>
      </c>
      <c r="AK830" s="21">
        <v>0</v>
      </c>
      <c r="AL830" s="21">
        <v>0</v>
      </c>
      <c r="AM830" s="21">
        <v>0</v>
      </c>
      <c r="AN830" s="21">
        <v>0</v>
      </c>
      <c r="AO830" s="21">
        <v>0</v>
      </c>
      <c r="AP830" s="21">
        <v>0</v>
      </c>
      <c r="AQ830" s="21">
        <v>1</v>
      </c>
      <c r="AR830" s="21">
        <v>1</v>
      </c>
      <c r="AS830" s="21">
        <v>0</v>
      </c>
      <c r="AT830" s="21">
        <v>1</v>
      </c>
      <c r="AU830" s="21">
        <v>0</v>
      </c>
      <c r="AV830" s="21">
        <v>0</v>
      </c>
      <c r="AW830" s="21">
        <v>0</v>
      </c>
      <c r="AX830" s="21">
        <v>0</v>
      </c>
      <c r="AY830" s="21">
        <v>0</v>
      </c>
      <c r="AZ830" s="21">
        <v>0</v>
      </c>
      <c r="BA830" s="21">
        <v>0</v>
      </c>
      <c r="BB830" s="21">
        <v>0</v>
      </c>
      <c r="BC830" s="21">
        <v>0</v>
      </c>
      <c r="BD830" s="21">
        <v>0</v>
      </c>
      <c r="BE830" s="21">
        <v>0</v>
      </c>
      <c r="BF830" s="21">
        <v>0</v>
      </c>
      <c r="BG830" s="21">
        <v>0</v>
      </c>
      <c r="BH830" s="21">
        <v>0</v>
      </c>
      <c r="BI830" s="21">
        <v>0</v>
      </c>
      <c r="BJ830" s="21">
        <v>0</v>
      </c>
      <c r="BK830" s="21">
        <v>0</v>
      </c>
      <c r="BL830" s="21">
        <v>0</v>
      </c>
      <c r="BM830" s="21">
        <v>0</v>
      </c>
      <c r="BN830" s="21">
        <v>0</v>
      </c>
      <c r="BO830" s="69">
        <f t="shared" si="12"/>
        <v>15</v>
      </c>
    </row>
    <row r="831" spans="1:67" x14ac:dyDescent="0.25">
      <c r="A831" s="70" t="s">
        <v>2383</v>
      </c>
      <c r="B831" s="24" t="s">
        <v>609</v>
      </c>
      <c r="C831" s="21">
        <v>0</v>
      </c>
      <c r="D831" s="21">
        <v>0</v>
      </c>
      <c r="E831" s="21">
        <v>0</v>
      </c>
      <c r="F831" s="21">
        <v>0</v>
      </c>
      <c r="G831" s="21">
        <v>0</v>
      </c>
      <c r="H831" s="21">
        <v>0</v>
      </c>
      <c r="I831" s="21">
        <v>0</v>
      </c>
      <c r="J831" s="21">
        <v>1</v>
      </c>
      <c r="K831" s="21">
        <v>0</v>
      </c>
      <c r="L831" s="21">
        <v>0</v>
      </c>
      <c r="M831" s="21">
        <v>1</v>
      </c>
      <c r="N831" s="21">
        <v>0</v>
      </c>
      <c r="O831" s="21">
        <v>0</v>
      </c>
      <c r="P831" s="21">
        <v>0</v>
      </c>
      <c r="Q831" s="21">
        <v>0</v>
      </c>
      <c r="R831" s="21">
        <v>0</v>
      </c>
      <c r="S831" s="21">
        <v>0</v>
      </c>
      <c r="T831" s="21">
        <v>0</v>
      </c>
      <c r="U831" s="21">
        <v>0</v>
      </c>
      <c r="V831" s="21">
        <v>0</v>
      </c>
      <c r="W831" s="21">
        <v>0</v>
      </c>
      <c r="X831" s="21">
        <v>0</v>
      </c>
      <c r="Y831" s="21">
        <v>0</v>
      </c>
      <c r="Z831" s="21">
        <v>0</v>
      </c>
      <c r="AA831" s="21">
        <v>0</v>
      </c>
      <c r="AB831" s="21">
        <v>0</v>
      </c>
      <c r="AC831" s="21">
        <v>0</v>
      </c>
      <c r="AD831" s="21">
        <v>0</v>
      </c>
      <c r="AE831" s="21">
        <v>0</v>
      </c>
      <c r="AF831" s="21">
        <v>0</v>
      </c>
      <c r="AG831" s="21">
        <v>0</v>
      </c>
      <c r="AH831" s="21">
        <v>0</v>
      </c>
      <c r="AI831" s="21">
        <v>0</v>
      </c>
      <c r="AJ831" s="21">
        <v>0</v>
      </c>
      <c r="AK831" s="21">
        <v>0</v>
      </c>
      <c r="AL831" s="21">
        <v>0</v>
      </c>
      <c r="AM831" s="21">
        <v>1</v>
      </c>
      <c r="AN831" s="21">
        <v>0</v>
      </c>
      <c r="AO831" s="21">
        <v>0</v>
      </c>
      <c r="AP831" s="21">
        <v>0</v>
      </c>
      <c r="AQ831" s="21">
        <v>0</v>
      </c>
      <c r="AR831" s="21">
        <v>0</v>
      </c>
      <c r="AS831" s="21">
        <v>0</v>
      </c>
      <c r="AT831" s="21">
        <v>0</v>
      </c>
      <c r="AU831" s="21">
        <v>0</v>
      </c>
      <c r="AV831" s="21">
        <v>0</v>
      </c>
      <c r="AW831" s="21">
        <v>1</v>
      </c>
      <c r="AX831" s="21">
        <v>2</v>
      </c>
      <c r="AY831" s="21">
        <v>4</v>
      </c>
      <c r="AZ831" s="21">
        <v>0</v>
      </c>
      <c r="BA831" s="21">
        <v>0</v>
      </c>
      <c r="BB831" s="21">
        <v>1</v>
      </c>
      <c r="BC831" s="21">
        <v>1</v>
      </c>
      <c r="BD831" s="21">
        <v>0</v>
      </c>
      <c r="BE831" s="21">
        <v>0</v>
      </c>
      <c r="BF831" s="21">
        <v>1</v>
      </c>
      <c r="BG831" s="21">
        <v>0</v>
      </c>
      <c r="BH831" s="21">
        <v>0</v>
      </c>
      <c r="BI831" s="21">
        <v>0</v>
      </c>
      <c r="BJ831" s="21">
        <v>1</v>
      </c>
      <c r="BK831" s="21">
        <v>0</v>
      </c>
      <c r="BL831" s="21">
        <v>3</v>
      </c>
      <c r="BM831" s="21">
        <v>3</v>
      </c>
      <c r="BN831" s="21">
        <v>1</v>
      </c>
      <c r="BO831" s="69">
        <f t="shared" si="12"/>
        <v>21</v>
      </c>
    </row>
    <row r="832" spans="1:67" ht="25.5" x14ac:dyDescent="0.25">
      <c r="A832" s="70" t="s">
        <v>2387</v>
      </c>
      <c r="B832" s="24" t="s">
        <v>613</v>
      </c>
      <c r="C832" s="21">
        <v>0</v>
      </c>
      <c r="D832" s="21">
        <v>1</v>
      </c>
      <c r="E832" s="21">
        <v>0</v>
      </c>
      <c r="F832" s="21">
        <v>0</v>
      </c>
      <c r="G832" s="21">
        <v>0</v>
      </c>
      <c r="H832" s="21">
        <v>0</v>
      </c>
      <c r="I832" s="21">
        <v>0</v>
      </c>
      <c r="J832" s="21">
        <v>0</v>
      </c>
      <c r="K832" s="21">
        <v>0</v>
      </c>
      <c r="L832" s="21">
        <v>0</v>
      </c>
      <c r="M832" s="21">
        <v>0</v>
      </c>
      <c r="N832" s="21">
        <v>0</v>
      </c>
      <c r="O832" s="21">
        <v>0</v>
      </c>
      <c r="P832" s="21">
        <v>1</v>
      </c>
      <c r="Q832" s="21">
        <v>0</v>
      </c>
      <c r="R832" s="21">
        <v>0</v>
      </c>
      <c r="S832" s="21">
        <v>1</v>
      </c>
      <c r="T832" s="21">
        <v>0</v>
      </c>
      <c r="U832" s="21">
        <v>0</v>
      </c>
      <c r="V832" s="21">
        <v>0</v>
      </c>
      <c r="W832" s="21">
        <v>0</v>
      </c>
      <c r="X832" s="21">
        <v>0</v>
      </c>
      <c r="Y832" s="21">
        <v>1</v>
      </c>
      <c r="Z832" s="21">
        <v>1</v>
      </c>
      <c r="AA832" s="21">
        <v>0</v>
      </c>
      <c r="AB832" s="21">
        <v>1</v>
      </c>
      <c r="AC832" s="21">
        <v>1</v>
      </c>
      <c r="AD832" s="21">
        <v>0</v>
      </c>
      <c r="AE832" s="21">
        <v>1</v>
      </c>
      <c r="AF832" s="21">
        <v>0</v>
      </c>
      <c r="AG832" s="21">
        <v>1</v>
      </c>
      <c r="AH832" s="21">
        <v>0</v>
      </c>
      <c r="AI832" s="21">
        <v>0</v>
      </c>
      <c r="AJ832" s="21">
        <v>0</v>
      </c>
      <c r="AK832" s="21">
        <v>1</v>
      </c>
      <c r="AL832" s="21">
        <v>0</v>
      </c>
      <c r="AM832" s="21">
        <v>0</v>
      </c>
      <c r="AN832" s="21">
        <v>0</v>
      </c>
      <c r="AO832" s="21">
        <v>0</v>
      </c>
      <c r="AP832" s="21">
        <v>0</v>
      </c>
      <c r="AQ832" s="21">
        <v>0</v>
      </c>
      <c r="AR832" s="21">
        <v>0</v>
      </c>
      <c r="AS832" s="21">
        <v>1</v>
      </c>
      <c r="AT832" s="21">
        <v>0</v>
      </c>
      <c r="AU832" s="21">
        <v>1</v>
      </c>
      <c r="AV832" s="21">
        <v>2</v>
      </c>
      <c r="AW832" s="21">
        <v>0</v>
      </c>
      <c r="AX832" s="21">
        <v>0</v>
      </c>
      <c r="AY832" s="21">
        <v>0</v>
      </c>
      <c r="AZ832" s="21">
        <v>0</v>
      </c>
      <c r="BA832" s="21">
        <v>0</v>
      </c>
      <c r="BB832" s="21">
        <v>2</v>
      </c>
      <c r="BC832" s="21">
        <v>0</v>
      </c>
      <c r="BD832" s="21">
        <v>1</v>
      </c>
      <c r="BE832" s="21">
        <v>0</v>
      </c>
      <c r="BF832" s="21">
        <v>0</v>
      </c>
      <c r="BG832" s="21">
        <v>0</v>
      </c>
      <c r="BH832" s="21">
        <v>0</v>
      </c>
      <c r="BI832" s="21">
        <v>0</v>
      </c>
      <c r="BJ832" s="21">
        <v>0</v>
      </c>
      <c r="BK832" s="21">
        <v>0</v>
      </c>
      <c r="BL832" s="21">
        <v>0</v>
      </c>
      <c r="BM832" s="21">
        <v>0</v>
      </c>
      <c r="BN832" s="21">
        <v>1</v>
      </c>
      <c r="BO832" s="69">
        <f t="shared" si="12"/>
        <v>18</v>
      </c>
    </row>
    <row r="833" spans="1:67" ht="25.5" x14ac:dyDescent="0.25">
      <c r="A833" s="70" t="s">
        <v>3141</v>
      </c>
      <c r="B833" s="24" t="s">
        <v>614</v>
      </c>
      <c r="C833" s="21">
        <v>0</v>
      </c>
      <c r="D833" s="21">
        <v>0</v>
      </c>
      <c r="E833" s="21">
        <v>0</v>
      </c>
      <c r="F833" s="21">
        <v>0</v>
      </c>
      <c r="G833" s="21">
        <v>0</v>
      </c>
      <c r="H833" s="21">
        <v>0</v>
      </c>
      <c r="I833" s="21">
        <v>0</v>
      </c>
      <c r="J833" s="21">
        <v>1</v>
      </c>
      <c r="K833" s="21">
        <v>1</v>
      </c>
      <c r="L833" s="21">
        <v>0</v>
      </c>
      <c r="M833" s="21">
        <v>0</v>
      </c>
      <c r="N833" s="21">
        <v>0</v>
      </c>
      <c r="O833" s="21">
        <v>0</v>
      </c>
      <c r="P833" s="21">
        <v>0</v>
      </c>
      <c r="Q833" s="21">
        <v>0</v>
      </c>
      <c r="R833" s="21">
        <v>1</v>
      </c>
      <c r="S833" s="21">
        <v>1</v>
      </c>
      <c r="T833" s="21">
        <v>1</v>
      </c>
      <c r="U833" s="21">
        <v>0</v>
      </c>
      <c r="V833" s="21">
        <v>0</v>
      </c>
      <c r="W833" s="21">
        <v>0</v>
      </c>
      <c r="X833" s="21">
        <v>0</v>
      </c>
      <c r="Y833" s="21">
        <v>0</v>
      </c>
      <c r="Z833" s="21">
        <v>0</v>
      </c>
      <c r="AA833" s="21">
        <v>0</v>
      </c>
      <c r="AB833" s="21">
        <v>0</v>
      </c>
      <c r="AC833" s="21">
        <v>0</v>
      </c>
      <c r="AD833" s="21">
        <v>0</v>
      </c>
      <c r="AE833" s="21">
        <v>0</v>
      </c>
      <c r="AF833" s="21">
        <v>0</v>
      </c>
      <c r="AG833" s="21">
        <v>0</v>
      </c>
      <c r="AH833" s="21">
        <v>1</v>
      </c>
      <c r="AI833" s="21">
        <v>0</v>
      </c>
      <c r="AJ833" s="21">
        <v>0</v>
      </c>
      <c r="AK833" s="21">
        <v>0</v>
      </c>
      <c r="AL833" s="21">
        <v>0</v>
      </c>
      <c r="AM833" s="21">
        <v>1</v>
      </c>
      <c r="AN833" s="21">
        <v>1</v>
      </c>
      <c r="AO833" s="21">
        <v>0</v>
      </c>
      <c r="AP833" s="21">
        <v>0</v>
      </c>
      <c r="AQ833" s="21">
        <v>0</v>
      </c>
      <c r="AR833" s="21">
        <v>0</v>
      </c>
      <c r="AS833" s="21">
        <v>0</v>
      </c>
      <c r="AT833" s="21">
        <v>0</v>
      </c>
      <c r="AU833" s="21">
        <v>0</v>
      </c>
      <c r="AV833" s="21">
        <v>0</v>
      </c>
      <c r="AW833" s="21">
        <v>0</v>
      </c>
      <c r="AX833" s="21">
        <v>0</v>
      </c>
      <c r="AY833" s="21">
        <v>0</v>
      </c>
      <c r="AZ833" s="21">
        <v>0</v>
      </c>
      <c r="BA833" s="21">
        <v>0</v>
      </c>
      <c r="BB833" s="21">
        <v>0</v>
      </c>
      <c r="BC833" s="21">
        <v>0</v>
      </c>
      <c r="BD833" s="21">
        <v>0</v>
      </c>
      <c r="BE833" s="21">
        <v>0</v>
      </c>
      <c r="BF833" s="21">
        <v>0</v>
      </c>
      <c r="BG833" s="21">
        <v>0</v>
      </c>
      <c r="BH833" s="21">
        <v>0</v>
      </c>
      <c r="BI833" s="21">
        <v>0</v>
      </c>
      <c r="BJ833" s="21">
        <v>0</v>
      </c>
      <c r="BK833" s="21">
        <v>0</v>
      </c>
      <c r="BL833" s="21">
        <v>0</v>
      </c>
      <c r="BM833" s="21">
        <v>0</v>
      </c>
      <c r="BN833" s="21">
        <v>0</v>
      </c>
      <c r="BO833" s="69">
        <f t="shared" si="12"/>
        <v>8</v>
      </c>
    </row>
    <row r="834" spans="1:67" x14ac:dyDescent="0.25">
      <c r="A834" s="70" t="s">
        <v>2388</v>
      </c>
      <c r="B834" s="24" t="s">
        <v>615</v>
      </c>
      <c r="C834" s="21">
        <v>0</v>
      </c>
      <c r="D834" s="21">
        <v>0</v>
      </c>
      <c r="E834" s="21">
        <v>1</v>
      </c>
      <c r="F834" s="21">
        <v>1</v>
      </c>
      <c r="G834" s="21">
        <v>2</v>
      </c>
      <c r="H834" s="21">
        <v>0</v>
      </c>
      <c r="I834" s="21">
        <v>0</v>
      </c>
      <c r="J834" s="21">
        <v>2</v>
      </c>
      <c r="K834" s="21">
        <v>1</v>
      </c>
      <c r="L834" s="21">
        <v>5</v>
      </c>
      <c r="M834" s="21">
        <v>3</v>
      </c>
      <c r="N834" s="21">
        <v>0</v>
      </c>
      <c r="O834" s="21">
        <v>0</v>
      </c>
      <c r="P834" s="21">
        <v>4</v>
      </c>
      <c r="Q834" s="21">
        <v>2</v>
      </c>
      <c r="R834" s="21">
        <v>1</v>
      </c>
      <c r="S834" s="21">
        <v>1</v>
      </c>
      <c r="T834" s="21">
        <v>0</v>
      </c>
      <c r="U834" s="21">
        <v>1</v>
      </c>
      <c r="V834" s="21">
        <v>2</v>
      </c>
      <c r="W834" s="21">
        <v>0</v>
      </c>
      <c r="X834" s="21">
        <v>2</v>
      </c>
      <c r="Y834" s="21">
        <v>1</v>
      </c>
      <c r="Z834" s="21">
        <v>3</v>
      </c>
      <c r="AA834" s="21">
        <v>1</v>
      </c>
      <c r="AB834" s="21">
        <v>4</v>
      </c>
      <c r="AC834" s="21">
        <v>1</v>
      </c>
      <c r="AD834" s="21">
        <v>2</v>
      </c>
      <c r="AE834" s="21">
        <v>0</v>
      </c>
      <c r="AF834" s="21">
        <v>1</v>
      </c>
      <c r="AG834" s="21">
        <v>0</v>
      </c>
      <c r="AH834" s="21">
        <v>1</v>
      </c>
      <c r="AI834" s="21">
        <v>0</v>
      </c>
      <c r="AJ834" s="21">
        <v>0</v>
      </c>
      <c r="AK834" s="21">
        <v>0</v>
      </c>
      <c r="AL834" s="21">
        <v>4</v>
      </c>
      <c r="AM834" s="21">
        <v>0</v>
      </c>
      <c r="AN834" s="21">
        <v>1</v>
      </c>
      <c r="AO834" s="21">
        <v>2</v>
      </c>
      <c r="AP834" s="21">
        <v>0</v>
      </c>
      <c r="AQ834" s="21">
        <v>1</v>
      </c>
      <c r="AR834" s="21">
        <v>2</v>
      </c>
      <c r="AS834" s="21">
        <v>1</v>
      </c>
      <c r="AT834" s="21">
        <v>0</v>
      </c>
      <c r="AU834" s="21">
        <v>0</v>
      </c>
      <c r="AV834" s="21">
        <v>0</v>
      </c>
      <c r="AW834" s="21">
        <v>0</v>
      </c>
      <c r="AX834" s="21">
        <v>1</v>
      </c>
      <c r="AY834" s="21">
        <v>0</v>
      </c>
      <c r="AZ834" s="21">
        <v>2</v>
      </c>
      <c r="BA834" s="21">
        <v>0</v>
      </c>
      <c r="BB834" s="21">
        <v>0</v>
      </c>
      <c r="BC834" s="21">
        <v>0</v>
      </c>
      <c r="BD834" s="21">
        <v>0</v>
      </c>
      <c r="BE834" s="21">
        <v>0</v>
      </c>
      <c r="BF834" s="21">
        <v>0</v>
      </c>
      <c r="BG834" s="21">
        <v>0</v>
      </c>
      <c r="BH834" s="21">
        <v>1</v>
      </c>
      <c r="BI834" s="21">
        <v>0</v>
      </c>
      <c r="BJ834" s="21">
        <v>2</v>
      </c>
      <c r="BK834" s="21">
        <v>2</v>
      </c>
      <c r="BL834" s="21">
        <v>0</v>
      </c>
      <c r="BM834" s="21">
        <v>0</v>
      </c>
      <c r="BN834" s="21">
        <v>0</v>
      </c>
      <c r="BO834" s="69">
        <f t="shared" si="12"/>
        <v>61</v>
      </c>
    </row>
    <row r="835" spans="1:67" x14ac:dyDescent="0.25">
      <c r="A835" s="70" t="s">
        <v>2393</v>
      </c>
      <c r="B835" s="24" t="s">
        <v>618</v>
      </c>
      <c r="C835" s="21">
        <v>0</v>
      </c>
      <c r="D835" s="21">
        <v>0</v>
      </c>
      <c r="E835" s="21">
        <v>0</v>
      </c>
      <c r="F835" s="21">
        <v>0</v>
      </c>
      <c r="G835" s="21">
        <v>0</v>
      </c>
      <c r="H835" s="21">
        <v>0</v>
      </c>
      <c r="I835" s="21">
        <v>0</v>
      </c>
      <c r="J835" s="21">
        <v>0</v>
      </c>
      <c r="K835" s="21">
        <v>0</v>
      </c>
      <c r="L835" s="21">
        <v>0</v>
      </c>
      <c r="M835" s="21">
        <v>0</v>
      </c>
      <c r="N835" s="21">
        <v>0</v>
      </c>
      <c r="O835" s="21">
        <v>0</v>
      </c>
      <c r="P835" s="21">
        <v>0</v>
      </c>
      <c r="Q835" s="21">
        <v>0</v>
      </c>
      <c r="R835" s="21">
        <v>0</v>
      </c>
      <c r="S835" s="21">
        <v>0</v>
      </c>
      <c r="T835" s="21">
        <v>1</v>
      </c>
      <c r="U835" s="21">
        <v>0</v>
      </c>
      <c r="V835" s="21">
        <v>0</v>
      </c>
      <c r="W835" s="21">
        <v>0</v>
      </c>
      <c r="X835" s="21">
        <v>0</v>
      </c>
      <c r="Y835" s="21">
        <v>0</v>
      </c>
      <c r="Z835" s="21">
        <v>0</v>
      </c>
      <c r="AA835" s="21">
        <v>0</v>
      </c>
      <c r="AB835" s="21">
        <v>0</v>
      </c>
      <c r="AC835" s="21">
        <v>0</v>
      </c>
      <c r="AD835" s="21">
        <v>0</v>
      </c>
      <c r="AE835" s="21">
        <v>0</v>
      </c>
      <c r="AF835" s="21">
        <v>0</v>
      </c>
      <c r="AG835" s="21">
        <v>0</v>
      </c>
      <c r="AH835" s="21">
        <v>0</v>
      </c>
      <c r="AI835" s="21">
        <v>0</v>
      </c>
      <c r="AJ835" s="21">
        <v>0</v>
      </c>
      <c r="AK835" s="21">
        <v>0</v>
      </c>
      <c r="AL835" s="21">
        <v>0</v>
      </c>
      <c r="AM835" s="21">
        <v>0</v>
      </c>
      <c r="AN835" s="21">
        <v>1</v>
      </c>
      <c r="AO835" s="21">
        <v>0</v>
      </c>
      <c r="AP835" s="21">
        <v>1</v>
      </c>
      <c r="AQ835" s="21">
        <v>0</v>
      </c>
      <c r="AR835" s="21">
        <v>0</v>
      </c>
      <c r="AS835" s="21">
        <v>0</v>
      </c>
      <c r="AT835" s="21">
        <v>0</v>
      </c>
      <c r="AU835" s="21">
        <v>2</v>
      </c>
      <c r="AV835" s="21">
        <v>7</v>
      </c>
      <c r="AW835" s="21">
        <v>5</v>
      </c>
      <c r="AX835" s="21">
        <v>7</v>
      </c>
      <c r="AY835" s="21">
        <v>9</v>
      </c>
      <c r="AZ835" s="21">
        <v>2</v>
      </c>
      <c r="BA835" s="21">
        <v>4</v>
      </c>
      <c r="BB835" s="21">
        <v>2</v>
      </c>
      <c r="BC835" s="21">
        <v>10</v>
      </c>
      <c r="BD835" s="21">
        <v>5</v>
      </c>
      <c r="BE835" s="21">
        <v>12</v>
      </c>
      <c r="BF835" s="21">
        <v>6</v>
      </c>
      <c r="BG835" s="21">
        <v>6</v>
      </c>
      <c r="BH835" s="21">
        <v>10</v>
      </c>
      <c r="BI835" s="21">
        <v>4</v>
      </c>
      <c r="BJ835" s="21">
        <v>5</v>
      </c>
      <c r="BK835" s="21">
        <v>9</v>
      </c>
      <c r="BL835" s="21">
        <v>6</v>
      </c>
      <c r="BM835" s="21">
        <v>8</v>
      </c>
      <c r="BN835" s="21">
        <v>7</v>
      </c>
      <c r="BO835" s="69">
        <f t="shared" si="12"/>
        <v>129</v>
      </c>
    </row>
    <row r="836" spans="1:67" x14ac:dyDescent="0.25">
      <c r="A836" s="70" t="s">
        <v>3142</v>
      </c>
      <c r="B836" s="24" t="s">
        <v>1258</v>
      </c>
      <c r="C836" s="21">
        <v>0</v>
      </c>
      <c r="D836" s="21">
        <v>0</v>
      </c>
      <c r="E836" s="21">
        <v>0</v>
      </c>
      <c r="F836" s="21">
        <v>0</v>
      </c>
      <c r="G836" s="21">
        <v>0</v>
      </c>
      <c r="H836" s="21">
        <v>0</v>
      </c>
      <c r="I836" s="21">
        <v>1</v>
      </c>
      <c r="J836" s="21">
        <v>0</v>
      </c>
      <c r="K836" s="21">
        <v>0</v>
      </c>
      <c r="L836" s="21">
        <v>0</v>
      </c>
      <c r="M836" s="21">
        <v>0</v>
      </c>
      <c r="N836" s="21">
        <v>0</v>
      </c>
      <c r="O836" s="21">
        <v>0</v>
      </c>
      <c r="P836" s="21">
        <v>1</v>
      </c>
      <c r="Q836" s="21">
        <v>0</v>
      </c>
      <c r="R836" s="21">
        <v>0</v>
      </c>
      <c r="S836" s="21">
        <v>0</v>
      </c>
      <c r="T836" s="21">
        <v>1</v>
      </c>
      <c r="U836" s="21">
        <v>0</v>
      </c>
      <c r="V836" s="21">
        <v>0</v>
      </c>
      <c r="W836" s="21">
        <v>0</v>
      </c>
      <c r="X836" s="21">
        <v>1</v>
      </c>
      <c r="Y836" s="21">
        <v>0</v>
      </c>
      <c r="Z836" s="21">
        <v>0</v>
      </c>
      <c r="AA836" s="21">
        <v>0</v>
      </c>
      <c r="AB836" s="21">
        <v>0</v>
      </c>
      <c r="AC836" s="21">
        <v>0</v>
      </c>
      <c r="AD836" s="21">
        <v>0</v>
      </c>
      <c r="AE836" s="21">
        <v>0</v>
      </c>
      <c r="AF836" s="21">
        <v>0</v>
      </c>
      <c r="AG836" s="21">
        <v>0</v>
      </c>
      <c r="AH836" s="21">
        <v>0</v>
      </c>
      <c r="AI836" s="21">
        <v>0</v>
      </c>
      <c r="AJ836" s="21">
        <v>0</v>
      </c>
      <c r="AK836" s="21">
        <v>0</v>
      </c>
      <c r="AL836" s="21">
        <v>0</v>
      </c>
      <c r="AM836" s="21">
        <v>1</v>
      </c>
      <c r="AN836" s="21">
        <v>0</v>
      </c>
      <c r="AO836" s="21">
        <v>0</v>
      </c>
      <c r="AP836" s="21">
        <v>0</v>
      </c>
      <c r="AQ836" s="21">
        <v>0</v>
      </c>
      <c r="AR836" s="21">
        <v>0</v>
      </c>
      <c r="AS836" s="21">
        <v>0</v>
      </c>
      <c r="AT836" s="21">
        <v>1</v>
      </c>
      <c r="AU836" s="21">
        <v>1</v>
      </c>
      <c r="AV836" s="21">
        <v>1</v>
      </c>
      <c r="AW836" s="21">
        <v>1</v>
      </c>
      <c r="AX836" s="21">
        <v>0</v>
      </c>
      <c r="AY836" s="21">
        <v>2</v>
      </c>
      <c r="AZ836" s="21">
        <v>3</v>
      </c>
      <c r="BA836" s="21">
        <v>1</v>
      </c>
      <c r="BB836" s="21">
        <v>4</v>
      </c>
      <c r="BC836" s="21">
        <v>4</v>
      </c>
      <c r="BD836" s="21">
        <v>2</v>
      </c>
      <c r="BE836" s="21">
        <v>1</v>
      </c>
      <c r="BF836" s="21">
        <v>1</v>
      </c>
      <c r="BG836" s="21">
        <v>2</v>
      </c>
      <c r="BH836" s="21">
        <v>3</v>
      </c>
      <c r="BI836" s="21">
        <v>2</v>
      </c>
      <c r="BJ836" s="21">
        <v>0</v>
      </c>
      <c r="BK836" s="21">
        <v>3</v>
      </c>
      <c r="BL836" s="21">
        <v>2</v>
      </c>
      <c r="BM836" s="21">
        <v>0</v>
      </c>
      <c r="BN836" s="21">
        <v>4</v>
      </c>
      <c r="BO836" s="69">
        <f t="shared" si="12"/>
        <v>43</v>
      </c>
    </row>
    <row r="837" spans="1:67" ht="25.5" x14ac:dyDescent="0.25">
      <c r="A837" s="70" t="s">
        <v>2394</v>
      </c>
      <c r="B837" s="24" t="s">
        <v>619</v>
      </c>
      <c r="C837" s="21">
        <v>0</v>
      </c>
      <c r="D837" s="21">
        <v>0</v>
      </c>
      <c r="E837" s="21">
        <v>0</v>
      </c>
      <c r="F837" s="21">
        <v>0</v>
      </c>
      <c r="G837" s="21">
        <v>0</v>
      </c>
      <c r="H837" s="21">
        <v>0</v>
      </c>
      <c r="I837" s="21">
        <v>0</v>
      </c>
      <c r="J837" s="21">
        <v>1</v>
      </c>
      <c r="K837" s="21">
        <v>0</v>
      </c>
      <c r="L837" s="21">
        <v>0</v>
      </c>
      <c r="M837" s="21">
        <v>0</v>
      </c>
      <c r="N837" s="21">
        <v>0</v>
      </c>
      <c r="O837" s="21">
        <v>0</v>
      </c>
      <c r="P837" s="21">
        <v>0</v>
      </c>
      <c r="Q837" s="21">
        <v>0</v>
      </c>
      <c r="R837" s="21">
        <v>1</v>
      </c>
      <c r="S837" s="21">
        <v>0</v>
      </c>
      <c r="T837" s="21">
        <v>0</v>
      </c>
      <c r="U837" s="21">
        <v>0</v>
      </c>
      <c r="V837" s="21">
        <v>0</v>
      </c>
      <c r="W837" s="21">
        <v>0</v>
      </c>
      <c r="X837" s="21">
        <v>0</v>
      </c>
      <c r="Y837" s="21">
        <v>0</v>
      </c>
      <c r="Z837" s="21">
        <v>0</v>
      </c>
      <c r="AA837" s="21">
        <v>0</v>
      </c>
      <c r="AB837" s="21">
        <v>0</v>
      </c>
      <c r="AC837" s="21">
        <v>0</v>
      </c>
      <c r="AD837" s="21">
        <v>0</v>
      </c>
      <c r="AE837" s="21">
        <v>1</v>
      </c>
      <c r="AF837" s="21">
        <v>0</v>
      </c>
      <c r="AG837" s="21">
        <v>0</v>
      </c>
      <c r="AH837" s="21">
        <v>0</v>
      </c>
      <c r="AI837" s="21">
        <v>0</v>
      </c>
      <c r="AJ837" s="21">
        <v>0</v>
      </c>
      <c r="AK837" s="21">
        <v>0</v>
      </c>
      <c r="AL837" s="21">
        <v>0</v>
      </c>
      <c r="AM837" s="21">
        <v>0</v>
      </c>
      <c r="AN837" s="21">
        <v>0</v>
      </c>
      <c r="AO837" s="21">
        <v>0</v>
      </c>
      <c r="AP837" s="21">
        <v>0</v>
      </c>
      <c r="AQ837" s="21">
        <v>0</v>
      </c>
      <c r="AR837" s="21">
        <v>0</v>
      </c>
      <c r="AS837" s="21">
        <v>0</v>
      </c>
      <c r="AT837" s="21">
        <v>0</v>
      </c>
      <c r="AU837" s="21">
        <v>0</v>
      </c>
      <c r="AV837" s="21">
        <v>0</v>
      </c>
      <c r="AW837" s="21">
        <v>2</v>
      </c>
      <c r="AX837" s="21">
        <v>0</v>
      </c>
      <c r="AY837" s="21">
        <v>0</v>
      </c>
      <c r="AZ837" s="21">
        <v>0</v>
      </c>
      <c r="BA837" s="21">
        <v>1</v>
      </c>
      <c r="BB837" s="21">
        <v>0</v>
      </c>
      <c r="BC837" s="21">
        <v>0</v>
      </c>
      <c r="BD837" s="21">
        <v>0</v>
      </c>
      <c r="BE837" s="21">
        <v>0</v>
      </c>
      <c r="BF837" s="21">
        <v>0</v>
      </c>
      <c r="BG837" s="21">
        <v>0</v>
      </c>
      <c r="BH837" s="21">
        <v>0</v>
      </c>
      <c r="BI837" s="21">
        <v>0</v>
      </c>
      <c r="BJ837" s="21">
        <v>0</v>
      </c>
      <c r="BK837" s="21">
        <v>0</v>
      </c>
      <c r="BL837" s="21">
        <v>0</v>
      </c>
      <c r="BM837" s="21">
        <v>0</v>
      </c>
      <c r="BN837" s="21">
        <v>2</v>
      </c>
      <c r="BO837" s="69">
        <f t="shared" si="12"/>
        <v>8</v>
      </c>
    </row>
    <row r="838" spans="1:67" ht="25.5" x14ac:dyDescent="0.25">
      <c r="A838" s="70" t="s">
        <v>2397</v>
      </c>
      <c r="B838" s="24" t="s">
        <v>622</v>
      </c>
      <c r="C838" s="21">
        <v>0</v>
      </c>
      <c r="D838" s="21">
        <v>1</v>
      </c>
      <c r="E838" s="21">
        <v>0</v>
      </c>
      <c r="F838" s="21">
        <v>1</v>
      </c>
      <c r="G838" s="21">
        <v>0</v>
      </c>
      <c r="H838" s="21">
        <v>2</v>
      </c>
      <c r="I838" s="21">
        <v>1</v>
      </c>
      <c r="J838" s="21">
        <v>0</v>
      </c>
      <c r="K838" s="21">
        <v>0</v>
      </c>
      <c r="L838" s="21">
        <v>0</v>
      </c>
      <c r="M838" s="21">
        <v>0</v>
      </c>
      <c r="N838" s="21">
        <v>0</v>
      </c>
      <c r="O838" s="21">
        <v>1</v>
      </c>
      <c r="P838" s="21">
        <v>0</v>
      </c>
      <c r="Q838" s="21">
        <v>0</v>
      </c>
      <c r="R838" s="21">
        <v>0</v>
      </c>
      <c r="S838" s="21">
        <v>1</v>
      </c>
      <c r="T838" s="21">
        <v>1</v>
      </c>
      <c r="U838" s="21">
        <v>0</v>
      </c>
      <c r="V838" s="21">
        <v>0</v>
      </c>
      <c r="W838" s="21">
        <v>0</v>
      </c>
      <c r="X838" s="21">
        <v>0</v>
      </c>
      <c r="Y838" s="21">
        <v>1</v>
      </c>
      <c r="Z838" s="21">
        <v>1</v>
      </c>
      <c r="AA838" s="21">
        <v>0</v>
      </c>
      <c r="AB838" s="21">
        <v>0</v>
      </c>
      <c r="AC838" s="21">
        <v>0</v>
      </c>
      <c r="AD838" s="21">
        <v>1</v>
      </c>
      <c r="AE838" s="21">
        <v>0</v>
      </c>
      <c r="AF838" s="21">
        <v>0</v>
      </c>
      <c r="AG838" s="21">
        <v>1</v>
      </c>
      <c r="AH838" s="21">
        <v>2</v>
      </c>
      <c r="AI838" s="21">
        <v>0</v>
      </c>
      <c r="AJ838" s="21">
        <v>0</v>
      </c>
      <c r="AK838" s="21">
        <v>0</v>
      </c>
      <c r="AL838" s="21">
        <v>0</v>
      </c>
      <c r="AM838" s="21">
        <v>0</v>
      </c>
      <c r="AN838" s="21">
        <v>1</v>
      </c>
      <c r="AO838" s="21">
        <v>0</v>
      </c>
      <c r="AP838" s="21">
        <v>0</v>
      </c>
      <c r="AQ838" s="21">
        <v>0</v>
      </c>
      <c r="AR838" s="21">
        <v>3</v>
      </c>
      <c r="AS838" s="21">
        <v>0</v>
      </c>
      <c r="AT838" s="21">
        <v>0</v>
      </c>
      <c r="AU838" s="21">
        <v>2</v>
      </c>
      <c r="AV838" s="21">
        <v>0</v>
      </c>
      <c r="AW838" s="21">
        <v>1</v>
      </c>
      <c r="AX838" s="21">
        <v>0</v>
      </c>
      <c r="AY838" s="21">
        <v>2</v>
      </c>
      <c r="AZ838" s="21">
        <v>1</v>
      </c>
      <c r="BA838" s="21">
        <v>1</v>
      </c>
      <c r="BB838" s="21">
        <v>2</v>
      </c>
      <c r="BC838" s="21">
        <v>2</v>
      </c>
      <c r="BD838" s="21">
        <v>1</v>
      </c>
      <c r="BE838" s="21">
        <v>2</v>
      </c>
      <c r="BF838" s="21">
        <v>2</v>
      </c>
      <c r="BG838" s="21">
        <v>1</v>
      </c>
      <c r="BH838" s="21">
        <v>1</v>
      </c>
      <c r="BI838" s="21">
        <v>1</v>
      </c>
      <c r="BJ838" s="21">
        <v>0</v>
      </c>
      <c r="BK838" s="21">
        <v>0</v>
      </c>
      <c r="BL838" s="21">
        <v>1</v>
      </c>
      <c r="BM838" s="21">
        <v>2</v>
      </c>
      <c r="BN838" s="21">
        <v>0</v>
      </c>
      <c r="BO838" s="69">
        <f t="shared" si="12"/>
        <v>40</v>
      </c>
    </row>
    <row r="839" spans="1:67" ht="25.5" x14ac:dyDescent="0.25">
      <c r="A839" s="70" t="s">
        <v>2398</v>
      </c>
      <c r="B839" s="24" t="s">
        <v>623</v>
      </c>
      <c r="C839" s="21">
        <v>0</v>
      </c>
      <c r="D839" s="21">
        <v>1</v>
      </c>
      <c r="E839" s="21">
        <v>0</v>
      </c>
      <c r="F839" s="21">
        <v>1</v>
      </c>
      <c r="G839" s="21">
        <v>0</v>
      </c>
      <c r="H839" s="21">
        <v>3</v>
      </c>
      <c r="I839" s="21">
        <v>1</v>
      </c>
      <c r="J839" s="21">
        <v>2</v>
      </c>
      <c r="K839" s="21">
        <v>2</v>
      </c>
      <c r="L839" s="21">
        <v>0</v>
      </c>
      <c r="M839" s="21">
        <v>1</v>
      </c>
      <c r="N839" s="21">
        <v>2</v>
      </c>
      <c r="O839" s="21">
        <v>0</v>
      </c>
      <c r="P839" s="21">
        <v>0</v>
      </c>
      <c r="Q839" s="21">
        <v>1</v>
      </c>
      <c r="R839" s="21">
        <v>1</v>
      </c>
      <c r="S839" s="21">
        <v>0</v>
      </c>
      <c r="T839" s="21">
        <v>1</v>
      </c>
      <c r="U839" s="21">
        <v>0</v>
      </c>
      <c r="V839" s="21">
        <v>1</v>
      </c>
      <c r="W839" s="21">
        <v>1</v>
      </c>
      <c r="X839" s="21">
        <v>0</v>
      </c>
      <c r="Y839" s="21">
        <v>1</v>
      </c>
      <c r="Z839" s="21">
        <v>2</v>
      </c>
      <c r="AA839" s="21">
        <v>0</v>
      </c>
      <c r="AB839" s="21">
        <v>2</v>
      </c>
      <c r="AC839" s="21">
        <v>0</v>
      </c>
      <c r="AD839" s="21">
        <v>0</v>
      </c>
      <c r="AE839" s="21">
        <v>1</v>
      </c>
      <c r="AF839" s="21">
        <v>0</v>
      </c>
      <c r="AG839" s="21">
        <v>1</v>
      </c>
      <c r="AH839" s="21">
        <v>0</v>
      </c>
      <c r="AI839" s="21">
        <v>2</v>
      </c>
      <c r="AJ839" s="21">
        <v>1</v>
      </c>
      <c r="AK839" s="21">
        <v>0</v>
      </c>
      <c r="AL839" s="21">
        <v>0</v>
      </c>
      <c r="AM839" s="21">
        <v>0</v>
      </c>
      <c r="AN839" s="21">
        <v>0</v>
      </c>
      <c r="AO839" s="21">
        <v>0</v>
      </c>
      <c r="AP839" s="21">
        <v>0</v>
      </c>
      <c r="AQ839" s="21">
        <v>1</v>
      </c>
      <c r="AR839" s="21">
        <v>0</v>
      </c>
      <c r="AS839" s="21">
        <v>3</v>
      </c>
      <c r="AT839" s="21">
        <v>1</v>
      </c>
      <c r="AU839" s="21">
        <v>2</v>
      </c>
      <c r="AV839" s="21">
        <v>1</v>
      </c>
      <c r="AW839" s="21">
        <v>4</v>
      </c>
      <c r="AX839" s="21">
        <v>4</v>
      </c>
      <c r="AY839" s="21">
        <v>3</v>
      </c>
      <c r="AZ839" s="21">
        <v>2</v>
      </c>
      <c r="BA839" s="21">
        <v>0</v>
      </c>
      <c r="BB839" s="21">
        <v>3</v>
      </c>
      <c r="BC839" s="21">
        <v>1</v>
      </c>
      <c r="BD839" s="21">
        <v>1</v>
      </c>
      <c r="BE839" s="21">
        <v>2</v>
      </c>
      <c r="BF839" s="21">
        <v>4</v>
      </c>
      <c r="BG839" s="21">
        <v>3</v>
      </c>
      <c r="BH839" s="21">
        <v>2</v>
      </c>
      <c r="BI839" s="21">
        <v>5</v>
      </c>
      <c r="BJ839" s="21">
        <v>4</v>
      </c>
      <c r="BK839" s="21">
        <v>2</v>
      </c>
      <c r="BL839" s="21">
        <v>5</v>
      </c>
      <c r="BM839" s="21">
        <v>7</v>
      </c>
      <c r="BN839" s="21">
        <v>5</v>
      </c>
      <c r="BO839" s="69">
        <f t="shared" si="12"/>
        <v>93</v>
      </c>
    </row>
    <row r="840" spans="1:67" x14ac:dyDescent="0.25">
      <c r="A840" s="70" t="s">
        <v>2401</v>
      </c>
      <c r="B840" s="24" t="s">
        <v>105</v>
      </c>
      <c r="C840" s="21">
        <v>0</v>
      </c>
      <c r="D840" s="21">
        <v>0</v>
      </c>
      <c r="E840" s="21">
        <v>0</v>
      </c>
      <c r="F840" s="21">
        <v>0</v>
      </c>
      <c r="G840" s="21">
        <v>0</v>
      </c>
      <c r="H840" s="21">
        <v>0</v>
      </c>
      <c r="I840" s="21">
        <v>0</v>
      </c>
      <c r="J840" s="21">
        <v>0</v>
      </c>
      <c r="K840" s="21">
        <v>0</v>
      </c>
      <c r="L840" s="21">
        <v>0</v>
      </c>
      <c r="M840" s="21">
        <v>0</v>
      </c>
      <c r="N840" s="21">
        <v>1</v>
      </c>
      <c r="O840" s="21">
        <v>2</v>
      </c>
      <c r="P840" s="21">
        <v>1</v>
      </c>
      <c r="Q840" s="21">
        <v>0</v>
      </c>
      <c r="R840" s="21">
        <v>0</v>
      </c>
      <c r="S840" s="21">
        <v>0</v>
      </c>
      <c r="T840" s="21">
        <v>0</v>
      </c>
      <c r="U840" s="21">
        <v>0</v>
      </c>
      <c r="V840" s="21">
        <v>0</v>
      </c>
      <c r="W840" s="21">
        <v>1</v>
      </c>
      <c r="X840" s="21">
        <v>0</v>
      </c>
      <c r="Y840" s="21">
        <v>2</v>
      </c>
      <c r="Z840" s="21">
        <v>1</v>
      </c>
      <c r="AA840" s="21">
        <v>0</v>
      </c>
      <c r="AB840" s="21">
        <v>2</v>
      </c>
      <c r="AC840" s="21">
        <v>0</v>
      </c>
      <c r="AD840" s="21">
        <v>0</v>
      </c>
      <c r="AE840" s="21">
        <v>0</v>
      </c>
      <c r="AF840" s="21">
        <v>5</v>
      </c>
      <c r="AG840" s="21">
        <v>0</v>
      </c>
      <c r="AH840" s="21">
        <v>1</v>
      </c>
      <c r="AI840" s="21">
        <v>0</v>
      </c>
      <c r="AJ840" s="21">
        <v>1</v>
      </c>
      <c r="AK840" s="21">
        <v>0</v>
      </c>
      <c r="AL840" s="21">
        <v>0</v>
      </c>
      <c r="AM840" s="21">
        <v>1</v>
      </c>
      <c r="AN840" s="21">
        <v>0</v>
      </c>
      <c r="AO840" s="21">
        <v>0</v>
      </c>
      <c r="AP840" s="21">
        <v>2</v>
      </c>
      <c r="AQ840" s="21">
        <v>0</v>
      </c>
      <c r="AR840" s="21">
        <v>0</v>
      </c>
      <c r="AS840" s="21">
        <v>0</v>
      </c>
      <c r="AT840" s="21">
        <v>0</v>
      </c>
      <c r="AU840" s="21">
        <v>0</v>
      </c>
      <c r="AV840" s="21">
        <v>0</v>
      </c>
      <c r="AW840" s="21">
        <v>0</v>
      </c>
      <c r="AX840" s="21">
        <v>0</v>
      </c>
      <c r="AY840" s="21">
        <v>0</v>
      </c>
      <c r="AZ840" s="21">
        <v>0</v>
      </c>
      <c r="BA840" s="21">
        <v>0</v>
      </c>
      <c r="BB840" s="21">
        <v>0</v>
      </c>
      <c r="BC840" s="21">
        <v>1</v>
      </c>
      <c r="BD840" s="21">
        <v>0</v>
      </c>
      <c r="BE840" s="21">
        <v>0</v>
      </c>
      <c r="BF840" s="21">
        <v>1</v>
      </c>
      <c r="BG840" s="21">
        <v>0</v>
      </c>
      <c r="BH840" s="21">
        <v>1</v>
      </c>
      <c r="BI840" s="21">
        <v>3</v>
      </c>
      <c r="BJ840" s="21">
        <v>1</v>
      </c>
      <c r="BK840" s="21">
        <v>1</v>
      </c>
      <c r="BL840" s="21">
        <v>0</v>
      </c>
      <c r="BM840" s="21">
        <v>0</v>
      </c>
      <c r="BN840" s="21">
        <v>2</v>
      </c>
      <c r="BO840" s="69">
        <f t="shared" si="12"/>
        <v>30</v>
      </c>
    </row>
    <row r="841" spans="1:67" x14ac:dyDescent="0.25">
      <c r="A841" s="70" t="s">
        <v>2402</v>
      </c>
      <c r="B841" s="24" t="s">
        <v>626</v>
      </c>
      <c r="C841" s="21">
        <v>0</v>
      </c>
      <c r="D841" s="21">
        <v>1</v>
      </c>
      <c r="E841" s="21">
        <v>1</v>
      </c>
      <c r="F841" s="21">
        <v>0</v>
      </c>
      <c r="G841" s="21">
        <v>1</v>
      </c>
      <c r="H841" s="21">
        <v>1</v>
      </c>
      <c r="I841" s="21">
        <v>3</v>
      </c>
      <c r="J841" s="21">
        <v>1</v>
      </c>
      <c r="K841" s="21">
        <v>2</v>
      </c>
      <c r="L841" s="21">
        <v>0</v>
      </c>
      <c r="M841" s="21">
        <v>1</v>
      </c>
      <c r="N841" s="21">
        <v>3</v>
      </c>
      <c r="O841" s="21">
        <v>3</v>
      </c>
      <c r="P841" s="21">
        <v>2</v>
      </c>
      <c r="Q841" s="21">
        <v>0</v>
      </c>
      <c r="R841" s="21">
        <v>2</v>
      </c>
      <c r="S841" s="21">
        <v>2</v>
      </c>
      <c r="T841" s="21">
        <v>2</v>
      </c>
      <c r="U841" s="21">
        <v>3</v>
      </c>
      <c r="V841" s="21">
        <v>0</v>
      </c>
      <c r="W841" s="21">
        <v>0</v>
      </c>
      <c r="X841" s="21">
        <v>3</v>
      </c>
      <c r="Y841" s="21">
        <v>1</v>
      </c>
      <c r="Z841" s="21">
        <v>0</v>
      </c>
      <c r="AA841" s="21">
        <v>2</v>
      </c>
      <c r="AB841" s="21">
        <v>1</v>
      </c>
      <c r="AC841" s="21">
        <v>0</v>
      </c>
      <c r="AD841" s="21">
        <v>0</v>
      </c>
      <c r="AE841" s="21">
        <v>0</v>
      </c>
      <c r="AF841" s="21">
        <v>0</v>
      </c>
      <c r="AG841" s="21">
        <v>0</v>
      </c>
      <c r="AH841" s="21">
        <v>1</v>
      </c>
      <c r="AI841" s="21">
        <v>0</v>
      </c>
      <c r="AJ841" s="21">
        <v>1</v>
      </c>
      <c r="AK841" s="21">
        <v>1</v>
      </c>
      <c r="AL841" s="21">
        <v>0</v>
      </c>
      <c r="AM841" s="21">
        <v>4</v>
      </c>
      <c r="AN841" s="21">
        <v>0</v>
      </c>
      <c r="AO841" s="21">
        <v>0</v>
      </c>
      <c r="AP841" s="21">
        <v>0</v>
      </c>
      <c r="AQ841" s="21">
        <v>0</v>
      </c>
      <c r="AR841" s="21">
        <v>1</v>
      </c>
      <c r="AS841" s="21">
        <v>2</v>
      </c>
      <c r="AT841" s="21">
        <v>1</v>
      </c>
      <c r="AU841" s="21">
        <v>0</v>
      </c>
      <c r="AV841" s="21">
        <v>0</v>
      </c>
      <c r="AW841" s="21">
        <v>0</v>
      </c>
      <c r="AX841" s="21">
        <v>0</v>
      </c>
      <c r="AY841" s="21">
        <v>0</v>
      </c>
      <c r="AZ841" s="21">
        <v>0</v>
      </c>
      <c r="BA841" s="21">
        <v>0</v>
      </c>
      <c r="BB841" s="21">
        <v>0</v>
      </c>
      <c r="BC841" s="21">
        <v>0</v>
      </c>
      <c r="BD841" s="21">
        <v>0</v>
      </c>
      <c r="BE841" s="21">
        <v>0</v>
      </c>
      <c r="BF841" s="21">
        <v>0</v>
      </c>
      <c r="BG841" s="21">
        <v>0</v>
      </c>
      <c r="BH841" s="21">
        <v>0</v>
      </c>
      <c r="BI841" s="21">
        <v>0</v>
      </c>
      <c r="BJ841" s="21">
        <v>0</v>
      </c>
      <c r="BK841" s="21">
        <v>1</v>
      </c>
      <c r="BL841" s="21">
        <v>0</v>
      </c>
      <c r="BM841" s="21">
        <v>0</v>
      </c>
      <c r="BN841" s="21">
        <v>0</v>
      </c>
      <c r="BO841" s="69">
        <f t="shared" si="12"/>
        <v>47</v>
      </c>
    </row>
    <row r="842" spans="1:67" x14ac:dyDescent="0.25">
      <c r="A842" s="70" t="s">
        <v>3143</v>
      </c>
      <c r="B842" s="24" t="s">
        <v>38</v>
      </c>
      <c r="C842" s="21">
        <v>0</v>
      </c>
      <c r="D842" s="21">
        <v>0</v>
      </c>
      <c r="E842" s="21">
        <v>0</v>
      </c>
      <c r="F842" s="21">
        <v>0</v>
      </c>
      <c r="G842" s="21">
        <v>0</v>
      </c>
      <c r="H842" s="21">
        <v>0</v>
      </c>
      <c r="I842" s="21">
        <v>1</v>
      </c>
      <c r="J842" s="21">
        <v>0</v>
      </c>
      <c r="K842" s="21">
        <v>0</v>
      </c>
      <c r="L842" s="21">
        <v>0</v>
      </c>
      <c r="M842" s="21">
        <v>0</v>
      </c>
      <c r="N842" s="21">
        <v>0</v>
      </c>
      <c r="O842" s="21">
        <v>1</v>
      </c>
      <c r="P842" s="21">
        <v>0</v>
      </c>
      <c r="Q842" s="21">
        <v>4</v>
      </c>
      <c r="R842" s="21">
        <v>0</v>
      </c>
      <c r="S842" s="21">
        <v>0</v>
      </c>
      <c r="T842" s="21">
        <v>0</v>
      </c>
      <c r="U842" s="21">
        <v>1</v>
      </c>
      <c r="V842" s="21">
        <v>2</v>
      </c>
      <c r="W842" s="21">
        <v>2</v>
      </c>
      <c r="X842" s="21">
        <v>8</v>
      </c>
      <c r="Y842" s="21">
        <v>3</v>
      </c>
      <c r="Z842" s="21">
        <v>9</v>
      </c>
      <c r="AA842" s="21">
        <v>2</v>
      </c>
      <c r="AB842" s="21">
        <v>4</v>
      </c>
      <c r="AC842" s="21">
        <v>6</v>
      </c>
      <c r="AD842" s="21">
        <v>4</v>
      </c>
      <c r="AE842" s="21">
        <v>4</v>
      </c>
      <c r="AF842" s="21">
        <v>4</v>
      </c>
      <c r="AG842" s="21">
        <v>5</v>
      </c>
      <c r="AH842" s="21">
        <v>6</v>
      </c>
      <c r="AI842" s="21">
        <v>1</v>
      </c>
      <c r="AJ842" s="21">
        <v>2</v>
      </c>
      <c r="AK842" s="21">
        <v>2</v>
      </c>
      <c r="AL842" s="21">
        <v>1</v>
      </c>
      <c r="AM842" s="21">
        <v>4</v>
      </c>
      <c r="AN842" s="21">
        <v>3</v>
      </c>
      <c r="AO842" s="21">
        <v>1</v>
      </c>
      <c r="AP842" s="21">
        <v>0</v>
      </c>
      <c r="AQ842" s="21">
        <v>1</v>
      </c>
      <c r="AR842" s="21">
        <v>2</v>
      </c>
      <c r="AS842" s="21">
        <v>0</v>
      </c>
      <c r="AT842" s="21">
        <v>4</v>
      </c>
      <c r="AU842" s="21">
        <v>5</v>
      </c>
      <c r="AV842" s="21">
        <v>2</v>
      </c>
      <c r="AW842" s="21">
        <v>8</v>
      </c>
      <c r="AX842" s="21">
        <v>3</v>
      </c>
      <c r="AY842" s="21">
        <v>3</v>
      </c>
      <c r="AZ842" s="21">
        <v>2</v>
      </c>
      <c r="BA842" s="21">
        <v>6</v>
      </c>
      <c r="BB842" s="21">
        <v>3</v>
      </c>
      <c r="BC842" s="21">
        <v>7</v>
      </c>
      <c r="BD842" s="21">
        <v>5</v>
      </c>
      <c r="BE842" s="21">
        <v>2</v>
      </c>
      <c r="BF842" s="21">
        <v>2</v>
      </c>
      <c r="BG842" s="21">
        <v>5</v>
      </c>
      <c r="BH842" s="21">
        <v>4</v>
      </c>
      <c r="BI842" s="21">
        <v>7</v>
      </c>
      <c r="BJ842" s="21">
        <v>8</v>
      </c>
      <c r="BK842" s="21">
        <v>2</v>
      </c>
      <c r="BL842" s="21">
        <v>7</v>
      </c>
      <c r="BM842" s="21">
        <v>3</v>
      </c>
      <c r="BN842" s="21">
        <v>4</v>
      </c>
      <c r="BO842" s="69">
        <f t="shared" si="12"/>
        <v>175</v>
      </c>
    </row>
    <row r="843" spans="1:67" x14ac:dyDescent="0.25">
      <c r="A843" s="70" t="s">
        <v>2403</v>
      </c>
      <c r="B843" s="24" t="s">
        <v>627</v>
      </c>
      <c r="C843" s="21">
        <v>0</v>
      </c>
      <c r="D843" s="21">
        <v>1</v>
      </c>
      <c r="E843" s="21">
        <v>0</v>
      </c>
      <c r="F843" s="21">
        <v>0</v>
      </c>
      <c r="G843" s="21">
        <v>0</v>
      </c>
      <c r="H843" s="21">
        <v>1</v>
      </c>
      <c r="I843" s="21">
        <v>0</v>
      </c>
      <c r="J843" s="21">
        <v>0</v>
      </c>
      <c r="K843" s="21">
        <v>0</v>
      </c>
      <c r="L843" s="21">
        <v>0</v>
      </c>
      <c r="M843" s="21">
        <v>0</v>
      </c>
      <c r="N843" s="21">
        <v>0</v>
      </c>
      <c r="O843" s="21">
        <v>1</v>
      </c>
      <c r="P843" s="21">
        <v>0</v>
      </c>
      <c r="Q843" s="21">
        <v>0</v>
      </c>
      <c r="R843" s="21">
        <v>0</v>
      </c>
      <c r="S843" s="21">
        <v>0</v>
      </c>
      <c r="T843" s="21">
        <v>0</v>
      </c>
      <c r="U843" s="21">
        <v>0</v>
      </c>
      <c r="V843" s="21">
        <v>0</v>
      </c>
      <c r="W843" s="21">
        <v>0</v>
      </c>
      <c r="X843" s="21">
        <v>0</v>
      </c>
      <c r="Y843" s="21">
        <v>0</v>
      </c>
      <c r="Z843" s="21">
        <v>0</v>
      </c>
      <c r="AA843" s="21">
        <v>0</v>
      </c>
      <c r="AB843" s="21">
        <v>0</v>
      </c>
      <c r="AC843" s="21">
        <v>0</v>
      </c>
      <c r="AD843" s="21">
        <v>0</v>
      </c>
      <c r="AE843" s="21">
        <v>0</v>
      </c>
      <c r="AF843" s="21">
        <v>0</v>
      </c>
      <c r="AG843" s="21">
        <v>1</v>
      </c>
      <c r="AH843" s="21">
        <v>0</v>
      </c>
      <c r="AI843" s="21">
        <v>0</v>
      </c>
      <c r="AJ843" s="21">
        <v>0</v>
      </c>
      <c r="AK843" s="21">
        <v>0</v>
      </c>
      <c r="AL843" s="21">
        <v>0</v>
      </c>
      <c r="AM843" s="21">
        <v>1</v>
      </c>
      <c r="AN843" s="21">
        <v>0</v>
      </c>
      <c r="AO843" s="21">
        <v>0</v>
      </c>
      <c r="AP843" s="21">
        <v>0</v>
      </c>
      <c r="AQ843" s="21">
        <v>0</v>
      </c>
      <c r="AR843" s="21">
        <v>0</v>
      </c>
      <c r="AS843" s="21">
        <v>0</v>
      </c>
      <c r="AT843" s="21">
        <v>0</v>
      </c>
      <c r="AU843" s="21">
        <v>1</v>
      </c>
      <c r="AV843" s="21">
        <v>0</v>
      </c>
      <c r="AW843" s="21">
        <v>0</v>
      </c>
      <c r="AX843" s="21">
        <v>0</v>
      </c>
      <c r="AY843" s="21">
        <v>0</v>
      </c>
      <c r="AZ843" s="21">
        <v>2</v>
      </c>
      <c r="BA843" s="21">
        <v>0</v>
      </c>
      <c r="BB843" s="21">
        <v>1</v>
      </c>
      <c r="BC843" s="21">
        <v>0</v>
      </c>
      <c r="BD843" s="21">
        <v>1</v>
      </c>
      <c r="BE843" s="21">
        <v>1</v>
      </c>
      <c r="BF843" s="21">
        <v>1</v>
      </c>
      <c r="BG843" s="21">
        <v>0</v>
      </c>
      <c r="BH843" s="21">
        <v>0</v>
      </c>
      <c r="BI843" s="21">
        <v>0</v>
      </c>
      <c r="BJ843" s="21">
        <v>0</v>
      </c>
      <c r="BK843" s="21">
        <v>1</v>
      </c>
      <c r="BL843" s="21">
        <v>0</v>
      </c>
      <c r="BM843" s="21">
        <v>2</v>
      </c>
      <c r="BN843" s="21">
        <v>0</v>
      </c>
      <c r="BO843" s="69">
        <f t="shared" ref="BO843:BO906" si="13">SUM(C843:BN843)</f>
        <v>15</v>
      </c>
    </row>
    <row r="844" spans="1:67" ht="25.5" x14ac:dyDescent="0.25">
      <c r="A844" s="70" t="s">
        <v>2405</v>
      </c>
      <c r="B844" s="24" t="s">
        <v>629</v>
      </c>
      <c r="C844" s="21">
        <v>0</v>
      </c>
      <c r="D844" s="21">
        <v>0</v>
      </c>
      <c r="E844" s="21">
        <v>0</v>
      </c>
      <c r="F844" s="21">
        <v>0</v>
      </c>
      <c r="G844" s="21">
        <v>1</v>
      </c>
      <c r="H844" s="21">
        <v>0</v>
      </c>
      <c r="I844" s="21">
        <v>0</v>
      </c>
      <c r="J844" s="21">
        <v>0</v>
      </c>
      <c r="K844" s="21">
        <v>0</v>
      </c>
      <c r="L844" s="21">
        <v>0</v>
      </c>
      <c r="M844" s="21">
        <v>0</v>
      </c>
      <c r="N844" s="21">
        <v>0</v>
      </c>
      <c r="O844" s="21">
        <v>0</v>
      </c>
      <c r="P844" s="21">
        <v>0</v>
      </c>
      <c r="Q844" s="21">
        <v>0</v>
      </c>
      <c r="R844" s="21">
        <v>0</v>
      </c>
      <c r="S844" s="21">
        <v>1</v>
      </c>
      <c r="T844" s="21">
        <v>2</v>
      </c>
      <c r="U844" s="21">
        <v>0</v>
      </c>
      <c r="V844" s="21">
        <v>0</v>
      </c>
      <c r="W844" s="21">
        <v>1</v>
      </c>
      <c r="X844" s="21">
        <v>0</v>
      </c>
      <c r="Y844" s="21">
        <v>0</v>
      </c>
      <c r="Z844" s="21">
        <v>1</v>
      </c>
      <c r="AA844" s="21">
        <v>0</v>
      </c>
      <c r="AB844" s="21">
        <v>0</v>
      </c>
      <c r="AC844" s="21">
        <v>0</v>
      </c>
      <c r="AD844" s="21">
        <v>1</v>
      </c>
      <c r="AE844" s="21">
        <v>0</v>
      </c>
      <c r="AF844" s="21">
        <v>2</v>
      </c>
      <c r="AG844" s="21">
        <v>0</v>
      </c>
      <c r="AH844" s="21">
        <v>0</v>
      </c>
      <c r="AI844" s="21">
        <v>0</v>
      </c>
      <c r="AJ844" s="21">
        <v>0</v>
      </c>
      <c r="AK844" s="21">
        <v>0</v>
      </c>
      <c r="AL844" s="21">
        <v>0</v>
      </c>
      <c r="AM844" s="21">
        <v>0</v>
      </c>
      <c r="AN844" s="21">
        <v>0</v>
      </c>
      <c r="AO844" s="21">
        <v>1</v>
      </c>
      <c r="AP844" s="21">
        <v>0</v>
      </c>
      <c r="AQ844" s="21">
        <v>0</v>
      </c>
      <c r="AR844" s="21">
        <v>1</v>
      </c>
      <c r="AS844" s="21">
        <v>0</v>
      </c>
      <c r="AT844" s="21">
        <v>1</v>
      </c>
      <c r="AU844" s="21">
        <v>0</v>
      </c>
      <c r="AV844" s="21">
        <v>0</v>
      </c>
      <c r="AW844" s="21">
        <v>0</v>
      </c>
      <c r="AX844" s="21">
        <v>1</v>
      </c>
      <c r="AY844" s="21">
        <v>1</v>
      </c>
      <c r="AZ844" s="21">
        <v>0</v>
      </c>
      <c r="BA844" s="21">
        <v>0</v>
      </c>
      <c r="BB844" s="21">
        <v>0</v>
      </c>
      <c r="BC844" s="21">
        <v>2</v>
      </c>
      <c r="BD844" s="21">
        <v>0</v>
      </c>
      <c r="BE844" s="21">
        <v>0</v>
      </c>
      <c r="BF844" s="21">
        <v>0</v>
      </c>
      <c r="BG844" s="21">
        <v>0</v>
      </c>
      <c r="BH844" s="21">
        <v>0</v>
      </c>
      <c r="BI844" s="21">
        <v>0</v>
      </c>
      <c r="BJ844" s="21">
        <v>1</v>
      </c>
      <c r="BK844" s="21">
        <v>0</v>
      </c>
      <c r="BL844" s="21">
        <v>0</v>
      </c>
      <c r="BM844" s="21">
        <v>0</v>
      </c>
      <c r="BN844" s="21">
        <v>0</v>
      </c>
      <c r="BO844" s="69">
        <f t="shared" si="13"/>
        <v>17</v>
      </c>
    </row>
    <row r="845" spans="1:67" x14ac:dyDescent="0.25">
      <c r="A845" s="70" t="s">
        <v>3144</v>
      </c>
      <c r="B845" s="24" t="s">
        <v>1259</v>
      </c>
      <c r="C845" s="21">
        <v>0</v>
      </c>
      <c r="D845" s="21">
        <v>0</v>
      </c>
      <c r="E845" s="21">
        <v>0</v>
      </c>
      <c r="F845" s="21">
        <v>0</v>
      </c>
      <c r="G845" s="21">
        <v>1</v>
      </c>
      <c r="H845" s="21">
        <v>0</v>
      </c>
      <c r="I845" s="21">
        <v>1</v>
      </c>
      <c r="J845" s="21">
        <v>0</v>
      </c>
      <c r="K845" s="21">
        <v>1</v>
      </c>
      <c r="L845" s="21">
        <v>0</v>
      </c>
      <c r="M845" s="21">
        <v>0</v>
      </c>
      <c r="N845" s="21">
        <v>0</v>
      </c>
      <c r="O845" s="21">
        <v>0</v>
      </c>
      <c r="P845" s="21">
        <v>0</v>
      </c>
      <c r="Q845" s="21">
        <v>1</v>
      </c>
      <c r="R845" s="21">
        <v>0</v>
      </c>
      <c r="S845" s="21">
        <v>0</v>
      </c>
      <c r="T845" s="21">
        <v>0</v>
      </c>
      <c r="U845" s="21">
        <v>0</v>
      </c>
      <c r="V845" s="21">
        <v>0</v>
      </c>
      <c r="W845" s="21">
        <v>0</v>
      </c>
      <c r="X845" s="21">
        <v>0</v>
      </c>
      <c r="Y845" s="21">
        <v>0</v>
      </c>
      <c r="Z845" s="21">
        <v>2</v>
      </c>
      <c r="AA845" s="21">
        <v>0</v>
      </c>
      <c r="AB845" s="21">
        <v>0</v>
      </c>
      <c r="AC845" s="21">
        <v>0</v>
      </c>
      <c r="AD845" s="21">
        <v>1</v>
      </c>
      <c r="AE845" s="21">
        <v>0</v>
      </c>
      <c r="AF845" s="21">
        <v>1</v>
      </c>
      <c r="AG845" s="21">
        <v>0</v>
      </c>
      <c r="AH845" s="21">
        <v>0</v>
      </c>
      <c r="AI845" s="21">
        <v>0</v>
      </c>
      <c r="AJ845" s="21">
        <v>0</v>
      </c>
      <c r="AK845" s="21">
        <v>0</v>
      </c>
      <c r="AL845" s="21">
        <v>0</v>
      </c>
      <c r="AM845" s="21">
        <v>1</v>
      </c>
      <c r="AN845" s="21">
        <v>0</v>
      </c>
      <c r="AO845" s="21">
        <v>0</v>
      </c>
      <c r="AP845" s="21">
        <v>0</v>
      </c>
      <c r="AQ845" s="21">
        <v>0</v>
      </c>
      <c r="AR845" s="21">
        <v>0</v>
      </c>
      <c r="AS845" s="21">
        <v>0</v>
      </c>
      <c r="AT845" s="21">
        <v>0</v>
      </c>
      <c r="AU845" s="21">
        <v>0</v>
      </c>
      <c r="AV845" s="21">
        <v>0</v>
      </c>
      <c r="AW845" s="21">
        <v>0</v>
      </c>
      <c r="AX845" s="21">
        <v>1</v>
      </c>
      <c r="AY845" s="21">
        <v>2</v>
      </c>
      <c r="AZ845" s="21">
        <v>0</v>
      </c>
      <c r="BA845" s="21">
        <v>0</v>
      </c>
      <c r="BB845" s="21">
        <v>0</v>
      </c>
      <c r="BC845" s="21">
        <v>0</v>
      </c>
      <c r="BD845" s="21">
        <v>1</v>
      </c>
      <c r="BE845" s="21">
        <v>0</v>
      </c>
      <c r="BF845" s="21">
        <v>1</v>
      </c>
      <c r="BG845" s="21">
        <v>0</v>
      </c>
      <c r="BH845" s="21">
        <v>1</v>
      </c>
      <c r="BI845" s="21">
        <v>0</v>
      </c>
      <c r="BJ845" s="21">
        <v>0</v>
      </c>
      <c r="BK845" s="21">
        <v>1</v>
      </c>
      <c r="BL845" s="21">
        <v>0</v>
      </c>
      <c r="BM845" s="21">
        <v>0</v>
      </c>
      <c r="BN845" s="21">
        <v>0</v>
      </c>
      <c r="BO845" s="69">
        <f t="shared" si="13"/>
        <v>16</v>
      </c>
    </row>
    <row r="846" spans="1:67" ht="25.5" x14ac:dyDescent="0.25">
      <c r="A846" s="70" t="s">
        <v>3145</v>
      </c>
      <c r="B846" s="24" t="s">
        <v>1260</v>
      </c>
      <c r="C846" s="21">
        <v>0</v>
      </c>
      <c r="D846" s="21">
        <v>0</v>
      </c>
      <c r="E846" s="21">
        <v>0</v>
      </c>
      <c r="F846" s="21">
        <v>0</v>
      </c>
      <c r="G846" s="21">
        <v>0</v>
      </c>
      <c r="H846" s="21">
        <v>0</v>
      </c>
      <c r="I846" s="21">
        <v>0</v>
      </c>
      <c r="J846" s="21">
        <v>0</v>
      </c>
      <c r="K846" s="21">
        <v>0</v>
      </c>
      <c r="L846" s="21">
        <v>0</v>
      </c>
      <c r="M846" s="21">
        <v>0</v>
      </c>
      <c r="N846" s="21">
        <v>0</v>
      </c>
      <c r="O846" s="21">
        <v>0</v>
      </c>
      <c r="P846" s="21">
        <v>0</v>
      </c>
      <c r="Q846" s="21">
        <v>0</v>
      </c>
      <c r="R846" s="21">
        <v>0</v>
      </c>
      <c r="S846" s="21">
        <v>0</v>
      </c>
      <c r="T846" s="21">
        <v>0</v>
      </c>
      <c r="U846" s="21">
        <v>0</v>
      </c>
      <c r="V846" s="21">
        <v>0</v>
      </c>
      <c r="W846" s="21">
        <v>1</v>
      </c>
      <c r="X846" s="21">
        <v>0</v>
      </c>
      <c r="Y846" s="21">
        <v>0</v>
      </c>
      <c r="Z846" s="21">
        <v>0</v>
      </c>
      <c r="AA846" s="21">
        <v>0</v>
      </c>
      <c r="AB846" s="21">
        <v>0</v>
      </c>
      <c r="AC846" s="21">
        <v>0</v>
      </c>
      <c r="AD846" s="21">
        <v>0</v>
      </c>
      <c r="AE846" s="21">
        <v>0</v>
      </c>
      <c r="AF846" s="21">
        <v>1</v>
      </c>
      <c r="AG846" s="21">
        <v>0</v>
      </c>
      <c r="AH846" s="21">
        <v>2</v>
      </c>
      <c r="AI846" s="21">
        <v>0</v>
      </c>
      <c r="AJ846" s="21">
        <v>0</v>
      </c>
      <c r="AK846" s="21">
        <v>0</v>
      </c>
      <c r="AL846" s="21">
        <v>0</v>
      </c>
      <c r="AM846" s="21">
        <v>0</v>
      </c>
      <c r="AN846" s="21">
        <v>0</v>
      </c>
      <c r="AO846" s="21">
        <v>0</v>
      </c>
      <c r="AP846" s="21">
        <v>0</v>
      </c>
      <c r="AQ846" s="21">
        <v>0</v>
      </c>
      <c r="AR846" s="21">
        <v>0</v>
      </c>
      <c r="AS846" s="21">
        <v>0</v>
      </c>
      <c r="AT846" s="21">
        <v>0</v>
      </c>
      <c r="AU846" s="21">
        <v>4</v>
      </c>
      <c r="AV846" s="21">
        <v>7</v>
      </c>
      <c r="AW846" s="21">
        <v>5</v>
      </c>
      <c r="AX846" s="21">
        <v>3</v>
      </c>
      <c r="AY846" s="21">
        <v>9</v>
      </c>
      <c r="AZ846" s="21">
        <v>5</v>
      </c>
      <c r="BA846" s="21">
        <v>2</v>
      </c>
      <c r="BB846" s="21">
        <v>1</v>
      </c>
      <c r="BC846" s="21">
        <v>2</v>
      </c>
      <c r="BD846" s="21">
        <v>4</v>
      </c>
      <c r="BE846" s="21">
        <v>1</v>
      </c>
      <c r="BF846" s="21">
        <v>4</v>
      </c>
      <c r="BG846" s="21">
        <v>2</v>
      </c>
      <c r="BH846" s="21">
        <v>5</v>
      </c>
      <c r="BI846" s="21">
        <v>5</v>
      </c>
      <c r="BJ846" s="21">
        <v>4</v>
      </c>
      <c r="BK846" s="21">
        <v>1</v>
      </c>
      <c r="BL846" s="21">
        <v>2</v>
      </c>
      <c r="BM846" s="21">
        <v>2</v>
      </c>
      <c r="BN846" s="21">
        <v>1</v>
      </c>
      <c r="BO846" s="69">
        <f t="shared" si="13"/>
        <v>73</v>
      </c>
    </row>
    <row r="847" spans="1:67" ht="25.5" x14ac:dyDescent="0.25">
      <c r="A847" s="70" t="s">
        <v>2411</v>
      </c>
      <c r="B847" s="24" t="s">
        <v>635</v>
      </c>
      <c r="C847" s="21">
        <v>0</v>
      </c>
      <c r="D847" s="21">
        <v>1</v>
      </c>
      <c r="E847" s="21">
        <v>2</v>
      </c>
      <c r="F847" s="21">
        <v>0</v>
      </c>
      <c r="G847" s="21">
        <v>0</v>
      </c>
      <c r="H847" s="21">
        <v>0</v>
      </c>
      <c r="I847" s="21">
        <v>2</v>
      </c>
      <c r="J847" s="21">
        <v>1</v>
      </c>
      <c r="K847" s="21">
        <v>1</v>
      </c>
      <c r="L847" s="21">
        <v>1</v>
      </c>
      <c r="M847" s="21">
        <v>1</v>
      </c>
      <c r="N847" s="21">
        <v>0</v>
      </c>
      <c r="O847" s="21">
        <v>1</v>
      </c>
      <c r="P847" s="21">
        <v>1</v>
      </c>
      <c r="Q847" s="21">
        <v>1</v>
      </c>
      <c r="R847" s="21">
        <v>0</v>
      </c>
      <c r="S847" s="21">
        <v>1</v>
      </c>
      <c r="T847" s="21">
        <v>0</v>
      </c>
      <c r="U847" s="21">
        <v>0</v>
      </c>
      <c r="V847" s="21">
        <v>4</v>
      </c>
      <c r="W847" s="21">
        <v>0</v>
      </c>
      <c r="X847" s="21">
        <v>1</v>
      </c>
      <c r="Y847" s="21">
        <v>1</v>
      </c>
      <c r="Z847" s="21">
        <v>1</v>
      </c>
      <c r="AA847" s="21">
        <v>0</v>
      </c>
      <c r="AB847" s="21">
        <v>2</v>
      </c>
      <c r="AC847" s="21">
        <v>1</v>
      </c>
      <c r="AD847" s="21">
        <v>0</v>
      </c>
      <c r="AE847" s="21">
        <v>0</v>
      </c>
      <c r="AF847" s="21">
        <v>2</v>
      </c>
      <c r="AG847" s="21">
        <v>0</v>
      </c>
      <c r="AH847" s="21">
        <v>0</v>
      </c>
      <c r="AI847" s="21">
        <v>0</v>
      </c>
      <c r="AJ847" s="21">
        <v>0</v>
      </c>
      <c r="AK847" s="21">
        <v>0</v>
      </c>
      <c r="AL847" s="21">
        <v>1</v>
      </c>
      <c r="AM847" s="21">
        <v>0</v>
      </c>
      <c r="AN847" s="21">
        <v>0</v>
      </c>
      <c r="AO847" s="21">
        <v>0</v>
      </c>
      <c r="AP847" s="21">
        <v>0</v>
      </c>
      <c r="AQ847" s="21">
        <v>0</v>
      </c>
      <c r="AR847" s="21">
        <v>0</v>
      </c>
      <c r="AS847" s="21">
        <v>0</v>
      </c>
      <c r="AT847" s="21">
        <v>0</v>
      </c>
      <c r="AU847" s="21">
        <v>0</v>
      </c>
      <c r="AV847" s="21">
        <v>4</v>
      </c>
      <c r="AW847" s="21">
        <v>0</v>
      </c>
      <c r="AX847" s="21">
        <v>2</v>
      </c>
      <c r="AY847" s="21">
        <v>1</v>
      </c>
      <c r="AZ847" s="21">
        <v>3</v>
      </c>
      <c r="BA847" s="21">
        <v>2</v>
      </c>
      <c r="BB847" s="21">
        <v>1</v>
      </c>
      <c r="BC847" s="21">
        <v>1</v>
      </c>
      <c r="BD847" s="21">
        <v>0</v>
      </c>
      <c r="BE847" s="21">
        <v>0</v>
      </c>
      <c r="BF847" s="21">
        <v>0</v>
      </c>
      <c r="BG847" s="21">
        <v>0</v>
      </c>
      <c r="BH847" s="21">
        <v>0</v>
      </c>
      <c r="BI847" s="21">
        <v>1</v>
      </c>
      <c r="BJ847" s="21">
        <v>2</v>
      </c>
      <c r="BK847" s="21">
        <v>2</v>
      </c>
      <c r="BL847" s="21">
        <v>1</v>
      </c>
      <c r="BM847" s="21">
        <v>1</v>
      </c>
      <c r="BN847" s="21">
        <v>1</v>
      </c>
      <c r="BO847" s="69">
        <f t="shared" si="13"/>
        <v>48</v>
      </c>
    </row>
    <row r="848" spans="1:67" ht="25.5" x14ac:dyDescent="0.25">
      <c r="A848" s="70" t="s">
        <v>3146</v>
      </c>
      <c r="B848" s="24" t="s">
        <v>1261</v>
      </c>
      <c r="C848" s="21">
        <v>0</v>
      </c>
      <c r="D848" s="21">
        <v>1</v>
      </c>
      <c r="E848" s="21">
        <v>0</v>
      </c>
      <c r="F848" s="21">
        <v>1</v>
      </c>
      <c r="G848" s="21">
        <v>0</v>
      </c>
      <c r="H848" s="21">
        <v>0</v>
      </c>
      <c r="I848" s="21">
        <v>0</v>
      </c>
      <c r="J848" s="21">
        <v>0</v>
      </c>
      <c r="K848" s="21">
        <v>0</v>
      </c>
      <c r="L848" s="21">
        <v>0</v>
      </c>
      <c r="M848" s="21">
        <v>0</v>
      </c>
      <c r="N848" s="21">
        <v>0</v>
      </c>
      <c r="O848" s="21">
        <v>0</v>
      </c>
      <c r="P848" s="21">
        <v>0</v>
      </c>
      <c r="Q848" s="21">
        <v>0</v>
      </c>
      <c r="R848" s="21">
        <v>0</v>
      </c>
      <c r="S848" s="21">
        <v>0</v>
      </c>
      <c r="T848" s="21">
        <v>0</v>
      </c>
      <c r="U848" s="21">
        <v>0</v>
      </c>
      <c r="V848" s="21">
        <v>0</v>
      </c>
      <c r="W848" s="21">
        <v>0</v>
      </c>
      <c r="X848" s="21">
        <v>0</v>
      </c>
      <c r="Y848" s="21">
        <v>0</v>
      </c>
      <c r="Z848" s="21">
        <v>0</v>
      </c>
      <c r="AA848" s="21">
        <v>0</v>
      </c>
      <c r="AB848" s="21">
        <v>0</v>
      </c>
      <c r="AC848" s="21">
        <v>0</v>
      </c>
      <c r="AD848" s="21">
        <v>0</v>
      </c>
      <c r="AE848" s="21">
        <v>0</v>
      </c>
      <c r="AF848" s="21">
        <v>0</v>
      </c>
      <c r="AG848" s="21">
        <v>0</v>
      </c>
      <c r="AH848" s="21">
        <v>0</v>
      </c>
      <c r="AI848" s="21">
        <v>0</v>
      </c>
      <c r="AJ848" s="21">
        <v>0</v>
      </c>
      <c r="AK848" s="21">
        <v>0</v>
      </c>
      <c r="AL848" s="21">
        <v>0</v>
      </c>
      <c r="AM848" s="21">
        <v>0</v>
      </c>
      <c r="AN848" s="21">
        <v>0</v>
      </c>
      <c r="AO848" s="21">
        <v>0</v>
      </c>
      <c r="AP848" s="21">
        <v>0</v>
      </c>
      <c r="AQ848" s="21">
        <v>0</v>
      </c>
      <c r="AR848" s="21">
        <v>0</v>
      </c>
      <c r="AS848" s="21">
        <v>0</v>
      </c>
      <c r="AT848" s="21">
        <v>0</v>
      </c>
      <c r="AU848" s="21">
        <v>0</v>
      </c>
      <c r="AV848" s="21">
        <v>1</v>
      </c>
      <c r="AW848" s="21">
        <v>0</v>
      </c>
      <c r="AX848" s="21">
        <v>1</v>
      </c>
      <c r="AY848" s="21">
        <v>0</v>
      </c>
      <c r="AZ848" s="21">
        <v>1</v>
      </c>
      <c r="BA848" s="21">
        <v>1</v>
      </c>
      <c r="BB848" s="21">
        <v>0</v>
      </c>
      <c r="BC848" s="21">
        <v>0</v>
      </c>
      <c r="BD848" s="21">
        <v>0</v>
      </c>
      <c r="BE848" s="21">
        <v>0</v>
      </c>
      <c r="BF848" s="21">
        <v>1</v>
      </c>
      <c r="BG848" s="21">
        <v>0</v>
      </c>
      <c r="BH848" s="21">
        <v>0</v>
      </c>
      <c r="BI848" s="21">
        <v>0</v>
      </c>
      <c r="BJ848" s="21">
        <v>0</v>
      </c>
      <c r="BK848" s="21">
        <v>0</v>
      </c>
      <c r="BL848" s="21">
        <v>0</v>
      </c>
      <c r="BM848" s="21">
        <v>0</v>
      </c>
      <c r="BN848" s="21">
        <v>0</v>
      </c>
      <c r="BO848" s="69">
        <f t="shared" si="13"/>
        <v>7</v>
      </c>
    </row>
    <row r="849" spans="1:67" ht="25.5" x14ac:dyDescent="0.25">
      <c r="A849" s="70" t="s">
        <v>3147</v>
      </c>
      <c r="B849" s="24" t="s">
        <v>1262</v>
      </c>
      <c r="C849" s="21">
        <v>0</v>
      </c>
      <c r="D849" s="21">
        <v>0</v>
      </c>
      <c r="E849" s="21">
        <v>0</v>
      </c>
      <c r="F849" s="21">
        <v>0</v>
      </c>
      <c r="G849" s="21">
        <v>0</v>
      </c>
      <c r="H849" s="21">
        <v>0</v>
      </c>
      <c r="I849" s="21">
        <v>0</v>
      </c>
      <c r="J849" s="21">
        <v>0</v>
      </c>
      <c r="K849" s="21">
        <v>0</v>
      </c>
      <c r="L849" s="21">
        <v>0</v>
      </c>
      <c r="M849" s="21">
        <v>0</v>
      </c>
      <c r="N849" s="21">
        <v>0</v>
      </c>
      <c r="O849" s="21">
        <v>0</v>
      </c>
      <c r="P849" s="21">
        <v>0</v>
      </c>
      <c r="Q849" s="21">
        <v>0</v>
      </c>
      <c r="R849" s="21">
        <v>0</v>
      </c>
      <c r="S849" s="21">
        <v>0</v>
      </c>
      <c r="T849" s="21">
        <v>0</v>
      </c>
      <c r="U849" s="21">
        <v>0</v>
      </c>
      <c r="V849" s="21">
        <v>0</v>
      </c>
      <c r="W849" s="21">
        <v>0</v>
      </c>
      <c r="X849" s="21">
        <v>0</v>
      </c>
      <c r="Y849" s="21">
        <v>0</v>
      </c>
      <c r="Z849" s="21">
        <v>0</v>
      </c>
      <c r="AA849" s="21">
        <v>0</v>
      </c>
      <c r="AB849" s="21">
        <v>0</v>
      </c>
      <c r="AC849" s="21">
        <v>0</v>
      </c>
      <c r="AD849" s="21">
        <v>0</v>
      </c>
      <c r="AE849" s="21">
        <v>0</v>
      </c>
      <c r="AF849" s="21">
        <v>0</v>
      </c>
      <c r="AG849" s="21">
        <v>1</v>
      </c>
      <c r="AH849" s="21">
        <v>0</v>
      </c>
      <c r="AI849" s="21">
        <v>0</v>
      </c>
      <c r="AJ849" s="21">
        <v>0</v>
      </c>
      <c r="AK849" s="21">
        <v>0</v>
      </c>
      <c r="AL849" s="21">
        <v>0</v>
      </c>
      <c r="AM849" s="21">
        <v>0</v>
      </c>
      <c r="AN849" s="21">
        <v>0</v>
      </c>
      <c r="AO849" s="21">
        <v>0</v>
      </c>
      <c r="AP849" s="21">
        <v>0</v>
      </c>
      <c r="AQ849" s="21">
        <v>0</v>
      </c>
      <c r="AR849" s="21">
        <v>0</v>
      </c>
      <c r="AS849" s="21">
        <v>0</v>
      </c>
      <c r="AT849" s="21">
        <v>0</v>
      </c>
      <c r="AU849" s="21">
        <v>1</v>
      </c>
      <c r="AV849" s="21">
        <v>4</v>
      </c>
      <c r="AW849" s="21">
        <v>1</v>
      </c>
      <c r="AX849" s="21">
        <v>0</v>
      </c>
      <c r="AY849" s="21">
        <v>1</v>
      </c>
      <c r="AZ849" s="21">
        <v>3</v>
      </c>
      <c r="BA849" s="21">
        <v>1</v>
      </c>
      <c r="BB849" s="21">
        <v>2</v>
      </c>
      <c r="BC849" s="21">
        <v>2</v>
      </c>
      <c r="BD849" s="21">
        <v>4</v>
      </c>
      <c r="BE849" s="21">
        <v>2</v>
      </c>
      <c r="BF849" s="21">
        <v>1</v>
      </c>
      <c r="BG849" s="21">
        <v>4</v>
      </c>
      <c r="BH849" s="21">
        <v>3</v>
      </c>
      <c r="BI849" s="21">
        <v>3</v>
      </c>
      <c r="BJ849" s="21">
        <v>1</v>
      </c>
      <c r="BK849" s="21">
        <v>6</v>
      </c>
      <c r="BL849" s="21">
        <v>0</v>
      </c>
      <c r="BM849" s="21">
        <v>2</v>
      </c>
      <c r="BN849" s="21">
        <v>0</v>
      </c>
      <c r="BO849" s="69">
        <f t="shared" si="13"/>
        <v>42</v>
      </c>
    </row>
    <row r="850" spans="1:67" x14ac:dyDescent="0.25">
      <c r="A850" s="70" t="s">
        <v>3148</v>
      </c>
      <c r="B850" s="24" t="s">
        <v>1263</v>
      </c>
      <c r="C850" s="21">
        <v>0</v>
      </c>
      <c r="D850" s="21">
        <v>0</v>
      </c>
      <c r="E850" s="21">
        <v>0</v>
      </c>
      <c r="F850" s="21">
        <v>0</v>
      </c>
      <c r="G850" s="21">
        <v>0</v>
      </c>
      <c r="H850" s="21">
        <v>0</v>
      </c>
      <c r="I850" s="21">
        <v>0</v>
      </c>
      <c r="J850" s="21">
        <v>0</v>
      </c>
      <c r="K850" s="21">
        <v>1</v>
      </c>
      <c r="L850" s="21">
        <v>0</v>
      </c>
      <c r="M850" s="21">
        <v>0</v>
      </c>
      <c r="N850" s="21">
        <v>0</v>
      </c>
      <c r="O850" s="21">
        <v>0</v>
      </c>
      <c r="P850" s="21">
        <v>0</v>
      </c>
      <c r="Q850" s="21">
        <v>0</v>
      </c>
      <c r="R850" s="21">
        <v>0</v>
      </c>
      <c r="S850" s="21">
        <v>0</v>
      </c>
      <c r="T850" s="21">
        <v>0</v>
      </c>
      <c r="U850" s="21">
        <v>0</v>
      </c>
      <c r="V850" s="21">
        <v>0</v>
      </c>
      <c r="W850" s="21">
        <v>0</v>
      </c>
      <c r="X850" s="21">
        <v>0</v>
      </c>
      <c r="Y850" s="21">
        <v>0</v>
      </c>
      <c r="Z850" s="21">
        <v>0</v>
      </c>
      <c r="AA850" s="21">
        <v>0</v>
      </c>
      <c r="AB850" s="21">
        <v>0</v>
      </c>
      <c r="AC850" s="21">
        <v>0</v>
      </c>
      <c r="AD850" s="21">
        <v>0</v>
      </c>
      <c r="AE850" s="21">
        <v>0</v>
      </c>
      <c r="AF850" s="21">
        <v>0</v>
      </c>
      <c r="AG850" s="21">
        <v>0</v>
      </c>
      <c r="AH850" s="21">
        <v>0</v>
      </c>
      <c r="AI850" s="21">
        <v>0</v>
      </c>
      <c r="AJ850" s="21">
        <v>0</v>
      </c>
      <c r="AK850" s="21">
        <v>0</v>
      </c>
      <c r="AL850" s="21">
        <v>0</v>
      </c>
      <c r="AM850" s="21">
        <v>0</v>
      </c>
      <c r="AN850" s="21">
        <v>0</v>
      </c>
      <c r="AO850" s="21">
        <v>0</v>
      </c>
      <c r="AP850" s="21">
        <v>0</v>
      </c>
      <c r="AQ850" s="21">
        <v>0</v>
      </c>
      <c r="AR850" s="21">
        <v>0</v>
      </c>
      <c r="AS850" s="21">
        <v>0</v>
      </c>
      <c r="AT850" s="21">
        <v>0</v>
      </c>
      <c r="AU850" s="21">
        <v>0</v>
      </c>
      <c r="AV850" s="21">
        <v>0</v>
      </c>
      <c r="AW850" s="21">
        <v>0</v>
      </c>
      <c r="AX850" s="21">
        <v>0</v>
      </c>
      <c r="AY850" s="21">
        <v>0</v>
      </c>
      <c r="AZ850" s="21">
        <v>0</v>
      </c>
      <c r="BA850" s="21">
        <v>0</v>
      </c>
      <c r="BB850" s="21">
        <v>1</v>
      </c>
      <c r="BC850" s="21">
        <v>0</v>
      </c>
      <c r="BD850" s="21">
        <v>0</v>
      </c>
      <c r="BE850" s="21">
        <v>0</v>
      </c>
      <c r="BF850" s="21">
        <v>0</v>
      </c>
      <c r="BG850" s="21">
        <v>0</v>
      </c>
      <c r="BH850" s="21">
        <v>0</v>
      </c>
      <c r="BI850" s="21">
        <v>0</v>
      </c>
      <c r="BJ850" s="21">
        <v>0</v>
      </c>
      <c r="BK850" s="21">
        <v>0</v>
      </c>
      <c r="BL850" s="21">
        <v>0</v>
      </c>
      <c r="BM850" s="21">
        <v>0</v>
      </c>
      <c r="BN850" s="21">
        <v>0</v>
      </c>
      <c r="BO850" s="69">
        <f t="shared" si="13"/>
        <v>2</v>
      </c>
    </row>
    <row r="851" spans="1:67" ht="25.5" x14ac:dyDescent="0.25">
      <c r="A851" s="70" t="s">
        <v>3149</v>
      </c>
      <c r="B851" s="24" t="s">
        <v>1264</v>
      </c>
      <c r="C851" s="21">
        <v>0</v>
      </c>
      <c r="D851" s="21">
        <v>0</v>
      </c>
      <c r="E851" s="21">
        <v>0</v>
      </c>
      <c r="F851" s="21">
        <v>0</v>
      </c>
      <c r="G851" s="21">
        <v>0</v>
      </c>
      <c r="H851" s="21">
        <v>0</v>
      </c>
      <c r="I851" s="21">
        <v>0</v>
      </c>
      <c r="J851" s="21">
        <v>0</v>
      </c>
      <c r="K851" s="21">
        <v>0</v>
      </c>
      <c r="L851" s="21">
        <v>0</v>
      </c>
      <c r="M851" s="21">
        <v>0</v>
      </c>
      <c r="N851" s="21">
        <v>0</v>
      </c>
      <c r="O851" s="21">
        <v>0</v>
      </c>
      <c r="P851" s="21">
        <v>0</v>
      </c>
      <c r="Q851" s="21">
        <v>0</v>
      </c>
      <c r="R851" s="21">
        <v>0</v>
      </c>
      <c r="S851" s="21">
        <v>0</v>
      </c>
      <c r="T851" s="21">
        <v>0</v>
      </c>
      <c r="U851" s="21">
        <v>0</v>
      </c>
      <c r="V851" s="21">
        <v>0</v>
      </c>
      <c r="W851" s="21">
        <v>0</v>
      </c>
      <c r="X851" s="21">
        <v>0</v>
      </c>
      <c r="Y851" s="21">
        <v>0</v>
      </c>
      <c r="Z851" s="21">
        <v>0</v>
      </c>
      <c r="AA851" s="21">
        <v>0</v>
      </c>
      <c r="AB851" s="21">
        <v>1</v>
      </c>
      <c r="AC851" s="21">
        <v>0</v>
      </c>
      <c r="AD851" s="21">
        <v>0</v>
      </c>
      <c r="AE851" s="21">
        <v>0</v>
      </c>
      <c r="AF851" s="21">
        <v>0</v>
      </c>
      <c r="AG851" s="21">
        <v>0</v>
      </c>
      <c r="AH851" s="21">
        <v>0</v>
      </c>
      <c r="AI851" s="21">
        <v>0</v>
      </c>
      <c r="AJ851" s="21">
        <v>0</v>
      </c>
      <c r="AK851" s="21">
        <v>0</v>
      </c>
      <c r="AL851" s="21">
        <v>0</v>
      </c>
      <c r="AM851" s="21">
        <v>0</v>
      </c>
      <c r="AN851" s="21">
        <v>0</v>
      </c>
      <c r="AO851" s="21">
        <v>0</v>
      </c>
      <c r="AP851" s="21">
        <v>0</v>
      </c>
      <c r="AQ851" s="21">
        <v>0</v>
      </c>
      <c r="AR851" s="21">
        <v>0</v>
      </c>
      <c r="AS851" s="21">
        <v>0</v>
      </c>
      <c r="AT851" s="21">
        <v>0</v>
      </c>
      <c r="AU851" s="21">
        <v>0</v>
      </c>
      <c r="AV851" s="21">
        <v>0</v>
      </c>
      <c r="AW851" s="21">
        <v>0</v>
      </c>
      <c r="AX851" s="21">
        <v>0</v>
      </c>
      <c r="AY851" s="21">
        <v>0</v>
      </c>
      <c r="AZ851" s="21">
        <v>0</v>
      </c>
      <c r="BA851" s="21">
        <v>0</v>
      </c>
      <c r="BB851" s="21">
        <v>0</v>
      </c>
      <c r="BC851" s="21">
        <v>0</v>
      </c>
      <c r="BD851" s="21">
        <v>0</v>
      </c>
      <c r="BE851" s="21">
        <v>2</v>
      </c>
      <c r="BF851" s="21">
        <v>0</v>
      </c>
      <c r="BG851" s="21">
        <v>0</v>
      </c>
      <c r="BH851" s="21">
        <v>0</v>
      </c>
      <c r="BI851" s="21">
        <v>0</v>
      </c>
      <c r="BJ851" s="21">
        <v>0</v>
      </c>
      <c r="BK851" s="21">
        <v>0</v>
      </c>
      <c r="BL851" s="21">
        <v>0</v>
      </c>
      <c r="BM851" s="21">
        <v>0</v>
      </c>
      <c r="BN851" s="21">
        <v>0</v>
      </c>
      <c r="BO851" s="69">
        <f t="shared" si="13"/>
        <v>3</v>
      </c>
    </row>
    <row r="852" spans="1:67" x14ac:dyDescent="0.25">
      <c r="A852" s="70" t="s">
        <v>3150</v>
      </c>
      <c r="B852" s="24" t="s">
        <v>1265</v>
      </c>
      <c r="C852" s="21">
        <v>0</v>
      </c>
      <c r="D852" s="21">
        <v>0</v>
      </c>
      <c r="E852" s="21">
        <v>0</v>
      </c>
      <c r="F852" s="21">
        <v>0</v>
      </c>
      <c r="G852" s="21">
        <v>0</v>
      </c>
      <c r="H852" s="21">
        <v>0</v>
      </c>
      <c r="I852" s="21">
        <v>0</v>
      </c>
      <c r="J852" s="21">
        <v>1</v>
      </c>
      <c r="K852" s="21">
        <v>0</v>
      </c>
      <c r="L852" s="21">
        <v>0</v>
      </c>
      <c r="M852" s="21">
        <v>0</v>
      </c>
      <c r="N852" s="21">
        <v>0</v>
      </c>
      <c r="O852" s="21">
        <v>0</v>
      </c>
      <c r="P852" s="21">
        <v>0</v>
      </c>
      <c r="Q852" s="21">
        <v>0</v>
      </c>
      <c r="R852" s="21">
        <v>0</v>
      </c>
      <c r="S852" s="21">
        <v>0</v>
      </c>
      <c r="T852" s="21">
        <v>0</v>
      </c>
      <c r="U852" s="21">
        <v>0</v>
      </c>
      <c r="V852" s="21">
        <v>0</v>
      </c>
      <c r="W852" s="21">
        <v>0</v>
      </c>
      <c r="X852" s="21">
        <v>0</v>
      </c>
      <c r="Y852" s="21">
        <v>0</v>
      </c>
      <c r="Z852" s="21">
        <v>0</v>
      </c>
      <c r="AA852" s="21">
        <v>0</v>
      </c>
      <c r="AB852" s="21">
        <v>0</v>
      </c>
      <c r="AC852" s="21">
        <v>0</v>
      </c>
      <c r="AD852" s="21">
        <v>0</v>
      </c>
      <c r="AE852" s="21">
        <v>0</v>
      </c>
      <c r="AF852" s="21">
        <v>0</v>
      </c>
      <c r="AG852" s="21">
        <v>0</v>
      </c>
      <c r="AH852" s="21">
        <v>0</v>
      </c>
      <c r="AI852" s="21">
        <v>0</v>
      </c>
      <c r="AJ852" s="21">
        <v>0</v>
      </c>
      <c r="AK852" s="21">
        <v>0</v>
      </c>
      <c r="AL852" s="21">
        <v>0</v>
      </c>
      <c r="AM852" s="21">
        <v>0</v>
      </c>
      <c r="AN852" s="21">
        <v>0</v>
      </c>
      <c r="AO852" s="21">
        <v>0</v>
      </c>
      <c r="AP852" s="21">
        <v>0</v>
      </c>
      <c r="AQ852" s="21">
        <v>0</v>
      </c>
      <c r="AR852" s="21">
        <v>0</v>
      </c>
      <c r="AS852" s="21">
        <v>0</v>
      </c>
      <c r="AT852" s="21">
        <v>0</v>
      </c>
      <c r="AU852" s="21">
        <v>0</v>
      </c>
      <c r="AV852" s="21">
        <v>0</v>
      </c>
      <c r="AW852" s="21">
        <v>0</v>
      </c>
      <c r="AX852" s="21">
        <v>2</v>
      </c>
      <c r="AY852" s="21">
        <v>2</v>
      </c>
      <c r="AZ852" s="21">
        <v>0</v>
      </c>
      <c r="BA852" s="21">
        <v>0</v>
      </c>
      <c r="BB852" s="21">
        <v>0</v>
      </c>
      <c r="BC852" s="21">
        <v>0</v>
      </c>
      <c r="BD852" s="21">
        <v>0</v>
      </c>
      <c r="BE852" s="21">
        <v>0</v>
      </c>
      <c r="BF852" s="21">
        <v>0</v>
      </c>
      <c r="BG852" s="21">
        <v>0</v>
      </c>
      <c r="BH852" s="21">
        <v>0</v>
      </c>
      <c r="BI852" s="21">
        <v>0</v>
      </c>
      <c r="BJ852" s="21">
        <v>0</v>
      </c>
      <c r="BK852" s="21">
        <v>1</v>
      </c>
      <c r="BL852" s="21">
        <v>0</v>
      </c>
      <c r="BM852" s="21">
        <v>0</v>
      </c>
      <c r="BN852" s="21">
        <v>1</v>
      </c>
      <c r="BO852" s="69">
        <f t="shared" si="13"/>
        <v>7</v>
      </c>
    </row>
    <row r="853" spans="1:67" ht="25.5" x14ac:dyDescent="0.25">
      <c r="A853" s="70" t="s">
        <v>3151</v>
      </c>
      <c r="B853" s="24" t="s">
        <v>1266</v>
      </c>
      <c r="C853" s="21">
        <v>0</v>
      </c>
      <c r="D853" s="21">
        <v>0</v>
      </c>
      <c r="E853" s="21">
        <v>1</v>
      </c>
      <c r="F853" s="21">
        <v>0</v>
      </c>
      <c r="G853" s="21">
        <v>0</v>
      </c>
      <c r="H853" s="21">
        <v>0</v>
      </c>
      <c r="I853" s="21">
        <v>0</v>
      </c>
      <c r="J853" s="21">
        <v>0</v>
      </c>
      <c r="K853" s="21">
        <v>0</v>
      </c>
      <c r="L853" s="21">
        <v>0</v>
      </c>
      <c r="M853" s="21">
        <v>0</v>
      </c>
      <c r="N853" s="21">
        <v>0</v>
      </c>
      <c r="O853" s="21">
        <v>2</v>
      </c>
      <c r="P853" s="21">
        <v>0</v>
      </c>
      <c r="Q853" s="21">
        <v>0</v>
      </c>
      <c r="R853" s="21">
        <v>0</v>
      </c>
      <c r="S853" s="21">
        <v>0</v>
      </c>
      <c r="T853" s="21">
        <v>0</v>
      </c>
      <c r="U853" s="21">
        <v>0</v>
      </c>
      <c r="V853" s="21">
        <v>0</v>
      </c>
      <c r="W853" s="21">
        <v>0</v>
      </c>
      <c r="X853" s="21">
        <v>0</v>
      </c>
      <c r="Y853" s="21">
        <v>0</v>
      </c>
      <c r="Z853" s="21">
        <v>0</v>
      </c>
      <c r="AA853" s="21">
        <v>0</v>
      </c>
      <c r="AB853" s="21">
        <v>0</v>
      </c>
      <c r="AC853" s="21">
        <v>0</v>
      </c>
      <c r="AD853" s="21">
        <v>0</v>
      </c>
      <c r="AE853" s="21">
        <v>0</v>
      </c>
      <c r="AF853" s="21">
        <v>0</v>
      </c>
      <c r="AG853" s="21">
        <v>0</v>
      </c>
      <c r="AH853" s="21">
        <v>0</v>
      </c>
      <c r="AI853" s="21">
        <v>0</v>
      </c>
      <c r="AJ853" s="21">
        <v>0</v>
      </c>
      <c r="AK853" s="21">
        <v>0</v>
      </c>
      <c r="AL853" s="21">
        <v>0</v>
      </c>
      <c r="AM853" s="21">
        <v>0</v>
      </c>
      <c r="AN853" s="21">
        <v>0</v>
      </c>
      <c r="AO853" s="21">
        <v>0</v>
      </c>
      <c r="AP853" s="21">
        <v>0</v>
      </c>
      <c r="AQ853" s="21">
        <v>0</v>
      </c>
      <c r="AR853" s="21">
        <v>0</v>
      </c>
      <c r="AS853" s="21">
        <v>0</v>
      </c>
      <c r="AT853" s="21">
        <v>1</v>
      </c>
      <c r="AU853" s="21">
        <v>0</v>
      </c>
      <c r="AV853" s="21">
        <v>0</v>
      </c>
      <c r="AW853" s="21">
        <v>0</v>
      </c>
      <c r="AX853" s="21">
        <v>0</v>
      </c>
      <c r="AY853" s="21">
        <v>0</v>
      </c>
      <c r="AZ853" s="21">
        <v>0</v>
      </c>
      <c r="BA853" s="21">
        <v>0</v>
      </c>
      <c r="BB853" s="21">
        <v>1</v>
      </c>
      <c r="BC853" s="21">
        <v>0</v>
      </c>
      <c r="BD853" s="21">
        <v>0</v>
      </c>
      <c r="BE853" s="21">
        <v>1</v>
      </c>
      <c r="BF853" s="21">
        <v>0</v>
      </c>
      <c r="BG853" s="21">
        <v>0</v>
      </c>
      <c r="BH853" s="21">
        <v>0</v>
      </c>
      <c r="BI853" s="21">
        <v>0</v>
      </c>
      <c r="BJ853" s="21">
        <v>0</v>
      </c>
      <c r="BK853" s="21">
        <v>1</v>
      </c>
      <c r="BL853" s="21">
        <v>1</v>
      </c>
      <c r="BM853" s="21">
        <v>0</v>
      </c>
      <c r="BN853" s="21">
        <v>0</v>
      </c>
      <c r="BO853" s="69">
        <f t="shared" si="13"/>
        <v>8</v>
      </c>
    </row>
    <row r="854" spans="1:67" ht="25.5" x14ac:dyDescent="0.25">
      <c r="A854" s="70" t="s">
        <v>2417</v>
      </c>
      <c r="B854" s="24" t="s">
        <v>640</v>
      </c>
      <c r="C854" s="21">
        <v>0</v>
      </c>
      <c r="D854" s="21">
        <v>3</v>
      </c>
      <c r="E854" s="21">
        <v>1</v>
      </c>
      <c r="F854" s="21">
        <v>1</v>
      </c>
      <c r="G854" s="21">
        <v>0</v>
      </c>
      <c r="H854" s="21">
        <v>1</v>
      </c>
      <c r="I854" s="21">
        <v>0</v>
      </c>
      <c r="J854" s="21">
        <v>0</v>
      </c>
      <c r="K854" s="21">
        <v>1</v>
      </c>
      <c r="L854" s="21">
        <v>2</v>
      </c>
      <c r="M854" s="21">
        <v>3</v>
      </c>
      <c r="N854" s="21">
        <v>0</v>
      </c>
      <c r="O854" s="21">
        <v>3</v>
      </c>
      <c r="P854" s="21">
        <v>0</v>
      </c>
      <c r="Q854" s="21">
        <v>0</v>
      </c>
      <c r="R854" s="21">
        <v>2</v>
      </c>
      <c r="S854" s="21">
        <v>0</v>
      </c>
      <c r="T854" s="21">
        <v>0</v>
      </c>
      <c r="U854" s="21">
        <v>1</v>
      </c>
      <c r="V854" s="21">
        <v>0</v>
      </c>
      <c r="W854" s="21">
        <v>0</v>
      </c>
      <c r="X854" s="21">
        <v>0</v>
      </c>
      <c r="Y854" s="21">
        <v>0</v>
      </c>
      <c r="Z854" s="21">
        <v>2</v>
      </c>
      <c r="AA854" s="21">
        <v>0</v>
      </c>
      <c r="AB854" s="21">
        <v>1</v>
      </c>
      <c r="AC854" s="21">
        <v>1</v>
      </c>
      <c r="AD854" s="21">
        <v>0</v>
      </c>
      <c r="AE854" s="21">
        <v>0</v>
      </c>
      <c r="AF854" s="21">
        <v>1</v>
      </c>
      <c r="AG854" s="21">
        <v>0</v>
      </c>
      <c r="AH854" s="21">
        <v>0</v>
      </c>
      <c r="AI854" s="21">
        <v>1</v>
      </c>
      <c r="AJ854" s="21">
        <v>0</v>
      </c>
      <c r="AK854" s="21">
        <v>1</v>
      </c>
      <c r="AL854" s="21">
        <v>2</v>
      </c>
      <c r="AM854" s="21">
        <v>0</v>
      </c>
      <c r="AN854" s="21">
        <v>0</v>
      </c>
      <c r="AO854" s="21">
        <v>1</v>
      </c>
      <c r="AP854" s="21">
        <v>1</v>
      </c>
      <c r="AQ854" s="21">
        <v>1</v>
      </c>
      <c r="AR854" s="21">
        <v>2</v>
      </c>
      <c r="AS854" s="21">
        <v>1</v>
      </c>
      <c r="AT854" s="21">
        <v>1</v>
      </c>
      <c r="AU854" s="21">
        <v>34</v>
      </c>
      <c r="AV854" s="21">
        <v>42</v>
      </c>
      <c r="AW854" s="21">
        <v>35</v>
      </c>
      <c r="AX854" s="21">
        <v>29</v>
      </c>
      <c r="AY854" s="21">
        <v>26</v>
      </c>
      <c r="AZ854" s="21">
        <v>36</v>
      </c>
      <c r="BA854" s="21">
        <v>43</v>
      </c>
      <c r="BB854" s="21">
        <v>33</v>
      </c>
      <c r="BC854" s="21">
        <v>19</v>
      </c>
      <c r="BD854" s="21">
        <v>35</v>
      </c>
      <c r="BE854" s="21">
        <v>18</v>
      </c>
      <c r="BF854" s="21">
        <v>25</v>
      </c>
      <c r="BG854" s="21">
        <v>21</v>
      </c>
      <c r="BH854" s="21">
        <v>34</v>
      </c>
      <c r="BI854" s="21">
        <v>27</v>
      </c>
      <c r="BJ854" s="21">
        <v>39</v>
      </c>
      <c r="BK854" s="21">
        <v>24</v>
      </c>
      <c r="BL854" s="21">
        <v>28</v>
      </c>
      <c r="BM854" s="21">
        <v>26</v>
      </c>
      <c r="BN854" s="21">
        <v>29</v>
      </c>
      <c r="BO854" s="69">
        <f t="shared" si="13"/>
        <v>637</v>
      </c>
    </row>
    <row r="855" spans="1:67" ht="25.5" x14ac:dyDescent="0.25">
      <c r="A855" s="70" t="s">
        <v>3152</v>
      </c>
      <c r="B855" s="24" t="s">
        <v>1267</v>
      </c>
      <c r="C855" s="21">
        <v>0</v>
      </c>
      <c r="D855" s="21">
        <v>0</v>
      </c>
      <c r="E855" s="21">
        <v>0</v>
      </c>
      <c r="F855" s="21">
        <v>0</v>
      </c>
      <c r="G855" s="21">
        <v>0</v>
      </c>
      <c r="H855" s="21">
        <v>0</v>
      </c>
      <c r="I855" s="21">
        <v>0</v>
      </c>
      <c r="J855" s="21">
        <v>0</v>
      </c>
      <c r="K855" s="21">
        <v>0</v>
      </c>
      <c r="L855" s="21">
        <v>0</v>
      </c>
      <c r="M855" s="21">
        <v>0</v>
      </c>
      <c r="N855" s="21">
        <v>0</v>
      </c>
      <c r="O855" s="21">
        <v>0</v>
      </c>
      <c r="P855" s="21">
        <v>0</v>
      </c>
      <c r="Q855" s="21">
        <v>0</v>
      </c>
      <c r="R855" s="21">
        <v>0</v>
      </c>
      <c r="S855" s="21">
        <v>0</v>
      </c>
      <c r="T855" s="21">
        <v>0</v>
      </c>
      <c r="U855" s="21">
        <v>0</v>
      </c>
      <c r="V855" s="21">
        <v>0</v>
      </c>
      <c r="W855" s="21">
        <v>0</v>
      </c>
      <c r="X855" s="21">
        <v>0</v>
      </c>
      <c r="Y855" s="21">
        <v>0</v>
      </c>
      <c r="Z855" s="21">
        <v>0</v>
      </c>
      <c r="AA855" s="21">
        <v>0</v>
      </c>
      <c r="AB855" s="21">
        <v>0</v>
      </c>
      <c r="AC855" s="21">
        <v>0</v>
      </c>
      <c r="AD855" s="21">
        <v>1</v>
      </c>
      <c r="AE855" s="21">
        <v>0</v>
      </c>
      <c r="AF855" s="21">
        <v>0</v>
      </c>
      <c r="AG855" s="21">
        <v>0</v>
      </c>
      <c r="AH855" s="21">
        <v>0</v>
      </c>
      <c r="AI855" s="21">
        <v>0</v>
      </c>
      <c r="AJ855" s="21">
        <v>0</v>
      </c>
      <c r="AK855" s="21">
        <v>0</v>
      </c>
      <c r="AL855" s="21">
        <v>0</v>
      </c>
      <c r="AM855" s="21">
        <v>0</v>
      </c>
      <c r="AN855" s="21">
        <v>0</v>
      </c>
      <c r="AO855" s="21">
        <v>0</v>
      </c>
      <c r="AP855" s="21">
        <v>0</v>
      </c>
      <c r="AQ855" s="21">
        <v>0</v>
      </c>
      <c r="AR855" s="21">
        <v>0</v>
      </c>
      <c r="AS855" s="21">
        <v>0</v>
      </c>
      <c r="AT855" s="21">
        <v>0</v>
      </c>
      <c r="AU855" s="21">
        <v>0</v>
      </c>
      <c r="AV855" s="21">
        <v>0</v>
      </c>
      <c r="AW855" s="21">
        <v>0</v>
      </c>
      <c r="AX855" s="21">
        <v>0</v>
      </c>
      <c r="AY855" s="21">
        <v>0</v>
      </c>
      <c r="AZ855" s="21">
        <v>0</v>
      </c>
      <c r="BA855" s="21">
        <v>0</v>
      </c>
      <c r="BB855" s="21">
        <v>0</v>
      </c>
      <c r="BC855" s="21">
        <v>0</v>
      </c>
      <c r="BD855" s="21">
        <v>0</v>
      </c>
      <c r="BE855" s="21">
        <v>0</v>
      </c>
      <c r="BF855" s="21">
        <v>0</v>
      </c>
      <c r="BG855" s="21">
        <v>0</v>
      </c>
      <c r="BH855" s="21">
        <v>1</v>
      </c>
      <c r="BI855" s="21">
        <v>0</v>
      </c>
      <c r="BJ855" s="21">
        <v>0</v>
      </c>
      <c r="BK855" s="21">
        <v>0</v>
      </c>
      <c r="BL855" s="21">
        <v>0</v>
      </c>
      <c r="BM855" s="21">
        <v>0</v>
      </c>
      <c r="BN855" s="21">
        <v>0</v>
      </c>
      <c r="BO855" s="69">
        <f t="shared" si="13"/>
        <v>2</v>
      </c>
    </row>
    <row r="856" spans="1:67" x14ac:dyDescent="0.25">
      <c r="A856" s="70" t="s">
        <v>3153</v>
      </c>
      <c r="B856" s="24" t="s">
        <v>641</v>
      </c>
      <c r="C856" s="21">
        <v>0</v>
      </c>
      <c r="D856" s="21">
        <v>0</v>
      </c>
      <c r="E856" s="21">
        <v>0</v>
      </c>
      <c r="F856" s="21">
        <v>0</v>
      </c>
      <c r="G856" s="21">
        <v>0</v>
      </c>
      <c r="H856" s="21">
        <v>0</v>
      </c>
      <c r="I856" s="21">
        <v>0</v>
      </c>
      <c r="J856" s="21">
        <v>0</v>
      </c>
      <c r="K856" s="21">
        <v>0</v>
      </c>
      <c r="L856" s="21">
        <v>0</v>
      </c>
      <c r="M856" s="21">
        <v>0</v>
      </c>
      <c r="N856" s="21">
        <v>0</v>
      </c>
      <c r="O856" s="21">
        <v>0</v>
      </c>
      <c r="P856" s="21">
        <v>0</v>
      </c>
      <c r="Q856" s="21">
        <v>0</v>
      </c>
      <c r="R856" s="21">
        <v>0</v>
      </c>
      <c r="S856" s="21">
        <v>0</v>
      </c>
      <c r="T856" s="21">
        <v>0</v>
      </c>
      <c r="U856" s="21">
        <v>0</v>
      </c>
      <c r="V856" s="21">
        <v>0</v>
      </c>
      <c r="W856" s="21">
        <v>0</v>
      </c>
      <c r="X856" s="21">
        <v>0</v>
      </c>
      <c r="Y856" s="21">
        <v>0</v>
      </c>
      <c r="Z856" s="21">
        <v>0</v>
      </c>
      <c r="AA856" s="21">
        <v>0</v>
      </c>
      <c r="AB856" s="21">
        <v>0</v>
      </c>
      <c r="AC856" s="21">
        <v>0</v>
      </c>
      <c r="AD856" s="21">
        <v>0</v>
      </c>
      <c r="AE856" s="21">
        <v>0</v>
      </c>
      <c r="AF856" s="21">
        <v>0</v>
      </c>
      <c r="AG856" s="21">
        <v>0</v>
      </c>
      <c r="AH856" s="21">
        <v>1</v>
      </c>
      <c r="AI856" s="21">
        <v>0</v>
      </c>
      <c r="AJ856" s="21">
        <v>0</v>
      </c>
      <c r="AK856" s="21">
        <v>0</v>
      </c>
      <c r="AL856" s="21">
        <v>0</v>
      </c>
      <c r="AM856" s="21">
        <v>0</v>
      </c>
      <c r="AN856" s="21">
        <v>0</v>
      </c>
      <c r="AO856" s="21">
        <v>0</v>
      </c>
      <c r="AP856" s="21">
        <v>0</v>
      </c>
      <c r="AQ856" s="21">
        <v>0</v>
      </c>
      <c r="AR856" s="21">
        <v>0</v>
      </c>
      <c r="AS856" s="21">
        <v>0</v>
      </c>
      <c r="AT856" s="21">
        <v>0</v>
      </c>
      <c r="AU856" s="21">
        <v>2</v>
      </c>
      <c r="AV856" s="21">
        <v>2</v>
      </c>
      <c r="AW856" s="21">
        <v>1</v>
      </c>
      <c r="AX856" s="21">
        <v>5</v>
      </c>
      <c r="AY856" s="21">
        <v>2</v>
      </c>
      <c r="AZ856" s="21">
        <v>2</v>
      </c>
      <c r="BA856" s="21">
        <v>4</v>
      </c>
      <c r="BB856" s="21">
        <v>2</v>
      </c>
      <c r="BC856" s="21">
        <v>4</v>
      </c>
      <c r="BD856" s="21">
        <v>3</v>
      </c>
      <c r="BE856" s="21">
        <v>0</v>
      </c>
      <c r="BF856" s="21">
        <v>3</v>
      </c>
      <c r="BG856" s="21">
        <v>5</v>
      </c>
      <c r="BH856" s="21">
        <v>0</v>
      </c>
      <c r="BI856" s="21">
        <v>2</v>
      </c>
      <c r="BJ856" s="21">
        <v>3</v>
      </c>
      <c r="BK856" s="21">
        <v>1</v>
      </c>
      <c r="BL856" s="21">
        <v>3</v>
      </c>
      <c r="BM856" s="21">
        <v>0</v>
      </c>
      <c r="BN856" s="21">
        <v>2</v>
      </c>
      <c r="BO856" s="69">
        <f t="shared" si="13"/>
        <v>47</v>
      </c>
    </row>
    <row r="857" spans="1:67" ht="25.5" x14ac:dyDescent="0.25">
      <c r="A857" s="70" t="s">
        <v>3154</v>
      </c>
      <c r="B857" s="24" t="s">
        <v>1268</v>
      </c>
      <c r="C857" s="21">
        <v>0</v>
      </c>
      <c r="D857" s="21">
        <v>0</v>
      </c>
      <c r="E857" s="21">
        <v>0</v>
      </c>
      <c r="F857" s="21">
        <v>0</v>
      </c>
      <c r="G857" s="21">
        <v>0</v>
      </c>
      <c r="H857" s="21">
        <v>0</v>
      </c>
      <c r="I857" s="21">
        <v>1</v>
      </c>
      <c r="J857" s="21">
        <v>0</v>
      </c>
      <c r="K857" s="21">
        <v>0</v>
      </c>
      <c r="L857" s="21">
        <v>0</v>
      </c>
      <c r="M857" s="21">
        <v>0</v>
      </c>
      <c r="N857" s="21">
        <v>0</v>
      </c>
      <c r="O857" s="21">
        <v>0</v>
      </c>
      <c r="P857" s="21">
        <v>0</v>
      </c>
      <c r="Q857" s="21">
        <v>0</v>
      </c>
      <c r="R857" s="21">
        <v>0</v>
      </c>
      <c r="S857" s="21">
        <v>0</v>
      </c>
      <c r="T857" s="21">
        <v>0</v>
      </c>
      <c r="U857" s="21">
        <v>0</v>
      </c>
      <c r="V857" s="21">
        <v>0</v>
      </c>
      <c r="W857" s="21">
        <v>0</v>
      </c>
      <c r="X857" s="21">
        <v>0</v>
      </c>
      <c r="Y857" s="21">
        <v>0</v>
      </c>
      <c r="Z857" s="21">
        <v>0</v>
      </c>
      <c r="AA857" s="21">
        <v>0</v>
      </c>
      <c r="AB857" s="21">
        <v>0</v>
      </c>
      <c r="AC857" s="21">
        <v>0</v>
      </c>
      <c r="AD857" s="21">
        <v>0</v>
      </c>
      <c r="AE857" s="21">
        <v>0</v>
      </c>
      <c r="AF857" s="21">
        <v>0</v>
      </c>
      <c r="AG857" s="21">
        <v>0</v>
      </c>
      <c r="AH857" s="21">
        <v>0</v>
      </c>
      <c r="AI857" s="21">
        <v>0</v>
      </c>
      <c r="AJ857" s="21">
        <v>0</v>
      </c>
      <c r="AK857" s="21">
        <v>0</v>
      </c>
      <c r="AL857" s="21">
        <v>0</v>
      </c>
      <c r="AM857" s="21">
        <v>0</v>
      </c>
      <c r="AN857" s="21">
        <v>0</v>
      </c>
      <c r="AO857" s="21">
        <v>0</v>
      </c>
      <c r="AP857" s="21">
        <v>0</v>
      </c>
      <c r="AQ857" s="21">
        <v>0</v>
      </c>
      <c r="AR857" s="21">
        <v>0</v>
      </c>
      <c r="AS857" s="21">
        <v>0</v>
      </c>
      <c r="AT857" s="21">
        <v>0</v>
      </c>
      <c r="AU857" s="21">
        <v>4</v>
      </c>
      <c r="AV857" s="21">
        <v>4</v>
      </c>
      <c r="AW857" s="21">
        <v>3</v>
      </c>
      <c r="AX857" s="21">
        <v>4</v>
      </c>
      <c r="AY857" s="21">
        <v>0</v>
      </c>
      <c r="AZ857" s="21">
        <v>4</v>
      </c>
      <c r="BA857" s="21">
        <v>5</v>
      </c>
      <c r="BB857" s="21">
        <v>1</v>
      </c>
      <c r="BC857" s="21">
        <v>2</v>
      </c>
      <c r="BD857" s="21">
        <v>3</v>
      </c>
      <c r="BE857" s="21">
        <v>4</v>
      </c>
      <c r="BF857" s="21">
        <v>1</v>
      </c>
      <c r="BG857" s="21">
        <v>1</v>
      </c>
      <c r="BH857" s="21">
        <v>6</v>
      </c>
      <c r="BI857" s="21">
        <v>3</v>
      </c>
      <c r="BJ857" s="21">
        <v>5</v>
      </c>
      <c r="BK857" s="21">
        <v>5</v>
      </c>
      <c r="BL857" s="21">
        <v>6</v>
      </c>
      <c r="BM857" s="21">
        <v>3</v>
      </c>
      <c r="BN857" s="21">
        <v>1</v>
      </c>
      <c r="BO857" s="69">
        <f t="shared" si="13"/>
        <v>66</v>
      </c>
    </row>
    <row r="858" spans="1:67" ht="25.5" x14ac:dyDescent="0.25">
      <c r="A858" s="70" t="s">
        <v>3155</v>
      </c>
      <c r="B858" s="24" t="s">
        <v>1269</v>
      </c>
      <c r="C858" s="21">
        <v>0</v>
      </c>
      <c r="D858" s="21">
        <v>1</v>
      </c>
      <c r="E858" s="21">
        <v>0</v>
      </c>
      <c r="F858" s="21">
        <v>1</v>
      </c>
      <c r="G858" s="21">
        <v>0</v>
      </c>
      <c r="H858" s="21">
        <v>1</v>
      </c>
      <c r="I858" s="21">
        <v>0</v>
      </c>
      <c r="J858" s="21">
        <v>0</v>
      </c>
      <c r="K858" s="21">
        <v>0</v>
      </c>
      <c r="L858" s="21">
        <v>0</v>
      </c>
      <c r="M858" s="21">
        <v>0</v>
      </c>
      <c r="N858" s="21">
        <v>0</v>
      </c>
      <c r="O858" s="21">
        <v>0</v>
      </c>
      <c r="P858" s="21">
        <v>0</v>
      </c>
      <c r="Q858" s="21">
        <v>1</v>
      </c>
      <c r="R858" s="21">
        <v>1</v>
      </c>
      <c r="S858" s="21">
        <v>0</v>
      </c>
      <c r="T858" s="21">
        <v>0</v>
      </c>
      <c r="U858" s="21">
        <v>1</v>
      </c>
      <c r="V858" s="21">
        <v>1</v>
      </c>
      <c r="W858" s="21">
        <v>0</v>
      </c>
      <c r="X858" s="21">
        <v>1</v>
      </c>
      <c r="Y858" s="21">
        <v>1</v>
      </c>
      <c r="Z858" s="21">
        <v>0</v>
      </c>
      <c r="AA858" s="21">
        <v>0</v>
      </c>
      <c r="AB858" s="21">
        <v>1</v>
      </c>
      <c r="AC858" s="21">
        <v>1</v>
      </c>
      <c r="AD858" s="21">
        <v>2</v>
      </c>
      <c r="AE858" s="21">
        <v>0</v>
      </c>
      <c r="AF858" s="21">
        <v>2</v>
      </c>
      <c r="AG858" s="21">
        <v>0</v>
      </c>
      <c r="AH858" s="21">
        <v>1</v>
      </c>
      <c r="AI858" s="21">
        <v>0</v>
      </c>
      <c r="AJ858" s="21">
        <v>0</v>
      </c>
      <c r="AK858" s="21">
        <v>3</v>
      </c>
      <c r="AL858" s="21">
        <v>2</v>
      </c>
      <c r="AM858" s="21">
        <v>8</v>
      </c>
      <c r="AN858" s="21">
        <v>15</v>
      </c>
      <c r="AO858" s="21">
        <v>7</v>
      </c>
      <c r="AP858" s="21">
        <v>7</v>
      </c>
      <c r="AQ858" s="21">
        <v>6</v>
      </c>
      <c r="AR858" s="21">
        <v>2</v>
      </c>
      <c r="AS858" s="21">
        <v>0</v>
      </c>
      <c r="AT858" s="21">
        <v>3</v>
      </c>
      <c r="AU858" s="21">
        <v>0</v>
      </c>
      <c r="AV858" s="21">
        <v>0</v>
      </c>
      <c r="AW858" s="21">
        <v>0</v>
      </c>
      <c r="AX858" s="21">
        <v>0</v>
      </c>
      <c r="AY858" s="21">
        <v>0</v>
      </c>
      <c r="AZ858" s="21">
        <v>0</v>
      </c>
      <c r="BA858" s="21">
        <v>0</v>
      </c>
      <c r="BB858" s="21">
        <v>0</v>
      </c>
      <c r="BC858" s="21">
        <v>0</v>
      </c>
      <c r="BD858" s="21">
        <v>1</v>
      </c>
      <c r="BE858" s="21">
        <v>0</v>
      </c>
      <c r="BF858" s="21">
        <v>0</v>
      </c>
      <c r="BG858" s="21">
        <v>0</v>
      </c>
      <c r="BH858" s="21">
        <v>0</v>
      </c>
      <c r="BI858" s="21">
        <v>0</v>
      </c>
      <c r="BJ858" s="21">
        <v>0</v>
      </c>
      <c r="BK858" s="21">
        <v>1</v>
      </c>
      <c r="BL858" s="21">
        <v>0</v>
      </c>
      <c r="BM858" s="21">
        <v>0</v>
      </c>
      <c r="BN858" s="21">
        <v>0</v>
      </c>
      <c r="BO858" s="69">
        <f t="shared" si="13"/>
        <v>71</v>
      </c>
    </row>
    <row r="859" spans="1:67" ht="25.5" x14ac:dyDescent="0.25">
      <c r="A859" s="70" t="s">
        <v>2419</v>
      </c>
      <c r="B859" s="24" t="s">
        <v>643</v>
      </c>
      <c r="C859" s="21">
        <v>0</v>
      </c>
      <c r="D859" s="21">
        <v>0</v>
      </c>
      <c r="E859" s="21">
        <v>1</v>
      </c>
      <c r="F859" s="21">
        <v>0</v>
      </c>
      <c r="G859" s="21">
        <v>1</v>
      </c>
      <c r="H859" s="21">
        <v>0</v>
      </c>
      <c r="I859" s="21">
        <v>0</v>
      </c>
      <c r="J859" s="21">
        <v>0</v>
      </c>
      <c r="K859" s="21">
        <v>0</v>
      </c>
      <c r="L859" s="21">
        <v>1</v>
      </c>
      <c r="M859" s="21">
        <v>2</v>
      </c>
      <c r="N859" s="21">
        <v>1</v>
      </c>
      <c r="O859" s="21">
        <v>0</v>
      </c>
      <c r="P859" s="21">
        <v>0</v>
      </c>
      <c r="Q859" s="21">
        <v>2</v>
      </c>
      <c r="R859" s="21">
        <v>1</v>
      </c>
      <c r="S859" s="21">
        <v>1</v>
      </c>
      <c r="T859" s="21">
        <v>1</v>
      </c>
      <c r="U859" s="21">
        <v>2</v>
      </c>
      <c r="V859" s="21">
        <v>0</v>
      </c>
      <c r="W859" s="21">
        <v>0</v>
      </c>
      <c r="X859" s="21">
        <v>1</v>
      </c>
      <c r="Y859" s="21">
        <v>0</v>
      </c>
      <c r="Z859" s="21">
        <v>1</v>
      </c>
      <c r="AA859" s="21">
        <v>0</v>
      </c>
      <c r="AB859" s="21">
        <v>1</v>
      </c>
      <c r="AC859" s="21">
        <v>0</v>
      </c>
      <c r="AD859" s="21">
        <v>1</v>
      </c>
      <c r="AE859" s="21">
        <v>0</v>
      </c>
      <c r="AF859" s="21">
        <v>0</v>
      </c>
      <c r="AG859" s="21">
        <v>0</v>
      </c>
      <c r="AH859" s="21">
        <v>0</v>
      </c>
      <c r="AI859" s="21">
        <v>0</v>
      </c>
      <c r="AJ859" s="21">
        <v>1</v>
      </c>
      <c r="AK859" s="21">
        <v>0</v>
      </c>
      <c r="AL859" s="21">
        <v>0</v>
      </c>
      <c r="AM859" s="21">
        <v>0</v>
      </c>
      <c r="AN859" s="21">
        <v>0</v>
      </c>
      <c r="AO859" s="21">
        <v>0</v>
      </c>
      <c r="AP859" s="21">
        <v>0</v>
      </c>
      <c r="AQ859" s="21">
        <v>0</v>
      </c>
      <c r="AR859" s="21">
        <v>1</v>
      </c>
      <c r="AS859" s="21">
        <v>0</v>
      </c>
      <c r="AT859" s="21">
        <v>1</v>
      </c>
      <c r="AU859" s="21">
        <v>0</v>
      </c>
      <c r="AV859" s="21">
        <v>0</v>
      </c>
      <c r="AW859" s="21">
        <v>0</v>
      </c>
      <c r="AX859" s="21">
        <v>0</v>
      </c>
      <c r="AY859" s="21">
        <v>0</v>
      </c>
      <c r="AZ859" s="21">
        <v>0</v>
      </c>
      <c r="BA859" s="21">
        <v>0</v>
      </c>
      <c r="BB859" s="21">
        <v>0</v>
      </c>
      <c r="BC859" s="21">
        <v>0</v>
      </c>
      <c r="BD859" s="21">
        <v>0</v>
      </c>
      <c r="BE859" s="21">
        <v>0</v>
      </c>
      <c r="BF859" s="21">
        <v>0</v>
      </c>
      <c r="BG859" s="21">
        <v>0</v>
      </c>
      <c r="BH859" s="21">
        <v>0</v>
      </c>
      <c r="BI859" s="21">
        <v>0</v>
      </c>
      <c r="BJ859" s="21">
        <v>0</v>
      </c>
      <c r="BK859" s="21">
        <v>0</v>
      </c>
      <c r="BL859" s="21">
        <v>0</v>
      </c>
      <c r="BM859" s="21">
        <v>0</v>
      </c>
      <c r="BN859" s="21">
        <v>0</v>
      </c>
      <c r="BO859" s="69">
        <f t="shared" si="13"/>
        <v>20</v>
      </c>
    </row>
    <row r="860" spans="1:67" ht="25.5" x14ac:dyDescent="0.25">
      <c r="A860" s="70" t="s">
        <v>2420</v>
      </c>
      <c r="B860" s="24" t="s">
        <v>40</v>
      </c>
      <c r="C860" s="21">
        <v>0</v>
      </c>
      <c r="D860" s="21">
        <v>1</v>
      </c>
      <c r="E860" s="21">
        <v>1</v>
      </c>
      <c r="F860" s="21">
        <v>3</v>
      </c>
      <c r="G860" s="21">
        <v>2</v>
      </c>
      <c r="H860" s="21">
        <v>0</v>
      </c>
      <c r="I860" s="21">
        <v>1</v>
      </c>
      <c r="J860" s="21">
        <v>2</v>
      </c>
      <c r="K860" s="21">
        <v>1</v>
      </c>
      <c r="L860" s="21">
        <v>1</v>
      </c>
      <c r="M860" s="21">
        <v>1</v>
      </c>
      <c r="N860" s="21">
        <v>1</v>
      </c>
      <c r="O860" s="21">
        <v>1</v>
      </c>
      <c r="P860" s="21">
        <v>0</v>
      </c>
      <c r="Q860" s="21">
        <v>0</v>
      </c>
      <c r="R860" s="21">
        <v>3</v>
      </c>
      <c r="S860" s="21">
        <v>0</v>
      </c>
      <c r="T860" s="21">
        <v>2</v>
      </c>
      <c r="U860" s="21">
        <v>0</v>
      </c>
      <c r="V860" s="21">
        <v>0</v>
      </c>
      <c r="W860" s="21">
        <v>3</v>
      </c>
      <c r="X860" s="21">
        <v>1</v>
      </c>
      <c r="Y860" s="21">
        <v>3</v>
      </c>
      <c r="Z860" s="21">
        <v>3</v>
      </c>
      <c r="AA860" s="21">
        <v>2</v>
      </c>
      <c r="AB860" s="21">
        <v>1</v>
      </c>
      <c r="AC860" s="21">
        <v>0</v>
      </c>
      <c r="AD860" s="21">
        <v>0</v>
      </c>
      <c r="AE860" s="21">
        <v>0</v>
      </c>
      <c r="AF860" s="21">
        <v>2</v>
      </c>
      <c r="AG860" s="21">
        <v>0</v>
      </c>
      <c r="AH860" s="21">
        <v>0</v>
      </c>
      <c r="AI860" s="21">
        <v>1</v>
      </c>
      <c r="AJ860" s="21">
        <v>1</v>
      </c>
      <c r="AK860" s="21">
        <v>1</v>
      </c>
      <c r="AL860" s="21">
        <v>1</v>
      </c>
      <c r="AM860" s="21">
        <v>0</v>
      </c>
      <c r="AN860" s="21">
        <v>2</v>
      </c>
      <c r="AO860" s="21">
        <v>0</v>
      </c>
      <c r="AP860" s="21">
        <v>3</v>
      </c>
      <c r="AQ860" s="21">
        <v>0</v>
      </c>
      <c r="AR860" s="21">
        <v>0</v>
      </c>
      <c r="AS860" s="21">
        <v>0</v>
      </c>
      <c r="AT860" s="21">
        <v>1</v>
      </c>
      <c r="AU860" s="21">
        <v>1</v>
      </c>
      <c r="AV860" s="21">
        <v>0</v>
      </c>
      <c r="AW860" s="21">
        <v>0</v>
      </c>
      <c r="AX860" s="21">
        <v>2</v>
      </c>
      <c r="AY860" s="21">
        <v>2</v>
      </c>
      <c r="AZ860" s="21">
        <v>0</v>
      </c>
      <c r="BA860" s="21">
        <v>1</v>
      </c>
      <c r="BB860" s="21">
        <v>0</v>
      </c>
      <c r="BC860" s="21">
        <v>0</v>
      </c>
      <c r="BD860" s="21">
        <v>0</v>
      </c>
      <c r="BE860" s="21">
        <v>0</v>
      </c>
      <c r="BF860" s="21">
        <v>0</v>
      </c>
      <c r="BG860" s="21">
        <v>1</v>
      </c>
      <c r="BH860" s="21">
        <v>0</v>
      </c>
      <c r="BI860" s="21">
        <v>0</v>
      </c>
      <c r="BJ860" s="21">
        <v>0</v>
      </c>
      <c r="BK860" s="21">
        <v>1</v>
      </c>
      <c r="BL860" s="21">
        <v>2</v>
      </c>
      <c r="BM860" s="21">
        <v>0</v>
      </c>
      <c r="BN860" s="21">
        <v>1</v>
      </c>
      <c r="BO860" s="69">
        <f t="shared" si="13"/>
        <v>56</v>
      </c>
    </row>
    <row r="861" spans="1:67" x14ac:dyDescent="0.25">
      <c r="A861" s="70" t="s">
        <v>3156</v>
      </c>
      <c r="B861" s="24" t="s">
        <v>1270</v>
      </c>
      <c r="C861" s="21">
        <v>0</v>
      </c>
      <c r="D861" s="21">
        <v>0</v>
      </c>
      <c r="E861" s="21">
        <v>0</v>
      </c>
      <c r="F861" s="21">
        <v>0</v>
      </c>
      <c r="G861" s="21">
        <v>0</v>
      </c>
      <c r="H861" s="21">
        <v>0</v>
      </c>
      <c r="I861" s="21">
        <v>0</v>
      </c>
      <c r="J861" s="21">
        <v>0</v>
      </c>
      <c r="K861" s="21">
        <v>1</v>
      </c>
      <c r="L861" s="21">
        <v>0</v>
      </c>
      <c r="M861" s="21">
        <v>0</v>
      </c>
      <c r="N861" s="21">
        <v>0</v>
      </c>
      <c r="O861" s="21">
        <v>0</v>
      </c>
      <c r="P861" s="21">
        <v>0</v>
      </c>
      <c r="Q861" s="21">
        <v>0</v>
      </c>
      <c r="R861" s="21">
        <v>0</v>
      </c>
      <c r="S861" s="21">
        <v>0</v>
      </c>
      <c r="T861" s="21">
        <v>0</v>
      </c>
      <c r="U861" s="21">
        <v>0</v>
      </c>
      <c r="V861" s="21">
        <v>0</v>
      </c>
      <c r="W861" s="21">
        <v>0</v>
      </c>
      <c r="X861" s="21">
        <v>0</v>
      </c>
      <c r="Y861" s="21">
        <v>0</v>
      </c>
      <c r="Z861" s="21">
        <v>0</v>
      </c>
      <c r="AA861" s="21">
        <v>0</v>
      </c>
      <c r="AB861" s="21">
        <v>0</v>
      </c>
      <c r="AC861" s="21">
        <v>0</v>
      </c>
      <c r="AD861" s="21">
        <v>0</v>
      </c>
      <c r="AE861" s="21">
        <v>0</v>
      </c>
      <c r="AF861" s="21">
        <v>0</v>
      </c>
      <c r="AG861" s="21">
        <v>0</v>
      </c>
      <c r="AH861" s="21">
        <v>0</v>
      </c>
      <c r="AI861" s="21">
        <v>0</v>
      </c>
      <c r="AJ861" s="21">
        <v>0</v>
      </c>
      <c r="AK861" s="21">
        <v>0</v>
      </c>
      <c r="AL861" s="21">
        <v>1</v>
      </c>
      <c r="AM861" s="21">
        <v>0</v>
      </c>
      <c r="AN861" s="21">
        <v>0</v>
      </c>
      <c r="AO861" s="21">
        <v>0</v>
      </c>
      <c r="AP861" s="21">
        <v>0</v>
      </c>
      <c r="AQ861" s="21">
        <v>0</v>
      </c>
      <c r="AR861" s="21">
        <v>0</v>
      </c>
      <c r="AS861" s="21">
        <v>0</v>
      </c>
      <c r="AT861" s="21">
        <v>0</v>
      </c>
      <c r="AU861" s="21">
        <v>1</v>
      </c>
      <c r="AV861" s="21">
        <v>0</v>
      </c>
      <c r="AW861" s="21">
        <v>3</v>
      </c>
      <c r="AX861" s="21">
        <v>2</v>
      </c>
      <c r="AY861" s="21">
        <v>6</v>
      </c>
      <c r="AZ861" s="21">
        <v>0</v>
      </c>
      <c r="BA861" s="21">
        <v>1</v>
      </c>
      <c r="BB861" s="21">
        <v>0</v>
      </c>
      <c r="BC861" s="21">
        <v>1</v>
      </c>
      <c r="BD861" s="21">
        <v>1</v>
      </c>
      <c r="BE861" s="21">
        <v>0</v>
      </c>
      <c r="BF861" s="21">
        <v>1</v>
      </c>
      <c r="BG861" s="21">
        <v>1</v>
      </c>
      <c r="BH861" s="21">
        <v>1</v>
      </c>
      <c r="BI861" s="21">
        <v>2</v>
      </c>
      <c r="BJ861" s="21">
        <v>2</v>
      </c>
      <c r="BK861" s="21">
        <v>0</v>
      </c>
      <c r="BL861" s="21">
        <v>0</v>
      </c>
      <c r="BM861" s="21">
        <v>0</v>
      </c>
      <c r="BN861" s="21">
        <v>1</v>
      </c>
      <c r="BO861" s="69">
        <f t="shared" si="13"/>
        <v>25</v>
      </c>
    </row>
    <row r="862" spans="1:67" ht="25.5" x14ac:dyDescent="0.25">
      <c r="A862" s="70" t="s">
        <v>2423</v>
      </c>
      <c r="B862" s="24" t="s">
        <v>645</v>
      </c>
      <c r="C862" s="21">
        <v>0</v>
      </c>
      <c r="D862" s="21">
        <v>0</v>
      </c>
      <c r="E862" s="21">
        <v>0</v>
      </c>
      <c r="F862" s="21">
        <v>0</v>
      </c>
      <c r="G862" s="21">
        <v>0</v>
      </c>
      <c r="H862" s="21">
        <v>0</v>
      </c>
      <c r="I862" s="21">
        <v>0</v>
      </c>
      <c r="J862" s="21">
        <v>0</v>
      </c>
      <c r="K862" s="21">
        <v>0</v>
      </c>
      <c r="L862" s="21">
        <v>0</v>
      </c>
      <c r="M862" s="21">
        <v>0</v>
      </c>
      <c r="N862" s="21">
        <v>0</v>
      </c>
      <c r="O862" s="21">
        <v>0</v>
      </c>
      <c r="P862" s="21">
        <v>0</v>
      </c>
      <c r="Q862" s="21">
        <v>0</v>
      </c>
      <c r="R862" s="21">
        <v>0</v>
      </c>
      <c r="S862" s="21">
        <v>0</v>
      </c>
      <c r="T862" s="21">
        <v>0</v>
      </c>
      <c r="U862" s="21">
        <v>0</v>
      </c>
      <c r="V862" s="21">
        <v>0</v>
      </c>
      <c r="W862" s="21">
        <v>0</v>
      </c>
      <c r="X862" s="21">
        <v>0</v>
      </c>
      <c r="Y862" s="21">
        <v>0</v>
      </c>
      <c r="Z862" s="21">
        <v>0</v>
      </c>
      <c r="AA862" s="21">
        <v>0</v>
      </c>
      <c r="AB862" s="21">
        <v>0</v>
      </c>
      <c r="AC862" s="21">
        <v>0</v>
      </c>
      <c r="AD862" s="21">
        <v>0</v>
      </c>
      <c r="AE862" s="21">
        <v>0</v>
      </c>
      <c r="AF862" s="21">
        <v>0</v>
      </c>
      <c r="AG862" s="21">
        <v>0</v>
      </c>
      <c r="AH862" s="21">
        <v>0</v>
      </c>
      <c r="AI862" s="21">
        <v>0</v>
      </c>
      <c r="AJ862" s="21">
        <v>0</v>
      </c>
      <c r="AK862" s="21">
        <v>0</v>
      </c>
      <c r="AL862" s="21">
        <v>0</v>
      </c>
      <c r="AM862" s="21">
        <v>0</v>
      </c>
      <c r="AN862" s="21">
        <v>0</v>
      </c>
      <c r="AO862" s="21">
        <v>0</v>
      </c>
      <c r="AP862" s="21">
        <v>0</v>
      </c>
      <c r="AQ862" s="21">
        <v>0</v>
      </c>
      <c r="AR862" s="21">
        <v>0</v>
      </c>
      <c r="AS862" s="21">
        <v>1</v>
      </c>
      <c r="AT862" s="21">
        <v>0</v>
      </c>
      <c r="AU862" s="21">
        <v>0</v>
      </c>
      <c r="AV862" s="21">
        <v>0</v>
      </c>
      <c r="AW862" s="21">
        <v>0</v>
      </c>
      <c r="AX862" s="21">
        <v>0</v>
      </c>
      <c r="AY862" s="21">
        <v>0</v>
      </c>
      <c r="AZ862" s="21">
        <v>0</v>
      </c>
      <c r="BA862" s="21">
        <v>0</v>
      </c>
      <c r="BB862" s="21">
        <v>0</v>
      </c>
      <c r="BC862" s="21">
        <v>0</v>
      </c>
      <c r="BD862" s="21">
        <v>0</v>
      </c>
      <c r="BE862" s="21">
        <v>0</v>
      </c>
      <c r="BF862" s="21">
        <v>0</v>
      </c>
      <c r="BG862" s="21">
        <v>0</v>
      </c>
      <c r="BH862" s="21">
        <v>0</v>
      </c>
      <c r="BI862" s="21">
        <v>0</v>
      </c>
      <c r="BJ862" s="21">
        <v>0</v>
      </c>
      <c r="BK862" s="21">
        <v>1</v>
      </c>
      <c r="BL862" s="21">
        <v>0</v>
      </c>
      <c r="BM862" s="21">
        <v>0</v>
      </c>
      <c r="BN862" s="21">
        <v>0</v>
      </c>
      <c r="BO862" s="69">
        <f t="shared" si="13"/>
        <v>2</v>
      </c>
    </row>
    <row r="863" spans="1:67" x14ac:dyDescent="0.25">
      <c r="A863" s="70" t="s">
        <v>2424</v>
      </c>
      <c r="B863" s="24" t="s">
        <v>106</v>
      </c>
      <c r="C863" s="21">
        <v>0</v>
      </c>
      <c r="D863" s="21">
        <v>0</v>
      </c>
      <c r="E863" s="21">
        <v>0</v>
      </c>
      <c r="F863" s="21">
        <v>0</v>
      </c>
      <c r="G863" s="21">
        <v>0</v>
      </c>
      <c r="H863" s="21">
        <v>0</v>
      </c>
      <c r="I863" s="21">
        <v>0</v>
      </c>
      <c r="J863" s="21">
        <v>2</v>
      </c>
      <c r="K863" s="21">
        <v>1</v>
      </c>
      <c r="L863" s="21">
        <v>0</v>
      </c>
      <c r="M863" s="21">
        <v>0</v>
      </c>
      <c r="N863" s="21">
        <v>0</v>
      </c>
      <c r="O863" s="21">
        <v>1</v>
      </c>
      <c r="P863" s="21">
        <v>0</v>
      </c>
      <c r="Q863" s="21">
        <v>0</v>
      </c>
      <c r="R863" s="21">
        <v>0</v>
      </c>
      <c r="S863" s="21">
        <v>0</v>
      </c>
      <c r="T863" s="21">
        <v>0</v>
      </c>
      <c r="U863" s="21">
        <v>0</v>
      </c>
      <c r="V863" s="21">
        <v>0</v>
      </c>
      <c r="W863" s="21">
        <v>0</v>
      </c>
      <c r="X863" s="21">
        <v>0</v>
      </c>
      <c r="Y863" s="21">
        <v>1</v>
      </c>
      <c r="Z863" s="21">
        <v>0</v>
      </c>
      <c r="AA863" s="21">
        <v>0</v>
      </c>
      <c r="AB863" s="21">
        <v>0</v>
      </c>
      <c r="AC863" s="21">
        <v>0</v>
      </c>
      <c r="AD863" s="21">
        <v>0</v>
      </c>
      <c r="AE863" s="21">
        <v>0</v>
      </c>
      <c r="AF863" s="21">
        <v>1</v>
      </c>
      <c r="AG863" s="21">
        <v>0</v>
      </c>
      <c r="AH863" s="21">
        <v>0</v>
      </c>
      <c r="AI863" s="21">
        <v>1</v>
      </c>
      <c r="AJ863" s="21">
        <v>0</v>
      </c>
      <c r="AK863" s="21">
        <v>0</v>
      </c>
      <c r="AL863" s="21">
        <v>0</v>
      </c>
      <c r="AM863" s="21">
        <v>0</v>
      </c>
      <c r="AN863" s="21">
        <v>0</v>
      </c>
      <c r="AO863" s="21">
        <v>0</v>
      </c>
      <c r="AP863" s="21">
        <v>0</v>
      </c>
      <c r="AQ863" s="21">
        <v>0</v>
      </c>
      <c r="AR863" s="21">
        <v>0</v>
      </c>
      <c r="AS863" s="21">
        <v>0</v>
      </c>
      <c r="AT863" s="21">
        <v>0</v>
      </c>
      <c r="AU863" s="21">
        <v>4</v>
      </c>
      <c r="AV863" s="21">
        <v>3</v>
      </c>
      <c r="AW863" s="21">
        <v>4</v>
      </c>
      <c r="AX863" s="21">
        <v>3</v>
      </c>
      <c r="AY863" s="21">
        <v>3</v>
      </c>
      <c r="AZ863" s="21">
        <v>0</v>
      </c>
      <c r="BA863" s="21">
        <v>2</v>
      </c>
      <c r="BB863" s="21">
        <v>4</v>
      </c>
      <c r="BC863" s="21">
        <v>1</v>
      </c>
      <c r="BD863" s="21">
        <v>2</v>
      </c>
      <c r="BE863" s="21">
        <v>1</v>
      </c>
      <c r="BF863" s="21">
        <v>3</v>
      </c>
      <c r="BG863" s="21">
        <v>1</v>
      </c>
      <c r="BH863" s="21">
        <v>1</v>
      </c>
      <c r="BI863" s="21">
        <v>3</v>
      </c>
      <c r="BJ863" s="21">
        <v>5</v>
      </c>
      <c r="BK863" s="21">
        <v>3</v>
      </c>
      <c r="BL863" s="21">
        <v>4</v>
      </c>
      <c r="BM863" s="21">
        <v>2</v>
      </c>
      <c r="BN863" s="21">
        <v>4</v>
      </c>
      <c r="BO863" s="69">
        <f t="shared" si="13"/>
        <v>60</v>
      </c>
    </row>
    <row r="864" spans="1:67" ht="25.5" x14ac:dyDescent="0.25">
      <c r="A864" s="70" t="s">
        <v>2429</v>
      </c>
      <c r="B864" s="24" t="s">
        <v>649</v>
      </c>
      <c r="C864" s="21">
        <v>0</v>
      </c>
      <c r="D864" s="21">
        <v>1</v>
      </c>
      <c r="E864" s="21">
        <v>0</v>
      </c>
      <c r="F864" s="21">
        <v>0</v>
      </c>
      <c r="G864" s="21">
        <v>0</v>
      </c>
      <c r="H864" s="21">
        <v>0</v>
      </c>
      <c r="I864" s="21">
        <v>1</v>
      </c>
      <c r="J864" s="21">
        <v>0</v>
      </c>
      <c r="K864" s="21">
        <v>0</v>
      </c>
      <c r="L864" s="21">
        <v>1</v>
      </c>
      <c r="M864" s="21">
        <v>1</v>
      </c>
      <c r="N864" s="21">
        <v>0</v>
      </c>
      <c r="O864" s="21">
        <v>0</v>
      </c>
      <c r="P864" s="21">
        <v>0</v>
      </c>
      <c r="Q864" s="21">
        <v>0</v>
      </c>
      <c r="R864" s="21">
        <v>2</v>
      </c>
      <c r="S864" s="21">
        <v>0</v>
      </c>
      <c r="T864" s="21">
        <v>1</v>
      </c>
      <c r="U864" s="21">
        <v>1</v>
      </c>
      <c r="V864" s="21">
        <v>0</v>
      </c>
      <c r="W864" s="21">
        <v>0</v>
      </c>
      <c r="X864" s="21">
        <v>1</v>
      </c>
      <c r="Y864" s="21">
        <v>1</v>
      </c>
      <c r="Z864" s="21">
        <v>1</v>
      </c>
      <c r="AA864" s="21">
        <v>0</v>
      </c>
      <c r="AB864" s="21">
        <v>1</v>
      </c>
      <c r="AC864" s="21">
        <v>2</v>
      </c>
      <c r="AD864" s="21">
        <v>0</v>
      </c>
      <c r="AE864" s="21">
        <v>0</v>
      </c>
      <c r="AF864" s="21">
        <v>0</v>
      </c>
      <c r="AG864" s="21">
        <v>0</v>
      </c>
      <c r="AH864" s="21">
        <v>1</v>
      </c>
      <c r="AI864" s="21">
        <v>0</v>
      </c>
      <c r="AJ864" s="21">
        <v>0</v>
      </c>
      <c r="AK864" s="21">
        <v>0</v>
      </c>
      <c r="AL864" s="21">
        <v>1</v>
      </c>
      <c r="AM864" s="21">
        <v>0</v>
      </c>
      <c r="AN864" s="21">
        <v>0</v>
      </c>
      <c r="AO864" s="21">
        <v>0</v>
      </c>
      <c r="AP864" s="21">
        <v>0</v>
      </c>
      <c r="AQ864" s="21">
        <v>0</v>
      </c>
      <c r="AR864" s="21">
        <v>0</v>
      </c>
      <c r="AS864" s="21">
        <v>2</v>
      </c>
      <c r="AT864" s="21">
        <v>1</v>
      </c>
      <c r="AU864" s="21">
        <v>4</v>
      </c>
      <c r="AV864" s="21">
        <v>2</v>
      </c>
      <c r="AW864" s="21">
        <v>5</v>
      </c>
      <c r="AX864" s="21">
        <v>1</v>
      </c>
      <c r="AY864" s="21">
        <v>7</v>
      </c>
      <c r="AZ864" s="21">
        <v>2</v>
      </c>
      <c r="BA864" s="21">
        <v>5</v>
      </c>
      <c r="BB864" s="21">
        <v>4</v>
      </c>
      <c r="BC864" s="21">
        <v>4</v>
      </c>
      <c r="BD864" s="21">
        <v>4</v>
      </c>
      <c r="BE864" s="21">
        <v>2</v>
      </c>
      <c r="BF864" s="21">
        <v>3</v>
      </c>
      <c r="BG864" s="21">
        <v>2</v>
      </c>
      <c r="BH864" s="21">
        <v>4</v>
      </c>
      <c r="BI864" s="21">
        <v>3</v>
      </c>
      <c r="BJ864" s="21">
        <v>2</v>
      </c>
      <c r="BK864" s="21">
        <v>4</v>
      </c>
      <c r="BL864" s="21">
        <v>4</v>
      </c>
      <c r="BM864" s="21">
        <v>2</v>
      </c>
      <c r="BN864" s="21">
        <v>4</v>
      </c>
      <c r="BO864" s="69">
        <f t="shared" si="13"/>
        <v>87</v>
      </c>
    </row>
    <row r="865" spans="1:67" x14ac:dyDescent="0.25">
      <c r="A865" s="70" t="s">
        <v>3157</v>
      </c>
      <c r="B865" s="24" t="s">
        <v>1271</v>
      </c>
      <c r="C865" s="21">
        <v>0</v>
      </c>
      <c r="D865" s="21">
        <v>0</v>
      </c>
      <c r="E865" s="21">
        <v>0</v>
      </c>
      <c r="F865" s="21">
        <v>0</v>
      </c>
      <c r="G865" s="21">
        <v>0</v>
      </c>
      <c r="H865" s="21">
        <v>0</v>
      </c>
      <c r="I865" s="21">
        <v>0</v>
      </c>
      <c r="J865" s="21">
        <v>0</v>
      </c>
      <c r="K865" s="21">
        <v>0</v>
      </c>
      <c r="L865" s="21">
        <v>0</v>
      </c>
      <c r="M865" s="21">
        <v>0</v>
      </c>
      <c r="N865" s="21">
        <v>0</v>
      </c>
      <c r="O865" s="21">
        <v>0</v>
      </c>
      <c r="P865" s="21">
        <v>0</v>
      </c>
      <c r="Q865" s="21">
        <v>0</v>
      </c>
      <c r="R865" s="21">
        <v>0</v>
      </c>
      <c r="S865" s="21">
        <v>0</v>
      </c>
      <c r="T865" s="21">
        <v>0</v>
      </c>
      <c r="U865" s="21">
        <v>1</v>
      </c>
      <c r="V865" s="21">
        <v>0</v>
      </c>
      <c r="W865" s="21">
        <v>0</v>
      </c>
      <c r="X865" s="21">
        <v>0</v>
      </c>
      <c r="Y865" s="21">
        <v>0</v>
      </c>
      <c r="Z865" s="21">
        <v>0</v>
      </c>
      <c r="AA865" s="21">
        <v>0</v>
      </c>
      <c r="AB865" s="21">
        <v>0</v>
      </c>
      <c r="AC865" s="21">
        <v>0</v>
      </c>
      <c r="AD865" s="21">
        <v>0</v>
      </c>
      <c r="AE865" s="21">
        <v>0</v>
      </c>
      <c r="AF865" s="21">
        <v>0</v>
      </c>
      <c r="AG865" s="21">
        <v>0</v>
      </c>
      <c r="AH865" s="21">
        <v>0</v>
      </c>
      <c r="AI865" s="21">
        <v>0</v>
      </c>
      <c r="AJ865" s="21">
        <v>0</v>
      </c>
      <c r="AK865" s="21">
        <v>0</v>
      </c>
      <c r="AL865" s="21">
        <v>0</v>
      </c>
      <c r="AM865" s="21">
        <v>0</v>
      </c>
      <c r="AN865" s="21">
        <v>0</v>
      </c>
      <c r="AO865" s="21">
        <v>0</v>
      </c>
      <c r="AP865" s="21">
        <v>0</v>
      </c>
      <c r="AQ865" s="21">
        <v>0</v>
      </c>
      <c r="AR865" s="21">
        <v>0</v>
      </c>
      <c r="AS865" s="21">
        <v>0</v>
      </c>
      <c r="AT865" s="21">
        <v>0</v>
      </c>
      <c r="AU865" s="21">
        <v>12</v>
      </c>
      <c r="AV865" s="21">
        <v>17</v>
      </c>
      <c r="AW865" s="21">
        <v>13</v>
      </c>
      <c r="AX865" s="21">
        <v>12</v>
      </c>
      <c r="AY865" s="21">
        <v>16</v>
      </c>
      <c r="AZ865" s="21">
        <v>12</v>
      </c>
      <c r="BA865" s="21">
        <v>8</v>
      </c>
      <c r="BB865" s="21">
        <v>10</v>
      </c>
      <c r="BC865" s="21">
        <v>6</v>
      </c>
      <c r="BD865" s="21">
        <v>10</v>
      </c>
      <c r="BE865" s="21">
        <v>4</v>
      </c>
      <c r="BF865" s="21">
        <v>5</v>
      </c>
      <c r="BG865" s="21">
        <v>6</v>
      </c>
      <c r="BH865" s="21">
        <v>5</v>
      </c>
      <c r="BI865" s="21">
        <v>6</v>
      </c>
      <c r="BJ865" s="21">
        <v>2</v>
      </c>
      <c r="BK865" s="21">
        <v>9</v>
      </c>
      <c r="BL865" s="21">
        <v>2</v>
      </c>
      <c r="BM865" s="21">
        <v>2</v>
      </c>
      <c r="BN865" s="21">
        <v>2</v>
      </c>
      <c r="BO865" s="69">
        <f t="shared" si="13"/>
        <v>160</v>
      </c>
    </row>
    <row r="866" spans="1:67" ht="25.5" x14ac:dyDescent="0.25">
      <c r="A866" s="70" t="s">
        <v>2430</v>
      </c>
      <c r="B866" s="24" t="s">
        <v>650</v>
      </c>
      <c r="C866" s="21">
        <v>0</v>
      </c>
      <c r="D866" s="21">
        <v>1</v>
      </c>
      <c r="E866" s="21">
        <v>0</v>
      </c>
      <c r="F866" s="21">
        <v>0</v>
      </c>
      <c r="G866" s="21">
        <v>0</v>
      </c>
      <c r="H866" s="21">
        <v>0</v>
      </c>
      <c r="I866" s="21">
        <v>0</v>
      </c>
      <c r="J866" s="21">
        <v>1</v>
      </c>
      <c r="K866" s="21">
        <v>0</v>
      </c>
      <c r="L866" s="21">
        <v>0</v>
      </c>
      <c r="M866" s="21">
        <v>0</v>
      </c>
      <c r="N866" s="21">
        <v>0</v>
      </c>
      <c r="O866" s="21">
        <v>0</v>
      </c>
      <c r="P866" s="21">
        <v>1</v>
      </c>
      <c r="Q866" s="21">
        <v>0</v>
      </c>
      <c r="R866" s="21">
        <v>1</v>
      </c>
      <c r="S866" s="21">
        <v>0</v>
      </c>
      <c r="T866" s="21">
        <v>0</v>
      </c>
      <c r="U866" s="21">
        <v>0</v>
      </c>
      <c r="V866" s="21">
        <v>0</v>
      </c>
      <c r="W866" s="21">
        <v>0</v>
      </c>
      <c r="X866" s="21">
        <v>1</v>
      </c>
      <c r="Y866" s="21">
        <v>0</v>
      </c>
      <c r="Z866" s="21">
        <v>0</v>
      </c>
      <c r="AA866" s="21">
        <v>0</v>
      </c>
      <c r="AB866" s="21">
        <v>0</v>
      </c>
      <c r="AC866" s="21">
        <v>0</v>
      </c>
      <c r="AD866" s="21">
        <v>0</v>
      </c>
      <c r="AE866" s="21">
        <v>0</v>
      </c>
      <c r="AF866" s="21">
        <v>0</v>
      </c>
      <c r="AG866" s="21">
        <v>0</v>
      </c>
      <c r="AH866" s="21">
        <v>0</v>
      </c>
      <c r="AI866" s="21">
        <v>1</v>
      </c>
      <c r="AJ866" s="21">
        <v>0</v>
      </c>
      <c r="AK866" s="21">
        <v>1</v>
      </c>
      <c r="AL866" s="21">
        <v>0</v>
      </c>
      <c r="AM866" s="21">
        <v>1</v>
      </c>
      <c r="AN866" s="21">
        <v>0</v>
      </c>
      <c r="AO866" s="21">
        <v>4</v>
      </c>
      <c r="AP866" s="21">
        <v>1</v>
      </c>
      <c r="AQ866" s="21">
        <v>0</v>
      </c>
      <c r="AR866" s="21">
        <v>0</v>
      </c>
      <c r="AS866" s="21">
        <v>0</v>
      </c>
      <c r="AT866" s="21">
        <v>0</v>
      </c>
      <c r="AU866" s="21">
        <v>1</v>
      </c>
      <c r="AV866" s="21">
        <v>4</v>
      </c>
      <c r="AW866" s="21">
        <v>1</v>
      </c>
      <c r="AX866" s="21">
        <v>1</v>
      </c>
      <c r="AY866" s="21">
        <v>1</v>
      </c>
      <c r="AZ866" s="21">
        <v>0</v>
      </c>
      <c r="BA866" s="21">
        <v>1</v>
      </c>
      <c r="BB866" s="21">
        <v>0</v>
      </c>
      <c r="BC866" s="21">
        <v>1</v>
      </c>
      <c r="BD866" s="21">
        <v>0</v>
      </c>
      <c r="BE866" s="21">
        <v>0</v>
      </c>
      <c r="BF866" s="21">
        <v>0</v>
      </c>
      <c r="BG866" s="21">
        <v>1</v>
      </c>
      <c r="BH866" s="21">
        <v>0</v>
      </c>
      <c r="BI866" s="21">
        <v>0</v>
      </c>
      <c r="BJ866" s="21">
        <v>1</v>
      </c>
      <c r="BK866" s="21">
        <v>1</v>
      </c>
      <c r="BL866" s="21">
        <v>0</v>
      </c>
      <c r="BM866" s="21">
        <v>1</v>
      </c>
      <c r="BN866" s="21">
        <v>0</v>
      </c>
      <c r="BO866" s="69">
        <f t="shared" si="13"/>
        <v>27</v>
      </c>
    </row>
    <row r="867" spans="1:67" ht="25.5" x14ac:dyDescent="0.25">
      <c r="A867" s="70" t="s">
        <v>2431</v>
      </c>
      <c r="B867" s="24" t="s">
        <v>964</v>
      </c>
      <c r="C867" s="21">
        <v>0</v>
      </c>
      <c r="D867" s="21">
        <v>0</v>
      </c>
      <c r="E867" s="21">
        <v>0</v>
      </c>
      <c r="F867" s="21">
        <v>0</v>
      </c>
      <c r="G867" s="21">
        <v>0</v>
      </c>
      <c r="H867" s="21">
        <v>0</v>
      </c>
      <c r="I867" s="21">
        <v>0</v>
      </c>
      <c r="J867" s="21">
        <v>0</v>
      </c>
      <c r="K867" s="21">
        <v>0</v>
      </c>
      <c r="L867" s="21">
        <v>0</v>
      </c>
      <c r="M867" s="21">
        <v>0</v>
      </c>
      <c r="N867" s="21">
        <v>0</v>
      </c>
      <c r="O867" s="21">
        <v>0</v>
      </c>
      <c r="P867" s="21">
        <v>0</v>
      </c>
      <c r="Q867" s="21">
        <v>0</v>
      </c>
      <c r="R867" s="21">
        <v>0</v>
      </c>
      <c r="S867" s="21">
        <v>0</v>
      </c>
      <c r="T867" s="21">
        <v>0</v>
      </c>
      <c r="U867" s="21">
        <v>0</v>
      </c>
      <c r="V867" s="21">
        <v>0</v>
      </c>
      <c r="W867" s="21">
        <v>0</v>
      </c>
      <c r="X867" s="21">
        <v>0</v>
      </c>
      <c r="Y867" s="21">
        <v>0</v>
      </c>
      <c r="Z867" s="21">
        <v>1</v>
      </c>
      <c r="AA867" s="21">
        <v>0</v>
      </c>
      <c r="AB867" s="21">
        <v>0</v>
      </c>
      <c r="AC867" s="21">
        <v>0</v>
      </c>
      <c r="AD867" s="21">
        <v>0</v>
      </c>
      <c r="AE867" s="21">
        <v>0</v>
      </c>
      <c r="AF867" s="21">
        <v>0</v>
      </c>
      <c r="AG867" s="21">
        <v>0</v>
      </c>
      <c r="AH867" s="21">
        <v>0</v>
      </c>
      <c r="AI867" s="21">
        <v>0</v>
      </c>
      <c r="AJ867" s="21">
        <v>0</v>
      </c>
      <c r="AK867" s="21">
        <v>0</v>
      </c>
      <c r="AL867" s="21">
        <v>0</v>
      </c>
      <c r="AM867" s="21">
        <v>0</v>
      </c>
      <c r="AN867" s="21">
        <v>0</v>
      </c>
      <c r="AO867" s="21">
        <v>0</v>
      </c>
      <c r="AP867" s="21">
        <v>1</v>
      </c>
      <c r="AQ867" s="21">
        <v>0</v>
      </c>
      <c r="AR867" s="21">
        <v>0</v>
      </c>
      <c r="AS867" s="21">
        <v>0</v>
      </c>
      <c r="AT867" s="21">
        <v>0</v>
      </c>
      <c r="AU867" s="21">
        <v>1</v>
      </c>
      <c r="AV867" s="21">
        <v>1</v>
      </c>
      <c r="AW867" s="21">
        <v>0</v>
      </c>
      <c r="AX867" s="21">
        <v>0</v>
      </c>
      <c r="AY867" s="21">
        <v>0</v>
      </c>
      <c r="AZ867" s="21">
        <v>0</v>
      </c>
      <c r="BA867" s="21">
        <v>0</v>
      </c>
      <c r="BB867" s="21">
        <v>0</v>
      </c>
      <c r="BC867" s="21">
        <v>1</v>
      </c>
      <c r="BD867" s="21">
        <v>0</v>
      </c>
      <c r="BE867" s="21">
        <v>0</v>
      </c>
      <c r="BF867" s="21">
        <v>0</v>
      </c>
      <c r="BG867" s="21">
        <v>1</v>
      </c>
      <c r="BH867" s="21">
        <v>0</v>
      </c>
      <c r="BI867" s="21">
        <v>0</v>
      </c>
      <c r="BJ867" s="21">
        <v>0</v>
      </c>
      <c r="BK867" s="21">
        <v>0</v>
      </c>
      <c r="BL867" s="21">
        <v>0</v>
      </c>
      <c r="BM867" s="21">
        <v>1</v>
      </c>
      <c r="BN867" s="21">
        <v>2</v>
      </c>
      <c r="BO867" s="69">
        <f t="shared" si="13"/>
        <v>9</v>
      </c>
    </row>
    <row r="868" spans="1:67" x14ac:dyDescent="0.25">
      <c r="A868" s="70" t="s">
        <v>3158</v>
      </c>
      <c r="B868" s="24" t="s">
        <v>231</v>
      </c>
      <c r="C868" s="21">
        <v>0</v>
      </c>
      <c r="D868" s="21">
        <v>0</v>
      </c>
      <c r="E868" s="21">
        <v>0</v>
      </c>
      <c r="F868" s="21">
        <v>2</v>
      </c>
      <c r="G868" s="21">
        <v>0</v>
      </c>
      <c r="H868" s="21">
        <v>0</v>
      </c>
      <c r="I868" s="21">
        <v>0</v>
      </c>
      <c r="J868" s="21">
        <v>0</v>
      </c>
      <c r="K868" s="21">
        <v>0</v>
      </c>
      <c r="L868" s="21">
        <v>0</v>
      </c>
      <c r="M868" s="21">
        <v>0</v>
      </c>
      <c r="N868" s="21">
        <v>0</v>
      </c>
      <c r="O868" s="21">
        <v>0</v>
      </c>
      <c r="P868" s="21">
        <v>0</v>
      </c>
      <c r="Q868" s="21">
        <v>0</v>
      </c>
      <c r="R868" s="21">
        <v>0</v>
      </c>
      <c r="S868" s="21">
        <v>0</v>
      </c>
      <c r="T868" s="21">
        <v>0</v>
      </c>
      <c r="U868" s="21">
        <v>0</v>
      </c>
      <c r="V868" s="21">
        <v>0</v>
      </c>
      <c r="W868" s="21">
        <v>0</v>
      </c>
      <c r="X868" s="21">
        <v>0</v>
      </c>
      <c r="Y868" s="21">
        <v>0</v>
      </c>
      <c r="Z868" s="21">
        <v>0</v>
      </c>
      <c r="AA868" s="21">
        <v>0</v>
      </c>
      <c r="AB868" s="21">
        <v>0</v>
      </c>
      <c r="AC868" s="21">
        <v>0</v>
      </c>
      <c r="AD868" s="21">
        <v>0</v>
      </c>
      <c r="AE868" s="21">
        <v>0</v>
      </c>
      <c r="AF868" s="21">
        <v>0</v>
      </c>
      <c r="AG868" s="21">
        <v>0</v>
      </c>
      <c r="AH868" s="21">
        <v>0</v>
      </c>
      <c r="AI868" s="21">
        <v>0</v>
      </c>
      <c r="AJ868" s="21">
        <v>0</v>
      </c>
      <c r="AK868" s="21">
        <v>0</v>
      </c>
      <c r="AL868" s="21">
        <v>0</v>
      </c>
      <c r="AM868" s="21">
        <v>0</v>
      </c>
      <c r="AN868" s="21">
        <v>0</v>
      </c>
      <c r="AO868" s="21">
        <v>0</v>
      </c>
      <c r="AP868" s="21">
        <v>0</v>
      </c>
      <c r="AQ868" s="21">
        <v>0</v>
      </c>
      <c r="AR868" s="21">
        <v>0</v>
      </c>
      <c r="AS868" s="21">
        <v>0</v>
      </c>
      <c r="AT868" s="21">
        <v>0</v>
      </c>
      <c r="AU868" s="21">
        <v>0</v>
      </c>
      <c r="AV868" s="21">
        <v>1</v>
      </c>
      <c r="AW868" s="21">
        <v>0</v>
      </c>
      <c r="AX868" s="21">
        <v>0</v>
      </c>
      <c r="AY868" s="21">
        <v>0</v>
      </c>
      <c r="AZ868" s="21">
        <v>1</v>
      </c>
      <c r="BA868" s="21">
        <v>2</v>
      </c>
      <c r="BB868" s="21">
        <v>2</v>
      </c>
      <c r="BC868" s="21">
        <v>0</v>
      </c>
      <c r="BD868" s="21">
        <v>3</v>
      </c>
      <c r="BE868" s="21">
        <v>0</v>
      </c>
      <c r="BF868" s="21">
        <v>0</v>
      </c>
      <c r="BG868" s="21">
        <v>3</v>
      </c>
      <c r="BH868" s="21">
        <v>1</v>
      </c>
      <c r="BI868" s="21">
        <v>2</v>
      </c>
      <c r="BJ868" s="21">
        <v>0</v>
      </c>
      <c r="BK868" s="21">
        <v>3</v>
      </c>
      <c r="BL868" s="21">
        <v>3</v>
      </c>
      <c r="BM868" s="21">
        <v>1</v>
      </c>
      <c r="BN868" s="21">
        <v>1</v>
      </c>
      <c r="BO868" s="69">
        <f t="shared" si="13"/>
        <v>25</v>
      </c>
    </row>
    <row r="869" spans="1:67" ht="25.5" x14ac:dyDescent="0.25">
      <c r="A869" s="70" t="s">
        <v>2432</v>
      </c>
      <c r="B869" s="24" t="s">
        <v>965</v>
      </c>
      <c r="C869" s="21">
        <v>0</v>
      </c>
      <c r="D869" s="21">
        <v>1</v>
      </c>
      <c r="E869" s="21">
        <v>1</v>
      </c>
      <c r="F869" s="21">
        <v>0</v>
      </c>
      <c r="G869" s="21">
        <v>1</v>
      </c>
      <c r="H869" s="21">
        <v>2</v>
      </c>
      <c r="I869" s="21">
        <v>2</v>
      </c>
      <c r="J869" s="21">
        <v>0</v>
      </c>
      <c r="K869" s="21">
        <v>1</v>
      </c>
      <c r="L869" s="21">
        <v>0</v>
      </c>
      <c r="M869" s="21">
        <v>0</v>
      </c>
      <c r="N869" s="21">
        <v>1</v>
      </c>
      <c r="O869" s="21">
        <v>0</v>
      </c>
      <c r="P869" s="21">
        <v>1</v>
      </c>
      <c r="Q869" s="21">
        <v>1</v>
      </c>
      <c r="R869" s="21">
        <v>0</v>
      </c>
      <c r="S869" s="21">
        <v>1</v>
      </c>
      <c r="T869" s="21">
        <v>1</v>
      </c>
      <c r="U869" s="21">
        <v>0</v>
      </c>
      <c r="V869" s="21">
        <v>0</v>
      </c>
      <c r="W869" s="21">
        <v>1</v>
      </c>
      <c r="X869" s="21">
        <v>0</v>
      </c>
      <c r="Y869" s="21">
        <v>1</v>
      </c>
      <c r="Z869" s="21">
        <v>2</v>
      </c>
      <c r="AA869" s="21">
        <v>1</v>
      </c>
      <c r="AB869" s="21">
        <v>1</v>
      </c>
      <c r="AC869" s="21">
        <v>1</v>
      </c>
      <c r="AD869" s="21">
        <v>1</v>
      </c>
      <c r="AE869" s="21">
        <v>0</v>
      </c>
      <c r="AF869" s="21">
        <v>2</v>
      </c>
      <c r="AG869" s="21">
        <v>1</v>
      </c>
      <c r="AH869" s="21">
        <v>0</v>
      </c>
      <c r="AI869" s="21">
        <v>1</v>
      </c>
      <c r="AJ869" s="21">
        <v>1</v>
      </c>
      <c r="AK869" s="21">
        <v>0</v>
      </c>
      <c r="AL869" s="21">
        <v>0</v>
      </c>
      <c r="AM869" s="21">
        <v>6</v>
      </c>
      <c r="AN869" s="21">
        <v>2</v>
      </c>
      <c r="AO869" s="21">
        <v>0</v>
      </c>
      <c r="AP869" s="21">
        <v>2</v>
      </c>
      <c r="AQ869" s="21">
        <v>1</v>
      </c>
      <c r="AR869" s="21">
        <v>2</v>
      </c>
      <c r="AS869" s="21">
        <v>1</v>
      </c>
      <c r="AT869" s="21">
        <v>0</v>
      </c>
      <c r="AU869" s="21">
        <v>3</v>
      </c>
      <c r="AV869" s="21">
        <v>2</v>
      </c>
      <c r="AW869" s="21">
        <v>3</v>
      </c>
      <c r="AX869" s="21">
        <v>5</v>
      </c>
      <c r="AY869" s="21">
        <v>0</v>
      </c>
      <c r="AZ869" s="21">
        <v>2</v>
      </c>
      <c r="BA869" s="21">
        <v>3</v>
      </c>
      <c r="BB869" s="21">
        <v>1</v>
      </c>
      <c r="BC869" s="21">
        <v>2</v>
      </c>
      <c r="BD869" s="21">
        <v>4</v>
      </c>
      <c r="BE869" s="21">
        <v>1</v>
      </c>
      <c r="BF869" s="21">
        <v>2</v>
      </c>
      <c r="BG869" s="21">
        <v>2</v>
      </c>
      <c r="BH869" s="21">
        <v>3</v>
      </c>
      <c r="BI869" s="21">
        <v>1</v>
      </c>
      <c r="BJ869" s="21">
        <v>3</v>
      </c>
      <c r="BK869" s="21">
        <v>2</v>
      </c>
      <c r="BL869" s="21">
        <v>2</v>
      </c>
      <c r="BM869" s="21">
        <v>2</v>
      </c>
      <c r="BN869" s="21">
        <v>5</v>
      </c>
      <c r="BO869" s="69">
        <f t="shared" si="13"/>
        <v>88</v>
      </c>
    </row>
    <row r="870" spans="1:67" ht="25.5" x14ac:dyDescent="0.25">
      <c r="A870" s="70" t="s">
        <v>2434</v>
      </c>
      <c r="B870" s="24" t="s">
        <v>651</v>
      </c>
      <c r="C870" s="21">
        <v>0</v>
      </c>
      <c r="D870" s="21">
        <v>0</v>
      </c>
      <c r="E870" s="21">
        <v>1</v>
      </c>
      <c r="F870" s="21">
        <v>0</v>
      </c>
      <c r="G870" s="21">
        <v>1</v>
      </c>
      <c r="H870" s="21">
        <v>0</v>
      </c>
      <c r="I870" s="21">
        <v>0</v>
      </c>
      <c r="J870" s="21">
        <v>0</v>
      </c>
      <c r="K870" s="21">
        <v>1</v>
      </c>
      <c r="L870" s="21">
        <v>2</v>
      </c>
      <c r="M870" s="21">
        <v>0</v>
      </c>
      <c r="N870" s="21">
        <v>2</v>
      </c>
      <c r="O870" s="21">
        <v>0</v>
      </c>
      <c r="P870" s="21">
        <v>0</v>
      </c>
      <c r="Q870" s="21">
        <v>0</v>
      </c>
      <c r="R870" s="21">
        <v>0</v>
      </c>
      <c r="S870" s="21">
        <v>0</v>
      </c>
      <c r="T870" s="21">
        <v>0</v>
      </c>
      <c r="U870" s="21">
        <v>0</v>
      </c>
      <c r="V870" s="21">
        <v>0</v>
      </c>
      <c r="W870" s="21">
        <v>0</v>
      </c>
      <c r="X870" s="21">
        <v>1</v>
      </c>
      <c r="Y870" s="21">
        <v>0</v>
      </c>
      <c r="Z870" s="21">
        <v>0</v>
      </c>
      <c r="AA870" s="21">
        <v>0</v>
      </c>
      <c r="AB870" s="21">
        <v>2</v>
      </c>
      <c r="AC870" s="21">
        <v>0</v>
      </c>
      <c r="AD870" s="21">
        <v>0</v>
      </c>
      <c r="AE870" s="21">
        <v>0</v>
      </c>
      <c r="AF870" s="21">
        <v>0</v>
      </c>
      <c r="AG870" s="21">
        <v>0</v>
      </c>
      <c r="AH870" s="21">
        <v>1</v>
      </c>
      <c r="AI870" s="21">
        <v>2</v>
      </c>
      <c r="AJ870" s="21">
        <v>2</v>
      </c>
      <c r="AK870" s="21">
        <v>4</v>
      </c>
      <c r="AL870" s="21">
        <v>3</v>
      </c>
      <c r="AM870" s="21">
        <v>0</v>
      </c>
      <c r="AN870" s="21">
        <v>2</v>
      </c>
      <c r="AO870" s="21">
        <v>2</v>
      </c>
      <c r="AP870" s="21">
        <v>0</v>
      </c>
      <c r="AQ870" s="21">
        <v>1</v>
      </c>
      <c r="AR870" s="21">
        <v>2</v>
      </c>
      <c r="AS870" s="21">
        <v>5</v>
      </c>
      <c r="AT870" s="21">
        <v>1</v>
      </c>
      <c r="AU870" s="21">
        <v>0</v>
      </c>
      <c r="AV870" s="21">
        <v>0</v>
      </c>
      <c r="AW870" s="21">
        <v>1</v>
      </c>
      <c r="AX870" s="21">
        <v>0</v>
      </c>
      <c r="AY870" s="21">
        <v>2</v>
      </c>
      <c r="AZ870" s="21">
        <v>1</v>
      </c>
      <c r="BA870" s="21">
        <v>0</v>
      </c>
      <c r="BB870" s="21">
        <v>0</v>
      </c>
      <c r="BC870" s="21">
        <v>0</v>
      </c>
      <c r="BD870" s="21">
        <v>0</v>
      </c>
      <c r="BE870" s="21">
        <v>0</v>
      </c>
      <c r="BF870" s="21">
        <v>0</v>
      </c>
      <c r="BG870" s="21">
        <v>2</v>
      </c>
      <c r="BH870" s="21">
        <v>1</v>
      </c>
      <c r="BI870" s="21">
        <v>0</v>
      </c>
      <c r="BJ870" s="21">
        <v>2</v>
      </c>
      <c r="BK870" s="21">
        <v>0</v>
      </c>
      <c r="BL870" s="21">
        <v>0</v>
      </c>
      <c r="BM870" s="21">
        <v>0</v>
      </c>
      <c r="BN870" s="21">
        <v>1</v>
      </c>
      <c r="BO870" s="69">
        <f t="shared" si="13"/>
        <v>45</v>
      </c>
    </row>
    <row r="871" spans="1:67" ht="25.5" x14ac:dyDescent="0.25">
      <c r="A871" s="70" t="s">
        <v>2436</v>
      </c>
      <c r="B871" s="24" t="s">
        <v>653</v>
      </c>
      <c r="C871" s="21">
        <v>0</v>
      </c>
      <c r="D871" s="21">
        <v>1</v>
      </c>
      <c r="E871" s="21">
        <v>0</v>
      </c>
      <c r="F871" s="21">
        <v>0</v>
      </c>
      <c r="G871" s="21">
        <v>0</v>
      </c>
      <c r="H871" s="21">
        <v>1</v>
      </c>
      <c r="I871" s="21">
        <v>0</v>
      </c>
      <c r="J871" s="21">
        <v>0</v>
      </c>
      <c r="K871" s="21">
        <v>0</v>
      </c>
      <c r="L871" s="21">
        <v>0</v>
      </c>
      <c r="M871" s="21">
        <v>0</v>
      </c>
      <c r="N871" s="21">
        <v>0</v>
      </c>
      <c r="O871" s="21">
        <v>0</v>
      </c>
      <c r="P871" s="21">
        <v>0</v>
      </c>
      <c r="Q871" s="21">
        <v>0</v>
      </c>
      <c r="R871" s="21">
        <v>0</v>
      </c>
      <c r="S871" s="21">
        <v>0</v>
      </c>
      <c r="T871" s="21">
        <v>0</v>
      </c>
      <c r="U871" s="21">
        <v>0</v>
      </c>
      <c r="V871" s="21">
        <v>0</v>
      </c>
      <c r="W871" s="21">
        <v>0</v>
      </c>
      <c r="X871" s="21">
        <v>0</v>
      </c>
      <c r="Y871" s="21">
        <v>0</v>
      </c>
      <c r="Z871" s="21">
        <v>0</v>
      </c>
      <c r="AA871" s="21">
        <v>0</v>
      </c>
      <c r="AB871" s="21">
        <v>0</v>
      </c>
      <c r="AC871" s="21">
        <v>0</v>
      </c>
      <c r="AD871" s="21">
        <v>0</v>
      </c>
      <c r="AE871" s="21">
        <v>0</v>
      </c>
      <c r="AF871" s="21">
        <v>0</v>
      </c>
      <c r="AG871" s="21">
        <v>0</v>
      </c>
      <c r="AH871" s="21">
        <v>0</v>
      </c>
      <c r="AI871" s="21">
        <v>0</v>
      </c>
      <c r="AJ871" s="21">
        <v>0</v>
      </c>
      <c r="AK871" s="21">
        <v>0</v>
      </c>
      <c r="AL871" s="21">
        <v>0</v>
      </c>
      <c r="AM871" s="21">
        <v>0</v>
      </c>
      <c r="AN871" s="21">
        <v>0</v>
      </c>
      <c r="AO871" s="21">
        <v>2</v>
      </c>
      <c r="AP871" s="21">
        <v>0</v>
      </c>
      <c r="AQ871" s="21">
        <v>0</v>
      </c>
      <c r="AR871" s="21">
        <v>2</v>
      </c>
      <c r="AS871" s="21">
        <v>0</v>
      </c>
      <c r="AT871" s="21">
        <v>0</v>
      </c>
      <c r="AU871" s="21">
        <v>0</v>
      </c>
      <c r="AV871" s="21">
        <v>0</v>
      </c>
      <c r="AW871" s="21">
        <v>0</v>
      </c>
      <c r="AX871" s="21">
        <v>0</v>
      </c>
      <c r="AY871" s="21">
        <v>0</v>
      </c>
      <c r="AZ871" s="21">
        <v>1</v>
      </c>
      <c r="BA871" s="21">
        <v>0</v>
      </c>
      <c r="BB871" s="21">
        <v>0</v>
      </c>
      <c r="BC871" s="21">
        <v>0</v>
      </c>
      <c r="BD871" s="21">
        <v>0</v>
      </c>
      <c r="BE871" s="21">
        <v>0</v>
      </c>
      <c r="BF871" s="21">
        <v>0</v>
      </c>
      <c r="BG871" s="21">
        <v>0</v>
      </c>
      <c r="BH871" s="21">
        <v>0</v>
      </c>
      <c r="BI871" s="21">
        <v>0</v>
      </c>
      <c r="BJ871" s="21">
        <v>0</v>
      </c>
      <c r="BK871" s="21">
        <v>0</v>
      </c>
      <c r="BL871" s="21">
        <v>0</v>
      </c>
      <c r="BM871" s="21">
        <v>0</v>
      </c>
      <c r="BN871" s="21">
        <v>0</v>
      </c>
      <c r="BO871" s="69">
        <f t="shared" si="13"/>
        <v>7</v>
      </c>
    </row>
    <row r="872" spans="1:67" x14ac:dyDescent="0.25">
      <c r="A872" s="70" t="s">
        <v>3159</v>
      </c>
      <c r="B872" s="24" t="s">
        <v>232</v>
      </c>
      <c r="C872" s="21">
        <v>0</v>
      </c>
      <c r="D872" s="21">
        <v>0</v>
      </c>
      <c r="E872" s="21">
        <v>0</v>
      </c>
      <c r="F872" s="21">
        <v>1</v>
      </c>
      <c r="G872" s="21">
        <v>0</v>
      </c>
      <c r="H872" s="21">
        <v>0</v>
      </c>
      <c r="I872" s="21">
        <v>0</v>
      </c>
      <c r="J872" s="21">
        <v>0</v>
      </c>
      <c r="K872" s="21">
        <v>0</v>
      </c>
      <c r="L872" s="21">
        <v>0</v>
      </c>
      <c r="M872" s="21">
        <v>0</v>
      </c>
      <c r="N872" s="21">
        <v>0</v>
      </c>
      <c r="O872" s="21">
        <v>0</v>
      </c>
      <c r="P872" s="21">
        <v>0</v>
      </c>
      <c r="Q872" s="21">
        <v>0</v>
      </c>
      <c r="R872" s="21">
        <v>0</v>
      </c>
      <c r="S872" s="21">
        <v>0</v>
      </c>
      <c r="T872" s="21">
        <v>0</v>
      </c>
      <c r="U872" s="21">
        <v>0</v>
      </c>
      <c r="V872" s="21">
        <v>0</v>
      </c>
      <c r="W872" s="21">
        <v>0</v>
      </c>
      <c r="X872" s="21">
        <v>0</v>
      </c>
      <c r="Y872" s="21">
        <v>1</v>
      </c>
      <c r="Z872" s="21">
        <v>0</v>
      </c>
      <c r="AA872" s="21">
        <v>0</v>
      </c>
      <c r="AB872" s="21">
        <v>0</v>
      </c>
      <c r="AC872" s="21">
        <v>0</v>
      </c>
      <c r="AD872" s="21">
        <v>0</v>
      </c>
      <c r="AE872" s="21">
        <v>0</v>
      </c>
      <c r="AF872" s="21">
        <v>0</v>
      </c>
      <c r="AG872" s="21">
        <v>1</v>
      </c>
      <c r="AH872" s="21">
        <v>0</v>
      </c>
      <c r="AI872" s="21">
        <v>0</v>
      </c>
      <c r="AJ872" s="21">
        <v>0</v>
      </c>
      <c r="AK872" s="21">
        <v>0</v>
      </c>
      <c r="AL872" s="21">
        <v>0</v>
      </c>
      <c r="AM872" s="21">
        <v>0</v>
      </c>
      <c r="AN872" s="21">
        <v>0</v>
      </c>
      <c r="AO872" s="21">
        <v>0</v>
      </c>
      <c r="AP872" s="21">
        <v>0</v>
      </c>
      <c r="AQ872" s="21">
        <v>0</v>
      </c>
      <c r="AR872" s="21">
        <v>0</v>
      </c>
      <c r="AS872" s="21">
        <v>0</v>
      </c>
      <c r="AT872" s="21">
        <v>0</v>
      </c>
      <c r="AU872" s="21">
        <v>0</v>
      </c>
      <c r="AV872" s="21">
        <v>0</v>
      </c>
      <c r="AW872" s="21">
        <v>0</v>
      </c>
      <c r="AX872" s="21">
        <v>0</v>
      </c>
      <c r="AY872" s="21">
        <v>1</v>
      </c>
      <c r="AZ872" s="21">
        <v>1</v>
      </c>
      <c r="BA872" s="21">
        <v>0</v>
      </c>
      <c r="BB872" s="21">
        <v>0</v>
      </c>
      <c r="BC872" s="21">
        <v>0</v>
      </c>
      <c r="BD872" s="21">
        <v>0</v>
      </c>
      <c r="BE872" s="21">
        <v>0</v>
      </c>
      <c r="BF872" s="21">
        <v>1</v>
      </c>
      <c r="BG872" s="21">
        <v>2</v>
      </c>
      <c r="BH872" s="21">
        <v>0</v>
      </c>
      <c r="BI872" s="21">
        <v>1</v>
      </c>
      <c r="BJ872" s="21">
        <v>0</v>
      </c>
      <c r="BK872" s="21">
        <v>1</v>
      </c>
      <c r="BL872" s="21">
        <v>0</v>
      </c>
      <c r="BM872" s="21">
        <v>0</v>
      </c>
      <c r="BN872" s="21">
        <v>0</v>
      </c>
      <c r="BO872" s="69">
        <f t="shared" si="13"/>
        <v>10</v>
      </c>
    </row>
    <row r="873" spans="1:67" ht="25.5" x14ac:dyDescent="0.25">
      <c r="A873" s="70" t="s">
        <v>2437</v>
      </c>
      <c r="B873" s="24" t="s">
        <v>654</v>
      </c>
      <c r="C873" s="21">
        <v>0</v>
      </c>
      <c r="D873" s="21">
        <v>0</v>
      </c>
      <c r="E873" s="21">
        <v>0</v>
      </c>
      <c r="F873" s="21">
        <v>0</v>
      </c>
      <c r="G873" s="21">
        <v>0</v>
      </c>
      <c r="H873" s="21">
        <v>0</v>
      </c>
      <c r="I873" s="21">
        <v>0</v>
      </c>
      <c r="J873" s="21">
        <v>0</v>
      </c>
      <c r="K873" s="21">
        <v>0</v>
      </c>
      <c r="L873" s="21">
        <v>0</v>
      </c>
      <c r="M873" s="21">
        <v>0</v>
      </c>
      <c r="N873" s="21">
        <v>1</v>
      </c>
      <c r="O873" s="21">
        <v>0</v>
      </c>
      <c r="P873" s="21">
        <v>0</v>
      </c>
      <c r="Q873" s="21">
        <v>0</v>
      </c>
      <c r="R873" s="21">
        <v>1</v>
      </c>
      <c r="S873" s="21">
        <v>0</v>
      </c>
      <c r="T873" s="21">
        <v>0</v>
      </c>
      <c r="U873" s="21">
        <v>0</v>
      </c>
      <c r="V873" s="21">
        <v>1</v>
      </c>
      <c r="W873" s="21">
        <v>0</v>
      </c>
      <c r="X873" s="21">
        <v>1</v>
      </c>
      <c r="Y873" s="21">
        <v>0</v>
      </c>
      <c r="Z873" s="21">
        <v>0</v>
      </c>
      <c r="AA873" s="21">
        <v>0</v>
      </c>
      <c r="AB873" s="21">
        <v>1</v>
      </c>
      <c r="AC873" s="21">
        <v>0</v>
      </c>
      <c r="AD873" s="21">
        <v>1</v>
      </c>
      <c r="AE873" s="21">
        <v>0</v>
      </c>
      <c r="AF873" s="21">
        <v>0</v>
      </c>
      <c r="AG873" s="21">
        <v>0</v>
      </c>
      <c r="AH873" s="21">
        <v>0</v>
      </c>
      <c r="AI873" s="21">
        <v>0</v>
      </c>
      <c r="AJ873" s="21">
        <v>1</v>
      </c>
      <c r="AK873" s="21">
        <v>1</v>
      </c>
      <c r="AL873" s="21">
        <v>0</v>
      </c>
      <c r="AM873" s="21">
        <v>0</v>
      </c>
      <c r="AN873" s="21">
        <v>0</v>
      </c>
      <c r="AO873" s="21">
        <v>0</v>
      </c>
      <c r="AP873" s="21">
        <v>0</v>
      </c>
      <c r="AQ873" s="21">
        <v>0</v>
      </c>
      <c r="AR873" s="21">
        <v>0</v>
      </c>
      <c r="AS873" s="21">
        <v>0</v>
      </c>
      <c r="AT873" s="21">
        <v>0</v>
      </c>
      <c r="AU873" s="21">
        <v>0</v>
      </c>
      <c r="AV873" s="21">
        <v>1</v>
      </c>
      <c r="AW873" s="21">
        <v>0</v>
      </c>
      <c r="AX873" s="21">
        <v>0</v>
      </c>
      <c r="AY873" s="21">
        <v>0</v>
      </c>
      <c r="AZ873" s="21">
        <v>0</v>
      </c>
      <c r="BA873" s="21">
        <v>0</v>
      </c>
      <c r="BB873" s="21">
        <v>1</v>
      </c>
      <c r="BC873" s="21">
        <v>0</v>
      </c>
      <c r="BD873" s="21">
        <v>0</v>
      </c>
      <c r="BE873" s="21">
        <v>0</v>
      </c>
      <c r="BF873" s="21">
        <v>0</v>
      </c>
      <c r="BG873" s="21">
        <v>0</v>
      </c>
      <c r="BH873" s="21">
        <v>0</v>
      </c>
      <c r="BI873" s="21">
        <v>0</v>
      </c>
      <c r="BJ873" s="21">
        <v>0</v>
      </c>
      <c r="BK873" s="21">
        <v>0</v>
      </c>
      <c r="BL873" s="21">
        <v>0</v>
      </c>
      <c r="BM873" s="21">
        <v>0</v>
      </c>
      <c r="BN873" s="21">
        <v>0</v>
      </c>
      <c r="BO873" s="69">
        <f t="shared" si="13"/>
        <v>10</v>
      </c>
    </row>
    <row r="874" spans="1:67" ht="25.5" x14ac:dyDescent="0.25">
      <c r="A874" s="70" t="s">
        <v>2442</v>
      </c>
      <c r="B874" s="24" t="s">
        <v>659</v>
      </c>
      <c r="C874" s="21">
        <v>0</v>
      </c>
      <c r="D874" s="21">
        <v>1</v>
      </c>
      <c r="E874" s="21">
        <v>1</v>
      </c>
      <c r="F874" s="21">
        <v>0</v>
      </c>
      <c r="G874" s="21">
        <v>1</v>
      </c>
      <c r="H874" s="21">
        <v>0</v>
      </c>
      <c r="I874" s="21">
        <v>0</v>
      </c>
      <c r="J874" s="21">
        <v>3</v>
      </c>
      <c r="K874" s="21">
        <v>0</v>
      </c>
      <c r="L874" s="21">
        <v>1</v>
      </c>
      <c r="M874" s="21">
        <v>2</v>
      </c>
      <c r="N874" s="21">
        <v>1</v>
      </c>
      <c r="O874" s="21">
        <v>2</v>
      </c>
      <c r="P874" s="21">
        <v>1</v>
      </c>
      <c r="Q874" s="21">
        <v>0</v>
      </c>
      <c r="R874" s="21">
        <v>0</v>
      </c>
      <c r="S874" s="21">
        <v>0</v>
      </c>
      <c r="T874" s="21">
        <v>1</v>
      </c>
      <c r="U874" s="21">
        <v>1</v>
      </c>
      <c r="V874" s="21">
        <v>1</v>
      </c>
      <c r="W874" s="21">
        <v>2</v>
      </c>
      <c r="X874" s="21">
        <v>2</v>
      </c>
      <c r="Y874" s="21">
        <v>4</v>
      </c>
      <c r="Z874" s="21">
        <v>2</v>
      </c>
      <c r="AA874" s="21">
        <v>1</v>
      </c>
      <c r="AB874" s="21">
        <v>0</v>
      </c>
      <c r="AC874" s="21">
        <v>4</v>
      </c>
      <c r="AD874" s="21">
        <v>1</v>
      </c>
      <c r="AE874" s="21">
        <v>0</v>
      </c>
      <c r="AF874" s="21">
        <v>1</v>
      </c>
      <c r="AG874" s="21">
        <v>1</v>
      </c>
      <c r="AH874" s="21">
        <v>0</v>
      </c>
      <c r="AI874" s="21">
        <v>0</v>
      </c>
      <c r="AJ874" s="21">
        <v>0</v>
      </c>
      <c r="AK874" s="21">
        <v>0</v>
      </c>
      <c r="AL874" s="21">
        <v>2</v>
      </c>
      <c r="AM874" s="21">
        <v>1</v>
      </c>
      <c r="AN874" s="21">
        <v>4</v>
      </c>
      <c r="AO874" s="21">
        <v>0</v>
      </c>
      <c r="AP874" s="21">
        <v>1</v>
      </c>
      <c r="AQ874" s="21">
        <v>0</v>
      </c>
      <c r="AR874" s="21">
        <v>3</v>
      </c>
      <c r="AS874" s="21">
        <v>2</v>
      </c>
      <c r="AT874" s="21">
        <v>3</v>
      </c>
      <c r="AU874" s="21">
        <v>36</v>
      </c>
      <c r="AV874" s="21">
        <v>38</v>
      </c>
      <c r="AW874" s="21">
        <v>33</v>
      </c>
      <c r="AX874" s="21">
        <v>31</v>
      </c>
      <c r="AY874" s="21">
        <v>33</v>
      </c>
      <c r="AZ874" s="21">
        <v>35</v>
      </c>
      <c r="BA874" s="21">
        <v>39</v>
      </c>
      <c r="BB874" s="21">
        <v>56</v>
      </c>
      <c r="BC874" s="21">
        <v>58</v>
      </c>
      <c r="BD874" s="21">
        <v>62</v>
      </c>
      <c r="BE874" s="21">
        <v>58</v>
      </c>
      <c r="BF874" s="21">
        <v>61</v>
      </c>
      <c r="BG874" s="21">
        <v>22</v>
      </c>
      <c r="BH874" s="21">
        <v>32</v>
      </c>
      <c r="BI874" s="21">
        <v>26</v>
      </c>
      <c r="BJ874" s="21">
        <v>28</v>
      </c>
      <c r="BK874" s="21">
        <v>32</v>
      </c>
      <c r="BL874" s="21">
        <v>19</v>
      </c>
      <c r="BM874" s="21">
        <v>18</v>
      </c>
      <c r="BN874" s="21">
        <v>15</v>
      </c>
      <c r="BO874" s="69">
        <f t="shared" si="13"/>
        <v>782</v>
      </c>
    </row>
    <row r="875" spans="1:67" x14ac:dyDescent="0.25">
      <c r="A875" s="70" t="s">
        <v>3160</v>
      </c>
      <c r="B875" s="24" t="s">
        <v>661</v>
      </c>
      <c r="C875" s="21">
        <v>0</v>
      </c>
      <c r="D875" s="21">
        <v>1</v>
      </c>
      <c r="E875" s="21">
        <v>0</v>
      </c>
      <c r="F875" s="21">
        <v>0</v>
      </c>
      <c r="G875" s="21">
        <v>1</v>
      </c>
      <c r="H875" s="21">
        <v>0</v>
      </c>
      <c r="I875" s="21">
        <v>0</v>
      </c>
      <c r="J875" s="21">
        <v>0</v>
      </c>
      <c r="K875" s="21">
        <v>0</v>
      </c>
      <c r="L875" s="21">
        <v>1</v>
      </c>
      <c r="M875" s="21">
        <v>0</v>
      </c>
      <c r="N875" s="21">
        <v>0</v>
      </c>
      <c r="O875" s="21">
        <v>1</v>
      </c>
      <c r="P875" s="21">
        <v>0</v>
      </c>
      <c r="Q875" s="21">
        <v>1</v>
      </c>
      <c r="R875" s="21">
        <v>0</v>
      </c>
      <c r="S875" s="21">
        <v>1</v>
      </c>
      <c r="T875" s="21">
        <v>1</v>
      </c>
      <c r="U875" s="21">
        <v>1</v>
      </c>
      <c r="V875" s="21">
        <v>1</v>
      </c>
      <c r="W875" s="21">
        <v>3</v>
      </c>
      <c r="X875" s="21">
        <v>2</v>
      </c>
      <c r="Y875" s="21">
        <v>2</v>
      </c>
      <c r="Z875" s="21">
        <v>1</v>
      </c>
      <c r="AA875" s="21">
        <v>2</v>
      </c>
      <c r="AB875" s="21">
        <v>0</v>
      </c>
      <c r="AC875" s="21">
        <v>0</v>
      </c>
      <c r="AD875" s="21">
        <v>1</v>
      </c>
      <c r="AE875" s="21">
        <v>2</v>
      </c>
      <c r="AF875" s="21">
        <v>4</v>
      </c>
      <c r="AG875" s="21">
        <v>1</v>
      </c>
      <c r="AH875" s="21">
        <v>2</v>
      </c>
      <c r="AI875" s="21">
        <v>0</v>
      </c>
      <c r="AJ875" s="21">
        <v>0</v>
      </c>
      <c r="AK875" s="21">
        <v>3</v>
      </c>
      <c r="AL875" s="21">
        <v>2</v>
      </c>
      <c r="AM875" s="21">
        <v>1</v>
      </c>
      <c r="AN875" s="21">
        <v>0</v>
      </c>
      <c r="AO875" s="21">
        <v>4</v>
      </c>
      <c r="AP875" s="21">
        <v>1</v>
      </c>
      <c r="AQ875" s="21">
        <v>2</v>
      </c>
      <c r="AR875" s="21">
        <v>1</v>
      </c>
      <c r="AS875" s="21">
        <v>3</v>
      </c>
      <c r="AT875" s="21">
        <v>1</v>
      </c>
      <c r="AU875" s="21">
        <v>0</v>
      </c>
      <c r="AV875" s="21">
        <v>0</v>
      </c>
      <c r="AW875" s="21">
        <v>0</v>
      </c>
      <c r="AX875" s="21">
        <v>0</v>
      </c>
      <c r="AY875" s="21">
        <v>0</v>
      </c>
      <c r="AZ875" s="21">
        <v>0</v>
      </c>
      <c r="BA875" s="21">
        <v>0</v>
      </c>
      <c r="BB875" s="21">
        <v>0</v>
      </c>
      <c r="BC875" s="21">
        <v>1</v>
      </c>
      <c r="BD875" s="21">
        <v>0</v>
      </c>
      <c r="BE875" s="21">
        <v>0</v>
      </c>
      <c r="BF875" s="21">
        <v>0</v>
      </c>
      <c r="BG875" s="21">
        <v>0</v>
      </c>
      <c r="BH875" s="21">
        <v>0</v>
      </c>
      <c r="BI875" s="21">
        <v>0</v>
      </c>
      <c r="BJ875" s="21">
        <v>0</v>
      </c>
      <c r="BK875" s="21">
        <v>0</v>
      </c>
      <c r="BL875" s="21">
        <v>0</v>
      </c>
      <c r="BM875" s="21">
        <v>0</v>
      </c>
      <c r="BN875" s="21">
        <v>0</v>
      </c>
      <c r="BO875" s="69">
        <f t="shared" si="13"/>
        <v>48</v>
      </c>
    </row>
    <row r="876" spans="1:67" ht="25.5" x14ac:dyDescent="0.25">
      <c r="A876" s="70" t="s">
        <v>3161</v>
      </c>
      <c r="B876" s="24" t="s">
        <v>1272</v>
      </c>
      <c r="C876" s="21">
        <v>0</v>
      </c>
      <c r="D876" s="21">
        <v>0</v>
      </c>
      <c r="E876" s="21">
        <v>0</v>
      </c>
      <c r="F876" s="21">
        <v>0</v>
      </c>
      <c r="G876" s="21">
        <v>0</v>
      </c>
      <c r="H876" s="21">
        <v>0</v>
      </c>
      <c r="I876" s="21">
        <v>0</v>
      </c>
      <c r="J876" s="21">
        <v>0</v>
      </c>
      <c r="K876" s="21">
        <v>0</v>
      </c>
      <c r="L876" s="21">
        <v>0</v>
      </c>
      <c r="M876" s="21">
        <v>0</v>
      </c>
      <c r="N876" s="21">
        <v>0</v>
      </c>
      <c r="O876" s="21">
        <v>0</v>
      </c>
      <c r="P876" s="21">
        <v>1</v>
      </c>
      <c r="Q876" s="21">
        <v>1</v>
      </c>
      <c r="R876" s="21">
        <v>1</v>
      </c>
      <c r="S876" s="21">
        <v>1</v>
      </c>
      <c r="T876" s="21">
        <v>0</v>
      </c>
      <c r="U876" s="21">
        <v>0</v>
      </c>
      <c r="V876" s="21">
        <v>2</v>
      </c>
      <c r="W876" s="21">
        <v>1</v>
      </c>
      <c r="X876" s="21">
        <v>0</v>
      </c>
      <c r="Y876" s="21">
        <v>1</v>
      </c>
      <c r="Z876" s="21">
        <v>1</v>
      </c>
      <c r="AA876" s="21">
        <v>0</v>
      </c>
      <c r="AB876" s="21">
        <v>0</v>
      </c>
      <c r="AC876" s="21">
        <v>0</v>
      </c>
      <c r="AD876" s="21">
        <v>0</v>
      </c>
      <c r="AE876" s="21">
        <v>0</v>
      </c>
      <c r="AF876" s="21">
        <v>0</v>
      </c>
      <c r="AG876" s="21">
        <v>0</v>
      </c>
      <c r="AH876" s="21">
        <v>0</v>
      </c>
      <c r="AI876" s="21">
        <v>0</v>
      </c>
      <c r="AJ876" s="21">
        <v>0</v>
      </c>
      <c r="AK876" s="21">
        <v>0</v>
      </c>
      <c r="AL876" s="21">
        <v>0</v>
      </c>
      <c r="AM876" s="21">
        <v>0</v>
      </c>
      <c r="AN876" s="21">
        <v>0</v>
      </c>
      <c r="AO876" s="21">
        <v>1</v>
      </c>
      <c r="AP876" s="21">
        <v>0</v>
      </c>
      <c r="AQ876" s="21">
        <v>0</v>
      </c>
      <c r="AR876" s="21">
        <v>1</v>
      </c>
      <c r="AS876" s="21">
        <v>0</v>
      </c>
      <c r="AT876" s="21">
        <v>1</v>
      </c>
      <c r="AU876" s="21">
        <v>8</v>
      </c>
      <c r="AV876" s="21">
        <v>2</v>
      </c>
      <c r="AW876" s="21">
        <v>11</v>
      </c>
      <c r="AX876" s="21">
        <v>5</v>
      </c>
      <c r="AY876" s="21">
        <v>6</v>
      </c>
      <c r="AZ876" s="21">
        <v>4</v>
      </c>
      <c r="BA876" s="21">
        <v>5</v>
      </c>
      <c r="BB876" s="21">
        <v>9</v>
      </c>
      <c r="BC876" s="21">
        <v>6</v>
      </c>
      <c r="BD876" s="21">
        <v>3</v>
      </c>
      <c r="BE876" s="21">
        <v>3</v>
      </c>
      <c r="BF876" s="21">
        <v>8</v>
      </c>
      <c r="BG876" s="21">
        <v>4</v>
      </c>
      <c r="BH876" s="21">
        <v>4</v>
      </c>
      <c r="BI876" s="21">
        <v>5</v>
      </c>
      <c r="BJ876" s="21">
        <v>6</v>
      </c>
      <c r="BK876" s="21">
        <v>3</v>
      </c>
      <c r="BL876" s="21">
        <v>5</v>
      </c>
      <c r="BM876" s="21">
        <v>5</v>
      </c>
      <c r="BN876" s="21">
        <v>8</v>
      </c>
      <c r="BO876" s="69">
        <f t="shared" si="13"/>
        <v>122</v>
      </c>
    </row>
    <row r="877" spans="1:67" x14ac:dyDescent="0.25">
      <c r="A877" s="70" t="s">
        <v>2446</v>
      </c>
      <c r="B877" s="24" t="s">
        <v>664</v>
      </c>
      <c r="C877" s="21">
        <v>0</v>
      </c>
      <c r="D877" s="21">
        <v>0</v>
      </c>
      <c r="E877" s="21">
        <v>0</v>
      </c>
      <c r="F877" s="21">
        <v>1</v>
      </c>
      <c r="G877" s="21">
        <v>2</v>
      </c>
      <c r="H877" s="21">
        <v>2</v>
      </c>
      <c r="I877" s="21">
        <v>1</v>
      </c>
      <c r="J877" s="21">
        <v>2</v>
      </c>
      <c r="K877" s="21">
        <v>3</v>
      </c>
      <c r="L877" s="21">
        <v>0</v>
      </c>
      <c r="M877" s="21">
        <v>0</v>
      </c>
      <c r="N877" s="21">
        <v>3</v>
      </c>
      <c r="O877" s="21">
        <v>1</v>
      </c>
      <c r="P877" s="21">
        <v>0</v>
      </c>
      <c r="Q877" s="21">
        <v>1</v>
      </c>
      <c r="R877" s="21">
        <v>1</v>
      </c>
      <c r="S877" s="21">
        <v>1</v>
      </c>
      <c r="T877" s="21">
        <v>5</v>
      </c>
      <c r="U877" s="21">
        <v>0</v>
      </c>
      <c r="V877" s="21">
        <v>0</v>
      </c>
      <c r="W877" s="21">
        <v>2</v>
      </c>
      <c r="X877" s="21">
        <v>1</v>
      </c>
      <c r="Y877" s="21">
        <v>3</v>
      </c>
      <c r="Z877" s="21">
        <v>1</v>
      </c>
      <c r="AA877" s="21">
        <v>2</v>
      </c>
      <c r="AB877" s="21">
        <v>2</v>
      </c>
      <c r="AC877" s="21">
        <v>0</v>
      </c>
      <c r="AD877" s="21">
        <v>0</v>
      </c>
      <c r="AE877" s="21">
        <v>1</v>
      </c>
      <c r="AF877" s="21">
        <v>0</v>
      </c>
      <c r="AG877" s="21">
        <v>2</v>
      </c>
      <c r="AH877" s="21">
        <v>2</v>
      </c>
      <c r="AI877" s="21">
        <v>1</v>
      </c>
      <c r="AJ877" s="21">
        <v>1</v>
      </c>
      <c r="AK877" s="21">
        <v>0</v>
      </c>
      <c r="AL877" s="21">
        <v>2</v>
      </c>
      <c r="AM877" s="21">
        <v>0</v>
      </c>
      <c r="AN877" s="21">
        <v>1</v>
      </c>
      <c r="AO877" s="21">
        <v>0</v>
      </c>
      <c r="AP877" s="21">
        <v>1</v>
      </c>
      <c r="AQ877" s="21">
        <v>2</v>
      </c>
      <c r="AR877" s="21">
        <v>0</v>
      </c>
      <c r="AS877" s="21">
        <v>2</v>
      </c>
      <c r="AT877" s="21">
        <v>0</v>
      </c>
      <c r="AU877" s="21">
        <v>21</v>
      </c>
      <c r="AV877" s="21">
        <v>18</v>
      </c>
      <c r="AW877" s="21">
        <v>24</v>
      </c>
      <c r="AX877" s="21">
        <v>14</v>
      </c>
      <c r="AY877" s="21">
        <v>25</v>
      </c>
      <c r="AZ877" s="21">
        <v>19</v>
      </c>
      <c r="BA877" s="21">
        <v>23</v>
      </c>
      <c r="BB877" s="21">
        <v>31</v>
      </c>
      <c r="BC877" s="21">
        <v>14</v>
      </c>
      <c r="BD877" s="21">
        <v>21</v>
      </c>
      <c r="BE877" s="21">
        <v>19</v>
      </c>
      <c r="BF877" s="21">
        <v>15</v>
      </c>
      <c r="BG877" s="21">
        <v>14</v>
      </c>
      <c r="BH877" s="21">
        <v>18</v>
      </c>
      <c r="BI877" s="21">
        <v>17</v>
      </c>
      <c r="BJ877" s="21">
        <v>19</v>
      </c>
      <c r="BK877" s="21">
        <v>14</v>
      </c>
      <c r="BL877" s="21">
        <v>16</v>
      </c>
      <c r="BM877" s="21">
        <v>14</v>
      </c>
      <c r="BN877" s="21">
        <v>12</v>
      </c>
      <c r="BO877" s="69">
        <f t="shared" si="13"/>
        <v>417</v>
      </c>
    </row>
    <row r="878" spans="1:67" ht="25.5" x14ac:dyDescent="0.25">
      <c r="A878" s="70" t="s">
        <v>3162</v>
      </c>
      <c r="B878" s="24" t="s">
        <v>1273</v>
      </c>
      <c r="C878" s="21">
        <v>0</v>
      </c>
      <c r="D878" s="21">
        <v>0</v>
      </c>
      <c r="E878" s="21">
        <v>0</v>
      </c>
      <c r="F878" s="21">
        <v>0</v>
      </c>
      <c r="G878" s="21">
        <v>0</v>
      </c>
      <c r="H878" s="21">
        <v>0</v>
      </c>
      <c r="I878" s="21">
        <v>0</v>
      </c>
      <c r="J878" s="21">
        <v>0</v>
      </c>
      <c r="K878" s="21">
        <v>0</v>
      </c>
      <c r="L878" s="21">
        <v>0</v>
      </c>
      <c r="M878" s="21">
        <v>0</v>
      </c>
      <c r="N878" s="21">
        <v>0</v>
      </c>
      <c r="O878" s="21">
        <v>0</v>
      </c>
      <c r="P878" s="21">
        <v>0</v>
      </c>
      <c r="Q878" s="21">
        <v>0</v>
      </c>
      <c r="R878" s="21">
        <v>0</v>
      </c>
      <c r="S878" s="21">
        <v>0</v>
      </c>
      <c r="T878" s="21">
        <v>0</v>
      </c>
      <c r="U878" s="21">
        <v>0</v>
      </c>
      <c r="V878" s="21">
        <v>0</v>
      </c>
      <c r="W878" s="21">
        <v>0</v>
      </c>
      <c r="X878" s="21">
        <v>0</v>
      </c>
      <c r="Y878" s="21">
        <v>0</v>
      </c>
      <c r="Z878" s="21">
        <v>0</v>
      </c>
      <c r="AA878" s="21">
        <v>0</v>
      </c>
      <c r="AB878" s="21">
        <v>0</v>
      </c>
      <c r="AC878" s="21">
        <v>0</v>
      </c>
      <c r="AD878" s="21">
        <v>0</v>
      </c>
      <c r="AE878" s="21">
        <v>0</v>
      </c>
      <c r="AF878" s="21">
        <v>0</v>
      </c>
      <c r="AG878" s="21">
        <v>1</v>
      </c>
      <c r="AH878" s="21">
        <v>0</v>
      </c>
      <c r="AI878" s="21">
        <v>0</v>
      </c>
      <c r="AJ878" s="21">
        <v>0</v>
      </c>
      <c r="AK878" s="21">
        <v>0</v>
      </c>
      <c r="AL878" s="21">
        <v>0</v>
      </c>
      <c r="AM878" s="21">
        <v>0</v>
      </c>
      <c r="AN878" s="21">
        <v>0</v>
      </c>
      <c r="AO878" s="21">
        <v>0</v>
      </c>
      <c r="AP878" s="21">
        <v>0</v>
      </c>
      <c r="AQ878" s="21">
        <v>0</v>
      </c>
      <c r="AR878" s="21">
        <v>0</v>
      </c>
      <c r="AS878" s="21">
        <v>0</v>
      </c>
      <c r="AT878" s="21">
        <v>0</v>
      </c>
      <c r="AU878" s="21">
        <v>0</v>
      </c>
      <c r="AV878" s="21">
        <v>0</v>
      </c>
      <c r="AW878" s="21">
        <v>0</v>
      </c>
      <c r="AX878" s="21">
        <v>0</v>
      </c>
      <c r="AY878" s="21">
        <v>0</v>
      </c>
      <c r="AZ878" s="21">
        <v>0</v>
      </c>
      <c r="BA878" s="21">
        <v>0</v>
      </c>
      <c r="BB878" s="21">
        <v>0</v>
      </c>
      <c r="BC878" s="21">
        <v>0</v>
      </c>
      <c r="BD878" s="21">
        <v>0</v>
      </c>
      <c r="BE878" s="21">
        <v>0</v>
      </c>
      <c r="BF878" s="21">
        <v>0</v>
      </c>
      <c r="BG878" s="21">
        <v>0</v>
      </c>
      <c r="BH878" s="21">
        <v>0</v>
      </c>
      <c r="BI878" s="21">
        <v>0</v>
      </c>
      <c r="BJ878" s="21">
        <v>1</v>
      </c>
      <c r="BK878" s="21">
        <v>0</v>
      </c>
      <c r="BL878" s="21">
        <v>0</v>
      </c>
      <c r="BM878" s="21">
        <v>1</v>
      </c>
      <c r="BN878" s="21">
        <v>0</v>
      </c>
      <c r="BO878" s="69">
        <f t="shared" si="13"/>
        <v>3</v>
      </c>
    </row>
    <row r="879" spans="1:67" ht="25.5" x14ac:dyDescent="0.25">
      <c r="A879" s="70" t="s">
        <v>2447</v>
      </c>
      <c r="B879" s="24" t="s">
        <v>966</v>
      </c>
      <c r="C879" s="21">
        <v>0</v>
      </c>
      <c r="D879" s="21">
        <v>0</v>
      </c>
      <c r="E879" s="21">
        <v>0</v>
      </c>
      <c r="F879" s="21">
        <v>0</v>
      </c>
      <c r="G879" s="21">
        <v>0</v>
      </c>
      <c r="H879" s="21">
        <v>1</v>
      </c>
      <c r="I879" s="21">
        <v>0</v>
      </c>
      <c r="J879" s="21">
        <v>0</v>
      </c>
      <c r="K879" s="21">
        <v>0</v>
      </c>
      <c r="L879" s="21">
        <v>0</v>
      </c>
      <c r="M879" s="21">
        <v>1</v>
      </c>
      <c r="N879" s="21">
        <v>0</v>
      </c>
      <c r="O879" s="21">
        <v>0</v>
      </c>
      <c r="P879" s="21">
        <v>0</v>
      </c>
      <c r="Q879" s="21">
        <v>1</v>
      </c>
      <c r="R879" s="21">
        <v>0</v>
      </c>
      <c r="S879" s="21">
        <v>0</v>
      </c>
      <c r="T879" s="21">
        <v>0</v>
      </c>
      <c r="U879" s="21">
        <v>0</v>
      </c>
      <c r="V879" s="21">
        <v>0</v>
      </c>
      <c r="W879" s="21">
        <v>0</v>
      </c>
      <c r="X879" s="21">
        <v>0</v>
      </c>
      <c r="Y879" s="21">
        <v>0</v>
      </c>
      <c r="Z879" s="21">
        <v>0</v>
      </c>
      <c r="AA879" s="21">
        <v>0</v>
      </c>
      <c r="AB879" s="21">
        <v>0</v>
      </c>
      <c r="AC879" s="21">
        <v>0</v>
      </c>
      <c r="AD879" s="21">
        <v>0</v>
      </c>
      <c r="AE879" s="21">
        <v>2</v>
      </c>
      <c r="AF879" s="21">
        <v>0</v>
      </c>
      <c r="AG879" s="21">
        <v>0</v>
      </c>
      <c r="AH879" s="21">
        <v>0</v>
      </c>
      <c r="AI879" s="21">
        <v>0</v>
      </c>
      <c r="AJ879" s="21">
        <v>1</v>
      </c>
      <c r="AK879" s="21">
        <v>0</v>
      </c>
      <c r="AL879" s="21">
        <v>0</v>
      </c>
      <c r="AM879" s="21">
        <v>0</v>
      </c>
      <c r="AN879" s="21">
        <v>0</v>
      </c>
      <c r="AO879" s="21">
        <v>0</v>
      </c>
      <c r="AP879" s="21">
        <v>0</v>
      </c>
      <c r="AQ879" s="21">
        <v>0</v>
      </c>
      <c r="AR879" s="21">
        <v>0</v>
      </c>
      <c r="AS879" s="21">
        <v>1</v>
      </c>
      <c r="AT879" s="21">
        <v>0</v>
      </c>
      <c r="AU879" s="21">
        <v>1</v>
      </c>
      <c r="AV879" s="21">
        <v>6</v>
      </c>
      <c r="AW879" s="21">
        <v>7</v>
      </c>
      <c r="AX879" s="21">
        <v>18</v>
      </c>
      <c r="AY879" s="21">
        <v>17</v>
      </c>
      <c r="AZ879" s="21">
        <v>29</v>
      </c>
      <c r="BA879" s="21">
        <v>37</v>
      </c>
      <c r="BB879" s="21">
        <v>20</v>
      </c>
      <c r="BC879" s="21">
        <v>5</v>
      </c>
      <c r="BD879" s="21">
        <v>12</v>
      </c>
      <c r="BE879" s="21">
        <v>1</v>
      </c>
      <c r="BF879" s="21">
        <v>2</v>
      </c>
      <c r="BG879" s="21">
        <v>1</v>
      </c>
      <c r="BH879" s="21">
        <v>1</v>
      </c>
      <c r="BI879" s="21">
        <v>1</v>
      </c>
      <c r="BJ879" s="21">
        <v>2</v>
      </c>
      <c r="BK879" s="21">
        <v>1</v>
      </c>
      <c r="BL879" s="21">
        <v>0</v>
      </c>
      <c r="BM879" s="21">
        <v>0</v>
      </c>
      <c r="BN879" s="21">
        <v>0</v>
      </c>
      <c r="BO879" s="69">
        <f t="shared" si="13"/>
        <v>168</v>
      </c>
    </row>
    <row r="880" spans="1:67" ht="25.5" x14ac:dyDescent="0.25">
      <c r="A880" s="70" t="s">
        <v>2453</v>
      </c>
      <c r="B880" s="24" t="s">
        <v>668</v>
      </c>
      <c r="C880" s="21">
        <v>0</v>
      </c>
      <c r="D880" s="21">
        <v>1</v>
      </c>
      <c r="E880" s="21">
        <v>1</v>
      </c>
      <c r="F880" s="21">
        <v>1</v>
      </c>
      <c r="G880" s="21">
        <v>0</v>
      </c>
      <c r="H880" s="21">
        <v>0</v>
      </c>
      <c r="I880" s="21">
        <v>0</v>
      </c>
      <c r="J880" s="21">
        <v>1</v>
      </c>
      <c r="K880" s="21">
        <v>1</v>
      </c>
      <c r="L880" s="21">
        <v>1</v>
      </c>
      <c r="M880" s="21">
        <v>0</v>
      </c>
      <c r="N880" s="21">
        <v>1</v>
      </c>
      <c r="O880" s="21">
        <v>2</v>
      </c>
      <c r="P880" s="21">
        <v>1</v>
      </c>
      <c r="Q880" s="21">
        <v>0</v>
      </c>
      <c r="R880" s="21">
        <v>0</v>
      </c>
      <c r="S880" s="21">
        <v>0</v>
      </c>
      <c r="T880" s="21">
        <v>1</v>
      </c>
      <c r="U880" s="21">
        <v>1</v>
      </c>
      <c r="V880" s="21">
        <v>0</v>
      </c>
      <c r="W880" s="21">
        <v>0</v>
      </c>
      <c r="X880" s="21">
        <v>1</v>
      </c>
      <c r="Y880" s="21">
        <v>0</v>
      </c>
      <c r="Z880" s="21">
        <v>1</v>
      </c>
      <c r="AA880" s="21">
        <v>1</v>
      </c>
      <c r="AB880" s="21">
        <v>1</v>
      </c>
      <c r="AC880" s="21">
        <v>0</v>
      </c>
      <c r="AD880" s="21">
        <v>0</v>
      </c>
      <c r="AE880" s="21">
        <v>1</v>
      </c>
      <c r="AF880" s="21">
        <v>0</v>
      </c>
      <c r="AG880" s="21">
        <v>1</v>
      </c>
      <c r="AH880" s="21">
        <v>0</v>
      </c>
      <c r="AI880" s="21">
        <v>0</v>
      </c>
      <c r="AJ880" s="21">
        <v>1</v>
      </c>
      <c r="AK880" s="21">
        <v>0</v>
      </c>
      <c r="AL880" s="21">
        <v>1</v>
      </c>
      <c r="AM880" s="21">
        <v>0</v>
      </c>
      <c r="AN880" s="21">
        <v>0</v>
      </c>
      <c r="AO880" s="21">
        <v>1</v>
      </c>
      <c r="AP880" s="21">
        <v>1</v>
      </c>
      <c r="AQ880" s="21">
        <v>1</v>
      </c>
      <c r="AR880" s="21">
        <v>0</v>
      </c>
      <c r="AS880" s="21">
        <v>1</v>
      </c>
      <c r="AT880" s="21">
        <v>0</v>
      </c>
      <c r="AU880" s="21">
        <v>0</v>
      </c>
      <c r="AV880" s="21">
        <v>1</v>
      </c>
      <c r="AW880" s="21">
        <v>0</v>
      </c>
      <c r="AX880" s="21">
        <v>0</v>
      </c>
      <c r="AY880" s="21">
        <v>0</v>
      </c>
      <c r="AZ880" s="21">
        <v>4</v>
      </c>
      <c r="BA880" s="21">
        <v>0</v>
      </c>
      <c r="BB880" s="21">
        <v>0</v>
      </c>
      <c r="BC880" s="21">
        <v>1</v>
      </c>
      <c r="BD880" s="21">
        <v>0</v>
      </c>
      <c r="BE880" s="21">
        <v>0</v>
      </c>
      <c r="BF880" s="21">
        <v>0</v>
      </c>
      <c r="BG880" s="21">
        <v>1</v>
      </c>
      <c r="BH880" s="21">
        <v>0</v>
      </c>
      <c r="BI880" s="21">
        <v>1</v>
      </c>
      <c r="BJ880" s="21">
        <v>0</v>
      </c>
      <c r="BK880" s="21">
        <v>0</v>
      </c>
      <c r="BL880" s="21">
        <v>2</v>
      </c>
      <c r="BM880" s="21">
        <v>0</v>
      </c>
      <c r="BN880" s="21">
        <v>1</v>
      </c>
      <c r="BO880" s="69">
        <f t="shared" si="13"/>
        <v>35</v>
      </c>
    </row>
    <row r="881" spans="1:67" ht="25.5" x14ac:dyDescent="0.25">
      <c r="A881" s="70" t="s">
        <v>3163</v>
      </c>
      <c r="B881" s="24" t="s">
        <v>233</v>
      </c>
      <c r="C881" s="21">
        <v>0</v>
      </c>
      <c r="D881" s="21">
        <v>0</v>
      </c>
      <c r="E881" s="21">
        <v>0</v>
      </c>
      <c r="F881" s="21">
        <v>1</v>
      </c>
      <c r="G881" s="21">
        <v>0</v>
      </c>
      <c r="H881" s="21">
        <v>0</v>
      </c>
      <c r="I881" s="21">
        <v>0</v>
      </c>
      <c r="J881" s="21">
        <v>0</v>
      </c>
      <c r="K881" s="21">
        <v>0</v>
      </c>
      <c r="L881" s="21">
        <v>0</v>
      </c>
      <c r="M881" s="21">
        <v>0</v>
      </c>
      <c r="N881" s="21">
        <v>0</v>
      </c>
      <c r="O881" s="21">
        <v>0</v>
      </c>
      <c r="P881" s="21">
        <v>0</v>
      </c>
      <c r="Q881" s="21">
        <v>0</v>
      </c>
      <c r="R881" s="21">
        <v>0</v>
      </c>
      <c r="S881" s="21">
        <v>0</v>
      </c>
      <c r="T881" s="21">
        <v>0</v>
      </c>
      <c r="U881" s="21">
        <v>0</v>
      </c>
      <c r="V881" s="21">
        <v>0</v>
      </c>
      <c r="W881" s="21">
        <v>0</v>
      </c>
      <c r="X881" s="21">
        <v>0</v>
      </c>
      <c r="Y881" s="21">
        <v>2</v>
      </c>
      <c r="Z881" s="21">
        <v>0</v>
      </c>
      <c r="AA881" s="21">
        <v>0</v>
      </c>
      <c r="AB881" s="21">
        <v>0</v>
      </c>
      <c r="AC881" s="21">
        <v>0</v>
      </c>
      <c r="AD881" s="21">
        <v>0</v>
      </c>
      <c r="AE881" s="21">
        <v>0</v>
      </c>
      <c r="AF881" s="21">
        <v>0</v>
      </c>
      <c r="AG881" s="21">
        <v>0</v>
      </c>
      <c r="AH881" s="21">
        <v>0</v>
      </c>
      <c r="AI881" s="21">
        <v>0</v>
      </c>
      <c r="AJ881" s="21">
        <v>1</v>
      </c>
      <c r="AK881" s="21">
        <v>1</v>
      </c>
      <c r="AL881" s="21">
        <v>0</v>
      </c>
      <c r="AM881" s="21">
        <v>0</v>
      </c>
      <c r="AN881" s="21">
        <v>0</v>
      </c>
      <c r="AO881" s="21">
        <v>0</v>
      </c>
      <c r="AP881" s="21">
        <v>0</v>
      </c>
      <c r="AQ881" s="21">
        <v>0</v>
      </c>
      <c r="AR881" s="21">
        <v>0</v>
      </c>
      <c r="AS881" s="21">
        <v>0</v>
      </c>
      <c r="AT881" s="21">
        <v>0</v>
      </c>
      <c r="AU881" s="21">
        <v>0</v>
      </c>
      <c r="AV881" s="21">
        <v>0</v>
      </c>
      <c r="AW881" s="21">
        <v>0</v>
      </c>
      <c r="AX881" s="21">
        <v>0</v>
      </c>
      <c r="AY881" s="21">
        <v>0</v>
      </c>
      <c r="AZ881" s="21">
        <v>0</v>
      </c>
      <c r="BA881" s="21">
        <v>0</v>
      </c>
      <c r="BB881" s="21">
        <v>0</v>
      </c>
      <c r="BC881" s="21">
        <v>0</v>
      </c>
      <c r="BD881" s="21">
        <v>0</v>
      </c>
      <c r="BE881" s="21">
        <v>0</v>
      </c>
      <c r="BF881" s="21">
        <v>0</v>
      </c>
      <c r="BG881" s="21">
        <v>0</v>
      </c>
      <c r="BH881" s="21">
        <v>0</v>
      </c>
      <c r="BI881" s="21">
        <v>0</v>
      </c>
      <c r="BJ881" s="21">
        <v>0</v>
      </c>
      <c r="BK881" s="21">
        <v>0</v>
      </c>
      <c r="BL881" s="21">
        <v>0</v>
      </c>
      <c r="BM881" s="21">
        <v>0</v>
      </c>
      <c r="BN881" s="21">
        <v>0</v>
      </c>
      <c r="BO881" s="69">
        <f t="shared" si="13"/>
        <v>5</v>
      </c>
    </row>
    <row r="882" spans="1:67" ht="25.5" x14ac:dyDescent="0.25">
      <c r="A882" s="70" t="s">
        <v>2454</v>
      </c>
      <c r="B882" s="24" t="s">
        <v>669</v>
      </c>
      <c r="C882" s="21">
        <v>0</v>
      </c>
      <c r="D882" s="21">
        <v>0</v>
      </c>
      <c r="E882" s="21">
        <v>2</v>
      </c>
      <c r="F882" s="21">
        <v>0</v>
      </c>
      <c r="G882" s="21">
        <v>0</v>
      </c>
      <c r="H882" s="21">
        <v>0</v>
      </c>
      <c r="I882" s="21">
        <v>0</v>
      </c>
      <c r="J882" s="21">
        <v>0</v>
      </c>
      <c r="K882" s="21">
        <v>2</v>
      </c>
      <c r="L882" s="21">
        <v>0</v>
      </c>
      <c r="M882" s="21">
        <v>0</v>
      </c>
      <c r="N882" s="21">
        <v>0</v>
      </c>
      <c r="O882" s="21">
        <v>0</v>
      </c>
      <c r="P882" s="21">
        <v>0</v>
      </c>
      <c r="Q882" s="21">
        <v>0</v>
      </c>
      <c r="R882" s="21">
        <v>0</v>
      </c>
      <c r="S882" s="21">
        <v>0</v>
      </c>
      <c r="T882" s="21">
        <v>0</v>
      </c>
      <c r="U882" s="21">
        <v>0</v>
      </c>
      <c r="V882" s="21">
        <v>0</v>
      </c>
      <c r="W882" s="21">
        <v>0</v>
      </c>
      <c r="X882" s="21">
        <v>1</v>
      </c>
      <c r="Y882" s="21">
        <v>0</v>
      </c>
      <c r="Z882" s="21">
        <v>0</v>
      </c>
      <c r="AA882" s="21">
        <v>1</v>
      </c>
      <c r="AB882" s="21">
        <v>0</v>
      </c>
      <c r="AC882" s="21">
        <v>0</v>
      </c>
      <c r="AD882" s="21">
        <v>0</v>
      </c>
      <c r="AE882" s="21">
        <v>1</v>
      </c>
      <c r="AF882" s="21">
        <v>1</v>
      </c>
      <c r="AG882" s="21">
        <v>0</v>
      </c>
      <c r="AH882" s="21">
        <v>0</v>
      </c>
      <c r="AI882" s="21">
        <v>0</v>
      </c>
      <c r="AJ882" s="21">
        <v>2</v>
      </c>
      <c r="AK882" s="21">
        <v>0</v>
      </c>
      <c r="AL882" s="21">
        <v>0</v>
      </c>
      <c r="AM882" s="21">
        <v>0</v>
      </c>
      <c r="AN882" s="21">
        <v>0</v>
      </c>
      <c r="AO882" s="21">
        <v>0</v>
      </c>
      <c r="AP882" s="21">
        <v>0</v>
      </c>
      <c r="AQ882" s="21">
        <v>0</v>
      </c>
      <c r="AR882" s="21">
        <v>0</v>
      </c>
      <c r="AS882" s="21">
        <v>0</v>
      </c>
      <c r="AT882" s="21">
        <v>0</v>
      </c>
      <c r="AU882" s="21">
        <v>0</v>
      </c>
      <c r="AV882" s="21">
        <v>0</v>
      </c>
      <c r="AW882" s="21">
        <v>0</v>
      </c>
      <c r="AX882" s="21">
        <v>0</v>
      </c>
      <c r="AY882" s="21">
        <v>0</v>
      </c>
      <c r="AZ882" s="21">
        <v>0</v>
      </c>
      <c r="BA882" s="21">
        <v>0</v>
      </c>
      <c r="BB882" s="21">
        <v>0</v>
      </c>
      <c r="BC882" s="21">
        <v>0</v>
      </c>
      <c r="BD882" s="21">
        <v>0</v>
      </c>
      <c r="BE882" s="21">
        <v>0</v>
      </c>
      <c r="BF882" s="21">
        <v>1</v>
      </c>
      <c r="BG882" s="21">
        <v>0</v>
      </c>
      <c r="BH882" s="21">
        <v>0</v>
      </c>
      <c r="BI882" s="21">
        <v>0</v>
      </c>
      <c r="BJ882" s="21">
        <v>0</v>
      </c>
      <c r="BK882" s="21">
        <v>0</v>
      </c>
      <c r="BL882" s="21">
        <v>0</v>
      </c>
      <c r="BM882" s="21">
        <v>0</v>
      </c>
      <c r="BN882" s="21">
        <v>0</v>
      </c>
      <c r="BO882" s="69">
        <f t="shared" si="13"/>
        <v>11</v>
      </c>
    </row>
    <row r="883" spans="1:67" x14ac:dyDescent="0.25">
      <c r="A883" s="70" t="s">
        <v>3164</v>
      </c>
      <c r="B883" s="24" t="s">
        <v>234</v>
      </c>
      <c r="C883" s="21">
        <v>0</v>
      </c>
      <c r="D883" s="21">
        <v>0</v>
      </c>
      <c r="E883" s="21">
        <v>0</v>
      </c>
      <c r="F883" s="21">
        <v>0</v>
      </c>
      <c r="G883" s="21">
        <v>0</v>
      </c>
      <c r="H883" s="21">
        <v>0</v>
      </c>
      <c r="I883" s="21">
        <v>0</v>
      </c>
      <c r="J883" s="21">
        <v>0</v>
      </c>
      <c r="K883" s="21">
        <v>0</v>
      </c>
      <c r="L883" s="21">
        <v>0</v>
      </c>
      <c r="M883" s="21">
        <v>1</v>
      </c>
      <c r="N883" s="21">
        <v>0</v>
      </c>
      <c r="O883" s="21">
        <v>0</v>
      </c>
      <c r="P883" s="21">
        <v>0</v>
      </c>
      <c r="Q883" s="21">
        <v>0</v>
      </c>
      <c r="R883" s="21">
        <v>0</v>
      </c>
      <c r="S883" s="21">
        <v>0</v>
      </c>
      <c r="T883" s="21">
        <v>3</v>
      </c>
      <c r="U883" s="21">
        <v>0</v>
      </c>
      <c r="V883" s="21">
        <v>0</v>
      </c>
      <c r="W883" s="21">
        <v>1</v>
      </c>
      <c r="X883" s="21">
        <v>0</v>
      </c>
      <c r="Y883" s="21">
        <v>1</v>
      </c>
      <c r="Z883" s="21">
        <v>1</v>
      </c>
      <c r="AA883" s="21">
        <v>0</v>
      </c>
      <c r="AB883" s="21">
        <v>0</v>
      </c>
      <c r="AC883" s="21">
        <v>1</v>
      </c>
      <c r="AD883" s="21">
        <v>1</v>
      </c>
      <c r="AE883" s="21">
        <v>0</v>
      </c>
      <c r="AF883" s="21">
        <v>0</v>
      </c>
      <c r="AG883" s="21">
        <v>1</v>
      </c>
      <c r="AH883" s="21">
        <v>0</v>
      </c>
      <c r="AI883" s="21">
        <v>0</v>
      </c>
      <c r="AJ883" s="21">
        <v>0</v>
      </c>
      <c r="AK883" s="21">
        <v>0</v>
      </c>
      <c r="AL883" s="21">
        <v>0</v>
      </c>
      <c r="AM883" s="21">
        <v>0</v>
      </c>
      <c r="AN883" s="21">
        <v>0</v>
      </c>
      <c r="AO883" s="21">
        <v>0</v>
      </c>
      <c r="AP883" s="21">
        <v>0</v>
      </c>
      <c r="AQ883" s="21">
        <v>0</v>
      </c>
      <c r="AR883" s="21">
        <v>0</v>
      </c>
      <c r="AS883" s="21">
        <v>0</v>
      </c>
      <c r="AT883" s="21">
        <v>1</v>
      </c>
      <c r="AU883" s="21">
        <v>0</v>
      </c>
      <c r="AV883" s="21">
        <v>0</v>
      </c>
      <c r="AW883" s="21">
        <v>0</v>
      </c>
      <c r="AX883" s="21">
        <v>0</v>
      </c>
      <c r="AY883" s="21">
        <v>0</v>
      </c>
      <c r="AZ883" s="21">
        <v>0</v>
      </c>
      <c r="BA883" s="21">
        <v>0</v>
      </c>
      <c r="BB883" s="21">
        <v>0</v>
      </c>
      <c r="BC883" s="21">
        <v>1</v>
      </c>
      <c r="BD883" s="21">
        <v>0</v>
      </c>
      <c r="BE883" s="21">
        <v>0</v>
      </c>
      <c r="BF883" s="21">
        <v>0</v>
      </c>
      <c r="BG883" s="21">
        <v>0</v>
      </c>
      <c r="BH883" s="21">
        <v>1</v>
      </c>
      <c r="BI883" s="21">
        <v>0</v>
      </c>
      <c r="BJ883" s="21">
        <v>0</v>
      </c>
      <c r="BK883" s="21">
        <v>0</v>
      </c>
      <c r="BL883" s="21">
        <v>0</v>
      </c>
      <c r="BM883" s="21">
        <v>0</v>
      </c>
      <c r="BN883" s="21">
        <v>0</v>
      </c>
      <c r="BO883" s="69">
        <f t="shared" si="13"/>
        <v>13</v>
      </c>
    </row>
    <row r="884" spans="1:67" ht="25.5" x14ac:dyDescent="0.25">
      <c r="A884" s="70" t="s">
        <v>3165</v>
      </c>
      <c r="B884" s="24" t="s">
        <v>1274</v>
      </c>
      <c r="C884" s="21">
        <v>0</v>
      </c>
      <c r="D884" s="21">
        <v>0</v>
      </c>
      <c r="E884" s="21">
        <v>0</v>
      </c>
      <c r="F884" s="21">
        <v>0</v>
      </c>
      <c r="G884" s="21">
        <v>0</v>
      </c>
      <c r="H884" s="21">
        <v>0</v>
      </c>
      <c r="I884" s="21">
        <v>0</v>
      </c>
      <c r="J884" s="21">
        <v>0</v>
      </c>
      <c r="K884" s="21">
        <v>0</v>
      </c>
      <c r="L884" s="21">
        <v>0</v>
      </c>
      <c r="M884" s="21">
        <v>0</v>
      </c>
      <c r="N884" s="21">
        <v>0</v>
      </c>
      <c r="O884" s="21">
        <v>0</v>
      </c>
      <c r="P884" s="21">
        <v>0</v>
      </c>
      <c r="Q884" s="21">
        <v>0</v>
      </c>
      <c r="R884" s="21">
        <v>0</v>
      </c>
      <c r="S884" s="21">
        <v>0</v>
      </c>
      <c r="T884" s="21">
        <v>0</v>
      </c>
      <c r="U884" s="21">
        <v>0</v>
      </c>
      <c r="V884" s="21">
        <v>0</v>
      </c>
      <c r="W884" s="21">
        <v>0</v>
      </c>
      <c r="X884" s="21">
        <v>0</v>
      </c>
      <c r="Y884" s="21">
        <v>0</v>
      </c>
      <c r="Z884" s="21">
        <v>0</v>
      </c>
      <c r="AA884" s="21">
        <v>0</v>
      </c>
      <c r="AB884" s="21">
        <v>0</v>
      </c>
      <c r="AC884" s="21">
        <v>0</v>
      </c>
      <c r="AD884" s="21">
        <v>0</v>
      </c>
      <c r="AE884" s="21">
        <v>0</v>
      </c>
      <c r="AF884" s="21">
        <v>0</v>
      </c>
      <c r="AG884" s="21">
        <v>0</v>
      </c>
      <c r="AH884" s="21">
        <v>0</v>
      </c>
      <c r="AI884" s="21">
        <v>0</v>
      </c>
      <c r="AJ884" s="21">
        <v>0</v>
      </c>
      <c r="AK884" s="21">
        <v>0</v>
      </c>
      <c r="AL884" s="21">
        <v>0</v>
      </c>
      <c r="AM884" s="21">
        <v>0</v>
      </c>
      <c r="AN884" s="21">
        <v>0</v>
      </c>
      <c r="AO884" s="21">
        <v>0</v>
      </c>
      <c r="AP884" s="21">
        <v>1</v>
      </c>
      <c r="AQ884" s="21">
        <v>1</v>
      </c>
      <c r="AR884" s="21">
        <v>0</v>
      </c>
      <c r="AS884" s="21">
        <v>0</v>
      </c>
      <c r="AT884" s="21">
        <v>0</v>
      </c>
      <c r="AU884" s="21">
        <v>0</v>
      </c>
      <c r="AV884" s="21">
        <v>1</v>
      </c>
      <c r="AW884" s="21">
        <v>0</v>
      </c>
      <c r="AX884" s="21">
        <v>0</v>
      </c>
      <c r="AY884" s="21">
        <v>0</v>
      </c>
      <c r="AZ884" s="21">
        <v>0</v>
      </c>
      <c r="BA884" s="21">
        <v>0</v>
      </c>
      <c r="BB884" s="21">
        <v>1</v>
      </c>
      <c r="BC884" s="21">
        <v>1</v>
      </c>
      <c r="BD884" s="21">
        <v>0</v>
      </c>
      <c r="BE884" s="21">
        <v>0</v>
      </c>
      <c r="BF884" s="21">
        <v>0</v>
      </c>
      <c r="BG884" s="21">
        <v>0</v>
      </c>
      <c r="BH884" s="21">
        <v>0</v>
      </c>
      <c r="BI884" s="21">
        <v>0</v>
      </c>
      <c r="BJ884" s="21">
        <v>0</v>
      </c>
      <c r="BK884" s="21">
        <v>0</v>
      </c>
      <c r="BL884" s="21">
        <v>0</v>
      </c>
      <c r="BM884" s="21">
        <v>1</v>
      </c>
      <c r="BN884" s="21">
        <v>0</v>
      </c>
      <c r="BO884" s="69">
        <f t="shared" si="13"/>
        <v>6</v>
      </c>
    </row>
    <row r="885" spans="1:67" ht="25.5" x14ac:dyDescent="0.25">
      <c r="A885" s="70" t="s">
        <v>2455</v>
      </c>
      <c r="B885" s="24" t="s">
        <v>968</v>
      </c>
      <c r="C885" s="21">
        <v>0</v>
      </c>
      <c r="D885" s="21">
        <v>0</v>
      </c>
      <c r="E885" s="21">
        <v>0</v>
      </c>
      <c r="F885" s="21">
        <v>0</v>
      </c>
      <c r="G885" s="21">
        <v>0</v>
      </c>
      <c r="H885" s="21">
        <v>0</v>
      </c>
      <c r="I885" s="21">
        <v>0</v>
      </c>
      <c r="J885" s="21">
        <v>0</v>
      </c>
      <c r="K885" s="21">
        <v>0</v>
      </c>
      <c r="L885" s="21">
        <v>0</v>
      </c>
      <c r="M885" s="21">
        <v>0</v>
      </c>
      <c r="N885" s="21">
        <v>0</v>
      </c>
      <c r="O885" s="21">
        <v>0</v>
      </c>
      <c r="P885" s="21">
        <v>0</v>
      </c>
      <c r="Q885" s="21">
        <v>0</v>
      </c>
      <c r="R885" s="21">
        <v>0</v>
      </c>
      <c r="S885" s="21">
        <v>0</v>
      </c>
      <c r="T885" s="21">
        <v>0</v>
      </c>
      <c r="U885" s="21">
        <v>0</v>
      </c>
      <c r="V885" s="21">
        <v>0</v>
      </c>
      <c r="W885" s="21">
        <v>0</v>
      </c>
      <c r="X885" s="21">
        <v>0</v>
      </c>
      <c r="Y885" s="21">
        <v>0</v>
      </c>
      <c r="Z885" s="21">
        <v>1</v>
      </c>
      <c r="AA885" s="21">
        <v>0</v>
      </c>
      <c r="AB885" s="21">
        <v>0</v>
      </c>
      <c r="AC885" s="21">
        <v>3</v>
      </c>
      <c r="AD885" s="21">
        <v>0</v>
      </c>
      <c r="AE885" s="21">
        <v>0</v>
      </c>
      <c r="AF885" s="21">
        <v>1</v>
      </c>
      <c r="AG885" s="21">
        <v>0</v>
      </c>
      <c r="AH885" s="21">
        <v>0</v>
      </c>
      <c r="AI885" s="21">
        <v>2</v>
      </c>
      <c r="AJ885" s="21">
        <v>0</v>
      </c>
      <c r="AK885" s="21">
        <v>0</v>
      </c>
      <c r="AL885" s="21">
        <v>0</v>
      </c>
      <c r="AM885" s="21">
        <v>0</v>
      </c>
      <c r="AN885" s="21">
        <v>0</v>
      </c>
      <c r="AO885" s="21">
        <v>0</v>
      </c>
      <c r="AP885" s="21">
        <v>0</v>
      </c>
      <c r="AQ885" s="21">
        <v>0</v>
      </c>
      <c r="AR885" s="21">
        <v>0</v>
      </c>
      <c r="AS885" s="21">
        <v>0</v>
      </c>
      <c r="AT885" s="21">
        <v>0</v>
      </c>
      <c r="AU885" s="21">
        <v>0</v>
      </c>
      <c r="AV885" s="21">
        <v>2</v>
      </c>
      <c r="AW885" s="21">
        <v>3</v>
      </c>
      <c r="AX885" s="21">
        <v>1</v>
      </c>
      <c r="AY885" s="21">
        <v>1</v>
      </c>
      <c r="AZ885" s="21">
        <v>1</v>
      </c>
      <c r="BA885" s="21">
        <v>0</v>
      </c>
      <c r="BB885" s="21">
        <v>1</v>
      </c>
      <c r="BC885" s="21">
        <v>2</v>
      </c>
      <c r="BD885" s="21">
        <v>3</v>
      </c>
      <c r="BE885" s="21">
        <v>1</v>
      </c>
      <c r="BF885" s="21">
        <v>1</v>
      </c>
      <c r="BG885" s="21">
        <v>3</v>
      </c>
      <c r="BH885" s="21">
        <v>0</v>
      </c>
      <c r="BI885" s="21">
        <v>3</v>
      </c>
      <c r="BJ885" s="21">
        <v>1</v>
      </c>
      <c r="BK885" s="21">
        <v>0</v>
      </c>
      <c r="BL885" s="21">
        <v>3</v>
      </c>
      <c r="BM885" s="21">
        <v>1</v>
      </c>
      <c r="BN885" s="21">
        <v>2</v>
      </c>
      <c r="BO885" s="69">
        <f t="shared" si="13"/>
        <v>36</v>
      </c>
    </row>
    <row r="886" spans="1:67" x14ac:dyDescent="0.25">
      <c r="A886" s="70" t="s">
        <v>2456</v>
      </c>
      <c r="B886" s="24" t="s">
        <v>109</v>
      </c>
      <c r="C886" s="21">
        <v>0</v>
      </c>
      <c r="D886" s="21">
        <v>0</v>
      </c>
      <c r="E886" s="21">
        <v>0</v>
      </c>
      <c r="F886" s="21">
        <v>1</v>
      </c>
      <c r="G886" s="21">
        <v>0</v>
      </c>
      <c r="H886" s="21">
        <v>0</v>
      </c>
      <c r="I886" s="21">
        <v>0</v>
      </c>
      <c r="J886" s="21">
        <v>0</v>
      </c>
      <c r="K886" s="21">
        <v>0</v>
      </c>
      <c r="L886" s="21">
        <v>0</v>
      </c>
      <c r="M886" s="21">
        <v>0</v>
      </c>
      <c r="N886" s="21">
        <v>0</v>
      </c>
      <c r="O886" s="21">
        <v>0</v>
      </c>
      <c r="P886" s="21">
        <v>0</v>
      </c>
      <c r="Q886" s="21">
        <v>0</v>
      </c>
      <c r="R886" s="21">
        <v>0</v>
      </c>
      <c r="S886" s="21">
        <v>0</v>
      </c>
      <c r="T886" s="21">
        <v>0</v>
      </c>
      <c r="U886" s="21">
        <v>0</v>
      </c>
      <c r="V886" s="21">
        <v>0</v>
      </c>
      <c r="W886" s="21">
        <v>0</v>
      </c>
      <c r="X886" s="21">
        <v>0</v>
      </c>
      <c r="Y886" s="21">
        <v>0</v>
      </c>
      <c r="Z886" s="21">
        <v>0</v>
      </c>
      <c r="AA886" s="21">
        <v>0</v>
      </c>
      <c r="AB886" s="21">
        <v>0</v>
      </c>
      <c r="AC886" s="21">
        <v>0</v>
      </c>
      <c r="AD886" s="21">
        <v>0</v>
      </c>
      <c r="AE886" s="21">
        <v>0</v>
      </c>
      <c r="AF886" s="21">
        <v>0</v>
      </c>
      <c r="AG886" s="21">
        <v>0</v>
      </c>
      <c r="AH886" s="21">
        <v>0</v>
      </c>
      <c r="AI886" s="21">
        <v>0</v>
      </c>
      <c r="AJ886" s="21">
        <v>0</v>
      </c>
      <c r="AK886" s="21">
        <v>0</v>
      </c>
      <c r="AL886" s="21">
        <v>0</v>
      </c>
      <c r="AM886" s="21">
        <v>0</v>
      </c>
      <c r="AN886" s="21">
        <v>0</v>
      </c>
      <c r="AO886" s="21">
        <v>0</v>
      </c>
      <c r="AP886" s="21">
        <v>0</v>
      </c>
      <c r="AQ886" s="21">
        <v>0</v>
      </c>
      <c r="AR886" s="21">
        <v>0</v>
      </c>
      <c r="AS886" s="21">
        <v>0</v>
      </c>
      <c r="AT886" s="21">
        <v>0</v>
      </c>
      <c r="AU886" s="21">
        <v>0</v>
      </c>
      <c r="AV886" s="21">
        <v>0</v>
      </c>
      <c r="AW886" s="21">
        <v>1</v>
      </c>
      <c r="AX886" s="21">
        <v>0</v>
      </c>
      <c r="AY886" s="21">
        <v>0</v>
      </c>
      <c r="AZ886" s="21">
        <v>0</v>
      </c>
      <c r="BA886" s="21">
        <v>0</v>
      </c>
      <c r="BB886" s="21">
        <v>0</v>
      </c>
      <c r="BC886" s="21">
        <v>0</v>
      </c>
      <c r="BD886" s="21">
        <v>0</v>
      </c>
      <c r="BE886" s="21">
        <v>0</v>
      </c>
      <c r="BF886" s="21">
        <v>0</v>
      </c>
      <c r="BG886" s="21">
        <v>0</v>
      </c>
      <c r="BH886" s="21">
        <v>0</v>
      </c>
      <c r="BI886" s="21">
        <v>0</v>
      </c>
      <c r="BJ886" s="21">
        <v>0</v>
      </c>
      <c r="BK886" s="21">
        <v>0</v>
      </c>
      <c r="BL886" s="21">
        <v>0</v>
      </c>
      <c r="BM886" s="21">
        <v>1</v>
      </c>
      <c r="BN886" s="21">
        <v>0</v>
      </c>
      <c r="BO886" s="69">
        <f t="shared" si="13"/>
        <v>3</v>
      </c>
    </row>
    <row r="887" spans="1:67" ht="25.5" x14ac:dyDescent="0.25">
      <c r="A887" s="70" t="s">
        <v>2457</v>
      </c>
      <c r="B887" s="24" t="s">
        <v>670</v>
      </c>
      <c r="C887" s="21">
        <v>0</v>
      </c>
      <c r="D887" s="21">
        <v>4</v>
      </c>
      <c r="E887" s="21">
        <v>0</v>
      </c>
      <c r="F887" s="21">
        <v>4</v>
      </c>
      <c r="G887" s="21">
        <v>4</v>
      </c>
      <c r="H887" s="21">
        <v>2</v>
      </c>
      <c r="I887" s="21">
        <v>0</v>
      </c>
      <c r="J887" s="21">
        <v>3</v>
      </c>
      <c r="K887" s="21">
        <v>4</v>
      </c>
      <c r="L887" s="21">
        <v>2</v>
      </c>
      <c r="M887" s="21">
        <v>4</v>
      </c>
      <c r="N887" s="21">
        <v>4</v>
      </c>
      <c r="O887" s="21">
        <v>3</v>
      </c>
      <c r="P887" s="21">
        <v>3</v>
      </c>
      <c r="Q887" s="21">
        <v>4</v>
      </c>
      <c r="R887" s="21">
        <v>5</v>
      </c>
      <c r="S887" s="21">
        <v>2</v>
      </c>
      <c r="T887" s="21">
        <v>2</v>
      </c>
      <c r="U887" s="21">
        <v>2</v>
      </c>
      <c r="V887" s="21">
        <v>1</v>
      </c>
      <c r="W887" s="21">
        <v>1</v>
      </c>
      <c r="X887" s="21">
        <v>3</v>
      </c>
      <c r="Y887" s="21">
        <v>2</v>
      </c>
      <c r="Z887" s="21">
        <v>2</v>
      </c>
      <c r="AA887" s="21">
        <v>1</v>
      </c>
      <c r="AB887" s="21">
        <v>4</v>
      </c>
      <c r="AC887" s="21">
        <v>3</v>
      </c>
      <c r="AD887" s="21">
        <v>1</v>
      </c>
      <c r="AE887" s="21">
        <v>4</v>
      </c>
      <c r="AF887" s="21">
        <v>3</v>
      </c>
      <c r="AG887" s="21">
        <v>1</v>
      </c>
      <c r="AH887" s="21">
        <v>4</v>
      </c>
      <c r="AI887" s="21">
        <v>1</v>
      </c>
      <c r="AJ887" s="21">
        <v>1</v>
      </c>
      <c r="AK887" s="21">
        <v>2</v>
      </c>
      <c r="AL887" s="21">
        <v>7</v>
      </c>
      <c r="AM887" s="21">
        <v>3</v>
      </c>
      <c r="AN887" s="21">
        <v>3</v>
      </c>
      <c r="AO887" s="21">
        <v>3</v>
      </c>
      <c r="AP887" s="21">
        <v>2</v>
      </c>
      <c r="AQ887" s="21">
        <v>1</v>
      </c>
      <c r="AR887" s="21">
        <v>2</v>
      </c>
      <c r="AS887" s="21">
        <v>2</v>
      </c>
      <c r="AT887" s="21">
        <v>3</v>
      </c>
      <c r="AU887" s="21">
        <v>26</v>
      </c>
      <c r="AV887" s="21">
        <v>31</v>
      </c>
      <c r="AW887" s="21">
        <v>36</v>
      </c>
      <c r="AX887" s="21">
        <v>31</v>
      </c>
      <c r="AY887" s="21">
        <v>63</v>
      </c>
      <c r="AZ887" s="21">
        <v>68</v>
      </c>
      <c r="BA887" s="21">
        <v>73</v>
      </c>
      <c r="BB887" s="21">
        <v>94</v>
      </c>
      <c r="BC887" s="21">
        <v>93</v>
      </c>
      <c r="BD887" s="21">
        <v>79</v>
      </c>
      <c r="BE887" s="21">
        <v>32</v>
      </c>
      <c r="BF887" s="21">
        <v>59</v>
      </c>
      <c r="BG887" s="21">
        <v>55</v>
      </c>
      <c r="BH887" s="21">
        <v>55</v>
      </c>
      <c r="BI887" s="21">
        <v>57</v>
      </c>
      <c r="BJ887" s="21">
        <v>38</v>
      </c>
      <c r="BK887" s="21">
        <v>50</v>
      </c>
      <c r="BL887" s="21">
        <v>44</v>
      </c>
      <c r="BM887" s="21">
        <v>28</v>
      </c>
      <c r="BN887" s="21">
        <v>26</v>
      </c>
      <c r="BO887" s="69">
        <f t="shared" si="13"/>
        <v>1150</v>
      </c>
    </row>
    <row r="888" spans="1:67" x14ac:dyDescent="0.25">
      <c r="A888" s="70" t="s">
        <v>2458</v>
      </c>
      <c r="B888" s="24" t="s">
        <v>671</v>
      </c>
      <c r="C888" s="21">
        <v>0</v>
      </c>
      <c r="D888" s="21">
        <v>0</v>
      </c>
      <c r="E888" s="21">
        <v>0</v>
      </c>
      <c r="F888" s="21">
        <v>0</v>
      </c>
      <c r="G888" s="21">
        <v>0</v>
      </c>
      <c r="H888" s="21">
        <v>0</v>
      </c>
      <c r="I888" s="21">
        <v>0</v>
      </c>
      <c r="J888" s="21">
        <v>0</v>
      </c>
      <c r="K888" s="21">
        <v>0</v>
      </c>
      <c r="L888" s="21">
        <v>0</v>
      </c>
      <c r="M888" s="21">
        <v>0</v>
      </c>
      <c r="N888" s="21">
        <v>0</v>
      </c>
      <c r="O888" s="21">
        <v>2</v>
      </c>
      <c r="P888" s="21">
        <v>0</v>
      </c>
      <c r="Q888" s="21">
        <v>1</v>
      </c>
      <c r="R888" s="21">
        <v>1</v>
      </c>
      <c r="S888" s="21">
        <v>0</v>
      </c>
      <c r="T888" s="21">
        <v>0</v>
      </c>
      <c r="U888" s="21">
        <v>0</v>
      </c>
      <c r="V888" s="21">
        <v>0</v>
      </c>
      <c r="W888" s="21">
        <v>0</v>
      </c>
      <c r="X888" s="21">
        <v>0</v>
      </c>
      <c r="Y888" s="21">
        <v>0</v>
      </c>
      <c r="Z888" s="21">
        <v>0</v>
      </c>
      <c r="AA888" s="21">
        <v>1</v>
      </c>
      <c r="AB888" s="21">
        <v>0</v>
      </c>
      <c r="AC888" s="21">
        <v>0</v>
      </c>
      <c r="AD888" s="21">
        <v>0</v>
      </c>
      <c r="AE888" s="21">
        <v>0</v>
      </c>
      <c r="AF888" s="21">
        <v>0</v>
      </c>
      <c r="AG888" s="21">
        <v>0</v>
      </c>
      <c r="AH888" s="21">
        <v>3</v>
      </c>
      <c r="AI888" s="21">
        <v>0</v>
      </c>
      <c r="AJ888" s="21">
        <v>0</v>
      </c>
      <c r="AK888" s="21">
        <v>0</v>
      </c>
      <c r="AL888" s="21">
        <v>0</v>
      </c>
      <c r="AM888" s="21">
        <v>0</v>
      </c>
      <c r="AN888" s="21">
        <v>0</v>
      </c>
      <c r="AO888" s="21">
        <v>2</v>
      </c>
      <c r="AP888" s="21">
        <v>0</v>
      </c>
      <c r="AQ888" s="21">
        <v>1</v>
      </c>
      <c r="AR888" s="21">
        <v>0</v>
      </c>
      <c r="AS888" s="21">
        <v>0</v>
      </c>
      <c r="AT888" s="21">
        <v>0</v>
      </c>
      <c r="AU888" s="21">
        <v>0</v>
      </c>
      <c r="AV888" s="21">
        <v>5</v>
      </c>
      <c r="AW888" s="21">
        <v>6</v>
      </c>
      <c r="AX888" s="21">
        <v>2</v>
      </c>
      <c r="AY888" s="21">
        <v>0</v>
      </c>
      <c r="AZ888" s="21">
        <v>0</v>
      </c>
      <c r="BA888" s="21">
        <v>1</v>
      </c>
      <c r="BB888" s="21">
        <v>3</v>
      </c>
      <c r="BC888" s="21">
        <v>2</v>
      </c>
      <c r="BD888" s="21">
        <v>1</v>
      </c>
      <c r="BE888" s="21">
        <v>0</v>
      </c>
      <c r="BF888" s="21">
        <v>0</v>
      </c>
      <c r="BG888" s="21">
        <v>2</v>
      </c>
      <c r="BH888" s="21">
        <v>5</v>
      </c>
      <c r="BI888" s="21">
        <v>1</v>
      </c>
      <c r="BJ888" s="21">
        <v>1</v>
      </c>
      <c r="BK888" s="21">
        <v>1</v>
      </c>
      <c r="BL888" s="21">
        <v>2</v>
      </c>
      <c r="BM888" s="21">
        <v>4</v>
      </c>
      <c r="BN888" s="21">
        <v>0</v>
      </c>
      <c r="BO888" s="69">
        <f t="shared" si="13"/>
        <v>47</v>
      </c>
    </row>
    <row r="889" spans="1:67" x14ac:dyDescent="0.25">
      <c r="A889" s="70" t="s">
        <v>3166</v>
      </c>
      <c r="B889" s="24" t="s">
        <v>1275</v>
      </c>
      <c r="C889" s="21">
        <v>0</v>
      </c>
      <c r="D889" s="21">
        <v>0</v>
      </c>
      <c r="E889" s="21">
        <v>0</v>
      </c>
      <c r="F889" s="21">
        <v>0</v>
      </c>
      <c r="G889" s="21">
        <v>0</v>
      </c>
      <c r="H889" s="21">
        <v>0</v>
      </c>
      <c r="I889" s="21">
        <v>0</v>
      </c>
      <c r="J889" s="21">
        <v>0</v>
      </c>
      <c r="K889" s="21">
        <v>0</v>
      </c>
      <c r="L889" s="21">
        <v>0</v>
      </c>
      <c r="M889" s="21">
        <v>0</v>
      </c>
      <c r="N889" s="21">
        <v>0</v>
      </c>
      <c r="O889" s="21">
        <v>0</v>
      </c>
      <c r="P889" s="21">
        <v>0</v>
      </c>
      <c r="Q889" s="21">
        <v>0</v>
      </c>
      <c r="R889" s="21">
        <v>0</v>
      </c>
      <c r="S889" s="21">
        <v>0</v>
      </c>
      <c r="T889" s="21">
        <v>0</v>
      </c>
      <c r="U889" s="21">
        <v>0</v>
      </c>
      <c r="V889" s="21">
        <v>0</v>
      </c>
      <c r="W889" s="21">
        <v>0</v>
      </c>
      <c r="X889" s="21">
        <v>0</v>
      </c>
      <c r="Y889" s="21">
        <v>0</v>
      </c>
      <c r="Z889" s="21">
        <v>0</v>
      </c>
      <c r="AA889" s="21">
        <v>0</v>
      </c>
      <c r="AB889" s="21">
        <v>0</v>
      </c>
      <c r="AC889" s="21">
        <v>0</v>
      </c>
      <c r="AD889" s="21">
        <v>0</v>
      </c>
      <c r="AE889" s="21">
        <v>0</v>
      </c>
      <c r="AF889" s="21">
        <v>0</v>
      </c>
      <c r="AG889" s="21">
        <v>0</v>
      </c>
      <c r="AH889" s="21">
        <v>0</v>
      </c>
      <c r="AI889" s="21">
        <v>0</v>
      </c>
      <c r="AJ889" s="21">
        <v>0</v>
      </c>
      <c r="AK889" s="21">
        <v>1</v>
      </c>
      <c r="AL889" s="21">
        <v>0</v>
      </c>
      <c r="AM889" s="21">
        <v>0</v>
      </c>
      <c r="AN889" s="21">
        <v>0</v>
      </c>
      <c r="AO889" s="21">
        <v>0</v>
      </c>
      <c r="AP889" s="21">
        <v>0</v>
      </c>
      <c r="AQ889" s="21">
        <v>0</v>
      </c>
      <c r="AR889" s="21">
        <v>0</v>
      </c>
      <c r="AS889" s="21">
        <v>0</v>
      </c>
      <c r="AT889" s="21">
        <v>0</v>
      </c>
      <c r="AU889" s="21">
        <v>0</v>
      </c>
      <c r="AV889" s="21">
        <v>0</v>
      </c>
      <c r="AW889" s="21">
        <v>0</v>
      </c>
      <c r="AX889" s="21">
        <v>0</v>
      </c>
      <c r="AY889" s="21">
        <v>0</v>
      </c>
      <c r="AZ889" s="21">
        <v>0</v>
      </c>
      <c r="BA889" s="21">
        <v>0</v>
      </c>
      <c r="BB889" s="21">
        <v>0</v>
      </c>
      <c r="BC889" s="21">
        <v>0</v>
      </c>
      <c r="BD889" s="21">
        <v>0</v>
      </c>
      <c r="BE889" s="21">
        <v>0</v>
      </c>
      <c r="BF889" s="21">
        <v>0</v>
      </c>
      <c r="BG889" s="21">
        <v>0</v>
      </c>
      <c r="BH889" s="21">
        <v>0</v>
      </c>
      <c r="BI889" s="21">
        <v>0</v>
      </c>
      <c r="BJ889" s="21">
        <v>0</v>
      </c>
      <c r="BK889" s="21">
        <v>0</v>
      </c>
      <c r="BL889" s="21">
        <v>0</v>
      </c>
      <c r="BM889" s="21">
        <v>0</v>
      </c>
      <c r="BN889" s="21">
        <v>0</v>
      </c>
      <c r="BO889" s="69">
        <f t="shared" si="13"/>
        <v>1</v>
      </c>
    </row>
    <row r="890" spans="1:67" x14ac:dyDescent="0.25">
      <c r="A890" s="70" t="s">
        <v>3167</v>
      </c>
      <c r="B890" s="24" t="s">
        <v>1276</v>
      </c>
      <c r="C890" s="21">
        <v>0</v>
      </c>
      <c r="D890" s="21">
        <v>0</v>
      </c>
      <c r="E890" s="21">
        <v>0</v>
      </c>
      <c r="F890" s="21">
        <v>0</v>
      </c>
      <c r="G890" s="21">
        <v>0</v>
      </c>
      <c r="H890" s="21">
        <v>0</v>
      </c>
      <c r="I890" s="21">
        <v>0</v>
      </c>
      <c r="J890" s="21">
        <v>1</v>
      </c>
      <c r="K890" s="21">
        <v>0</v>
      </c>
      <c r="L890" s="21">
        <v>0</v>
      </c>
      <c r="M890" s="21">
        <v>0</v>
      </c>
      <c r="N890" s="21">
        <v>0</v>
      </c>
      <c r="O890" s="21">
        <v>0</v>
      </c>
      <c r="P890" s="21">
        <v>0</v>
      </c>
      <c r="Q890" s="21">
        <v>0</v>
      </c>
      <c r="R890" s="21">
        <v>0</v>
      </c>
      <c r="S890" s="21">
        <v>0</v>
      </c>
      <c r="T890" s="21">
        <v>0</v>
      </c>
      <c r="U890" s="21">
        <v>0</v>
      </c>
      <c r="V890" s="21">
        <v>0</v>
      </c>
      <c r="W890" s="21">
        <v>0</v>
      </c>
      <c r="X890" s="21">
        <v>0</v>
      </c>
      <c r="Y890" s="21">
        <v>0</v>
      </c>
      <c r="Z890" s="21">
        <v>0</v>
      </c>
      <c r="AA890" s="21">
        <v>0</v>
      </c>
      <c r="AB890" s="21">
        <v>0</v>
      </c>
      <c r="AC890" s="21">
        <v>0</v>
      </c>
      <c r="AD890" s="21">
        <v>0</v>
      </c>
      <c r="AE890" s="21">
        <v>0</v>
      </c>
      <c r="AF890" s="21">
        <v>0</v>
      </c>
      <c r="AG890" s="21">
        <v>0</v>
      </c>
      <c r="AH890" s="21">
        <v>0</v>
      </c>
      <c r="AI890" s="21">
        <v>0</v>
      </c>
      <c r="AJ890" s="21">
        <v>0</v>
      </c>
      <c r="AK890" s="21">
        <v>0</v>
      </c>
      <c r="AL890" s="21">
        <v>0</v>
      </c>
      <c r="AM890" s="21">
        <v>0</v>
      </c>
      <c r="AN890" s="21">
        <v>0</v>
      </c>
      <c r="AO890" s="21">
        <v>0</v>
      </c>
      <c r="AP890" s="21">
        <v>0</v>
      </c>
      <c r="AQ890" s="21">
        <v>0</v>
      </c>
      <c r="AR890" s="21">
        <v>0</v>
      </c>
      <c r="AS890" s="21">
        <v>0</v>
      </c>
      <c r="AT890" s="21">
        <v>0</v>
      </c>
      <c r="AU890" s="21">
        <v>0</v>
      </c>
      <c r="AV890" s="21">
        <v>0</v>
      </c>
      <c r="AW890" s="21">
        <v>0</v>
      </c>
      <c r="AX890" s="21">
        <v>0</v>
      </c>
      <c r="AY890" s="21">
        <v>0</v>
      </c>
      <c r="AZ890" s="21">
        <v>0</v>
      </c>
      <c r="BA890" s="21">
        <v>0</v>
      </c>
      <c r="BB890" s="21">
        <v>0</v>
      </c>
      <c r="BC890" s="21">
        <v>0</v>
      </c>
      <c r="BD890" s="21">
        <v>0</v>
      </c>
      <c r="BE890" s="21">
        <v>0</v>
      </c>
      <c r="BF890" s="21">
        <v>0</v>
      </c>
      <c r="BG890" s="21">
        <v>0</v>
      </c>
      <c r="BH890" s="21">
        <v>0</v>
      </c>
      <c r="BI890" s="21">
        <v>0</v>
      </c>
      <c r="BJ890" s="21">
        <v>0</v>
      </c>
      <c r="BK890" s="21">
        <v>0</v>
      </c>
      <c r="BL890" s="21">
        <v>0</v>
      </c>
      <c r="BM890" s="21">
        <v>0</v>
      </c>
      <c r="BN890" s="21">
        <v>0</v>
      </c>
      <c r="BO890" s="69">
        <f t="shared" si="13"/>
        <v>1</v>
      </c>
    </row>
    <row r="891" spans="1:67" ht="25.5" x14ac:dyDescent="0.25">
      <c r="A891" s="70" t="s">
        <v>3168</v>
      </c>
      <c r="B891" s="24" t="s">
        <v>1277</v>
      </c>
      <c r="C891" s="21">
        <v>0</v>
      </c>
      <c r="D891" s="21">
        <v>0</v>
      </c>
      <c r="E891" s="21">
        <v>0</v>
      </c>
      <c r="F891" s="21">
        <v>0</v>
      </c>
      <c r="G891" s="21">
        <v>0</v>
      </c>
      <c r="H891" s="21">
        <v>0</v>
      </c>
      <c r="I891" s="21">
        <v>0</v>
      </c>
      <c r="J891" s="21">
        <v>0</v>
      </c>
      <c r="K891" s="21">
        <v>0</v>
      </c>
      <c r="L891" s="21">
        <v>0</v>
      </c>
      <c r="M891" s="21">
        <v>0</v>
      </c>
      <c r="N891" s="21">
        <v>0</v>
      </c>
      <c r="O891" s="21">
        <v>0</v>
      </c>
      <c r="P891" s="21">
        <v>0</v>
      </c>
      <c r="Q891" s="21">
        <v>0</v>
      </c>
      <c r="R891" s="21">
        <v>0</v>
      </c>
      <c r="S891" s="21">
        <v>0</v>
      </c>
      <c r="T891" s="21">
        <v>0</v>
      </c>
      <c r="U891" s="21">
        <v>0</v>
      </c>
      <c r="V891" s="21">
        <v>0</v>
      </c>
      <c r="W891" s="21">
        <v>0</v>
      </c>
      <c r="X891" s="21">
        <v>0</v>
      </c>
      <c r="Y891" s="21">
        <v>0</v>
      </c>
      <c r="Z891" s="21">
        <v>0</v>
      </c>
      <c r="AA891" s="21">
        <v>1</v>
      </c>
      <c r="AB891" s="21">
        <v>0</v>
      </c>
      <c r="AC891" s="21">
        <v>0</v>
      </c>
      <c r="AD891" s="21">
        <v>0</v>
      </c>
      <c r="AE891" s="21">
        <v>0</v>
      </c>
      <c r="AF891" s="21">
        <v>0</v>
      </c>
      <c r="AG891" s="21">
        <v>0</v>
      </c>
      <c r="AH891" s="21">
        <v>0</v>
      </c>
      <c r="AI891" s="21">
        <v>0</v>
      </c>
      <c r="AJ891" s="21">
        <v>0</v>
      </c>
      <c r="AK891" s="21">
        <v>0</v>
      </c>
      <c r="AL891" s="21">
        <v>0</v>
      </c>
      <c r="AM891" s="21">
        <v>0</v>
      </c>
      <c r="AN891" s="21">
        <v>0</v>
      </c>
      <c r="AO891" s="21">
        <v>0</v>
      </c>
      <c r="AP891" s="21">
        <v>1</v>
      </c>
      <c r="AQ891" s="21">
        <v>0</v>
      </c>
      <c r="AR891" s="21">
        <v>0</v>
      </c>
      <c r="AS891" s="21">
        <v>0</v>
      </c>
      <c r="AT891" s="21">
        <v>0</v>
      </c>
      <c r="AU891" s="21">
        <v>0</v>
      </c>
      <c r="AV891" s="21">
        <v>0</v>
      </c>
      <c r="AW891" s="21">
        <v>0</v>
      </c>
      <c r="AX891" s="21">
        <v>0</v>
      </c>
      <c r="AY891" s="21">
        <v>0</v>
      </c>
      <c r="AZ891" s="21">
        <v>0</v>
      </c>
      <c r="BA891" s="21">
        <v>0</v>
      </c>
      <c r="BB891" s="21">
        <v>0</v>
      </c>
      <c r="BC891" s="21">
        <v>0</v>
      </c>
      <c r="BD891" s="21">
        <v>2</v>
      </c>
      <c r="BE891" s="21">
        <v>0</v>
      </c>
      <c r="BF891" s="21">
        <v>0</v>
      </c>
      <c r="BG891" s="21">
        <v>0</v>
      </c>
      <c r="BH891" s="21">
        <v>0</v>
      </c>
      <c r="BI891" s="21">
        <v>0</v>
      </c>
      <c r="BJ891" s="21">
        <v>1</v>
      </c>
      <c r="BK891" s="21">
        <v>1</v>
      </c>
      <c r="BL891" s="21">
        <v>0</v>
      </c>
      <c r="BM891" s="21">
        <v>0</v>
      </c>
      <c r="BN891" s="21">
        <v>1</v>
      </c>
      <c r="BO891" s="69">
        <f t="shared" si="13"/>
        <v>7</v>
      </c>
    </row>
    <row r="892" spans="1:67" ht="25.5" x14ac:dyDescent="0.25">
      <c r="A892" s="70" t="s">
        <v>3169</v>
      </c>
      <c r="B892" s="24" t="s">
        <v>1278</v>
      </c>
      <c r="C892" s="21">
        <v>0</v>
      </c>
      <c r="D892" s="21">
        <v>0</v>
      </c>
      <c r="E892" s="21">
        <v>0</v>
      </c>
      <c r="F892" s="21">
        <v>0</v>
      </c>
      <c r="G892" s="21">
        <v>0</v>
      </c>
      <c r="H892" s="21">
        <v>0</v>
      </c>
      <c r="I892" s="21">
        <v>0</v>
      </c>
      <c r="J892" s="21">
        <v>0</v>
      </c>
      <c r="K892" s="21">
        <v>0</v>
      </c>
      <c r="L892" s="21">
        <v>0</v>
      </c>
      <c r="M892" s="21">
        <v>0</v>
      </c>
      <c r="N892" s="21">
        <v>0</v>
      </c>
      <c r="O892" s="21">
        <v>0</v>
      </c>
      <c r="P892" s="21">
        <v>0</v>
      </c>
      <c r="Q892" s="21">
        <v>0</v>
      </c>
      <c r="R892" s="21">
        <v>0</v>
      </c>
      <c r="S892" s="21">
        <v>0</v>
      </c>
      <c r="T892" s="21">
        <v>0</v>
      </c>
      <c r="U892" s="21">
        <v>0</v>
      </c>
      <c r="V892" s="21">
        <v>0</v>
      </c>
      <c r="W892" s="21">
        <v>0</v>
      </c>
      <c r="X892" s="21">
        <v>0</v>
      </c>
      <c r="Y892" s="21">
        <v>0</v>
      </c>
      <c r="Z892" s="21">
        <v>0</v>
      </c>
      <c r="AA892" s="21">
        <v>0</v>
      </c>
      <c r="AB892" s="21">
        <v>0</v>
      </c>
      <c r="AC892" s="21">
        <v>0</v>
      </c>
      <c r="AD892" s="21">
        <v>0</v>
      </c>
      <c r="AE892" s="21">
        <v>0</v>
      </c>
      <c r="AF892" s="21">
        <v>2</v>
      </c>
      <c r="AG892" s="21">
        <v>1</v>
      </c>
      <c r="AH892" s="21">
        <v>1</v>
      </c>
      <c r="AI892" s="21">
        <v>2</v>
      </c>
      <c r="AJ892" s="21">
        <v>2</v>
      </c>
      <c r="AK892" s="21">
        <v>1</v>
      </c>
      <c r="AL892" s="21">
        <v>0</v>
      </c>
      <c r="AM892" s="21">
        <v>0</v>
      </c>
      <c r="AN892" s="21">
        <v>0</v>
      </c>
      <c r="AO892" s="21">
        <v>0</v>
      </c>
      <c r="AP892" s="21">
        <v>0</v>
      </c>
      <c r="AQ892" s="21">
        <v>1</v>
      </c>
      <c r="AR892" s="21">
        <v>0</v>
      </c>
      <c r="AS892" s="21">
        <v>2</v>
      </c>
      <c r="AT892" s="21">
        <v>3</v>
      </c>
      <c r="AU892" s="21">
        <v>1</v>
      </c>
      <c r="AV892" s="21">
        <v>1</v>
      </c>
      <c r="AW892" s="21">
        <v>0</v>
      </c>
      <c r="AX892" s="21">
        <v>0</v>
      </c>
      <c r="AY892" s="21">
        <v>0</v>
      </c>
      <c r="AZ892" s="21">
        <v>2</v>
      </c>
      <c r="BA892" s="21">
        <v>1</v>
      </c>
      <c r="BB892" s="21">
        <v>0</v>
      </c>
      <c r="BC892" s="21">
        <v>0</v>
      </c>
      <c r="BD892" s="21">
        <v>2</v>
      </c>
      <c r="BE892" s="21">
        <v>1</v>
      </c>
      <c r="BF892" s="21">
        <v>0</v>
      </c>
      <c r="BG892" s="21">
        <v>1</v>
      </c>
      <c r="BH892" s="21">
        <v>2</v>
      </c>
      <c r="BI892" s="21">
        <v>1</v>
      </c>
      <c r="BJ892" s="21">
        <v>1</v>
      </c>
      <c r="BK892" s="21">
        <v>0</v>
      </c>
      <c r="BL892" s="21">
        <v>0</v>
      </c>
      <c r="BM892" s="21">
        <v>1</v>
      </c>
      <c r="BN892" s="21">
        <v>0</v>
      </c>
      <c r="BO892" s="69">
        <f t="shared" si="13"/>
        <v>29</v>
      </c>
    </row>
    <row r="893" spans="1:67" ht="25.5" x14ac:dyDescent="0.25">
      <c r="A893" s="70" t="s">
        <v>3170</v>
      </c>
      <c r="B893" s="24" t="s">
        <v>1279</v>
      </c>
      <c r="C893" s="21">
        <v>0</v>
      </c>
      <c r="D893" s="21">
        <v>0</v>
      </c>
      <c r="E893" s="21">
        <v>0</v>
      </c>
      <c r="F893" s="21">
        <v>0</v>
      </c>
      <c r="G893" s="21">
        <v>0</v>
      </c>
      <c r="H893" s="21">
        <v>0</v>
      </c>
      <c r="I893" s="21">
        <v>0</v>
      </c>
      <c r="J893" s="21">
        <v>0</v>
      </c>
      <c r="K893" s="21">
        <v>0</v>
      </c>
      <c r="L893" s="21">
        <v>0</v>
      </c>
      <c r="M893" s="21">
        <v>0</v>
      </c>
      <c r="N893" s="21">
        <v>0</v>
      </c>
      <c r="O893" s="21">
        <v>0</v>
      </c>
      <c r="P893" s="21">
        <v>0</v>
      </c>
      <c r="Q893" s="21">
        <v>0</v>
      </c>
      <c r="R893" s="21">
        <v>0</v>
      </c>
      <c r="S893" s="21">
        <v>0</v>
      </c>
      <c r="T893" s="21">
        <v>0</v>
      </c>
      <c r="U893" s="21">
        <v>1</v>
      </c>
      <c r="V893" s="21">
        <v>0</v>
      </c>
      <c r="W893" s="21">
        <v>0</v>
      </c>
      <c r="X893" s="21">
        <v>0</v>
      </c>
      <c r="Y893" s="21">
        <v>0</v>
      </c>
      <c r="Z893" s="21">
        <v>0</v>
      </c>
      <c r="AA893" s="21">
        <v>0</v>
      </c>
      <c r="AB893" s="21">
        <v>0</v>
      </c>
      <c r="AC893" s="21">
        <v>0</v>
      </c>
      <c r="AD893" s="21">
        <v>0</v>
      </c>
      <c r="AE893" s="21">
        <v>0</v>
      </c>
      <c r="AF893" s="21">
        <v>0</v>
      </c>
      <c r="AG893" s="21">
        <v>0</v>
      </c>
      <c r="AH893" s="21">
        <v>0</v>
      </c>
      <c r="AI893" s="21">
        <v>0</v>
      </c>
      <c r="AJ893" s="21">
        <v>0</v>
      </c>
      <c r="AK893" s="21">
        <v>0</v>
      </c>
      <c r="AL893" s="21">
        <v>0</v>
      </c>
      <c r="AM893" s="21">
        <v>0</v>
      </c>
      <c r="AN893" s="21">
        <v>0</v>
      </c>
      <c r="AO893" s="21">
        <v>0</v>
      </c>
      <c r="AP893" s="21">
        <v>0</v>
      </c>
      <c r="AQ893" s="21">
        <v>0</v>
      </c>
      <c r="AR893" s="21">
        <v>0</v>
      </c>
      <c r="AS893" s="21">
        <v>0</v>
      </c>
      <c r="AT893" s="21">
        <v>0</v>
      </c>
      <c r="AU893" s="21">
        <v>0</v>
      </c>
      <c r="AV893" s="21">
        <v>0</v>
      </c>
      <c r="AW893" s="21">
        <v>0</v>
      </c>
      <c r="AX893" s="21">
        <v>0</v>
      </c>
      <c r="AY893" s="21">
        <v>0</v>
      </c>
      <c r="AZ893" s="21">
        <v>0</v>
      </c>
      <c r="BA893" s="21">
        <v>0</v>
      </c>
      <c r="BB893" s="21">
        <v>0</v>
      </c>
      <c r="BC893" s="21">
        <v>0</v>
      </c>
      <c r="BD893" s="21">
        <v>0</v>
      </c>
      <c r="BE893" s="21">
        <v>0</v>
      </c>
      <c r="BF893" s="21">
        <v>0</v>
      </c>
      <c r="BG893" s="21">
        <v>0</v>
      </c>
      <c r="BH893" s="21">
        <v>0</v>
      </c>
      <c r="BI893" s="21">
        <v>0</v>
      </c>
      <c r="BJ893" s="21">
        <v>0</v>
      </c>
      <c r="BK893" s="21">
        <v>1</v>
      </c>
      <c r="BL893" s="21">
        <v>0</v>
      </c>
      <c r="BM893" s="21">
        <v>0</v>
      </c>
      <c r="BN893" s="21">
        <v>0</v>
      </c>
      <c r="BO893" s="69">
        <f t="shared" si="13"/>
        <v>2</v>
      </c>
    </row>
    <row r="894" spans="1:67" ht="25.5" x14ac:dyDescent="0.25">
      <c r="A894" s="70" t="s">
        <v>2460</v>
      </c>
      <c r="B894" s="24" t="s">
        <v>673</v>
      </c>
      <c r="C894" s="21">
        <v>0</v>
      </c>
      <c r="D894" s="21">
        <v>0</v>
      </c>
      <c r="E894" s="21">
        <v>0</v>
      </c>
      <c r="F894" s="21">
        <v>1</v>
      </c>
      <c r="G894" s="21">
        <v>1</v>
      </c>
      <c r="H894" s="21">
        <v>1</v>
      </c>
      <c r="I894" s="21">
        <v>0</v>
      </c>
      <c r="J894" s="21">
        <v>0</v>
      </c>
      <c r="K894" s="21">
        <v>0</v>
      </c>
      <c r="L894" s="21">
        <v>0</v>
      </c>
      <c r="M894" s="21">
        <v>0</v>
      </c>
      <c r="N894" s="21">
        <v>0</v>
      </c>
      <c r="O894" s="21">
        <v>1</v>
      </c>
      <c r="P894" s="21">
        <v>0</v>
      </c>
      <c r="Q894" s="21">
        <v>1</v>
      </c>
      <c r="R894" s="21">
        <v>0</v>
      </c>
      <c r="S894" s="21">
        <v>0</v>
      </c>
      <c r="T894" s="21">
        <v>1</v>
      </c>
      <c r="U894" s="21">
        <v>0</v>
      </c>
      <c r="V894" s="21">
        <v>0</v>
      </c>
      <c r="W894" s="21">
        <v>0</v>
      </c>
      <c r="X894" s="21">
        <v>0</v>
      </c>
      <c r="Y894" s="21">
        <v>0</v>
      </c>
      <c r="Z894" s="21">
        <v>1</v>
      </c>
      <c r="AA894" s="21">
        <v>0</v>
      </c>
      <c r="AB894" s="21">
        <v>0</v>
      </c>
      <c r="AC894" s="21">
        <v>1</v>
      </c>
      <c r="AD894" s="21">
        <v>0</v>
      </c>
      <c r="AE894" s="21">
        <v>0</v>
      </c>
      <c r="AF894" s="21">
        <v>0</v>
      </c>
      <c r="AG894" s="21">
        <v>0</v>
      </c>
      <c r="AH894" s="21">
        <v>0</v>
      </c>
      <c r="AI894" s="21">
        <v>1</v>
      </c>
      <c r="AJ894" s="21">
        <v>0</v>
      </c>
      <c r="AK894" s="21">
        <v>0</v>
      </c>
      <c r="AL894" s="21">
        <v>1</v>
      </c>
      <c r="AM894" s="21">
        <v>1</v>
      </c>
      <c r="AN894" s="21">
        <v>0</v>
      </c>
      <c r="AO894" s="21">
        <v>0</v>
      </c>
      <c r="AP894" s="21">
        <v>1</v>
      </c>
      <c r="AQ894" s="21">
        <v>1</v>
      </c>
      <c r="AR894" s="21">
        <v>1</v>
      </c>
      <c r="AS894" s="21">
        <v>0</v>
      </c>
      <c r="AT894" s="21">
        <v>0</v>
      </c>
      <c r="AU894" s="21">
        <v>0</v>
      </c>
      <c r="AV894" s="21">
        <v>0</v>
      </c>
      <c r="AW894" s="21">
        <v>1</v>
      </c>
      <c r="AX894" s="21">
        <v>2</v>
      </c>
      <c r="AY894" s="21">
        <v>0</v>
      </c>
      <c r="AZ894" s="21">
        <v>0</v>
      </c>
      <c r="BA894" s="21">
        <v>0</v>
      </c>
      <c r="BB894" s="21">
        <v>1</v>
      </c>
      <c r="BC894" s="21">
        <v>0</v>
      </c>
      <c r="BD894" s="21">
        <v>1</v>
      </c>
      <c r="BE894" s="21">
        <v>0</v>
      </c>
      <c r="BF894" s="21">
        <v>0</v>
      </c>
      <c r="BG894" s="21">
        <v>0</v>
      </c>
      <c r="BH894" s="21">
        <v>0</v>
      </c>
      <c r="BI894" s="21">
        <v>0</v>
      </c>
      <c r="BJ894" s="21">
        <v>0</v>
      </c>
      <c r="BK894" s="21">
        <v>0</v>
      </c>
      <c r="BL894" s="21">
        <v>0</v>
      </c>
      <c r="BM894" s="21">
        <v>0</v>
      </c>
      <c r="BN894" s="21">
        <v>0</v>
      </c>
      <c r="BO894" s="69">
        <f t="shared" si="13"/>
        <v>19</v>
      </c>
    </row>
    <row r="895" spans="1:67" ht="25.5" x14ac:dyDescent="0.25">
      <c r="A895" s="70" t="s">
        <v>3171</v>
      </c>
      <c r="B895" s="24" t="s">
        <v>1280</v>
      </c>
      <c r="C895" s="21">
        <v>0</v>
      </c>
      <c r="D895" s="21">
        <v>0</v>
      </c>
      <c r="E895" s="21">
        <v>0</v>
      </c>
      <c r="F895" s="21">
        <v>0</v>
      </c>
      <c r="G895" s="21">
        <v>0</v>
      </c>
      <c r="H895" s="21">
        <v>0</v>
      </c>
      <c r="I895" s="21">
        <v>0</v>
      </c>
      <c r="J895" s="21">
        <v>0</v>
      </c>
      <c r="K895" s="21">
        <v>0</v>
      </c>
      <c r="L895" s="21">
        <v>0</v>
      </c>
      <c r="M895" s="21">
        <v>0</v>
      </c>
      <c r="N895" s="21">
        <v>0</v>
      </c>
      <c r="O895" s="21">
        <v>0</v>
      </c>
      <c r="P895" s="21">
        <v>0</v>
      </c>
      <c r="Q895" s="21">
        <v>0</v>
      </c>
      <c r="R895" s="21">
        <v>0</v>
      </c>
      <c r="S895" s="21">
        <v>0</v>
      </c>
      <c r="T895" s="21">
        <v>0</v>
      </c>
      <c r="U895" s="21">
        <v>0</v>
      </c>
      <c r="V895" s="21">
        <v>0</v>
      </c>
      <c r="W895" s="21">
        <v>1</v>
      </c>
      <c r="X895" s="21">
        <v>0</v>
      </c>
      <c r="Y895" s="21">
        <v>0</v>
      </c>
      <c r="Z895" s="21">
        <v>0</v>
      </c>
      <c r="AA895" s="21">
        <v>0</v>
      </c>
      <c r="AB895" s="21">
        <v>0</v>
      </c>
      <c r="AC895" s="21">
        <v>0</v>
      </c>
      <c r="AD895" s="21">
        <v>0</v>
      </c>
      <c r="AE895" s="21">
        <v>0</v>
      </c>
      <c r="AF895" s="21">
        <v>0</v>
      </c>
      <c r="AG895" s="21">
        <v>0</v>
      </c>
      <c r="AH895" s="21">
        <v>0</v>
      </c>
      <c r="AI895" s="21">
        <v>0</v>
      </c>
      <c r="AJ895" s="21">
        <v>0</v>
      </c>
      <c r="AK895" s="21">
        <v>0</v>
      </c>
      <c r="AL895" s="21">
        <v>0</v>
      </c>
      <c r="AM895" s="21">
        <v>0</v>
      </c>
      <c r="AN895" s="21">
        <v>0</v>
      </c>
      <c r="AO895" s="21">
        <v>0</v>
      </c>
      <c r="AP895" s="21">
        <v>1</v>
      </c>
      <c r="AQ895" s="21">
        <v>0</v>
      </c>
      <c r="AR895" s="21">
        <v>0</v>
      </c>
      <c r="AS895" s="21">
        <v>0</v>
      </c>
      <c r="AT895" s="21">
        <v>0</v>
      </c>
      <c r="AU895" s="21">
        <v>0</v>
      </c>
      <c r="AV895" s="21">
        <v>0</v>
      </c>
      <c r="AW895" s="21">
        <v>0</v>
      </c>
      <c r="AX895" s="21">
        <v>0</v>
      </c>
      <c r="AY895" s="21">
        <v>0</v>
      </c>
      <c r="AZ895" s="21">
        <v>0</v>
      </c>
      <c r="BA895" s="21">
        <v>0</v>
      </c>
      <c r="BB895" s="21">
        <v>0</v>
      </c>
      <c r="BC895" s="21">
        <v>0</v>
      </c>
      <c r="BD895" s="21">
        <v>0</v>
      </c>
      <c r="BE895" s="21">
        <v>0</v>
      </c>
      <c r="BF895" s="21">
        <v>0</v>
      </c>
      <c r="BG895" s="21">
        <v>0</v>
      </c>
      <c r="BH895" s="21">
        <v>0</v>
      </c>
      <c r="BI895" s="21">
        <v>0</v>
      </c>
      <c r="BJ895" s="21">
        <v>0</v>
      </c>
      <c r="BK895" s="21">
        <v>0</v>
      </c>
      <c r="BL895" s="21">
        <v>0</v>
      </c>
      <c r="BM895" s="21">
        <v>0</v>
      </c>
      <c r="BN895" s="21">
        <v>0</v>
      </c>
      <c r="BO895" s="69">
        <f t="shared" si="13"/>
        <v>2</v>
      </c>
    </row>
    <row r="896" spans="1:67" ht="25.5" x14ac:dyDescent="0.25">
      <c r="A896" s="70" t="s">
        <v>2461</v>
      </c>
      <c r="B896" s="24" t="s">
        <v>674</v>
      </c>
      <c r="C896" s="21">
        <v>0</v>
      </c>
      <c r="D896" s="21">
        <v>0</v>
      </c>
      <c r="E896" s="21">
        <v>1</v>
      </c>
      <c r="F896" s="21">
        <v>0</v>
      </c>
      <c r="G896" s="21">
        <v>1</v>
      </c>
      <c r="H896" s="21">
        <v>1</v>
      </c>
      <c r="I896" s="21">
        <v>2</v>
      </c>
      <c r="J896" s="21">
        <v>0</v>
      </c>
      <c r="K896" s="21">
        <v>0</v>
      </c>
      <c r="L896" s="21">
        <v>0</v>
      </c>
      <c r="M896" s="21">
        <v>0</v>
      </c>
      <c r="N896" s="21">
        <v>0</v>
      </c>
      <c r="O896" s="21">
        <v>0</v>
      </c>
      <c r="P896" s="21">
        <v>0</v>
      </c>
      <c r="Q896" s="21">
        <v>0</v>
      </c>
      <c r="R896" s="21">
        <v>0</v>
      </c>
      <c r="S896" s="21">
        <v>0</v>
      </c>
      <c r="T896" s="21">
        <v>0</v>
      </c>
      <c r="U896" s="21">
        <v>1</v>
      </c>
      <c r="V896" s="21">
        <v>0</v>
      </c>
      <c r="W896" s="21">
        <v>0</v>
      </c>
      <c r="X896" s="21">
        <v>0</v>
      </c>
      <c r="Y896" s="21">
        <v>1</v>
      </c>
      <c r="Z896" s="21">
        <v>0</v>
      </c>
      <c r="AA896" s="21">
        <v>1</v>
      </c>
      <c r="AB896" s="21">
        <v>1</v>
      </c>
      <c r="AC896" s="21">
        <v>0</v>
      </c>
      <c r="AD896" s="21">
        <v>0</v>
      </c>
      <c r="AE896" s="21">
        <v>0</v>
      </c>
      <c r="AF896" s="21">
        <v>1</v>
      </c>
      <c r="AG896" s="21">
        <v>0</v>
      </c>
      <c r="AH896" s="21">
        <v>0</v>
      </c>
      <c r="AI896" s="21">
        <v>0</v>
      </c>
      <c r="AJ896" s="21">
        <v>0</v>
      </c>
      <c r="AK896" s="21">
        <v>0</v>
      </c>
      <c r="AL896" s="21">
        <v>0</v>
      </c>
      <c r="AM896" s="21">
        <v>0</v>
      </c>
      <c r="AN896" s="21">
        <v>1</v>
      </c>
      <c r="AO896" s="21">
        <v>0</v>
      </c>
      <c r="AP896" s="21">
        <v>0</v>
      </c>
      <c r="AQ896" s="21">
        <v>0</v>
      </c>
      <c r="AR896" s="21">
        <v>0</v>
      </c>
      <c r="AS896" s="21">
        <v>0</v>
      </c>
      <c r="AT896" s="21">
        <v>0</v>
      </c>
      <c r="AU896" s="21">
        <v>0</v>
      </c>
      <c r="AV896" s="21">
        <v>0</v>
      </c>
      <c r="AW896" s="21">
        <v>0</v>
      </c>
      <c r="AX896" s="21">
        <v>0</v>
      </c>
      <c r="AY896" s="21">
        <v>0</v>
      </c>
      <c r="AZ896" s="21">
        <v>0</v>
      </c>
      <c r="BA896" s="21">
        <v>0</v>
      </c>
      <c r="BB896" s="21">
        <v>0</v>
      </c>
      <c r="BC896" s="21">
        <v>0</v>
      </c>
      <c r="BD896" s="21">
        <v>1</v>
      </c>
      <c r="BE896" s="21">
        <v>0</v>
      </c>
      <c r="BF896" s="21">
        <v>0</v>
      </c>
      <c r="BG896" s="21">
        <v>0</v>
      </c>
      <c r="BH896" s="21">
        <v>0</v>
      </c>
      <c r="BI896" s="21">
        <v>0</v>
      </c>
      <c r="BJ896" s="21">
        <v>0</v>
      </c>
      <c r="BK896" s="21">
        <v>0</v>
      </c>
      <c r="BL896" s="21">
        <v>0</v>
      </c>
      <c r="BM896" s="21">
        <v>0</v>
      </c>
      <c r="BN896" s="21">
        <v>0</v>
      </c>
      <c r="BO896" s="69">
        <f t="shared" si="13"/>
        <v>12</v>
      </c>
    </row>
    <row r="897" spans="1:67" x14ac:dyDescent="0.25">
      <c r="A897" s="70" t="s">
        <v>2466</v>
      </c>
      <c r="B897" s="24" t="s">
        <v>110</v>
      </c>
      <c r="C897" s="21">
        <v>0</v>
      </c>
      <c r="D897" s="21">
        <v>0</v>
      </c>
      <c r="E897" s="21">
        <v>0</v>
      </c>
      <c r="F897" s="21">
        <v>0</v>
      </c>
      <c r="G897" s="21">
        <v>0</v>
      </c>
      <c r="H897" s="21">
        <v>0</v>
      </c>
      <c r="I897" s="21">
        <v>0</v>
      </c>
      <c r="J897" s="21">
        <v>0</v>
      </c>
      <c r="K897" s="21">
        <v>0</v>
      </c>
      <c r="L897" s="21">
        <v>0</v>
      </c>
      <c r="M897" s="21">
        <v>0</v>
      </c>
      <c r="N897" s="21">
        <v>0</v>
      </c>
      <c r="O897" s="21">
        <v>2</v>
      </c>
      <c r="P897" s="21">
        <v>1</v>
      </c>
      <c r="Q897" s="21">
        <v>1</v>
      </c>
      <c r="R897" s="21">
        <v>0</v>
      </c>
      <c r="S897" s="21">
        <v>0</v>
      </c>
      <c r="T897" s="21">
        <v>0</v>
      </c>
      <c r="U897" s="21">
        <v>0</v>
      </c>
      <c r="V897" s="21">
        <v>0</v>
      </c>
      <c r="W897" s="21">
        <v>0</v>
      </c>
      <c r="X897" s="21">
        <v>1</v>
      </c>
      <c r="Y897" s="21">
        <v>0</v>
      </c>
      <c r="Z897" s="21">
        <v>0</v>
      </c>
      <c r="AA897" s="21">
        <v>0</v>
      </c>
      <c r="AB897" s="21">
        <v>1</v>
      </c>
      <c r="AC897" s="21">
        <v>0</v>
      </c>
      <c r="AD897" s="21">
        <v>0</v>
      </c>
      <c r="AE897" s="21">
        <v>0</v>
      </c>
      <c r="AF897" s="21">
        <v>0</v>
      </c>
      <c r="AG897" s="21">
        <v>0</v>
      </c>
      <c r="AH897" s="21">
        <v>0</v>
      </c>
      <c r="AI897" s="21">
        <v>0</v>
      </c>
      <c r="AJ897" s="21">
        <v>0</v>
      </c>
      <c r="AK897" s="21">
        <v>0</v>
      </c>
      <c r="AL897" s="21">
        <v>0</v>
      </c>
      <c r="AM897" s="21">
        <v>0</v>
      </c>
      <c r="AN897" s="21">
        <v>0</v>
      </c>
      <c r="AO897" s="21">
        <v>0</v>
      </c>
      <c r="AP897" s="21">
        <v>0</v>
      </c>
      <c r="AQ897" s="21">
        <v>0</v>
      </c>
      <c r="AR897" s="21">
        <v>0</v>
      </c>
      <c r="AS897" s="21">
        <v>0</v>
      </c>
      <c r="AT897" s="21">
        <v>0</v>
      </c>
      <c r="AU897" s="21">
        <v>0</v>
      </c>
      <c r="AV897" s="21">
        <v>0</v>
      </c>
      <c r="AW897" s="21">
        <v>0</v>
      </c>
      <c r="AX897" s="21">
        <v>0</v>
      </c>
      <c r="AY897" s="21">
        <v>0</v>
      </c>
      <c r="AZ897" s="21">
        <v>0</v>
      </c>
      <c r="BA897" s="21">
        <v>0</v>
      </c>
      <c r="BB897" s="21">
        <v>1</v>
      </c>
      <c r="BC897" s="21">
        <v>6</v>
      </c>
      <c r="BD897" s="21">
        <v>13</v>
      </c>
      <c r="BE897" s="21">
        <v>0</v>
      </c>
      <c r="BF897" s="21">
        <v>0</v>
      </c>
      <c r="BG897" s="21">
        <v>1</v>
      </c>
      <c r="BH897" s="21">
        <v>0</v>
      </c>
      <c r="BI897" s="21">
        <v>0</v>
      </c>
      <c r="BJ897" s="21">
        <v>0</v>
      </c>
      <c r="BK897" s="21">
        <v>0</v>
      </c>
      <c r="BL897" s="21">
        <v>0</v>
      </c>
      <c r="BM897" s="21">
        <v>1</v>
      </c>
      <c r="BN897" s="21">
        <v>0</v>
      </c>
      <c r="BO897" s="69">
        <f t="shared" si="13"/>
        <v>28</v>
      </c>
    </row>
    <row r="898" spans="1:67" ht="25.5" x14ac:dyDescent="0.25">
      <c r="A898" s="70" t="s">
        <v>3172</v>
      </c>
      <c r="B898" s="24" t="s">
        <v>1281</v>
      </c>
      <c r="C898" s="21">
        <v>0</v>
      </c>
      <c r="D898" s="21">
        <v>0</v>
      </c>
      <c r="E898" s="21">
        <v>0</v>
      </c>
      <c r="F898" s="21">
        <v>0</v>
      </c>
      <c r="G898" s="21">
        <v>0</v>
      </c>
      <c r="H898" s="21">
        <v>0</v>
      </c>
      <c r="I898" s="21">
        <v>0</v>
      </c>
      <c r="J898" s="21">
        <v>0</v>
      </c>
      <c r="K898" s="21">
        <v>0</v>
      </c>
      <c r="L898" s="21">
        <v>0</v>
      </c>
      <c r="M898" s="21">
        <v>0</v>
      </c>
      <c r="N898" s="21">
        <v>1</v>
      </c>
      <c r="O898" s="21">
        <v>0</v>
      </c>
      <c r="P898" s="21">
        <v>0</v>
      </c>
      <c r="Q898" s="21">
        <v>0</v>
      </c>
      <c r="R898" s="21">
        <v>0</v>
      </c>
      <c r="S898" s="21">
        <v>0</v>
      </c>
      <c r="T898" s="21">
        <v>0</v>
      </c>
      <c r="U898" s="21">
        <v>0</v>
      </c>
      <c r="V898" s="21">
        <v>0</v>
      </c>
      <c r="W898" s="21">
        <v>0</v>
      </c>
      <c r="X898" s="21">
        <v>0</v>
      </c>
      <c r="Y898" s="21">
        <v>0</v>
      </c>
      <c r="Z898" s="21">
        <v>1</v>
      </c>
      <c r="AA898" s="21">
        <v>0</v>
      </c>
      <c r="AB898" s="21">
        <v>1</v>
      </c>
      <c r="AC898" s="21">
        <v>0</v>
      </c>
      <c r="AD898" s="21">
        <v>0</v>
      </c>
      <c r="AE898" s="21">
        <v>0</v>
      </c>
      <c r="AF898" s="21">
        <v>0</v>
      </c>
      <c r="AG898" s="21">
        <v>0</v>
      </c>
      <c r="AH898" s="21">
        <v>0</v>
      </c>
      <c r="AI898" s="21">
        <v>0</v>
      </c>
      <c r="AJ898" s="21">
        <v>0</v>
      </c>
      <c r="AK898" s="21">
        <v>0</v>
      </c>
      <c r="AL898" s="21">
        <v>0</v>
      </c>
      <c r="AM898" s="21">
        <v>0</v>
      </c>
      <c r="AN898" s="21">
        <v>0</v>
      </c>
      <c r="AO898" s="21">
        <v>0</v>
      </c>
      <c r="AP898" s="21">
        <v>0</v>
      </c>
      <c r="AQ898" s="21">
        <v>0</v>
      </c>
      <c r="AR898" s="21">
        <v>0</v>
      </c>
      <c r="AS898" s="21">
        <v>0</v>
      </c>
      <c r="AT898" s="21">
        <v>0</v>
      </c>
      <c r="AU898" s="21">
        <v>0</v>
      </c>
      <c r="AV898" s="21">
        <v>0</v>
      </c>
      <c r="AW898" s="21">
        <v>0</v>
      </c>
      <c r="AX898" s="21">
        <v>0</v>
      </c>
      <c r="AY898" s="21">
        <v>0</v>
      </c>
      <c r="AZ898" s="21">
        <v>0</v>
      </c>
      <c r="BA898" s="21">
        <v>0</v>
      </c>
      <c r="BB898" s="21">
        <v>1</v>
      </c>
      <c r="BC898" s="21">
        <v>0</v>
      </c>
      <c r="BD898" s="21">
        <v>1</v>
      </c>
      <c r="BE898" s="21">
        <v>0</v>
      </c>
      <c r="BF898" s="21">
        <v>1</v>
      </c>
      <c r="BG898" s="21">
        <v>0</v>
      </c>
      <c r="BH898" s="21">
        <v>0</v>
      </c>
      <c r="BI898" s="21">
        <v>1</v>
      </c>
      <c r="BJ898" s="21">
        <v>0</v>
      </c>
      <c r="BK898" s="21">
        <v>0</v>
      </c>
      <c r="BL898" s="21">
        <v>0</v>
      </c>
      <c r="BM898" s="21">
        <v>2</v>
      </c>
      <c r="BN898" s="21">
        <v>0</v>
      </c>
      <c r="BO898" s="69">
        <f t="shared" si="13"/>
        <v>9</v>
      </c>
    </row>
    <row r="899" spans="1:67" ht="25.5" x14ac:dyDescent="0.25">
      <c r="A899" s="70" t="s">
        <v>2467</v>
      </c>
      <c r="B899" s="24" t="s">
        <v>679</v>
      </c>
      <c r="C899" s="21">
        <v>0</v>
      </c>
      <c r="D899" s="21">
        <v>0</v>
      </c>
      <c r="E899" s="21">
        <v>0</v>
      </c>
      <c r="F899" s="21">
        <v>1</v>
      </c>
      <c r="G899" s="21">
        <v>0</v>
      </c>
      <c r="H899" s="21">
        <v>0</v>
      </c>
      <c r="I899" s="21">
        <v>1</v>
      </c>
      <c r="J899" s="21">
        <v>0</v>
      </c>
      <c r="K899" s="21">
        <v>0</v>
      </c>
      <c r="L899" s="21">
        <v>0</v>
      </c>
      <c r="M899" s="21">
        <v>0</v>
      </c>
      <c r="N899" s="21">
        <v>0</v>
      </c>
      <c r="O899" s="21">
        <v>0</v>
      </c>
      <c r="P899" s="21">
        <v>0</v>
      </c>
      <c r="Q899" s="21">
        <v>0</v>
      </c>
      <c r="R899" s="21">
        <v>0</v>
      </c>
      <c r="S899" s="21">
        <v>0</v>
      </c>
      <c r="T899" s="21">
        <v>0</v>
      </c>
      <c r="U899" s="21">
        <v>0</v>
      </c>
      <c r="V899" s="21">
        <v>2</v>
      </c>
      <c r="W899" s="21">
        <v>0</v>
      </c>
      <c r="X899" s="21">
        <v>0</v>
      </c>
      <c r="Y899" s="21">
        <v>0</v>
      </c>
      <c r="Z899" s="21">
        <v>0</v>
      </c>
      <c r="AA899" s="21">
        <v>0</v>
      </c>
      <c r="AB899" s="21">
        <v>0</v>
      </c>
      <c r="AC899" s="21">
        <v>0</v>
      </c>
      <c r="AD899" s="21">
        <v>1</v>
      </c>
      <c r="AE899" s="21">
        <v>0</v>
      </c>
      <c r="AF899" s="21">
        <v>0</v>
      </c>
      <c r="AG899" s="21">
        <v>0</v>
      </c>
      <c r="AH899" s="21">
        <v>1</v>
      </c>
      <c r="AI899" s="21">
        <v>0</v>
      </c>
      <c r="AJ899" s="21">
        <v>0</v>
      </c>
      <c r="AK899" s="21">
        <v>1</v>
      </c>
      <c r="AL899" s="21">
        <v>0</v>
      </c>
      <c r="AM899" s="21">
        <v>0</v>
      </c>
      <c r="AN899" s="21">
        <v>0</v>
      </c>
      <c r="AO899" s="21">
        <v>0</v>
      </c>
      <c r="AP899" s="21">
        <v>1</v>
      </c>
      <c r="AQ899" s="21">
        <v>0</v>
      </c>
      <c r="AR899" s="21">
        <v>0</v>
      </c>
      <c r="AS899" s="21">
        <v>0</v>
      </c>
      <c r="AT899" s="21">
        <v>0</v>
      </c>
      <c r="AU899" s="21">
        <v>1</v>
      </c>
      <c r="AV899" s="21">
        <v>0</v>
      </c>
      <c r="AW899" s="21">
        <v>0</v>
      </c>
      <c r="AX899" s="21">
        <v>0</v>
      </c>
      <c r="AY899" s="21">
        <v>0</v>
      </c>
      <c r="AZ899" s="21">
        <v>0</v>
      </c>
      <c r="BA899" s="21">
        <v>0</v>
      </c>
      <c r="BB899" s="21">
        <v>0</v>
      </c>
      <c r="BC899" s="21">
        <v>0</v>
      </c>
      <c r="BD899" s="21">
        <v>0</v>
      </c>
      <c r="BE899" s="21">
        <v>0</v>
      </c>
      <c r="BF899" s="21">
        <v>0</v>
      </c>
      <c r="BG899" s="21">
        <v>0</v>
      </c>
      <c r="BH899" s="21">
        <v>0</v>
      </c>
      <c r="BI899" s="21">
        <v>1</v>
      </c>
      <c r="BJ899" s="21">
        <v>0</v>
      </c>
      <c r="BK899" s="21">
        <v>1</v>
      </c>
      <c r="BL899" s="21">
        <v>0</v>
      </c>
      <c r="BM899" s="21">
        <v>0</v>
      </c>
      <c r="BN899" s="21">
        <v>0</v>
      </c>
      <c r="BO899" s="69">
        <f t="shared" si="13"/>
        <v>11</v>
      </c>
    </row>
    <row r="900" spans="1:67" x14ac:dyDescent="0.25">
      <c r="A900" s="70" t="s">
        <v>3173</v>
      </c>
      <c r="B900" s="24" t="s">
        <v>1283</v>
      </c>
      <c r="C900" s="21">
        <v>0</v>
      </c>
      <c r="D900" s="21">
        <v>0</v>
      </c>
      <c r="E900" s="21">
        <v>0</v>
      </c>
      <c r="F900" s="21">
        <v>0</v>
      </c>
      <c r="G900" s="21">
        <v>0</v>
      </c>
      <c r="H900" s="21">
        <v>0</v>
      </c>
      <c r="I900" s="21">
        <v>0</v>
      </c>
      <c r="J900" s="21">
        <v>0</v>
      </c>
      <c r="K900" s="21">
        <v>0</v>
      </c>
      <c r="L900" s="21">
        <v>0</v>
      </c>
      <c r="M900" s="21">
        <v>0</v>
      </c>
      <c r="N900" s="21">
        <v>0</v>
      </c>
      <c r="O900" s="21">
        <v>0</v>
      </c>
      <c r="P900" s="21">
        <v>0</v>
      </c>
      <c r="Q900" s="21">
        <v>0</v>
      </c>
      <c r="R900" s="21">
        <v>0</v>
      </c>
      <c r="S900" s="21">
        <v>0</v>
      </c>
      <c r="T900" s="21">
        <v>0</v>
      </c>
      <c r="U900" s="21">
        <v>0</v>
      </c>
      <c r="V900" s="21">
        <v>0</v>
      </c>
      <c r="W900" s="21">
        <v>0</v>
      </c>
      <c r="X900" s="21">
        <v>0</v>
      </c>
      <c r="Y900" s="21">
        <v>0</v>
      </c>
      <c r="Z900" s="21">
        <v>0</v>
      </c>
      <c r="AA900" s="21">
        <v>0</v>
      </c>
      <c r="AB900" s="21">
        <v>0</v>
      </c>
      <c r="AC900" s="21">
        <v>0</v>
      </c>
      <c r="AD900" s="21">
        <v>0</v>
      </c>
      <c r="AE900" s="21">
        <v>0</v>
      </c>
      <c r="AF900" s="21">
        <v>0</v>
      </c>
      <c r="AG900" s="21">
        <v>0</v>
      </c>
      <c r="AH900" s="21">
        <v>0</v>
      </c>
      <c r="AI900" s="21">
        <v>0</v>
      </c>
      <c r="AJ900" s="21">
        <v>0</v>
      </c>
      <c r="AK900" s="21">
        <v>0</v>
      </c>
      <c r="AL900" s="21">
        <v>0</v>
      </c>
      <c r="AM900" s="21">
        <v>1</v>
      </c>
      <c r="AN900" s="21">
        <v>0</v>
      </c>
      <c r="AO900" s="21">
        <v>0</v>
      </c>
      <c r="AP900" s="21">
        <v>0</v>
      </c>
      <c r="AQ900" s="21">
        <v>0</v>
      </c>
      <c r="AR900" s="21">
        <v>0</v>
      </c>
      <c r="AS900" s="21">
        <v>0</v>
      </c>
      <c r="AT900" s="21">
        <v>0</v>
      </c>
      <c r="AU900" s="21">
        <v>4</v>
      </c>
      <c r="AV900" s="21">
        <v>2</v>
      </c>
      <c r="AW900" s="21">
        <v>9</v>
      </c>
      <c r="AX900" s="21">
        <v>5</v>
      </c>
      <c r="AY900" s="21">
        <v>8</v>
      </c>
      <c r="AZ900" s="21">
        <v>2</v>
      </c>
      <c r="BA900" s="21">
        <v>4</v>
      </c>
      <c r="BB900" s="21">
        <v>9</v>
      </c>
      <c r="BC900" s="21">
        <v>2</v>
      </c>
      <c r="BD900" s="21">
        <v>6</v>
      </c>
      <c r="BE900" s="21">
        <v>2</v>
      </c>
      <c r="BF900" s="21">
        <v>4</v>
      </c>
      <c r="BG900" s="21">
        <v>2</v>
      </c>
      <c r="BH900" s="21">
        <v>8</v>
      </c>
      <c r="BI900" s="21">
        <v>7</v>
      </c>
      <c r="BJ900" s="21">
        <v>1</v>
      </c>
      <c r="BK900" s="21">
        <v>2</v>
      </c>
      <c r="BL900" s="21">
        <v>3</v>
      </c>
      <c r="BM900" s="21">
        <v>1</v>
      </c>
      <c r="BN900" s="21">
        <v>1</v>
      </c>
      <c r="BO900" s="69">
        <f t="shared" si="13"/>
        <v>83</v>
      </c>
    </row>
    <row r="901" spans="1:67" x14ac:dyDescent="0.25">
      <c r="A901" s="70" t="s">
        <v>3174</v>
      </c>
      <c r="B901" s="24" t="s">
        <v>43</v>
      </c>
      <c r="C901" s="21">
        <v>0</v>
      </c>
      <c r="D901" s="21">
        <v>0</v>
      </c>
      <c r="E901" s="21">
        <v>0</v>
      </c>
      <c r="F901" s="21">
        <v>0</v>
      </c>
      <c r="G901" s="21">
        <v>0</v>
      </c>
      <c r="H901" s="21">
        <v>0</v>
      </c>
      <c r="I901" s="21">
        <v>0</v>
      </c>
      <c r="J901" s="21">
        <v>0</v>
      </c>
      <c r="K901" s="21">
        <v>0</v>
      </c>
      <c r="L901" s="21">
        <v>0</v>
      </c>
      <c r="M901" s="21">
        <v>0</v>
      </c>
      <c r="N901" s="21">
        <v>0</v>
      </c>
      <c r="O901" s="21">
        <v>0</v>
      </c>
      <c r="P901" s="21">
        <v>0</v>
      </c>
      <c r="Q901" s="21">
        <v>0</v>
      </c>
      <c r="R901" s="21">
        <v>1</v>
      </c>
      <c r="S901" s="21">
        <v>0</v>
      </c>
      <c r="T901" s="21">
        <v>0</v>
      </c>
      <c r="U901" s="21">
        <v>1</v>
      </c>
      <c r="V901" s="21">
        <v>0</v>
      </c>
      <c r="W901" s="21">
        <v>1</v>
      </c>
      <c r="X901" s="21">
        <v>0</v>
      </c>
      <c r="Y901" s="21">
        <v>0</v>
      </c>
      <c r="Z901" s="21">
        <v>3</v>
      </c>
      <c r="AA901" s="21">
        <v>3</v>
      </c>
      <c r="AB901" s="21">
        <v>0</v>
      </c>
      <c r="AC901" s="21">
        <v>3</v>
      </c>
      <c r="AD901" s="21">
        <v>0</v>
      </c>
      <c r="AE901" s="21">
        <v>0</v>
      </c>
      <c r="AF901" s="21">
        <v>2</v>
      </c>
      <c r="AG901" s="21">
        <v>1</v>
      </c>
      <c r="AH901" s="21">
        <v>1</v>
      </c>
      <c r="AI901" s="21">
        <v>1</v>
      </c>
      <c r="AJ901" s="21">
        <v>2</v>
      </c>
      <c r="AK901" s="21">
        <v>1</v>
      </c>
      <c r="AL901" s="21">
        <v>6</v>
      </c>
      <c r="AM901" s="21">
        <v>4</v>
      </c>
      <c r="AN901" s="21">
        <v>1</v>
      </c>
      <c r="AO901" s="21">
        <v>7</v>
      </c>
      <c r="AP901" s="21">
        <v>5</v>
      </c>
      <c r="AQ901" s="21">
        <v>18</v>
      </c>
      <c r="AR901" s="21">
        <v>3</v>
      </c>
      <c r="AS901" s="21">
        <v>6</v>
      </c>
      <c r="AT901" s="21">
        <v>10</v>
      </c>
      <c r="AU901" s="21">
        <v>7</v>
      </c>
      <c r="AV901" s="21">
        <v>9</v>
      </c>
      <c r="AW901" s="21">
        <v>3</v>
      </c>
      <c r="AX901" s="21">
        <v>5</v>
      </c>
      <c r="AY901" s="21">
        <v>11</v>
      </c>
      <c r="AZ901" s="21">
        <v>9</v>
      </c>
      <c r="BA901" s="21">
        <v>12</v>
      </c>
      <c r="BB901" s="21">
        <v>8</v>
      </c>
      <c r="BC901" s="21">
        <v>5</v>
      </c>
      <c r="BD901" s="21">
        <v>16</v>
      </c>
      <c r="BE901" s="21">
        <v>6</v>
      </c>
      <c r="BF901" s="21">
        <v>4</v>
      </c>
      <c r="BG901" s="21">
        <v>7</v>
      </c>
      <c r="BH901" s="21">
        <v>7</v>
      </c>
      <c r="BI901" s="21">
        <v>4</v>
      </c>
      <c r="BJ901" s="21">
        <v>3</v>
      </c>
      <c r="BK901" s="21">
        <v>7</v>
      </c>
      <c r="BL901" s="21">
        <v>2</v>
      </c>
      <c r="BM901" s="21">
        <v>17</v>
      </c>
      <c r="BN901" s="21">
        <v>3</v>
      </c>
      <c r="BO901" s="69">
        <f t="shared" si="13"/>
        <v>225</v>
      </c>
    </row>
    <row r="902" spans="1:67" x14ac:dyDescent="0.25">
      <c r="A902" s="70" t="s">
        <v>3175</v>
      </c>
      <c r="B902" s="24" t="s">
        <v>44</v>
      </c>
      <c r="C902" s="21">
        <v>0</v>
      </c>
      <c r="D902" s="21">
        <v>0</v>
      </c>
      <c r="E902" s="21">
        <v>1</v>
      </c>
      <c r="F902" s="21">
        <v>0</v>
      </c>
      <c r="G902" s="21">
        <v>0</v>
      </c>
      <c r="H902" s="21">
        <v>0</v>
      </c>
      <c r="I902" s="21">
        <v>0</v>
      </c>
      <c r="J902" s="21">
        <v>1</v>
      </c>
      <c r="K902" s="21">
        <v>0</v>
      </c>
      <c r="L902" s="21">
        <v>0</v>
      </c>
      <c r="M902" s="21">
        <v>0</v>
      </c>
      <c r="N902" s="21">
        <v>0</v>
      </c>
      <c r="O902" s="21">
        <v>0</v>
      </c>
      <c r="P902" s="21">
        <v>0</v>
      </c>
      <c r="Q902" s="21">
        <v>1</v>
      </c>
      <c r="R902" s="21">
        <v>0</v>
      </c>
      <c r="S902" s="21">
        <v>0</v>
      </c>
      <c r="T902" s="21">
        <v>0</v>
      </c>
      <c r="U902" s="21">
        <v>0</v>
      </c>
      <c r="V902" s="21">
        <v>0</v>
      </c>
      <c r="W902" s="21">
        <v>0</v>
      </c>
      <c r="X902" s="21">
        <v>0</v>
      </c>
      <c r="Y902" s="21">
        <v>0</v>
      </c>
      <c r="Z902" s="21">
        <v>1</v>
      </c>
      <c r="AA902" s="21">
        <v>0</v>
      </c>
      <c r="AB902" s="21">
        <v>0</v>
      </c>
      <c r="AC902" s="21">
        <v>0</v>
      </c>
      <c r="AD902" s="21">
        <v>0</v>
      </c>
      <c r="AE902" s="21">
        <v>0</v>
      </c>
      <c r="AF902" s="21">
        <v>0</v>
      </c>
      <c r="AG902" s="21">
        <v>0</v>
      </c>
      <c r="AH902" s="21">
        <v>0</v>
      </c>
      <c r="AI902" s="21">
        <v>0</v>
      </c>
      <c r="AJ902" s="21">
        <v>0</v>
      </c>
      <c r="AK902" s="21">
        <v>0</v>
      </c>
      <c r="AL902" s="21">
        <v>0</v>
      </c>
      <c r="AM902" s="21">
        <v>1</v>
      </c>
      <c r="AN902" s="21">
        <v>0</v>
      </c>
      <c r="AO902" s="21">
        <v>0</v>
      </c>
      <c r="AP902" s="21">
        <v>0</v>
      </c>
      <c r="AQ902" s="21">
        <v>0</v>
      </c>
      <c r="AR902" s="21">
        <v>0</v>
      </c>
      <c r="AS902" s="21">
        <v>0</v>
      </c>
      <c r="AT902" s="21">
        <v>1</v>
      </c>
      <c r="AU902" s="21">
        <v>2</v>
      </c>
      <c r="AV902" s="21">
        <v>3</v>
      </c>
      <c r="AW902" s="21">
        <v>1</v>
      </c>
      <c r="AX902" s="21">
        <v>2</v>
      </c>
      <c r="AY902" s="21">
        <v>6</v>
      </c>
      <c r="AZ902" s="21">
        <v>1</v>
      </c>
      <c r="BA902" s="21">
        <v>4</v>
      </c>
      <c r="BB902" s="21">
        <v>1</v>
      </c>
      <c r="BC902" s="21">
        <v>1</v>
      </c>
      <c r="BD902" s="21">
        <v>2</v>
      </c>
      <c r="BE902" s="21">
        <v>1</v>
      </c>
      <c r="BF902" s="21">
        <v>2</v>
      </c>
      <c r="BG902" s="21">
        <v>0</v>
      </c>
      <c r="BH902" s="21">
        <v>4</v>
      </c>
      <c r="BI902" s="21">
        <v>2</v>
      </c>
      <c r="BJ902" s="21">
        <v>1</v>
      </c>
      <c r="BK902" s="21">
        <v>1</v>
      </c>
      <c r="BL902" s="21">
        <v>1</v>
      </c>
      <c r="BM902" s="21">
        <v>3</v>
      </c>
      <c r="BN902" s="21">
        <v>1</v>
      </c>
      <c r="BO902" s="69">
        <f t="shared" si="13"/>
        <v>45</v>
      </c>
    </row>
    <row r="903" spans="1:67" ht="25.5" x14ac:dyDescent="0.25">
      <c r="A903" s="70" t="s">
        <v>2472</v>
      </c>
      <c r="B903" s="24" t="s">
        <v>683</v>
      </c>
      <c r="C903" s="21">
        <v>0</v>
      </c>
      <c r="D903" s="21">
        <v>0</v>
      </c>
      <c r="E903" s="21">
        <v>0</v>
      </c>
      <c r="F903" s="21">
        <v>0</v>
      </c>
      <c r="G903" s="21">
        <v>1</v>
      </c>
      <c r="H903" s="21">
        <v>2</v>
      </c>
      <c r="I903" s="21">
        <v>0</v>
      </c>
      <c r="J903" s="21">
        <v>0</v>
      </c>
      <c r="K903" s="21">
        <v>0</v>
      </c>
      <c r="L903" s="21">
        <v>2</v>
      </c>
      <c r="M903" s="21">
        <v>0</v>
      </c>
      <c r="N903" s="21">
        <v>0</v>
      </c>
      <c r="O903" s="21">
        <v>0</v>
      </c>
      <c r="P903" s="21">
        <v>0</v>
      </c>
      <c r="Q903" s="21">
        <v>2</v>
      </c>
      <c r="R903" s="21">
        <v>0</v>
      </c>
      <c r="S903" s="21">
        <v>1</v>
      </c>
      <c r="T903" s="21">
        <v>0</v>
      </c>
      <c r="U903" s="21">
        <v>0</v>
      </c>
      <c r="V903" s="21">
        <v>1</v>
      </c>
      <c r="W903" s="21">
        <v>0</v>
      </c>
      <c r="X903" s="21">
        <v>0</v>
      </c>
      <c r="Y903" s="21">
        <v>0</v>
      </c>
      <c r="Z903" s="21">
        <v>1</v>
      </c>
      <c r="AA903" s="21">
        <v>1</v>
      </c>
      <c r="AB903" s="21">
        <v>1</v>
      </c>
      <c r="AC903" s="21">
        <v>0</v>
      </c>
      <c r="AD903" s="21">
        <v>0</v>
      </c>
      <c r="AE903" s="21">
        <v>0</v>
      </c>
      <c r="AF903" s="21">
        <v>1</v>
      </c>
      <c r="AG903" s="21">
        <v>0</v>
      </c>
      <c r="AH903" s="21">
        <v>0</v>
      </c>
      <c r="AI903" s="21">
        <v>1</v>
      </c>
      <c r="AJ903" s="21">
        <v>1</v>
      </c>
      <c r="AK903" s="21">
        <v>0</v>
      </c>
      <c r="AL903" s="21">
        <v>0</v>
      </c>
      <c r="AM903" s="21">
        <v>0</v>
      </c>
      <c r="AN903" s="21">
        <v>0</v>
      </c>
      <c r="AO903" s="21">
        <v>0</v>
      </c>
      <c r="AP903" s="21">
        <v>0</v>
      </c>
      <c r="AQ903" s="21">
        <v>0</v>
      </c>
      <c r="AR903" s="21">
        <v>0</v>
      </c>
      <c r="AS903" s="21">
        <v>0</v>
      </c>
      <c r="AT903" s="21">
        <v>0</v>
      </c>
      <c r="AU903" s="21">
        <v>0</v>
      </c>
      <c r="AV903" s="21">
        <v>0</v>
      </c>
      <c r="AW903" s="21">
        <v>0</v>
      </c>
      <c r="AX903" s="21">
        <v>0</v>
      </c>
      <c r="AY903" s="21">
        <v>0</v>
      </c>
      <c r="AZ903" s="21">
        <v>1</v>
      </c>
      <c r="BA903" s="21">
        <v>0</v>
      </c>
      <c r="BB903" s="21">
        <v>0</v>
      </c>
      <c r="BC903" s="21">
        <v>0</v>
      </c>
      <c r="BD903" s="21">
        <v>0</v>
      </c>
      <c r="BE903" s="21">
        <v>0</v>
      </c>
      <c r="BF903" s="21">
        <v>0</v>
      </c>
      <c r="BG903" s="21">
        <v>0</v>
      </c>
      <c r="BH903" s="21">
        <v>0</v>
      </c>
      <c r="BI903" s="21">
        <v>0</v>
      </c>
      <c r="BJ903" s="21">
        <v>0</v>
      </c>
      <c r="BK903" s="21">
        <v>0</v>
      </c>
      <c r="BL903" s="21">
        <v>0</v>
      </c>
      <c r="BM903" s="21">
        <v>0</v>
      </c>
      <c r="BN903" s="21">
        <v>0</v>
      </c>
      <c r="BO903" s="69">
        <f t="shared" si="13"/>
        <v>16</v>
      </c>
    </row>
    <row r="904" spans="1:67" x14ac:dyDescent="0.25">
      <c r="A904" s="70" t="s">
        <v>3176</v>
      </c>
      <c r="B904" s="24" t="s">
        <v>1285</v>
      </c>
      <c r="C904" s="21">
        <v>0</v>
      </c>
      <c r="D904" s="21">
        <v>0</v>
      </c>
      <c r="E904" s="21">
        <v>0</v>
      </c>
      <c r="F904" s="21">
        <v>0</v>
      </c>
      <c r="G904" s="21">
        <v>0</v>
      </c>
      <c r="H904" s="21">
        <v>0</v>
      </c>
      <c r="I904" s="21">
        <v>0</v>
      </c>
      <c r="J904" s="21">
        <v>0</v>
      </c>
      <c r="K904" s="21">
        <v>0</v>
      </c>
      <c r="L904" s="21">
        <v>0</v>
      </c>
      <c r="M904" s="21">
        <v>0</v>
      </c>
      <c r="N904" s="21">
        <v>0</v>
      </c>
      <c r="O904" s="21">
        <v>0</v>
      </c>
      <c r="P904" s="21">
        <v>0</v>
      </c>
      <c r="Q904" s="21">
        <v>0</v>
      </c>
      <c r="R904" s="21">
        <v>0</v>
      </c>
      <c r="S904" s="21">
        <v>0</v>
      </c>
      <c r="T904" s="21">
        <v>0</v>
      </c>
      <c r="U904" s="21">
        <v>1</v>
      </c>
      <c r="V904" s="21">
        <v>0</v>
      </c>
      <c r="W904" s="21">
        <v>0</v>
      </c>
      <c r="X904" s="21">
        <v>0</v>
      </c>
      <c r="Y904" s="21">
        <v>0</v>
      </c>
      <c r="Z904" s="21">
        <v>0</v>
      </c>
      <c r="AA904" s="21">
        <v>0</v>
      </c>
      <c r="AB904" s="21">
        <v>0</v>
      </c>
      <c r="AC904" s="21">
        <v>0</v>
      </c>
      <c r="AD904" s="21">
        <v>0</v>
      </c>
      <c r="AE904" s="21">
        <v>0</v>
      </c>
      <c r="AF904" s="21">
        <v>0</v>
      </c>
      <c r="AG904" s="21">
        <v>0</v>
      </c>
      <c r="AH904" s="21">
        <v>0</v>
      </c>
      <c r="AI904" s="21">
        <v>0</v>
      </c>
      <c r="AJ904" s="21">
        <v>0</v>
      </c>
      <c r="AK904" s="21">
        <v>0</v>
      </c>
      <c r="AL904" s="21">
        <v>0</v>
      </c>
      <c r="AM904" s="21">
        <v>0</v>
      </c>
      <c r="AN904" s="21">
        <v>0</v>
      </c>
      <c r="AO904" s="21">
        <v>0</v>
      </c>
      <c r="AP904" s="21">
        <v>0</v>
      </c>
      <c r="AQ904" s="21">
        <v>0</v>
      </c>
      <c r="AR904" s="21">
        <v>1</v>
      </c>
      <c r="AS904" s="21">
        <v>0</v>
      </c>
      <c r="AT904" s="21">
        <v>0</v>
      </c>
      <c r="AU904" s="21">
        <v>0</v>
      </c>
      <c r="AV904" s="21">
        <v>0</v>
      </c>
      <c r="AW904" s="21">
        <v>0</v>
      </c>
      <c r="AX904" s="21">
        <v>0</v>
      </c>
      <c r="AY904" s="21">
        <v>0</v>
      </c>
      <c r="AZ904" s="21">
        <v>0</v>
      </c>
      <c r="BA904" s="21">
        <v>0</v>
      </c>
      <c r="BB904" s="21">
        <v>0</v>
      </c>
      <c r="BC904" s="21">
        <v>0</v>
      </c>
      <c r="BD904" s="21">
        <v>0</v>
      </c>
      <c r="BE904" s="21">
        <v>0</v>
      </c>
      <c r="BF904" s="21">
        <v>0</v>
      </c>
      <c r="BG904" s="21">
        <v>0</v>
      </c>
      <c r="BH904" s="21">
        <v>0</v>
      </c>
      <c r="BI904" s="21">
        <v>0</v>
      </c>
      <c r="BJ904" s="21">
        <v>0</v>
      </c>
      <c r="BK904" s="21">
        <v>0</v>
      </c>
      <c r="BL904" s="21">
        <v>0</v>
      </c>
      <c r="BM904" s="21">
        <v>0</v>
      </c>
      <c r="BN904" s="21">
        <v>0</v>
      </c>
      <c r="BO904" s="69">
        <f t="shared" si="13"/>
        <v>2</v>
      </c>
    </row>
    <row r="905" spans="1:67" ht="25.5" x14ac:dyDescent="0.25">
      <c r="A905" s="70" t="s">
        <v>3177</v>
      </c>
      <c r="B905" s="24" t="s">
        <v>1286</v>
      </c>
      <c r="C905" s="21">
        <v>0</v>
      </c>
      <c r="D905" s="21">
        <v>0</v>
      </c>
      <c r="E905" s="21">
        <v>0</v>
      </c>
      <c r="F905" s="21">
        <v>0</v>
      </c>
      <c r="G905" s="21">
        <v>0</v>
      </c>
      <c r="H905" s="21">
        <v>0</v>
      </c>
      <c r="I905" s="21">
        <v>0</v>
      </c>
      <c r="J905" s="21">
        <v>0</v>
      </c>
      <c r="K905" s="21">
        <v>0</v>
      </c>
      <c r="L905" s="21">
        <v>0</v>
      </c>
      <c r="M905" s="21">
        <v>0</v>
      </c>
      <c r="N905" s="21">
        <v>0</v>
      </c>
      <c r="O905" s="21">
        <v>0</v>
      </c>
      <c r="P905" s="21">
        <v>0</v>
      </c>
      <c r="Q905" s="21">
        <v>0</v>
      </c>
      <c r="R905" s="21">
        <v>0</v>
      </c>
      <c r="S905" s="21">
        <v>0</v>
      </c>
      <c r="T905" s="21">
        <v>0</v>
      </c>
      <c r="U905" s="21">
        <v>0</v>
      </c>
      <c r="V905" s="21">
        <v>0</v>
      </c>
      <c r="W905" s="21">
        <v>0</v>
      </c>
      <c r="X905" s="21">
        <v>0</v>
      </c>
      <c r="Y905" s="21">
        <v>0</v>
      </c>
      <c r="Z905" s="21">
        <v>0</v>
      </c>
      <c r="AA905" s="21">
        <v>0</v>
      </c>
      <c r="AB905" s="21">
        <v>0</v>
      </c>
      <c r="AC905" s="21">
        <v>0</v>
      </c>
      <c r="AD905" s="21">
        <v>0</v>
      </c>
      <c r="AE905" s="21">
        <v>0</v>
      </c>
      <c r="AF905" s="21">
        <v>0</v>
      </c>
      <c r="AG905" s="21">
        <v>0</v>
      </c>
      <c r="AH905" s="21">
        <v>0</v>
      </c>
      <c r="AI905" s="21">
        <v>0</v>
      </c>
      <c r="AJ905" s="21">
        <v>0</v>
      </c>
      <c r="AK905" s="21">
        <v>0</v>
      </c>
      <c r="AL905" s="21">
        <v>0</v>
      </c>
      <c r="AM905" s="21">
        <v>0</v>
      </c>
      <c r="AN905" s="21">
        <v>0</v>
      </c>
      <c r="AO905" s="21">
        <v>0</v>
      </c>
      <c r="AP905" s="21">
        <v>0</v>
      </c>
      <c r="AQ905" s="21">
        <v>0</v>
      </c>
      <c r="AR905" s="21">
        <v>0</v>
      </c>
      <c r="AS905" s="21">
        <v>0</v>
      </c>
      <c r="AT905" s="21">
        <v>1</v>
      </c>
      <c r="AU905" s="21">
        <v>2</v>
      </c>
      <c r="AV905" s="21">
        <v>3</v>
      </c>
      <c r="AW905" s="21">
        <v>2</v>
      </c>
      <c r="AX905" s="21">
        <v>0</v>
      </c>
      <c r="AY905" s="21">
        <v>1</v>
      </c>
      <c r="AZ905" s="21">
        <v>1</v>
      </c>
      <c r="BA905" s="21">
        <v>2</v>
      </c>
      <c r="BB905" s="21">
        <v>1</v>
      </c>
      <c r="BC905" s="21">
        <v>0</v>
      </c>
      <c r="BD905" s="21">
        <v>2</v>
      </c>
      <c r="BE905" s="21">
        <v>2</v>
      </c>
      <c r="BF905" s="21">
        <v>2</v>
      </c>
      <c r="BG905" s="21">
        <v>3</v>
      </c>
      <c r="BH905" s="21">
        <v>0</v>
      </c>
      <c r="BI905" s="21">
        <v>1</v>
      </c>
      <c r="BJ905" s="21">
        <v>1</v>
      </c>
      <c r="BK905" s="21">
        <v>0</v>
      </c>
      <c r="BL905" s="21">
        <v>4</v>
      </c>
      <c r="BM905" s="21">
        <v>1</v>
      </c>
      <c r="BN905" s="21">
        <v>2</v>
      </c>
      <c r="BO905" s="69">
        <f t="shared" si="13"/>
        <v>31</v>
      </c>
    </row>
    <row r="906" spans="1:67" ht="25.5" x14ac:dyDescent="0.25">
      <c r="A906" s="70" t="s">
        <v>2479</v>
      </c>
      <c r="B906" s="24" t="s">
        <v>689</v>
      </c>
      <c r="C906" s="21">
        <v>0</v>
      </c>
      <c r="D906" s="21">
        <v>1</v>
      </c>
      <c r="E906" s="21">
        <v>2</v>
      </c>
      <c r="F906" s="21">
        <v>0</v>
      </c>
      <c r="G906" s="21">
        <v>1</v>
      </c>
      <c r="H906" s="21">
        <v>0</v>
      </c>
      <c r="I906" s="21">
        <v>0</v>
      </c>
      <c r="J906" s="21">
        <v>1</v>
      </c>
      <c r="K906" s="21">
        <v>1</v>
      </c>
      <c r="L906" s="21">
        <v>0</v>
      </c>
      <c r="M906" s="21">
        <v>1</v>
      </c>
      <c r="N906" s="21">
        <v>0</v>
      </c>
      <c r="O906" s="21">
        <v>1</v>
      </c>
      <c r="P906" s="21">
        <v>1</v>
      </c>
      <c r="Q906" s="21">
        <v>0</v>
      </c>
      <c r="R906" s="21">
        <v>1</v>
      </c>
      <c r="S906" s="21">
        <v>0</v>
      </c>
      <c r="T906" s="21">
        <v>0</v>
      </c>
      <c r="U906" s="21">
        <v>1</v>
      </c>
      <c r="V906" s="21">
        <v>0</v>
      </c>
      <c r="W906" s="21">
        <v>0</v>
      </c>
      <c r="X906" s="21">
        <v>0</v>
      </c>
      <c r="Y906" s="21">
        <v>1</v>
      </c>
      <c r="Z906" s="21">
        <v>0</v>
      </c>
      <c r="AA906" s="21">
        <v>0</v>
      </c>
      <c r="AB906" s="21">
        <v>0</v>
      </c>
      <c r="AC906" s="21">
        <v>0</v>
      </c>
      <c r="AD906" s="21">
        <v>0</v>
      </c>
      <c r="AE906" s="21">
        <v>0</v>
      </c>
      <c r="AF906" s="21">
        <v>1</v>
      </c>
      <c r="AG906" s="21">
        <v>0</v>
      </c>
      <c r="AH906" s="21">
        <v>2</v>
      </c>
      <c r="AI906" s="21">
        <v>0</v>
      </c>
      <c r="AJ906" s="21">
        <v>0</v>
      </c>
      <c r="AK906" s="21">
        <v>0</v>
      </c>
      <c r="AL906" s="21">
        <v>1</v>
      </c>
      <c r="AM906" s="21">
        <v>0</v>
      </c>
      <c r="AN906" s="21">
        <v>3</v>
      </c>
      <c r="AO906" s="21">
        <v>0</v>
      </c>
      <c r="AP906" s="21">
        <v>1</v>
      </c>
      <c r="AQ906" s="21">
        <v>3</v>
      </c>
      <c r="AR906" s="21">
        <v>1</v>
      </c>
      <c r="AS906" s="21">
        <v>0</v>
      </c>
      <c r="AT906" s="21">
        <v>0</v>
      </c>
      <c r="AU906" s="21">
        <v>0</v>
      </c>
      <c r="AV906" s="21">
        <v>0</v>
      </c>
      <c r="AW906" s="21">
        <v>0</v>
      </c>
      <c r="AX906" s="21">
        <v>0</v>
      </c>
      <c r="AY906" s="21">
        <v>0</v>
      </c>
      <c r="AZ906" s="21">
        <v>1</v>
      </c>
      <c r="BA906" s="21">
        <v>1</v>
      </c>
      <c r="BB906" s="21">
        <v>0</v>
      </c>
      <c r="BC906" s="21">
        <v>0</v>
      </c>
      <c r="BD906" s="21">
        <v>0</v>
      </c>
      <c r="BE906" s="21">
        <v>1</v>
      </c>
      <c r="BF906" s="21">
        <v>0</v>
      </c>
      <c r="BG906" s="21">
        <v>0</v>
      </c>
      <c r="BH906" s="21">
        <v>0</v>
      </c>
      <c r="BI906" s="21">
        <v>0</v>
      </c>
      <c r="BJ906" s="21">
        <v>0</v>
      </c>
      <c r="BK906" s="21">
        <v>0</v>
      </c>
      <c r="BL906" s="21">
        <v>0</v>
      </c>
      <c r="BM906" s="21">
        <v>0</v>
      </c>
      <c r="BN906" s="21">
        <v>0</v>
      </c>
      <c r="BO906" s="69">
        <f t="shared" si="13"/>
        <v>27</v>
      </c>
    </row>
    <row r="907" spans="1:67" ht="25.5" x14ac:dyDescent="0.25">
      <c r="A907" s="70" t="s">
        <v>2481</v>
      </c>
      <c r="B907" s="24" t="s">
        <v>971</v>
      </c>
      <c r="C907" s="21">
        <v>0</v>
      </c>
      <c r="D907" s="21">
        <v>0</v>
      </c>
      <c r="E907" s="21">
        <v>0</v>
      </c>
      <c r="F907" s="21">
        <v>1</v>
      </c>
      <c r="G907" s="21">
        <v>0</v>
      </c>
      <c r="H907" s="21">
        <v>1</v>
      </c>
      <c r="I907" s="21">
        <v>1</v>
      </c>
      <c r="J907" s="21">
        <v>0</v>
      </c>
      <c r="K907" s="21">
        <v>0</v>
      </c>
      <c r="L907" s="21">
        <v>0</v>
      </c>
      <c r="M907" s="21">
        <v>0</v>
      </c>
      <c r="N907" s="21">
        <v>1</v>
      </c>
      <c r="O907" s="21">
        <v>0</v>
      </c>
      <c r="P907" s="21">
        <v>1</v>
      </c>
      <c r="Q907" s="21">
        <v>0</v>
      </c>
      <c r="R907" s="21">
        <v>0</v>
      </c>
      <c r="S907" s="21">
        <v>1</v>
      </c>
      <c r="T907" s="21">
        <v>0</v>
      </c>
      <c r="U907" s="21">
        <v>0</v>
      </c>
      <c r="V907" s="21">
        <v>0</v>
      </c>
      <c r="W907" s="21">
        <v>0</v>
      </c>
      <c r="X907" s="21">
        <v>0</v>
      </c>
      <c r="Y907" s="21">
        <v>0</v>
      </c>
      <c r="Z907" s="21">
        <v>3</v>
      </c>
      <c r="AA907" s="21">
        <v>0</v>
      </c>
      <c r="AB907" s="21">
        <v>0</v>
      </c>
      <c r="AC907" s="21">
        <v>1</v>
      </c>
      <c r="AD907" s="21">
        <v>1</v>
      </c>
      <c r="AE907" s="21">
        <v>0</v>
      </c>
      <c r="AF907" s="21">
        <v>1</v>
      </c>
      <c r="AG907" s="21">
        <v>1</v>
      </c>
      <c r="AH907" s="21">
        <v>0</v>
      </c>
      <c r="AI907" s="21">
        <v>0</v>
      </c>
      <c r="AJ907" s="21">
        <v>1</v>
      </c>
      <c r="AK907" s="21">
        <v>0</v>
      </c>
      <c r="AL907" s="21">
        <v>1</v>
      </c>
      <c r="AM907" s="21">
        <v>1</v>
      </c>
      <c r="AN907" s="21">
        <v>0</v>
      </c>
      <c r="AO907" s="21">
        <v>0</v>
      </c>
      <c r="AP907" s="21">
        <v>1</v>
      </c>
      <c r="AQ907" s="21">
        <v>0</v>
      </c>
      <c r="AR907" s="21">
        <v>0</v>
      </c>
      <c r="AS907" s="21">
        <v>0</v>
      </c>
      <c r="AT907" s="21">
        <v>0</v>
      </c>
      <c r="AU907" s="21">
        <v>0</v>
      </c>
      <c r="AV907" s="21">
        <v>0</v>
      </c>
      <c r="AW907" s="21">
        <v>0</v>
      </c>
      <c r="AX907" s="21">
        <v>0</v>
      </c>
      <c r="AY907" s="21">
        <v>0</v>
      </c>
      <c r="AZ907" s="21">
        <v>0</v>
      </c>
      <c r="BA907" s="21">
        <v>0</v>
      </c>
      <c r="BB907" s="21">
        <v>0</v>
      </c>
      <c r="BC907" s="21">
        <v>0</v>
      </c>
      <c r="BD907" s="21">
        <v>0</v>
      </c>
      <c r="BE907" s="21">
        <v>0</v>
      </c>
      <c r="BF907" s="21">
        <v>1</v>
      </c>
      <c r="BG907" s="21">
        <v>0</v>
      </c>
      <c r="BH907" s="21">
        <v>0</v>
      </c>
      <c r="BI907" s="21">
        <v>0</v>
      </c>
      <c r="BJ907" s="21">
        <v>0</v>
      </c>
      <c r="BK907" s="21">
        <v>0</v>
      </c>
      <c r="BL907" s="21">
        <v>0</v>
      </c>
      <c r="BM907" s="21">
        <v>0</v>
      </c>
      <c r="BN907" s="21">
        <v>0</v>
      </c>
      <c r="BO907" s="69">
        <f t="shared" ref="BO907:BO970" si="14">SUM(C907:BN907)</f>
        <v>18</v>
      </c>
    </row>
    <row r="908" spans="1:67" x14ac:dyDescent="0.25">
      <c r="A908" s="70" t="s">
        <v>3178</v>
      </c>
      <c r="B908" s="24" t="s">
        <v>236</v>
      </c>
      <c r="C908" s="21">
        <v>0</v>
      </c>
      <c r="D908" s="21">
        <v>0</v>
      </c>
      <c r="E908" s="21">
        <v>0</v>
      </c>
      <c r="F908" s="21">
        <v>0</v>
      </c>
      <c r="G908" s="21">
        <v>0</v>
      </c>
      <c r="H908" s="21">
        <v>0</v>
      </c>
      <c r="I908" s="21">
        <v>0</v>
      </c>
      <c r="J908" s="21">
        <v>0</v>
      </c>
      <c r="K908" s="21">
        <v>0</v>
      </c>
      <c r="L908" s="21">
        <v>0</v>
      </c>
      <c r="M908" s="21">
        <v>0</v>
      </c>
      <c r="N908" s="21">
        <v>0</v>
      </c>
      <c r="O908" s="21">
        <v>0</v>
      </c>
      <c r="P908" s="21">
        <v>0</v>
      </c>
      <c r="Q908" s="21">
        <v>0</v>
      </c>
      <c r="R908" s="21">
        <v>0</v>
      </c>
      <c r="S908" s="21">
        <v>0</v>
      </c>
      <c r="T908" s="21">
        <v>1</v>
      </c>
      <c r="U908" s="21">
        <v>2</v>
      </c>
      <c r="V908" s="21">
        <v>2</v>
      </c>
      <c r="W908" s="21">
        <v>11</v>
      </c>
      <c r="X908" s="21">
        <v>28</v>
      </c>
      <c r="Y908" s="21">
        <v>19</v>
      </c>
      <c r="Z908" s="21">
        <v>15</v>
      </c>
      <c r="AA908" s="21">
        <v>9</v>
      </c>
      <c r="AB908" s="21">
        <v>10</v>
      </c>
      <c r="AC908" s="21">
        <v>12</v>
      </c>
      <c r="AD908" s="21">
        <v>8</v>
      </c>
      <c r="AE908" s="21">
        <v>8</v>
      </c>
      <c r="AF908" s="21">
        <v>7</v>
      </c>
      <c r="AG908" s="21">
        <v>12</v>
      </c>
      <c r="AH908" s="21">
        <v>17</v>
      </c>
      <c r="AI908" s="21">
        <v>7</v>
      </c>
      <c r="AJ908" s="21">
        <v>12</v>
      </c>
      <c r="AK908" s="21">
        <v>10</v>
      </c>
      <c r="AL908" s="21">
        <v>18</v>
      </c>
      <c r="AM908" s="21">
        <v>16</v>
      </c>
      <c r="AN908" s="21">
        <v>10</v>
      </c>
      <c r="AO908" s="21">
        <v>11</v>
      </c>
      <c r="AP908" s="21">
        <v>5</v>
      </c>
      <c r="AQ908" s="21">
        <v>2</v>
      </c>
      <c r="AR908" s="21">
        <v>7</v>
      </c>
      <c r="AS908" s="21">
        <v>5</v>
      </c>
      <c r="AT908" s="21">
        <v>9</v>
      </c>
      <c r="AU908" s="21">
        <v>0</v>
      </c>
      <c r="AV908" s="21">
        <v>0</v>
      </c>
      <c r="AW908" s="21">
        <v>0</v>
      </c>
      <c r="AX908" s="21">
        <v>0</v>
      </c>
      <c r="AY908" s="21">
        <v>0</v>
      </c>
      <c r="AZ908" s="21">
        <v>0</v>
      </c>
      <c r="BA908" s="21">
        <v>0</v>
      </c>
      <c r="BB908" s="21">
        <v>0</v>
      </c>
      <c r="BC908" s="21">
        <v>0</v>
      </c>
      <c r="BD908" s="21">
        <v>1</v>
      </c>
      <c r="BE908" s="21">
        <v>0</v>
      </c>
      <c r="BF908" s="21">
        <v>0</v>
      </c>
      <c r="BG908" s="21">
        <v>0</v>
      </c>
      <c r="BH908" s="21">
        <v>2</v>
      </c>
      <c r="BI908" s="21">
        <v>0</v>
      </c>
      <c r="BJ908" s="21">
        <v>0</v>
      </c>
      <c r="BK908" s="21">
        <v>0</v>
      </c>
      <c r="BL908" s="21">
        <v>2</v>
      </c>
      <c r="BM908" s="21">
        <v>0</v>
      </c>
      <c r="BN908" s="21">
        <v>0</v>
      </c>
      <c r="BO908" s="69">
        <f t="shared" si="14"/>
        <v>278</v>
      </c>
    </row>
    <row r="909" spans="1:67" x14ac:dyDescent="0.25">
      <c r="A909" s="70" t="s">
        <v>3179</v>
      </c>
      <c r="B909" s="24" t="s">
        <v>1287</v>
      </c>
      <c r="C909" s="21">
        <v>0</v>
      </c>
      <c r="D909" s="21">
        <v>0</v>
      </c>
      <c r="E909" s="21">
        <v>1</v>
      </c>
      <c r="F909" s="21">
        <v>0</v>
      </c>
      <c r="G909" s="21">
        <v>0</v>
      </c>
      <c r="H909" s="21">
        <v>0</v>
      </c>
      <c r="I909" s="21">
        <v>0</v>
      </c>
      <c r="J909" s="21">
        <v>0</v>
      </c>
      <c r="K909" s="21">
        <v>0</v>
      </c>
      <c r="L909" s="21">
        <v>0</v>
      </c>
      <c r="M909" s="21">
        <v>0</v>
      </c>
      <c r="N909" s="21">
        <v>0</v>
      </c>
      <c r="O909" s="21">
        <v>0</v>
      </c>
      <c r="P909" s="21">
        <v>0</v>
      </c>
      <c r="Q909" s="21">
        <v>0</v>
      </c>
      <c r="R909" s="21">
        <v>0</v>
      </c>
      <c r="S909" s="21">
        <v>0</v>
      </c>
      <c r="T909" s="21">
        <v>0</v>
      </c>
      <c r="U909" s="21">
        <v>0</v>
      </c>
      <c r="V909" s="21">
        <v>0</v>
      </c>
      <c r="W909" s="21">
        <v>0</v>
      </c>
      <c r="X909" s="21">
        <v>0</v>
      </c>
      <c r="Y909" s="21">
        <v>0</v>
      </c>
      <c r="Z909" s="21">
        <v>0</v>
      </c>
      <c r="AA909" s="21">
        <v>0</v>
      </c>
      <c r="AB909" s="21">
        <v>0</v>
      </c>
      <c r="AC909" s="21">
        <v>0</v>
      </c>
      <c r="AD909" s="21">
        <v>0</v>
      </c>
      <c r="AE909" s="21">
        <v>0</v>
      </c>
      <c r="AF909" s="21">
        <v>0</v>
      </c>
      <c r="AG909" s="21">
        <v>0</v>
      </c>
      <c r="AH909" s="21">
        <v>0</v>
      </c>
      <c r="AI909" s="21">
        <v>0</v>
      </c>
      <c r="AJ909" s="21">
        <v>0</v>
      </c>
      <c r="AK909" s="21">
        <v>0</v>
      </c>
      <c r="AL909" s="21">
        <v>0</v>
      </c>
      <c r="AM909" s="21">
        <v>0</v>
      </c>
      <c r="AN909" s="21">
        <v>0</v>
      </c>
      <c r="AO909" s="21">
        <v>0</v>
      </c>
      <c r="AP909" s="21">
        <v>0</v>
      </c>
      <c r="AQ909" s="21">
        <v>0</v>
      </c>
      <c r="AR909" s="21">
        <v>0</v>
      </c>
      <c r="AS909" s="21">
        <v>0</v>
      </c>
      <c r="AT909" s="21">
        <v>0</v>
      </c>
      <c r="AU909" s="21">
        <v>2</v>
      </c>
      <c r="AV909" s="21">
        <v>0</v>
      </c>
      <c r="AW909" s="21">
        <v>1</v>
      </c>
      <c r="AX909" s="21">
        <v>0</v>
      </c>
      <c r="AY909" s="21">
        <v>3</v>
      </c>
      <c r="AZ909" s="21">
        <v>0</v>
      </c>
      <c r="BA909" s="21">
        <v>0</v>
      </c>
      <c r="BB909" s="21">
        <v>5</v>
      </c>
      <c r="BC909" s="21">
        <v>2</v>
      </c>
      <c r="BD909" s="21">
        <v>1</v>
      </c>
      <c r="BE909" s="21">
        <v>1</v>
      </c>
      <c r="BF909" s="21">
        <v>3</v>
      </c>
      <c r="BG909" s="21">
        <v>2</v>
      </c>
      <c r="BH909" s="21">
        <v>5</v>
      </c>
      <c r="BI909" s="21">
        <v>4</v>
      </c>
      <c r="BJ909" s="21">
        <v>0</v>
      </c>
      <c r="BK909" s="21">
        <v>0</v>
      </c>
      <c r="BL909" s="21">
        <v>0</v>
      </c>
      <c r="BM909" s="21">
        <v>0</v>
      </c>
      <c r="BN909" s="21">
        <v>0</v>
      </c>
      <c r="BO909" s="69">
        <f t="shared" si="14"/>
        <v>30</v>
      </c>
    </row>
    <row r="910" spans="1:67" x14ac:dyDescent="0.25">
      <c r="A910" s="70" t="s">
        <v>3180</v>
      </c>
      <c r="B910" s="24" t="s">
        <v>1288</v>
      </c>
      <c r="C910" s="21">
        <v>0</v>
      </c>
      <c r="D910" s="21">
        <v>0</v>
      </c>
      <c r="E910" s="21">
        <v>0</v>
      </c>
      <c r="F910" s="21">
        <v>0</v>
      </c>
      <c r="G910" s="21">
        <v>0</v>
      </c>
      <c r="H910" s="21">
        <v>0</v>
      </c>
      <c r="I910" s="21">
        <v>0</v>
      </c>
      <c r="J910" s="21">
        <v>0</v>
      </c>
      <c r="K910" s="21">
        <v>0</v>
      </c>
      <c r="L910" s="21">
        <v>0</v>
      </c>
      <c r="M910" s="21">
        <v>0</v>
      </c>
      <c r="N910" s="21">
        <v>0</v>
      </c>
      <c r="O910" s="21">
        <v>0</v>
      </c>
      <c r="P910" s="21">
        <v>0</v>
      </c>
      <c r="Q910" s="21">
        <v>0</v>
      </c>
      <c r="R910" s="21">
        <v>0</v>
      </c>
      <c r="S910" s="21">
        <v>0</v>
      </c>
      <c r="T910" s="21">
        <v>0</v>
      </c>
      <c r="U910" s="21">
        <v>0</v>
      </c>
      <c r="V910" s="21">
        <v>0</v>
      </c>
      <c r="W910" s="21">
        <v>0</v>
      </c>
      <c r="X910" s="21">
        <v>0</v>
      </c>
      <c r="Y910" s="21">
        <v>0</v>
      </c>
      <c r="Z910" s="21">
        <v>0</v>
      </c>
      <c r="AA910" s="21">
        <v>0</v>
      </c>
      <c r="AB910" s="21">
        <v>0</v>
      </c>
      <c r="AC910" s="21">
        <v>0</v>
      </c>
      <c r="AD910" s="21">
        <v>0</v>
      </c>
      <c r="AE910" s="21">
        <v>0</v>
      </c>
      <c r="AF910" s="21">
        <v>0</v>
      </c>
      <c r="AG910" s="21">
        <v>0</v>
      </c>
      <c r="AH910" s="21">
        <v>2</v>
      </c>
      <c r="AI910" s="21">
        <v>0</v>
      </c>
      <c r="AJ910" s="21">
        <v>0</v>
      </c>
      <c r="AK910" s="21">
        <v>0</v>
      </c>
      <c r="AL910" s="21">
        <v>0</v>
      </c>
      <c r="AM910" s="21">
        <v>0</v>
      </c>
      <c r="AN910" s="21">
        <v>0</v>
      </c>
      <c r="AO910" s="21">
        <v>0</v>
      </c>
      <c r="AP910" s="21">
        <v>0</v>
      </c>
      <c r="AQ910" s="21">
        <v>0</v>
      </c>
      <c r="AR910" s="21">
        <v>0</v>
      </c>
      <c r="AS910" s="21">
        <v>1</v>
      </c>
      <c r="AT910" s="21">
        <v>0</v>
      </c>
      <c r="AU910" s="21">
        <v>0</v>
      </c>
      <c r="AV910" s="21">
        <v>0</v>
      </c>
      <c r="AW910" s="21">
        <v>0</v>
      </c>
      <c r="AX910" s="21">
        <v>0</v>
      </c>
      <c r="AY910" s="21">
        <v>0</v>
      </c>
      <c r="AZ910" s="21">
        <v>0</v>
      </c>
      <c r="BA910" s="21">
        <v>1</v>
      </c>
      <c r="BB910" s="21">
        <v>1</v>
      </c>
      <c r="BC910" s="21">
        <v>0</v>
      </c>
      <c r="BD910" s="21">
        <v>0</v>
      </c>
      <c r="BE910" s="21">
        <v>0</v>
      </c>
      <c r="BF910" s="21">
        <v>0</v>
      </c>
      <c r="BG910" s="21">
        <v>0</v>
      </c>
      <c r="BH910" s="21">
        <v>1</v>
      </c>
      <c r="BI910" s="21">
        <v>0</v>
      </c>
      <c r="BJ910" s="21">
        <v>0</v>
      </c>
      <c r="BK910" s="21">
        <v>0</v>
      </c>
      <c r="BL910" s="21">
        <v>0</v>
      </c>
      <c r="BM910" s="21">
        <v>2</v>
      </c>
      <c r="BN910" s="21">
        <v>2</v>
      </c>
      <c r="BO910" s="69">
        <f t="shared" si="14"/>
        <v>10</v>
      </c>
    </row>
    <row r="911" spans="1:67" ht="25.5" x14ac:dyDescent="0.25">
      <c r="A911" s="70" t="s">
        <v>2489</v>
      </c>
      <c r="B911" s="24" t="s">
        <v>696</v>
      </c>
      <c r="C911" s="21">
        <v>0</v>
      </c>
      <c r="D911" s="21">
        <v>1</v>
      </c>
      <c r="E911" s="21">
        <v>2</v>
      </c>
      <c r="F911" s="21">
        <v>2</v>
      </c>
      <c r="G911" s="21">
        <v>2</v>
      </c>
      <c r="H911" s="21">
        <v>0</v>
      </c>
      <c r="I911" s="21">
        <v>1</v>
      </c>
      <c r="J911" s="21">
        <v>2</v>
      </c>
      <c r="K911" s="21">
        <v>0</v>
      </c>
      <c r="L911" s="21">
        <v>1</v>
      </c>
      <c r="M911" s="21">
        <v>0</v>
      </c>
      <c r="N911" s="21">
        <v>2</v>
      </c>
      <c r="O911" s="21">
        <v>0</v>
      </c>
      <c r="P911" s="21">
        <v>0</v>
      </c>
      <c r="Q911" s="21">
        <v>1</v>
      </c>
      <c r="R911" s="21">
        <v>0</v>
      </c>
      <c r="S911" s="21">
        <v>1</v>
      </c>
      <c r="T911" s="21">
        <v>2</v>
      </c>
      <c r="U911" s="21">
        <v>0</v>
      </c>
      <c r="V911" s="21">
        <v>0</v>
      </c>
      <c r="W911" s="21">
        <v>0</v>
      </c>
      <c r="X911" s="21">
        <v>0</v>
      </c>
      <c r="Y911" s="21">
        <v>0</v>
      </c>
      <c r="Z911" s="21">
        <v>1</v>
      </c>
      <c r="AA911" s="21">
        <v>0</v>
      </c>
      <c r="AB911" s="21">
        <v>0</v>
      </c>
      <c r="AC911" s="21">
        <v>0</v>
      </c>
      <c r="AD911" s="21">
        <v>3</v>
      </c>
      <c r="AE911" s="21">
        <v>0</v>
      </c>
      <c r="AF911" s="21">
        <v>2</v>
      </c>
      <c r="AG911" s="21">
        <v>1</v>
      </c>
      <c r="AH911" s="21">
        <v>1</v>
      </c>
      <c r="AI911" s="21">
        <v>2</v>
      </c>
      <c r="AJ911" s="21">
        <v>0</v>
      </c>
      <c r="AK911" s="21">
        <v>1</v>
      </c>
      <c r="AL911" s="21">
        <v>0</v>
      </c>
      <c r="AM911" s="21">
        <v>0</v>
      </c>
      <c r="AN911" s="21">
        <v>0</v>
      </c>
      <c r="AO911" s="21">
        <v>1</v>
      </c>
      <c r="AP911" s="21">
        <v>0</v>
      </c>
      <c r="AQ911" s="21">
        <v>0</v>
      </c>
      <c r="AR911" s="21">
        <v>0</v>
      </c>
      <c r="AS911" s="21">
        <v>0</v>
      </c>
      <c r="AT911" s="21">
        <v>1</v>
      </c>
      <c r="AU911" s="21">
        <v>0</v>
      </c>
      <c r="AV911" s="21">
        <v>0</v>
      </c>
      <c r="AW911" s="21">
        <v>0</v>
      </c>
      <c r="AX911" s="21">
        <v>0</v>
      </c>
      <c r="AY911" s="21">
        <v>0</v>
      </c>
      <c r="AZ911" s="21">
        <v>0</v>
      </c>
      <c r="BA911" s="21">
        <v>1</v>
      </c>
      <c r="BB911" s="21">
        <v>1</v>
      </c>
      <c r="BC911" s="21">
        <v>0</v>
      </c>
      <c r="BD911" s="21">
        <v>0</v>
      </c>
      <c r="BE911" s="21">
        <v>0</v>
      </c>
      <c r="BF911" s="21">
        <v>0</v>
      </c>
      <c r="BG911" s="21">
        <v>0</v>
      </c>
      <c r="BH911" s="21">
        <v>0</v>
      </c>
      <c r="BI911" s="21">
        <v>0</v>
      </c>
      <c r="BJ911" s="21">
        <v>0</v>
      </c>
      <c r="BK911" s="21">
        <v>1</v>
      </c>
      <c r="BL911" s="21">
        <v>0</v>
      </c>
      <c r="BM911" s="21">
        <v>0</v>
      </c>
      <c r="BN911" s="21">
        <v>0</v>
      </c>
      <c r="BO911" s="69">
        <f t="shared" si="14"/>
        <v>33</v>
      </c>
    </row>
    <row r="912" spans="1:67" x14ac:dyDescent="0.25">
      <c r="A912" s="70" t="s">
        <v>3181</v>
      </c>
      <c r="B912" s="24" t="s">
        <v>1289</v>
      </c>
      <c r="C912" s="21">
        <v>0</v>
      </c>
      <c r="D912" s="21">
        <v>0</v>
      </c>
      <c r="E912" s="21">
        <v>0</v>
      </c>
      <c r="F912" s="21">
        <v>0</v>
      </c>
      <c r="G912" s="21">
        <v>0</v>
      </c>
      <c r="H912" s="21">
        <v>0</v>
      </c>
      <c r="I912" s="21">
        <v>0</v>
      </c>
      <c r="J912" s="21">
        <v>0</v>
      </c>
      <c r="K912" s="21">
        <v>0</v>
      </c>
      <c r="L912" s="21">
        <v>0</v>
      </c>
      <c r="M912" s="21">
        <v>0</v>
      </c>
      <c r="N912" s="21">
        <v>0</v>
      </c>
      <c r="O912" s="21">
        <v>0</v>
      </c>
      <c r="P912" s="21">
        <v>0</v>
      </c>
      <c r="Q912" s="21">
        <v>0</v>
      </c>
      <c r="R912" s="21">
        <v>0</v>
      </c>
      <c r="S912" s="21">
        <v>0</v>
      </c>
      <c r="T912" s="21">
        <v>0</v>
      </c>
      <c r="U912" s="21">
        <v>0</v>
      </c>
      <c r="V912" s="21">
        <v>0</v>
      </c>
      <c r="W912" s="21">
        <v>0</v>
      </c>
      <c r="X912" s="21">
        <v>0</v>
      </c>
      <c r="Y912" s="21">
        <v>0</v>
      </c>
      <c r="Z912" s="21">
        <v>0</v>
      </c>
      <c r="AA912" s="21">
        <v>0</v>
      </c>
      <c r="AB912" s="21">
        <v>0</v>
      </c>
      <c r="AC912" s="21">
        <v>0</v>
      </c>
      <c r="AD912" s="21">
        <v>0</v>
      </c>
      <c r="AE912" s="21">
        <v>0</v>
      </c>
      <c r="AF912" s="21">
        <v>0</v>
      </c>
      <c r="AG912" s="21">
        <v>0</v>
      </c>
      <c r="AH912" s="21">
        <v>0</v>
      </c>
      <c r="AI912" s="21">
        <v>0</v>
      </c>
      <c r="AJ912" s="21">
        <v>1</v>
      </c>
      <c r="AK912" s="21">
        <v>0</v>
      </c>
      <c r="AL912" s="21">
        <v>0</v>
      </c>
      <c r="AM912" s="21">
        <v>0</v>
      </c>
      <c r="AN912" s="21">
        <v>0</v>
      </c>
      <c r="AO912" s="21">
        <v>0</v>
      </c>
      <c r="AP912" s="21">
        <v>0</v>
      </c>
      <c r="AQ912" s="21">
        <v>0</v>
      </c>
      <c r="AR912" s="21">
        <v>0</v>
      </c>
      <c r="AS912" s="21">
        <v>0</v>
      </c>
      <c r="AT912" s="21">
        <v>0</v>
      </c>
      <c r="AU912" s="21">
        <v>0</v>
      </c>
      <c r="AV912" s="21">
        <v>2</v>
      </c>
      <c r="AW912" s="21">
        <v>1</v>
      </c>
      <c r="AX912" s="21">
        <v>0</v>
      </c>
      <c r="AY912" s="21">
        <v>0</v>
      </c>
      <c r="AZ912" s="21">
        <v>1</v>
      </c>
      <c r="BA912" s="21">
        <v>0</v>
      </c>
      <c r="BB912" s="21">
        <v>0</v>
      </c>
      <c r="BC912" s="21">
        <v>0</v>
      </c>
      <c r="BD912" s="21">
        <v>1</v>
      </c>
      <c r="BE912" s="21">
        <v>1</v>
      </c>
      <c r="BF912" s="21">
        <v>0</v>
      </c>
      <c r="BG912" s="21">
        <v>0</v>
      </c>
      <c r="BH912" s="21">
        <v>0</v>
      </c>
      <c r="BI912" s="21">
        <v>0</v>
      </c>
      <c r="BJ912" s="21">
        <v>1</v>
      </c>
      <c r="BK912" s="21">
        <v>0</v>
      </c>
      <c r="BL912" s="21">
        <v>1</v>
      </c>
      <c r="BM912" s="21">
        <v>0</v>
      </c>
      <c r="BN912" s="21">
        <v>0</v>
      </c>
      <c r="BO912" s="69">
        <f t="shared" si="14"/>
        <v>9</v>
      </c>
    </row>
    <row r="913" spans="1:67" x14ac:dyDescent="0.25">
      <c r="A913" s="70" t="s">
        <v>3182</v>
      </c>
      <c r="B913" s="24" t="s">
        <v>1290</v>
      </c>
      <c r="C913" s="21">
        <v>0</v>
      </c>
      <c r="D913" s="21">
        <v>1</v>
      </c>
      <c r="E913" s="21">
        <v>1</v>
      </c>
      <c r="F913" s="21">
        <v>0</v>
      </c>
      <c r="G913" s="21">
        <v>0</v>
      </c>
      <c r="H913" s="21">
        <v>0</v>
      </c>
      <c r="I913" s="21">
        <v>0</v>
      </c>
      <c r="J913" s="21">
        <v>1</v>
      </c>
      <c r="K913" s="21">
        <v>0</v>
      </c>
      <c r="L913" s="21">
        <v>0</v>
      </c>
      <c r="M913" s="21">
        <v>1</v>
      </c>
      <c r="N913" s="21">
        <v>0</v>
      </c>
      <c r="O913" s="21">
        <v>0</v>
      </c>
      <c r="P913" s="21">
        <v>0</v>
      </c>
      <c r="Q913" s="21">
        <v>0</v>
      </c>
      <c r="R913" s="21">
        <v>2</v>
      </c>
      <c r="S913" s="21">
        <v>0</v>
      </c>
      <c r="T913" s="21">
        <v>0</v>
      </c>
      <c r="U913" s="21">
        <v>1</v>
      </c>
      <c r="V913" s="21">
        <v>0</v>
      </c>
      <c r="W913" s="21">
        <v>1</v>
      </c>
      <c r="X913" s="21">
        <v>0</v>
      </c>
      <c r="Y913" s="21">
        <v>0</v>
      </c>
      <c r="Z913" s="21">
        <v>0</v>
      </c>
      <c r="AA913" s="21">
        <v>1</v>
      </c>
      <c r="AB913" s="21">
        <v>0</v>
      </c>
      <c r="AC913" s="21">
        <v>0</v>
      </c>
      <c r="AD913" s="21">
        <v>0</v>
      </c>
      <c r="AE913" s="21">
        <v>0</v>
      </c>
      <c r="AF913" s="21">
        <v>0</v>
      </c>
      <c r="AG913" s="21">
        <v>0</v>
      </c>
      <c r="AH913" s="21">
        <v>0</v>
      </c>
      <c r="AI913" s="21">
        <v>0</v>
      </c>
      <c r="AJ913" s="21">
        <v>0</v>
      </c>
      <c r="AK913" s="21">
        <v>0</v>
      </c>
      <c r="AL913" s="21">
        <v>0</v>
      </c>
      <c r="AM913" s="21">
        <v>0</v>
      </c>
      <c r="AN913" s="21">
        <v>0</v>
      </c>
      <c r="AO913" s="21">
        <v>0</v>
      </c>
      <c r="AP913" s="21">
        <v>0</v>
      </c>
      <c r="AQ913" s="21">
        <v>0</v>
      </c>
      <c r="AR913" s="21">
        <v>0</v>
      </c>
      <c r="AS913" s="21">
        <v>1</v>
      </c>
      <c r="AT913" s="21">
        <v>0</v>
      </c>
      <c r="AU913" s="21">
        <v>0</v>
      </c>
      <c r="AV913" s="21">
        <v>0</v>
      </c>
      <c r="AW913" s="21">
        <v>0</v>
      </c>
      <c r="AX913" s="21">
        <v>0</v>
      </c>
      <c r="AY913" s="21">
        <v>0</v>
      </c>
      <c r="AZ913" s="21">
        <v>0</v>
      </c>
      <c r="BA913" s="21">
        <v>0</v>
      </c>
      <c r="BB913" s="21">
        <v>0</v>
      </c>
      <c r="BC913" s="21">
        <v>0</v>
      </c>
      <c r="BD913" s="21">
        <v>1</v>
      </c>
      <c r="BE913" s="21">
        <v>0</v>
      </c>
      <c r="BF913" s="21">
        <v>0</v>
      </c>
      <c r="BG913" s="21">
        <v>0</v>
      </c>
      <c r="BH913" s="21">
        <v>0</v>
      </c>
      <c r="BI913" s="21">
        <v>0</v>
      </c>
      <c r="BJ913" s="21">
        <v>0</v>
      </c>
      <c r="BK913" s="21">
        <v>0</v>
      </c>
      <c r="BL913" s="21">
        <v>0</v>
      </c>
      <c r="BM913" s="21">
        <v>0</v>
      </c>
      <c r="BN913" s="21">
        <v>0</v>
      </c>
      <c r="BO913" s="69">
        <f t="shared" si="14"/>
        <v>11</v>
      </c>
    </row>
    <row r="914" spans="1:67" ht="25.5" x14ac:dyDescent="0.25">
      <c r="A914" s="70" t="s">
        <v>2490</v>
      </c>
      <c r="B914" s="24" t="s">
        <v>972</v>
      </c>
      <c r="C914" s="21">
        <v>0</v>
      </c>
      <c r="D914" s="21">
        <v>0</v>
      </c>
      <c r="E914" s="21">
        <v>0</v>
      </c>
      <c r="F914" s="21">
        <v>0</v>
      </c>
      <c r="G914" s="21">
        <v>0</v>
      </c>
      <c r="H914" s="21">
        <v>0</v>
      </c>
      <c r="I914" s="21">
        <v>0</v>
      </c>
      <c r="J914" s="21">
        <v>0</v>
      </c>
      <c r="K914" s="21">
        <v>0</v>
      </c>
      <c r="L914" s="21">
        <v>0</v>
      </c>
      <c r="M914" s="21">
        <v>0</v>
      </c>
      <c r="N914" s="21">
        <v>0</v>
      </c>
      <c r="O914" s="21">
        <v>0</v>
      </c>
      <c r="P914" s="21">
        <v>0</v>
      </c>
      <c r="Q914" s="21">
        <v>1</v>
      </c>
      <c r="R914" s="21">
        <v>0</v>
      </c>
      <c r="S914" s="21">
        <v>0</v>
      </c>
      <c r="T914" s="21">
        <v>0</v>
      </c>
      <c r="U914" s="21">
        <v>1</v>
      </c>
      <c r="V914" s="21">
        <v>0</v>
      </c>
      <c r="W914" s="21">
        <v>0</v>
      </c>
      <c r="X914" s="21">
        <v>0</v>
      </c>
      <c r="Y914" s="21">
        <v>0</v>
      </c>
      <c r="Z914" s="21">
        <v>0</v>
      </c>
      <c r="AA914" s="21">
        <v>0</v>
      </c>
      <c r="AB914" s="21">
        <v>0</v>
      </c>
      <c r="AC914" s="21">
        <v>0</v>
      </c>
      <c r="AD914" s="21">
        <v>0</v>
      </c>
      <c r="AE914" s="21">
        <v>0</v>
      </c>
      <c r="AF914" s="21">
        <v>1</v>
      </c>
      <c r="AG914" s="21">
        <v>0</v>
      </c>
      <c r="AH914" s="21">
        <v>0</v>
      </c>
      <c r="AI914" s="21">
        <v>0</v>
      </c>
      <c r="AJ914" s="21">
        <v>0</v>
      </c>
      <c r="AK914" s="21">
        <v>0</v>
      </c>
      <c r="AL914" s="21">
        <v>1</v>
      </c>
      <c r="AM914" s="21">
        <v>0</v>
      </c>
      <c r="AN914" s="21">
        <v>0</v>
      </c>
      <c r="AO914" s="21">
        <v>0</v>
      </c>
      <c r="AP914" s="21">
        <v>0</v>
      </c>
      <c r="AQ914" s="21">
        <v>0</v>
      </c>
      <c r="AR914" s="21">
        <v>0</v>
      </c>
      <c r="AS914" s="21">
        <v>0</v>
      </c>
      <c r="AT914" s="21">
        <v>0</v>
      </c>
      <c r="AU914" s="21">
        <v>0</v>
      </c>
      <c r="AV914" s="21">
        <v>0</v>
      </c>
      <c r="AW914" s="21">
        <v>0</v>
      </c>
      <c r="AX914" s="21">
        <v>0</v>
      </c>
      <c r="AY914" s="21">
        <v>0</v>
      </c>
      <c r="AZ914" s="21">
        <v>0</v>
      </c>
      <c r="BA914" s="21">
        <v>1</v>
      </c>
      <c r="BB914" s="21">
        <v>0</v>
      </c>
      <c r="BC914" s="21">
        <v>0</v>
      </c>
      <c r="BD914" s="21">
        <v>0</v>
      </c>
      <c r="BE914" s="21">
        <v>0</v>
      </c>
      <c r="BF914" s="21">
        <v>0</v>
      </c>
      <c r="BG914" s="21">
        <v>0</v>
      </c>
      <c r="BH914" s="21">
        <v>0</v>
      </c>
      <c r="BI914" s="21">
        <v>0</v>
      </c>
      <c r="BJ914" s="21">
        <v>0</v>
      </c>
      <c r="BK914" s="21">
        <v>0</v>
      </c>
      <c r="BL914" s="21">
        <v>0</v>
      </c>
      <c r="BM914" s="21">
        <v>0</v>
      </c>
      <c r="BN914" s="21">
        <v>0</v>
      </c>
      <c r="BO914" s="69">
        <f t="shared" si="14"/>
        <v>5</v>
      </c>
    </row>
    <row r="915" spans="1:67" x14ac:dyDescent="0.25">
      <c r="A915" s="70" t="s">
        <v>2491</v>
      </c>
      <c r="B915" s="24" t="s">
        <v>697</v>
      </c>
      <c r="C915" s="21">
        <v>0</v>
      </c>
      <c r="D915" s="21">
        <v>1</v>
      </c>
      <c r="E915" s="21">
        <v>1</v>
      </c>
      <c r="F915" s="21">
        <v>0</v>
      </c>
      <c r="G915" s="21">
        <v>0</v>
      </c>
      <c r="H915" s="21">
        <v>1</v>
      </c>
      <c r="I915" s="21">
        <v>0</v>
      </c>
      <c r="J915" s="21">
        <v>0</v>
      </c>
      <c r="K915" s="21">
        <v>0</v>
      </c>
      <c r="L915" s="21">
        <v>0</v>
      </c>
      <c r="M915" s="21">
        <v>0</v>
      </c>
      <c r="N915" s="21">
        <v>0</v>
      </c>
      <c r="O915" s="21">
        <v>0</v>
      </c>
      <c r="P915" s="21">
        <v>0</v>
      </c>
      <c r="Q915" s="21">
        <v>0</v>
      </c>
      <c r="R915" s="21">
        <v>0</v>
      </c>
      <c r="S915" s="21">
        <v>1</v>
      </c>
      <c r="T915" s="21">
        <v>1</v>
      </c>
      <c r="U915" s="21">
        <v>0</v>
      </c>
      <c r="V915" s="21">
        <v>0</v>
      </c>
      <c r="W915" s="21">
        <v>0</v>
      </c>
      <c r="X915" s="21">
        <v>1</v>
      </c>
      <c r="Y915" s="21">
        <v>2</v>
      </c>
      <c r="Z915" s="21">
        <v>0</v>
      </c>
      <c r="AA915" s="21">
        <v>0</v>
      </c>
      <c r="AB915" s="21">
        <v>0</v>
      </c>
      <c r="AC915" s="21">
        <v>0</v>
      </c>
      <c r="AD915" s="21">
        <v>0</v>
      </c>
      <c r="AE915" s="21">
        <v>0</v>
      </c>
      <c r="AF915" s="21">
        <v>0</v>
      </c>
      <c r="AG915" s="21">
        <v>1</v>
      </c>
      <c r="AH915" s="21">
        <v>0</v>
      </c>
      <c r="AI915" s="21">
        <v>0</v>
      </c>
      <c r="AJ915" s="21">
        <v>0</v>
      </c>
      <c r="AK915" s="21">
        <v>0</v>
      </c>
      <c r="AL915" s="21">
        <v>0</v>
      </c>
      <c r="AM915" s="21">
        <v>0</v>
      </c>
      <c r="AN915" s="21">
        <v>0</v>
      </c>
      <c r="AO915" s="21">
        <v>0</v>
      </c>
      <c r="AP915" s="21">
        <v>0</v>
      </c>
      <c r="AQ915" s="21">
        <v>0</v>
      </c>
      <c r="AR915" s="21">
        <v>0</v>
      </c>
      <c r="AS915" s="21">
        <v>2</v>
      </c>
      <c r="AT915" s="21">
        <v>0</v>
      </c>
      <c r="AU915" s="21">
        <v>2</v>
      </c>
      <c r="AV915" s="21">
        <v>1</v>
      </c>
      <c r="AW915" s="21">
        <v>1</v>
      </c>
      <c r="AX915" s="21">
        <v>1</v>
      </c>
      <c r="AY915" s="21">
        <v>2</v>
      </c>
      <c r="AZ915" s="21">
        <v>3</v>
      </c>
      <c r="BA915" s="21">
        <v>4</v>
      </c>
      <c r="BB915" s="21">
        <v>2</v>
      </c>
      <c r="BC915" s="21">
        <v>3</v>
      </c>
      <c r="BD915" s="21">
        <v>1</v>
      </c>
      <c r="BE915" s="21">
        <v>4</v>
      </c>
      <c r="BF915" s="21">
        <v>2</v>
      </c>
      <c r="BG915" s="21">
        <v>3</v>
      </c>
      <c r="BH915" s="21">
        <v>3</v>
      </c>
      <c r="BI915" s="21">
        <v>2</v>
      </c>
      <c r="BJ915" s="21">
        <v>2</v>
      </c>
      <c r="BK915" s="21">
        <v>0</v>
      </c>
      <c r="BL915" s="21">
        <v>3</v>
      </c>
      <c r="BM915" s="21">
        <v>2</v>
      </c>
      <c r="BN915" s="21">
        <v>4</v>
      </c>
      <c r="BO915" s="69">
        <f t="shared" si="14"/>
        <v>56</v>
      </c>
    </row>
    <row r="916" spans="1:67" ht="25.5" x14ac:dyDescent="0.25">
      <c r="A916" s="70" t="s">
        <v>2492</v>
      </c>
      <c r="B916" s="24" t="s">
        <v>48</v>
      </c>
      <c r="C916" s="21">
        <v>0</v>
      </c>
      <c r="D916" s="21">
        <v>1</v>
      </c>
      <c r="E916" s="21">
        <v>0</v>
      </c>
      <c r="F916" s="21">
        <v>0</v>
      </c>
      <c r="G916" s="21">
        <v>1</v>
      </c>
      <c r="H916" s="21">
        <v>1</v>
      </c>
      <c r="I916" s="21">
        <v>0</v>
      </c>
      <c r="J916" s="21">
        <v>0</v>
      </c>
      <c r="K916" s="21">
        <v>0</v>
      </c>
      <c r="L916" s="21">
        <v>0</v>
      </c>
      <c r="M916" s="21">
        <v>1</v>
      </c>
      <c r="N916" s="21">
        <v>0</v>
      </c>
      <c r="O916" s="21">
        <v>0</v>
      </c>
      <c r="P916" s="21">
        <v>0</v>
      </c>
      <c r="Q916" s="21">
        <v>1</v>
      </c>
      <c r="R916" s="21">
        <v>0</v>
      </c>
      <c r="S916" s="21">
        <v>0</v>
      </c>
      <c r="T916" s="21">
        <v>2</v>
      </c>
      <c r="U916" s="21">
        <v>1</v>
      </c>
      <c r="V916" s="21">
        <v>1</v>
      </c>
      <c r="W916" s="21">
        <v>1</v>
      </c>
      <c r="X916" s="21">
        <v>1</v>
      </c>
      <c r="Y916" s="21">
        <v>3</v>
      </c>
      <c r="Z916" s="21">
        <v>0</v>
      </c>
      <c r="AA916" s="21">
        <v>3</v>
      </c>
      <c r="AB916" s="21">
        <v>4</v>
      </c>
      <c r="AC916" s="21">
        <v>1</v>
      </c>
      <c r="AD916" s="21">
        <v>0</v>
      </c>
      <c r="AE916" s="21">
        <v>3</v>
      </c>
      <c r="AF916" s="21">
        <v>1</v>
      </c>
      <c r="AG916" s="21">
        <v>1</v>
      </c>
      <c r="AH916" s="21">
        <v>1</v>
      </c>
      <c r="AI916" s="21">
        <v>1</v>
      </c>
      <c r="AJ916" s="21">
        <v>1</v>
      </c>
      <c r="AK916" s="21">
        <v>1</v>
      </c>
      <c r="AL916" s="21">
        <v>0</v>
      </c>
      <c r="AM916" s="21">
        <v>1</v>
      </c>
      <c r="AN916" s="21">
        <v>1</v>
      </c>
      <c r="AO916" s="21">
        <v>1</v>
      </c>
      <c r="AP916" s="21">
        <v>3</v>
      </c>
      <c r="AQ916" s="21">
        <v>0</v>
      </c>
      <c r="AR916" s="21">
        <v>2</v>
      </c>
      <c r="AS916" s="21">
        <v>0</v>
      </c>
      <c r="AT916" s="21">
        <v>2</v>
      </c>
      <c r="AU916" s="21">
        <v>0</v>
      </c>
      <c r="AV916" s="21">
        <v>0</v>
      </c>
      <c r="AW916" s="21">
        <v>2</v>
      </c>
      <c r="AX916" s="21">
        <v>3</v>
      </c>
      <c r="AY916" s="21">
        <v>1</v>
      </c>
      <c r="AZ916" s="21">
        <v>1</v>
      </c>
      <c r="BA916" s="21">
        <v>0</v>
      </c>
      <c r="BB916" s="21">
        <v>1</v>
      </c>
      <c r="BC916" s="21">
        <v>0</v>
      </c>
      <c r="BD916" s="21">
        <v>0</v>
      </c>
      <c r="BE916" s="21">
        <v>1</v>
      </c>
      <c r="BF916" s="21">
        <v>0</v>
      </c>
      <c r="BG916" s="21">
        <v>1</v>
      </c>
      <c r="BH916" s="21">
        <v>0</v>
      </c>
      <c r="BI916" s="21">
        <v>0</v>
      </c>
      <c r="BJ916" s="21">
        <v>0</v>
      </c>
      <c r="BK916" s="21">
        <v>0</v>
      </c>
      <c r="BL916" s="21">
        <v>0</v>
      </c>
      <c r="BM916" s="21">
        <v>0</v>
      </c>
      <c r="BN916" s="21">
        <v>0</v>
      </c>
      <c r="BO916" s="69">
        <f t="shared" si="14"/>
        <v>51</v>
      </c>
    </row>
    <row r="917" spans="1:67" ht="25.5" x14ac:dyDescent="0.25">
      <c r="A917" s="70" t="s">
        <v>2493</v>
      </c>
      <c r="B917" s="24" t="s">
        <v>973</v>
      </c>
      <c r="C917" s="21">
        <v>0</v>
      </c>
      <c r="D917" s="21">
        <v>0</v>
      </c>
      <c r="E917" s="21">
        <v>0</v>
      </c>
      <c r="F917" s="21">
        <v>0</v>
      </c>
      <c r="G917" s="21">
        <v>0</v>
      </c>
      <c r="H917" s="21">
        <v>0</v>
      </c>
      <c r="I917" s="21">
        <v>0</v>
      </c>
      <c r="J917" s="21">
        <v>0</v>
      </c>
      <c r="K917" s="21">
        <v>0</v>
      </c>
      <c r="L917" s="21">
        <v>0</v>
      </c>
      <c r="M917" s="21">
        <v>0</v>
      </c>
      <c r="N917" s="21">
        <v>0</v>
      </c>
      <c r="O917" s="21">
        <v>0</v>
      </c>
      <c r="P917" s="21">
        <v>0</v>
      </c>
      <c r="Q917" s="21">
        <v>0</v>
      </c>
      <c r="R917" s="21">
        <v>0</v>
      </c>
      <c r="S917" s="21">
        <v>0</v>
      </c>
      <c r="T917" s="21">
        <v>0</v>
      </c>
      <c r="U917" s="21">
        <v>0</v>
      </c>
      <c r="V917" s="21">
        <v>0</v>
      </c>
      <c r="W917" s="21">
        <v>0</v>
      </c>
      <c r="X917" s="21">
        <v>0</v>
      </c>
      <c r="Y917" s="21">
        <v>0</v>
      </c>
      <c r="Z917" s="21">
        <v>0</v>
      </c>
      <c r="AA917" s="21">
        <v>0</v>
      </c>
      <c r="AB917" s="21">
        <v>0</v>
      </c>
      <c r="AC917" s="21">
        <v>0</v>
      </c>
      <c r="AD917" s="21">
        <v>0</v>
      </c>
      <c r="AE917" s="21">
        <v>1</v>
      </c>
      <c r="AF917" s="21">
        <v>0</v>
      </c>
      <c r="AG917" s="21">
        <v>0</v>
      </c>
      <c r="AH917" s="21">
        <v>0</v>
      </c>
      <c r="AI917" s="21">
        <v>0</v>
      </c>
      <c r="AJ917" s="21">
        <v>0</v>
      </c>
      <c r="AK917" s="21">
        <v>0</v>
      </c>
      <c r="AL917" s="21">
        <v>0</v>
      </c>
      <c r="AM917" s="21">
        <v>0</v>
      </c>
      <c r="AN917" s="21">
        <v>0</v>
      </c>
      <c r="AO917" s="21">
        <v>0</v>
      </c>
      <c r="AP917" s="21">
        <v>0</v>
      </c>
      <c r="AQ917" s="21">
        <v>0</v>
      </c>
      <c r="AR917" s="21">
        <v>0</v>
      </c>
      <c r="AS917" s="21">
        <v>0</v>
      </c>
      <c r="AT917" s="21">
        <v>0</v>
      </c>
      <c r="AU917" s="21">
        <v>0</v>
      </c>
      <c r="AV917" s="21">
        <v>0</v>
      </c>
      <c r="AW917" s="21">
        <v>2</v>
      </c>
      <c r="AX917" s="21">
        <v>0</v>
      </c>
      <c r="AY917" s="21">
        <v>0</v>
      </c>
      <c r="AZ917" s="21">
        <v>1</v>
      </c>
      <c r="BA917" s="21">
        <v>0</v>
      </c>
      <c r="BB917" s="21">
        <v>0</v>
      </c>
      <c r="BC917" s="21">
        <v>0</v>
      </c>
      <c r="BD917" s="21">
        <v>0</v>
      </c>
      <c r="BE917" s="21">
        <v>1</v>
      </c>
      <c r="BF917" s="21">
        <v>0</v>
      </c>
      <c r="BG917" s="21">
        <v>1</v>
      </c>
      <c r="BH917" s="21">
        <v>0</v>
      </c>
      <c r="BI917" s="21">
        <v>0</v>
      </c>
      <c r="BJ917" s="21">
        <v>0</v>
      </c>
      <c r="BK917" s="21">
        <v>0</v>
      </c>
      <c r="BL917" s="21">
        <v>0</v>
      </c>
      <c r="BM917" s="21">
        <v>0</v>
      </c>
      <c r="BN917" s="21">
        <v>0</v>
      </c>
      <c r="BO917" s="69">
        <f t="shared" si="14"/>
        <v>6</v>
      </c>
    </row>
    <row r="918" spans="1:67" ht="25.5" x14ac:dyDescent="0.25">
      <c r="A918" s="70" t="s">
        <v>2494</v>
      </c>
      <c r="B918" s="24" t="s">
        <v>698</v>
      </c>
      <c r="C918" s="21">
        <v>0</v>
      </c>
      <c r="D918" s="21">
        <v>0</v>
      </c>
      <c r="E918" s="21">
        <v>0</v>
      </c>
      <c r="F918" s="21">
        <v>0</v>
      </c>
      <c r="G918" s="21">
        <v>0</v>
      </c>
      <c r="H918" s="21">
        <v>2</v>
      </c>
      <c r="I918" s="21">
        <v>0</v>
      </c>
      <c r="J918" s="21">
        <v>0</v>
      </c>
      <c r="K918" s="21">
        <v>1</v>
      </c>
      <c r="L918" s="21">
        <v>0</v>
      </c>
      <c r="M918" s="21">
        <v>0</v>
      </c>
      <c r="N918" s="21">
        <v>0</v>
      </c>
      <c r="O918" s="21">
        <v>1</v>
      </c>
      <c r="P918" s="21">
        <v>0</v>
      </c>
      <c r="Q918" s="21">
        <v>0</v>
      </c>
      <c r="R918" s="21">
        <v>1</v>
      </c>
      <c r="S918" s="21">
        <v>0</v>
      </c>
      <c r="T918" s="21">
        <v>0</v>
      </c>
      <c r="U918" s="21">
        <v>0</v>
      </c>
      <c r="V918" s="21">
        <v>0</v>
      </c>
      <c r="W918" s="21">
        <v>0</v>
      </c>
      <c r="X918" s="21">
        <v>0</v>
      </c>
      <c r="Y918" s="21">
        <v>1</v>
      </c>
      <c r="Z918" s="21">
        <v>0</v>
      </c>
      <c r="AA918" s="21">
        <v>0</v>
      </c>
      <c r="AB918" s="21">
        <v>2</v>
      </c>
      <c r="AC918" s="21">
        <v>0</v>
      </c>
      <c r="AD918" s="21">
        <v>1</v>
      </c>
      <c r="AE918" s="21">
        <v>0</v>
      </c>
      <c r="AF918" s="21">
        <v>2</v>
      </c>
      <c r="AG918" s="21">
        <v>0</v>
      </c>
      <c r="AH918" s="21">
        <v>0</v>
      </c>
      <c r="AI918" s="21">
        <v>1</v>
      </c>
      <c r="AJ918" s="21">
        <v>0</v>
      </c>
      <c r="AK918" s="21">
        <v>0</v>
      </c>
      <c r="AL918" s="21">
        <v>0</v>
      </c>
      <c r="AM918" s="21">
        <v>2</v>
      </c>
      <c r="AN918" s="21">
        <v>0</v>
      </c>
      <c r="AO918" s="21">
        <v>1</v>
      </c>
      <c r="AP918" s="21">
        <v>0</v>
      </c>
      <c r="AQ918" s="21">
        <v>0</v>
      </c>
      <c r="AR918" s="21">
        <v>0</v>
      </c>
      <c r="AS918" s="21">
        <v>1</v>
      </c>
      <c r="AT918" s="21">
        <v>0</v>
      </c>
      <c r="AU918" s="21">
        <v>0</v>
      </c>
      <c r="AV918" s="21">
        <v>0</v>
      </c>
      <c r="AW918" s="21">
        <v>0</v>
      </c>
      <c r="AX918" s="21">
        <v>0</v>
      </c>
      <c r="AY918" s="21">
        <v>0</v>
      </c>
      <c r="AZ918" s="21">
        <v>0</v>
      </c>
      <c r="BA918" s="21">
        <v>0</v>
      </c>
      <c r="BB918" s="21">
        <v>0</v>
      </c>
      <c r="BC918" s="21">
        <v>0</v>
      </c>
      <c r="BD918" s="21">
        <v>0</v>
      </c>
      <c r="BE918" s="21">
        <v>0</v>
      </c>
      <c r="BF918" s="21">
        <v>0</v>
      </c>
      <c r="BG918" s="21">
        <v>0</v>
      </c>
      <c r="BH918" s="21">
        <v>0</v>
      </c>
      <c r="BI918" s="21">
        <v>0</v>
      </c>
      <c r="BJ918" s="21">
        <v>0</v>
      </c>
      <c r="BK918" s="21">
        <v>0</v>
      </c>
      <c r="BL918" s="21">
        <v>0</v>
      </c>
      <c r="BM918" s="21">
        <v>0</v>
      </c>
      <c r="BN918" s="21">
        <v>0</v>
      </c>
      <c r="BO918" s="69">
        <f t="shared" si="14"/>
        <v>16</v>
      </c>
    </row>
    <row r="919" spans="1:67" ht="25.5" x14ac:dyDescent="0.25">
      <c r="A919" s="70" t="s">
        <v>2497</v>
      </c>
      <c r="B919" s="24" t="s">
        <v>701</v>
      </c>
      <c r="C919" s="21">
        <v>0</v>
      </c>
      <c r="D919" s="21">
        <v>0</v>
      </c>
      <c r="E919" s="21">
        <v>0</v>
      </c>
      <c r="F919" s="21">
        <v>0</v>
      </c>
      <c r="G919" s="21">
        <v>1</v>
      </c>
      <c r="H919" s="21">
        <v>0</v>
      </c>
      <c r="I919" s="21">
        <v>0</v>
      </c>
      <c r="J919" s="21">
        <v>0</v>
      </c>
      <c r="K919" s="21">
        <v>0</v>
      </c>
      <c r="L919" s="21">
        <v>0</v>
      </c>
      <c r="M919" s="21">
        <v>0</v>
      </c>
      <c r="N919" s="21">
        <v>0</v>
      </c>
      <c r="O919" s="21">
        <v>0</v>
      </c>
      <c r="P919" s="21">
        <v>0</v>
      </c>
      <c r="Q919" s="21">
        <v>0</v>
      </c>
      <c r="R919" s="21">
        <v>0</v>
      </c>
      <c r="S919" s="21">
        <v>0</v>
      </c>
      <c r="T919" s="21">
        <v>0</v>
      </c>
      <c r="U919" s="21">
        <v>0</v>
      </c>
      <c r="V919" s="21">
        <v>0</v>
      </c>
      <c r="W919" s="21">
        <v>0</v>
      </c>
      <c r="X919" s="21">
        <v>0</v>
      </c>
      <c r="Y919" s="21">
        <v>3</v>
      </c>
      <c r="Z919" s="21">
        <v>0</v>
      </c>
      <c r="AA919" s="21">
        <v>0</v>
      </c>
      <c r="AB919" s="21">
        <v>0</v>
      </c>
      <c r="AC919" s="21">
        <v>0</v>
      </c>
      <c r="AD919" s="21">
        <v>0</v>
      </c>
      <c r="AE919" s="21">
        <v>0</v>
      </c>
      <c r="AF919" s="21">
        <v>0</v>
      </c>
      <c r="AG919" s="21">
        <v>0</v>
      </c>
      <c r="AH919" s="21">
        <v>0</v>
      </c>
      <c r="AI919" s="21">
        <v>0</v>
      </c>
      <c r="AJ919" s="21">
        <v>0</v>
      </c>
      <c r="AK919" s="21">
        <v>0</v>
      </c>
      <c r="AL919" s="21">
        <v>0</v>
      </c>
      <c r="AM919" s="21">
        <v>0</v>
      </c>
      <c r="AN919" s="21">
        <v>0</v>
      </c>
      <c r="AO919" s="21">
        <v>0</v>
      </c>
      <c r="AP919" s="21">
        <v>0</v>
      </c>
      <c r="AQ919" s="21">
        <v>1</v>
      </c>
      <c r="AR919" s="21">
        <v>0</v>
      </c>
      <c r="AS919" s="21">
        <v>0</v>
      </c>
      <c r="AT919" s="21">
        <v>0</v>
      </c>
      <c r="AU919" s="21">
        <v>2</v>
      </c>
      <c r="AV919" s="21">
        <v>5</v>
      </c>
      <c r="AW919" s="21">
        <v>1</v>
      </c>
      <c r="AX919" s="21">
        <v>1</v>
      </c>
      <c r="AY919" s="21">
        <v>4</v>
      </c>
      <c r="AZ919" s="21">
        <v>0</v>
      </c>
      <c r="BA919" s="21">
        <v>5</v>
      </c>
      <c r="BB919" s="21">
        <v>4</v>
      </c>
      <c r="BC919" s="21">
        <v>1</v>
      </c>
      <c r="BD919" s="21">
        <v>3</v>
      </c>
      <c r="BE919" s="21">
        <v>2</v>
      </c>
      <c r="BF919" s="21">
        <v>3</v>
      </c>
      <c r="BG919" s="21">
        <v>2</v>
      </c>
      <c r="BH919" s="21">
        <v>3</v>
      </c>
      <c r="BI919" s="21">
        <v>2</v>
      </c>
      <c r="BJ919" s="21">
        <v>4</v>
      </c>
      <c r="BK919" s="21">
        <v>3</v>
      </c>
      <c r="BL919" s="21">
        <v>4</v>
      </c>
      <c r="BM919" s="21">
        <v>2</v>
      </c>
      <c r="BN919" s="21">
        <v>2</v>
      </c>
      <c r="BO919" s="69">
        <f t="shared" si="14"/>
        <v>58</v>
      </c>
    </row>
    <row r="920" spans="1:67" x14ac:dyDescent="0.25">
      <c r="A920" s="70" t="s">
        <v>2500</v>
      </c>
      <c r="B920" s="24" t="s">
        <v>49</v>
      </c>
      <c r="C920" s="21">
        <v>0</v>
      </c>
      <c r="D920" s="21">
        <v>0</v>
      </c>
      <c r="E920" s="21">
        <v>0</v>
      </c>
      <c r="F920" s="21">
        <v>1</v>
      </c>
      <c r="G920" s="21">
        <v>0</v>
      </c>
      <c r="H920" s="21">
        <v>0</v>
      </c>
      <c r="I920" s="21">
        <v>0</v>
      </c>
      <c r="J920" s="21">
        <v>0</v>
      </c>
      <c r="K920" s="21">
        <v>1</v>
      </c>
      <c r="L920" s="21">
        <v>0</v>
      </c>
      <c r="M920" s="21">
        <v>0</v>
      </c>
      <c r="N920" s="21">
        <v>2</v>
      </c>
      <c r="O920" s="21">
        <v>0</v>
      </c>
      <c r="P920" s="21">
        <v>0</v>
      </c>
      <c r="Q920" s="21">
        <v>0</v>
      </c>
      <c r="R920" s="21">
        <v>1</v>
      </c>
      <c r="S920" s="21">
        <v>1</v>
      </c>
      <c r="T920" s="21">
        <v>1</v>
      </c>
      <c r="U920" s="21">
        <v>0</v>
      </c>
      <c r="V920" s="21">
        <v>0</v>
      </c>
      <c r="W920" s="21">
        <v>0</v>
      </c>
      <c r="X920" s="21">
        <v>1</v>
      </c>
      <c r="Y920" s="21">
        <v>0</v>
      </c>
      <c r="Z920" s="21">
        <v>0</v>
      </c>
      <c r="AA920" s="21">
        <v>0</v>
      </c>
      <c r="AB920" s="21">
        <v>0</v>
      </c>
      <c r="AC920" s="21">
        <v>2</v>
      </c>
      <c r="AD920" s="21">
        <v>0</v>
      </c>
      <c r="AE920" s="21">
        <v>0</v>
      </c>
      <c r="AF920" s="21">
        <v>2</v>
      </c>
      <c r="AG920" s="21">
        <v>2</v>
      </c>
      <c r="AH920" s="21">
        <v>1</v>
      </c>
      <c r="AI920" s="21">
        <v>0</v>
      </c>
      <c r="AJ920" s="21">
        <v>1</v>
      </c>
      <c r="AK920" s="21">
        <v>1</v>
      </c>
      <c r="AL920" s="21">
        <v>0</v>
      </c>
      <c r="AM920" s="21">
        <v>0</v>
      </c>
      <c r="AN920" s="21">
        <v>0</v>
      </c>
      <c r="AO920" s="21">
        <v>1</v>
      </c>
      <c r="AP920" s="21">
        <v>0</v>
      </c>
      <c r="AQ920" s="21">
        <v>0</v>
      </c>
      <c r="AR920" s="21">
        <v>1</v>
      </c>
      <c r="AS920" s="21">
        <v>0</v>
      </c>
      <c r="AT920" s="21">
        <v>0</v>
      </c>
      <c r="AU920" s="21">
        <v>0</v>
      </c>
      <c r="AV920" s="21">
        <v>0</v>
      </c>
      <c r="AW920" s="21">
        <v>0</v>
      </c>
      <c r="AX920" s="21">
        <v>0</v>
      </c>
      <c r="AY920" s="21">
        <v>0</v>
      </c>
      <c r="AZ920" s="21">
        <v>0</v>
      </c>
      <c r="BA920" s="21">
        <v>1</v>
      </c>
      <c r="BB920" s="21">
        <v>0</v>
      </c>
      <c r="BC920" s="21">
        <v>0</v>
      </c>
      <c r="BD920" s="21">
        <v>1</v>
      </c>
      <c r="BE920" s="21">
        <v>0</v>
      </c>
      <c r="BF920" s="21">
        <v>2</v>
      </c>
      <c r="BG920" s="21">
        <v>0</v>
      </c>
      <c r="BH920" s="21">
        <v>0</v>
      </c>
      <c r="BI920" s="21">
        <v>0</v>
      </c>
      <c r="BJ920" s="21">
        <v>0</v>
      </c>
      <c r="BK920" s="21">
        <v>0</v>
      </c>
      <c r="BL920" s="21">
        <v>0</v>
      </c>
      <c r="BM920" s="21">
        <v>0</v>
      </c>
      <c r="BN920" s="21">
        <v>0</v>
      </c>
      <c r="BO920" s="69">
        <f t="shared" si="14"/>
        <v>23</v>
      </c>
    </row>
    <row r="921" spans="1:67" x14ac:dyDescent="0.25">
      <c r="A921" s="70" t="s">
        <v>3183</v>
      </c>
      <c r="B921" s="24" t="s">
        <v>1291</v>
      </c>
      <c r="C921" s="21">
        <v>0</v>
      </c>
      <c r="D921" s="21">
        <v>0</v>
      </c>
      <c r="E921" s="21">
        <v>0</v>
      </c>
      <c r="F921" s="21">
        <v>0</v>
      </c>
      <c r="G921" s="21">
        <v>0</v>
      </c>
      <c r="H921" s="21">
        <v>0</v>
      </c>
      <c r="I921" s="21">
        <v>0</v>
      </c>
      <c r="J921" s="21">
        <v>0</v>
      </c>
      <c r="K921" s="21">
        <v>0</v>
      </c>
      <c r="L921" s="21">
        <v>0</v>
      </c>
      <c r="M921" s="21">
        <v>0</v>
      </c>
      <c r="N921" s="21">
        <v>0</v>
      </c>
      <c r="O921" s="21">
        <v>0</v>
      </c>
      <c r="P921" s="21">
        <v>0</v>
      </c>
      <c r="Q921" s="21">
        <v>0</v>
      </c>
      <c r="R921" s="21">
        <v>0</v>
      </c>
      <c r="S921" s="21">
        <v>1</v>
      </c>
      <c r="T921" s="21">
        <v>0</v>
      </c>
      <c r="U921" s="21">
        <v>0</v>
      </c>
      <c r="V921" s="21">
        <v>0</v>
      </c>
      <c r="W921" s="21">
        <v>0</v>
      </c>
      <c r="X921" s="21">
        <v>0</v>
      </c>
      <c r="Y921" s="21">
        <v>0</v>
      </c>
      <c r="Z921" s="21">
        <v>0</v>
      </c>
      <c r="AA921" s="21">
        <v>0</v>
      </c>
      <c r="AB921" s="21">
        <v>0</v>
      </c>
      <c r="AC921" s="21">
        <v>0</v>
      </c>
      <c r="AD921" s="21">
        <v>0</v>
      </c>
      <c r="AE921" s="21">
        <v>0</v>
      </c>
      <c r="AF921" s="21">
        <v>0</v>
      </c>
      <c r="AG921" s="21">
        <v>0</v>
      </c>
      <c r="AH921" s="21">
        <v>0</v>
      </c>
      <c r="AI921" s="21">
        <v>0</v>
      </c>
      <c r="AJ921" s="21">
        <v>0</v>
      </c>
      <c r="AK921" s="21">
        <v>0</v>
      </c>
      <c r="AL921" s="21">
        <v>0</v>
      </c>
      <c r="AM921" s="21">
        <v>0</v>
      </c>
      <c r="AN921" s="21">
        <v>0</v>
      </c>
      <c r="AO921" s="21">
        <v>0</v>
      </c>
      <c r="AP921" s="21">
        <v>0</v>
      </c>
      <c r="AQ921" s="21">
        <v>0</v>
      </c>
      <c r="AR921" s="21">
        <v>0</v>
      </c>
      <c r="AS921" s="21">
        <v>0</v>
      </c>
      <c r="AT921" s="21">
        <v>0</v>
      </c>
      <c r="AU921" s="21">
        <v>5</v>
      </c>
      <c r="AV921" s="21">
        <v>9</v>
      </c>
      <c r="AW921" s="21">
        <v>13</v>
      </c>
      <c r="AX921" s="21">
        <v>15</v>
      </c>
      <c r="AY921" s="21">
        <v>11</v>
      </c>
      <c r="AZ921" s="21">
        <v>4</v>
      </c>
      <c r="BA921" s="21">
        <v>7</v>
      </c>
      <c r="BB921" s="21">
        <v>6</v>
      </c>
      <c r="BC921" s="21">
        <v>9</v>
      </c>
      <c r="BD921" s="21">
        <v>6</v>
      </c>
      <c r="BE921" s="21">
        <v>6</v>
      </c>
      <c r="BF921" s="21">
        <v>9</v>
      </c>
      <c r="BG921" s="21">
        <v>5</v>
      </c>
      <c r="BH921" s="21">
        <v>5</v>
      </c>
      <c r="BI921" s="21">
        <v>9</v>
      </c>
      <c r="BJ921" s="21">
        <v>4</v>
      </c>
      <c r="BK921" s="21">
        <v>8</v>
      </c>
      <c r="BL921" s="21">
        <v>6</v>
      </c>
      <c r="BM921" s="21">
        <v>8</v>
      </c>
      <c r="BN921" s="21">
        <v>4</v>
      </c>
      <c r="BO921" s="69">
        <f t="shared" si="14"/>
        <v>150</v>
      </c>
    </row>
    <row r="922" spans="1:67" ht="25.5" x14ac:dyDescent="0.25">
      <c r="A922" s="70" t="s">
        <v>3184</v>
      </c>
      <c r="B922" s="24" t="s">
        <v>705</v>
      </c>
      <c r="C922" s="21">
        <v>0</v>
      </c>
      <c r="D922" s="21">
        <v>1</v>
      </c>
      <c r="E922" s="21">
        <v>0</v>
      </c>
      <c r="F922" s="21">
        <v>0</v>
      </c>
      <c r="G922" s="21">
        <v>0</v>
      </c>
      <c r="H922" s="21">
        <v>0</v>
      </c>
      <c r="I922" s="21">
        <v>0</v>
      </c>
      <c r="J922" s="21">
        <v>0</v>
      </c>
      <c r="K922" s="21">
        <v>0</v>
      </c>
      <c r="L922" s="21">
        <v>0</v>
      </c>
      <c r="M922" s="21">
        <v>0</v>
      </c>
      <c r="N922" s="21">
        <v>0</v>
      </c>
      <c r="O922" s="21">
        <v>0</v>
      </c>
      <c r="P922" s="21">
        <v>0</v>
      </c>
      <c r="Q922" s="21">
        <v>0</v>
      </c>
      <c r="R922" s="21">
        <v>0</v>
      </c>
      <c r="S922" s="21">
        <v>1</v>
      </c>
      <c r="T922" s="21">
        <v>2</v>
      </c>
      <c r="U922" s="21">
        <v>1</v>
      </c>
      <c r="V922" s="21">
        <v>0</v>
      </c>
      <c r="W922" s="21">
        <v>2</v>
      </c>
      <c r="X922" s="21">
        <v>1</v>
      </c>
      <c r="Y922" s="21">
        <v>2</v>
      </c>
      <c r="Z922" s="21">
        <v>4</v>
      </c>
      <c r="AA922" s="21">
        <v>1</v>
      </c>
      <c r="AB922" s="21">
        <v>2</v>
      </c>
      <c r="AC922" s="21">
        <v>3</v>
      </c>
      <c r="AD922" s="21">
        <v>0</v>
      </c>
      <c r="AE922" s="21">
        <v>0</v>
      </c>
      <c r="AF922" s="21">
        <v>0</v>
      </c>
      <c r="AG922" s="21">
        <v>1</v>
      </c>
      <c r="AH922" s="21">
        <v>0</v>
      </c>
      <c r="AI922" s="21">
        <v>1</v>
      </c>
      <c r="AJ922" s="21">
        <v>0</v>
      </c>
      <c r="AK922" s="21">
        <v>1</v>
      </c>
      <c r="AL922" s="21">
        <v>1</v>
      </c>
      <c r="AM922" s="21">
        <v>0</v>
      </c>
      <c r="AN922" s="21">
        <v>0</v>
      </c>
      <c r="AO922" s="21">
        <v>0</v>
      </c>
      <c r="AP922" s="21">
        <v>0</v>
      </c>
      <c r="AQ922" s="21">
        <v>0</v>
      </c>
      <c r="AR922" s="21">
        <v>1</v>
      </c>
      <c r="AS922" s="21">
        <v>0</v>
      </c>
      <c r="AT922" s="21">
        <v>0</v>
      </c>
      <c r="AU922" s="21">
        <v>1</v>
      </c>
      <c r="AV922" s="21">
        <v>2</v>
      </c>
      <c r="AW922" s="21">
        <v>1</v>
      </c>
      <c r="AX922" s="21">
        <v>1</v>
      </c>
      <c r="AY922" s="21">
        <v>3</v>
      </c>
      <c r="AZ922" s="21">
        <v>0</v>
      </c>
      <c r="BA922" s="21">
        <v>1</v>
      </c>
      <c r="BB922" s="21">
        <v>1</v>
      </c>
      <c r="BC922" s="21">
        <v>0</v>
      </c>
      <c r="BD922" s="21">
        <v>0</v>
      </c>
      <c r="BE922" s="21">
        <v>0</v>
      </c>
      <c r="BF922" s="21">
        <v>1</v>
      </c>
      <c r="BG922" s="21">
        <v>0</v>
      </c>
      <c r="BH922" s="21">
        <v>1</v>
      </c>
      <c r="BI922" s="21">
        <v>1</v>
      </c>
      <c r="BJ922" s="21">
        <v>1</v>
      </c>
      <c r="BK922" s="21">
        <v>1</v>
      </c>
      <c r="BL922" s="21">
        <v>2</v>
      </c>
      <c r="BM922" s="21">
        <v>0</v>
      </c>
      <c r="BN922" s="21">
        <v>0</v>
      </c>
      <c r="BO922" s="69">
        <f t="shared" si="14"/>
        <v>42</v>
      </c>
    </row>
    <row r="923" spans="1:67" x14ac:dyDescent="0.25">
      <c r="A923" s="70" t="s">
        <v>3185</v>
      </c>
      <c r="B923" s="24" t="s">
        <v>1292</v>
      </c>
      <c r="C923" s="21">
        <v>0</v>
      </c>
      <c r="D923" s="21">
        <v>0</v>
      </c>
      <c r="E923" s="21">
        <v>0</v>
      </c>
      <c r="F923" s="21">
        <v>0</v>
      </c>
      <c r="G923" s="21">
        <v>0</v>
      </c>
      <c r="H923" s="21">
        <v>0</v>
      </c>
      <c r="I923" s="21">
        <v>0</v>
      </c>
      <c r="J923" s="21">
        <v>0</v>
      </c>
      <c r="K923" s="21">
        <v>0</v>
      </c>
      <c r="L923" s="21">
        <v>0</v>
      </c>
      <c r="M923" s="21">
        <v>0</v>
      </c>
      <c r="N923" s="21">
        <v>0</v>
      </c>
      <c r="O923" s="21">
        <v>0</v>
      </c>
      <c r="P923" s="21">
        <v>0</v>
      </c>
      <c r="Q923" s="21">
        <v>0</v>
      </c>
      <c r="R923" s="21">
        <v>0</v>
      </c>
      <c r="S923" s="21">
        <v>0</v>
      </c>
      <c r="T923" s="21">
        <v>0</v>
      </c>
      <c r="U923" s="21">
        <v>0</v>
      </c>
      <c r="V923" s="21">
        <v>0</v>
      </c>
      <c r="W923" s="21">
        <v>0</v>
      </c>
      <c r="X923" s="21">
        <v>0</v>
      </c>
      <c r="Y923" s="21">
        <v>0</v>
      </c>
      <c r="Z923" s="21">
        <v>0</v>
      </c>
      <c r="AA923" s="21">
        <v>0</v>
      </c>
      <c r="AB923" s="21">
        <v>0</v>
      </c>
      <c r="AC923" s="21">
        <v>0</v>
      </c>
      <c r="AD923" s="21">
        <v>0</v>
      </c>
      <c r="AE923" s="21">
        <v>0</v>
      </c>
      <c r="AF923" s="21">
        <v>0</v>
      </c>
      <c r="AG923" s="21">
        <v>0</v>
      </c>
      <c r="AH923" s="21">
        <v>0</v>
      </c>
      <c r="AI923" s="21">
        <v>0</v>
      </c>
      <c r="AJ923" s="21">
        <v>0</v>
      </c>
      <c r="AK923" s="21">
        <v>0</v>
      </c>
      <c r="AL923" s="21">
        <v>0</v>
      </c>
      <c r="AM923" s="21">
        <v>1</v>
      </c>
      <c r="AN923" s="21">
        <v>0</v>
      </c>
      <c r="AO923" s="21">
        <v>0</v>
      </c>
      <c r="AP923" s="21">
        <v>0</v>
      </c>
      <c r="AQ923" s="21">
        <v>0</v>
      </c>
      <c r="AR923" s="21">
        <v>0</v>
      </c>
      <c r="AS923" s="21">
        <v>0</v>
      </c>
      <c r="AT923" s="21">
        <v>0</v>
      </c>
      <c r="AU923" s="21">
        <v>0</v>
      </c>
      <c r="AV923" s="21">
        <v>0</v>
      </c>
      <c r="AW923" s="21">
        <v>0</v>
      </c>
      <c r="AX923" s="21">
        <v>0</v>
      </c>
      <c r="AY923" s="21">
        <v>0</v>
      </c>
      <c r="AZ923" s="21">
        <v>0</v>
      </c>
      <c r="BA923" s="21">
        <v>0</v>
      </c>
      <c r="BB923" s="21">
        <v>0</v>
      </c>
      <c r="BC923" s="21">
        <v>0</v>
      </c>
      <c r="BD923" s="21">
        <v>0</v>
      </c>
      <c r="BE923" s="21">
        <v>0</v>
      </c>
      <c r="BF923" s="21">
        <v>0</v>
      </c>
      <c r="BG923" s="21">
        <v>0</v>
      </c>
      <c r="BH923" s="21">
        <v>0</v>
      </c>
      <c r="BI923" s="21">
        <v>0</v>
      </c>
      <c r="BJ923" s="21">
        <v>0</v>
      </c>
      <c r="BK923" s="21">
        <v>0</v>
      </c>
      <c r="BL923" s="21">
        <v>0</v>
      </c>
      <c r="BM923" s="21">
        <v>0</v>
      </c>
      <c r="BN923" s="21">
        <v>0</v>
      </c>
      <c r="BO923" s="69">
        <f t="shared" si="14"/>
        <v>1</v>
      </c>
    </row>
    <row r="924" spans="1:67" x14ac:dyDescent="0.25">
      <c r="A924" s="70" t="s">
        <v>3186</v>
      </c>
      <c r="B924" s="24" t="s">
        <v>1293</v>
      </c>
      <c r="C924" s="21">
        <v>0</v>
      </c>
      <c r="D924" s="21">
        <v>0</v>
      </c>
      <c r="E924" s="21">
        <v>0</v>
      </c>
      <c r="F924" s="21">
        <v>0</v>
      </c>
      <c r="G924" s="21">
        <v>0</v>
      </c>
      <c r="H924" s="21">
        <v>0</v>
      </c>
      <c r="I924" s="21">
        <v>0</v>
      </c>
      <c r="J924" s="21">
        <v>0</v>
      </c>
      <c r="K924" s="21">
        <v>0</v>
      </c>
      <c r="L924" s="21">
        <v>0</v>
      </c>
      <c r="M924" s="21">
        <v>0</v>
      </c>
      <c r="N924" s="21">
        <v>0</v>
      </c>
      <c r="O924" s="21">
        <v>0</v>
      </c>
      <c r="P924" s="21">
        <v>0</v>
      </c>
      <c r="Q924" s="21">
        <v>0</v>
      </c>
      <c r="R924" s="21">
        <v>0</v>
      </c>
      <c r="S924" s="21">
        <v>0</v>
      </c>
      <c r="T924" s="21">
        <v>0</v>
      </c>
      <c r="U924" s="21">
        <v>0</v>
      </c>
      <c r="V924" s="21">
        <v>0</v>
      </c>
      <c r="W924" s="21">
        <v>0</v>
      </c>
      <c r="X924" s="21">
        <v>0</v>
      </c>
      <c r="Y924" s="21">
        <v>0</v>
      </c>
      <c r="Z924" s="21">
        <v>0</v>
      </c>
      <c r="AA924" s="21">
        <v>0</v>
      </c>
      <c r="AB924" s="21">
        <v>0</v>
      </c>
      <c r="AC924" s="21">
        <v>0</v>
      </c>
      <c r="AD924" s="21">
        <v>0</v>
      </c>
      <c r="AE924" s="21">
        <v>0</v>
      </c>
      <c r="AF924" s="21">
        <v>0</v>
      </c>
      <c r="AG924" s="21">
        <v>0</v>
      </c>
      <c r="AH924" s="21">
        <v>0</v>
      </c>
      <c r="AI924" s="21">
        <v>0</v>
      </c>
      <c r="AJ924" s="21">
        <v>0</v>
      </c>
      <c r="AK924" s="21">
        <v>0</v>
      </c>
      <c r="AL924" s="21">
        <v>0</v>
      </c>
      <c r="AM924" s="21">
        <v>0</v>
      </c>
      <c r="AN924" s="21">
        <v>0</v>
      </c>
      <c r="AO924" s="21">
        <v>0</v>
      </c>
      <c r="AP924" s="21">
        <v>0</v>
      </c>
      <c r="AQ924" s="21">
        <v>0</v>
      </c>
      <c r="AR924" s="21">
        <v>0</v>
      </c>
      <c r="AS924" s="21">
        <v>1</v>
      </c>
      <c r="AT924" s="21">
        <v>0</v>
      </c>
      <c r="AU924" s="21">
        <v>1</v>
      </c>
      <c r="AV924" s="21">
        <v>0</v>
      </c>
      <c r="AW924" s="21">
        <v>1</v>
      </c>
      <c r="AX924" s="21">
        <v>1</v>
      </c>
      <c r="AY924" s="21">
        <v>1</v>
      </c>
      <c r="AZ924" s="21">
        <v>2</v>
      </c>
      <c r="BA924" s="21">
        <v>0</v>
      </c>
      <c r="BB924" s="21">
        <v>0</v>
      </c>
      <c r="BC924" s="21">
        <v>0</v>
      </c>
      <c r="BD924" s="21">
        <v>0</v>
      </c>
      <c r="BE924" s="21">
        <v>1</v>
      </c>
      <c r="BF924" s="21">
        <v>2</v>
      </c>
      <c r="BG924" s="21">
        <v>1</v>
      </c>
      <c r="BH924" s="21">
        <v>0</v>
      </c>
      <c r="BI924" s="21">
        <v>0</v>
      </c>
      <c r="BJ924" s="21">
        <v>0</v>
      </c>
      <c r="BK924" s="21">
        <v>0</v>
      </c>
      <c r="BL924" s="21">
        <v>2</v>
      </c>
      <c r="BM924" s="21">
        <v>0</v>
      </c>
      <c r="BN924" s="21">
        <v>0</v>
      </c>
      <c r="BO924" s="69">
        <f t="shared" si="14"/>
        <v>13</v>
      </c>
    </row>
    <row r="925" spans="1:67" x14ac:dyDescent="0.25">
      <c r="A925" s="70" t="s">
        <v>3187</v>
      </c>
      <c r="B925" s="24" t="s">
        <v>237</v>
      </c>
      <c r="C925" s="21">
        <v>0</v>
      </c>
      <c r="D925" s="21">
        <v>0</v>
      </c>
      <c r="E925" s="21">
        <v>0</v>
      </c>
      <c r="F925" s="21">
        <v>0</v>
      </c>
      <c r="G925" s="21">
        <v>0</v>
      </c>
      <c r="H925" s="21">
        <v>0</v>
      </c>
      <c r="I925" s="21">
        <v>0</v>
      </c>
      <c r="J925" s="21">
        <v>0</v>
      </c>
      <c r="K925" s="21">
        <v>0</v>
      </c>
      <c r="L925" s="21">
        <v>0</v>
      </c>
      <c r="M925" s="21">
        <v>0</v>
      </c>
      <c r="N925" s="21">
        <v>0</v>
      </c>
      <c r="O925" s="21">
        <v>0</v>
      </c>
      <c r="P925" s="21">
        <v>0</v>
      </c>
      <c r="Q925" s="21">
        <v>1</v>
      </c>
      <c r="R925" s="21">
        <v>0</v>
      </c>
      <c r="S925" s="21">
        <v>0</v>
      </c>
      <c r="T925" s="21">
        <v>0</v>
      </c>
      <c r="U925" s="21">
        <v>3</v>
      </c>
      <c r="V925" s="21">
        <v>0</v>
      </c>
      <c r="W925" s="21">
        <v>0</v>
      </c>
      <c r="X925" s="21">
        <v>0</v>
      </c>
      <c r="Y925" s="21">
        <v>0</v>
      </c>
      <c r="Z925" s="21">
        <v>0</v>
      </c>
      <c r="AA925" s="21">
        <v>0</v>
      </c>
      <c r="AB925" s="21">
        <v>0</v>
      </c>
      <c r="AC925" s="21">
        <v>0</v>
      </c>
      <c r="AD925" s="21">
        <v>0</v>
      </c>
      <c r="AE925" s="21">
        <v>0</v>
      </c>
      <c r="AF925" s="21">
        <v>1</v>
      </c>
      <c r="AG925" s="21">
        <v>0</v>
      </c>
      <c r="AH925" s="21">
        <v>0</v>
      </c>
      <c r="AI925" s="21">
        <v>0</v>
      </c>
      <c r="AJ925" s="21">
        <v>0</v>
      </c>
      <c r="AK925" s="21">
        <v>0</v>
      </c>
      <c r="AL925" s="21">
        <v>0</v>
      </c>
      <c r="AM925" s="21">
        <v>0</v>
      </c>
      <c r="AN925" s="21">
        <v>0</v>
      </c>
      <c r="AO925" s="21">
        <v>0</v>
      </c>
      <c r="AP925" s="21">
        <v>0</v>
      </c>
      <c r="AQ925" s="21">
        <v>0</v>
      </c>
      <c r="AR925" s="21">
        <v>0</v>
      </c>
      <c r="AS925" s="21">
        <v>0</v>
      </c>
      <c r="AT925" s="21">
        <v>0</v>
      </c>
      <c r="AU925" s="21">
        <v>0</v>
      </c>
      <c r="AV925" s="21">
        <v>0</v>
      </c>
      <c r="AW925" s="21">
        <v>0</v>
      </c>
      <c r="AX925" s="21">
        <v>0</v>
      </c>
      <c r="AY925" s="21">
        <v>0</v>
      </c>
      <c r="AZ925" s="21">
        <v>0</v>
      </c>
      <c r="BA925" s="21">
        <v>0</v>
      </c>
      <c r="BB925" s="21">
        <v>0</v>
      </c>
      <c r="BC925" s="21">
        <v>0</v>
      </c>
      <c r="BD925" s="21">
        <v>0</v>
      </c>
      <c r="BE925" s="21">
        <v>1</v>
      </c>
      <c r="BF925" s="21">
        <v>0</v>
      </c>
      <c r="BG925" s="21">
        <v>0</v>
      </c>
      <c r="BH925" s="21">
        <v>0</v>
      </c>
      <c r="BI925" s="21">
        <v>0</v>
      </c>
      <c r="BJ925" s="21">
        <v>0</v>
      </c>
      <c r="BK925" s="21">
        <v>0</v>
      </c>
      <c r="BL925" s="21">
        <v>0</v>
      </c>
      <c r="BM925" s="21">
        <v>0</v>
      </c>
      <c r="BN925" s="21">
        <v>0</v>
      </c>
      <c r="BO925" s="69">
        <f t="shared" si="14"/>
        <v>6</v>
      </c>
    </row>
    <row r="926" spans="1:67" x14ac:dyDescent="0.25">
      <c r="A926" s="70" t="s">
        <v>2504</v>
      </c>
      <c r="B926" s="24" t="s">
        <v>706</v>
      </c>
      <c r="C926" s="21">
        <v>0</v>
      </c>
      <c r="D926" s="21">
        <v>2</v>
      </c>
      <c r="E926" s="21">
        <v>1</v>
      </c>
      <c r="F926" s="21">
        <v>3</v>
      </c>
      <c r="G926" s="21">
        <v>0</v>
      </c>
      <c r="H926" s="21">
        <v>0</v>
      </c>
      <c r="I926" s="21">
        <v>0</v>
      </c>
      <c r="J926" s="21">
        <v>0</v>
      </c>
      <c r="K926" s="21">
        <v>1</v>
      </c>
      <c r="L926" s="21">
        <v>0</v>
      </c>
      <c r="M926" s="21">
        <v>0</v>
      </c>
      <c r="N926" s="21">
        <v>1</v>
      </c>
      <c r="O926" s="21">
        <v>2</v>
      </c>
      <c r="P926" s="21">
        <v>0</v>
      </c>
      <c r="Q926" s="21">
        <v>1</v>
      </c>
      <c r="R926" s="21">
        <v>3</v>
      </c>
      <c r="S926" s="21">
        <v>0</v>
      </c>
      <c r="T926" s="21">
        <v>1</v>
      </c>
      <c r="U926" s="21">
        <v>0</v>
      </c>
      <c r="V926" s="21">
        <v>0</v>
      </c>
      <c r="W926" s="21">
        <v>0</v>
      </c>
      <c r="X926" s="21">
        <v>4</v>
      </c>
      <c r="Y926" s="21">
        <v>3</v>
      </c>
      <c r="Z926" s="21">
        <v>2</v>
      </c>
      <c r="AA926" s="21">
        <v>1</v>
      </c>
      <c r="AB926" s="21">
        <v>1</v>
      </c>
      <c r="AC926" s="21">
        <v>0</v>
      </c>
      <c r="AD926" s="21">
        <v>0</v>
      </c>
      <c r="AE926" s="21">
        <v>0</v>
      </c>
      <c r="AF926" s="21">
        <v>1</v>
      </c>
      <c r="AG926" s="21">
        <v>0</v>
      </c>
      <c r="AH926" s="21">
        <v>0</v>
      </c>
      <c r="AI926" s="21">
        <v>1</v>
      </c>
      <c r="AJ926" s="21">
        <v>1</v>
      </c>
      <c r="AK926" s="21">
        <v>0</v>
      </c>
      <c r="AL926" s="21">
        <v>3</v>
      </c>
      <c r="AM926" s="21">
        <v>0</v>
      </c>
      <c r="AN926" s="21">
        <v>1</v>
      </c>
      <c r="AO926" s="21">
        <v>0</v>
      </c>
      <c r="AP926" s="21">
        <v>1</v>
      </c>
      <c r="AQ926" s="21">
        <v>1</v>
      </c>
      <c r="AR926" s="21">
        <v>0</v>
      </c>
      <c r="AS926" s="21">
        <v>1</v>
      </c>
      <c r="AT926" s="21">
        <v>2</v>
      </c>
      <c r="AU926" s="21">
        <v>3</v>
      </c>
      <c r="AV926" s="21">
        <v>7</v>
      </c>
      <c r="AW926" s="21">
        <v>1</v>
      </c>
      <c r="AX926" s="21">
        <v>1</v>
      </c>
      <c r="AY926" s="21">
        <v>7</v>
      </c>
      <c r="AZ926" s="21">
        <v>3</v>
      </c>
      <c r="BA926" s="21">
        <v>0</v>
      </c>
      <c r="BB926" s="21">
        <v>2</v>
      </c>
      <c r="BC926" s="21">
        <v>1</v>
      </c>
      <c r="BD926" s="21">
        <v>3</v>
      </c>
      <c r="BE926" s="21">
        <v>8</v>
      </c>
      <c r="BF926" s="21">
        <v>1</v>
      </c>
      <c r="BG926" s="21">
        <v>1</v>
      </c>
      <c r="BH926" s="21">
        <v>4</v>
      </c>
      <c r="BI926" s="21">
        <v>8</v>
      </c>
      <c r="BJ926" s="21">
        <v>8</v>
      </c>
      <c r="BK926" s="21">
        <v>5</v>
      </c>
      <c r="BL926" s="21">
        <v>4</v>
      </c>
      <c r="BM926" s="21">
        <v>0</v>
      </c>
      <c r="BN926" s="21">
        <v>0</v>
      </c>
      <c r="BO926" s="69">
        <f t="shared" si="14"/>
        <v>105</v>
      </c>
    </row>
    <row r="927" spans="1:67" ht="25.5" x14ac:dyDescent="0.25">
      <c r="A927" s="70" t="s">
        <v>3188</v>
      </c>
      <c r="B927" s="24" t="s">
        <v>1294</v>
      </c>
      <c r="C927" s="21">
        <v>0</v>
      </c>
      <c r="D927" s="21">
        <v>0</v>
      </c>
      <c r="E927" s="21">
        <v>0</v>
      </c>
      <c r="F927" s="21">
        <v>0</v>
      </c>
      <c r="G927" s="21">
        <v>0</v>
      </c>
      <c r="H927" s="21">
        <v>0</v>
      </c>
      <c r="I927" s="21">
        <v>0</v>
      </c>
      <c r="J927" s="21">
        <v>0</v>
      </c>
      <c r="K927" s="21">
        <v>0</v>
      </c>
      <c r="L927" s="21">
        <v>0</v>
      </c>
      <c r="M927" s="21">
        <v>0</v>
      </c>
      <c r="N927" s="21">
        <v>0</v>
      </c>
      <c r="O927" s="21">
        <v>0</v>
      </c>
      <c r="P927" s="21">
        <v>0</v>
      </c>
      <c r="Q927" s="21">
        <v>0</v>
      </c>
      <c r="R927" s="21">
        <v>0</v>
      </c>
      <c r="S927" s="21">
        <v>0</v>
      </c>
      <c r="T927" s="21">
        <v>0</v>
      </c>
      <c r="U927" s="21">
        <v>0</v>
      </c>
      <c r="V927" s="21">
        <v>0</v>
      </c>
      <c r="W927" s="21">
        <v>0</v>
      </c>
      <c r="X927" s="21">
        <v>0</v>
      </c>
      <c r="Y927" s="21">
        <v>0</v>
      </c>
      <c r="Z927" s="21">
        <v>0</v>
      </c>
      <c r="AA927" s="21">
        <v>0</v>
      </c>
      <c r="AB927" s="21">
        <v>0</v>
      </c>
      <c r="AC927" s="21">
        <v>0</v>
      </c>
      <c r="AD927" s="21">
        <v>0</v>
      </c>
      <c r="AE927" s="21">
        <v>0</v>
      </c>
      <c r="AF927" s="21">
        <v>1</v>
      </c>
      <c r="AG927" s="21">
        <v>0</v>
      </c>
      <c r="AH927" s="21">
        <v>0</v>
      </c>
      <c r="AI927" s="21">
        <v>0</v>
      </c>
      <c r="AJ927" s="21">
        <v>0</v>
      </c>
      <c r="AK927" s="21">
        <v>0</v>
      </c>
      <c r="AL927" s="21">
        <v>0</v>
      </c>
      <c r="AM927" s="21">
        <v>0</v>
      </c>
      <c r="AN927" s="21">
        <v>0</v>
      </c>
      <c r="AO927" s="21">
        <v>0</v>
      </c>
      <c r="AP927" s="21">
        <v>0</v>
      </c>
      <c r="AQ927" s="21">
        <v>0</v>
      </c>
      <c r="AR927" s="21">
        <v>0</v>
      </c>
      <c r="AS927" s="21">
        <v>0</v>
      </c>
      <c r="AT927" s="21">
        <v>0</v>
      </c>
      <c r="AU927" s="21">
        <v>1</v>
      </c>
      <c r="AV927" s="21">
        <v>0</v>
      </c>
      <c r="AW927" s="21">
        <v>0</v>
      </c>
      <c r="AX927" s="21">
        <v>2</v>
      </c>
      <c r="AY927" s="21">
        <v>0</v>
      </c>
      <c r="AZ927" s="21">
        <v>0</v>
      </c>
      <c r="BA927" s="21">
        <v>2</v>
      </c>
      <c r="BB927" s="21">
        <v>1</v>
      </c>
      <c r="BC927" s="21">
        <v>2</v>
      </c>
      <c r="BD927" s="21">
        <v>0</v>
      </c>
      <c r="BE927" s="21">
        <v>0</v>
      </c>
      <c r="BF927" s="21">
        <v>0</v>
      </c>
      <c r="BG927" s="21">
        <v>0</v>
      </c>
      <c r="BH927" s="21">
        <v>0</v>
      </c>
      <c r="BI927" s="21">
        <v>1</v>
      </c>
      <c r="BJ927" s="21">
        <v>0</v>
      </c>
      <c r="BK927" s="21">
        <v>0</v>
      </c>
      <c r="BL927" s="21">
        <v>0</v>
      </c>
      <c r="BM927" s="21">
        <v>2</v>
      </c>
      <c r="BN927" s="21">
        <v>0</v>
      </c>
      <c r="BO927" s="69">
        <f t="shared" si="14"/>
        <v>12</v>
      </c>
    </row>
    <row r="928" spans="1:67" ht="25.5" x14ac:dyDescent="0.25">
      <c r="A928" s="70" t="s">
        <v>3189</v>
      </c>
      <c r="B928" s="24" t="s">
        <v>1295</v>
      </c>
      <c r="C928" s="21">
        <v>0</v>
      </c>
      <c r="D928" s="21">
        <v>0</v>
      </c>
      <c r="E928" s="21">
        <v>0</v>
      </c>
      <c r="F928" s="21">
        <v>0</v>
      </c>
      <c r="G928" s="21">
        <v>0</v>
      </c>
      <c r="H928" s="21">
        <v>0</v>
      </c>
      <c r="I928" s="21">
        <v>0</v>
      </c>
      <c r="J928" s="21">
        <v>0</v>
      </c>
      <c r="K928" s="21">
        <v>0</v>
      </c>
      <c r="L928" s="21">
        <v>0</v>
      </c>
      <c r="M928" s="21">
        <v>0</v>
      </c>
      <c r="N928" s="21">
        <v>0</v>
      </c>
      <c r="O928" s="21">
        <v>0</v>
      </c>
      <c r="P928" s="21">
        <v>0</v>
      </c>
      <c r="Q928" s="21">
        <v>0</v>
      </c>
      <c r="R928" s="21">
        <v>0</v>
      </c>
      <c r="S928" s="21">
        <v>0</v>
      </c>
      <c r="T928" s="21">
        <v>0</v>
      </c>
      <c r="U928" s="21">
        <v>0</v>
      </c>
      <c r="V928" s="21">
        <v>0</v>
      </c>
      <c r="W928" s="21">
        <v>0</v>
      </c>
      <c r="X928" s="21">
        <v>0</v>
      </c>
      <c r="Y928" s="21">
        <v>0</v>
      </c>
      <c r="Z928" s="21">
        <v>0</v>
      </c>
      <c r="AA928" s="21">
        <v>0</v>
      </c>
      <c r="AB928" s="21">
        <v>0</v>
      </c>
      <c r="AC928" s="21">
        <v>0</v>
      </c>
      <c r="AD928" s="21">
        <v>0</v>
      </c>
      <c r="AE928" s="21">
        <v>0</v>
      </c>
      <c r="AF928" s="21">
        <v>0</v>
      </c>
      <c r="AG928" s="21">
        <v>1</v>
      </c>
      <c r="AH928" s="21">
        <v>0</v>
      </c>
      <c r="AI928" s="21">
        <v>0</v>
      </c>
      <c r="AJ928" s="21">
        <v>0</v>
      </c>
      <c r="AK928" s="21">
        <v>0</v>
      </c>
      <c r="AL928" s="21">
        <v>0</v>
      </c>
      <c r="AM928" s="21">
        <v>0</v>
      </c>
      <c r="AN928" s="21">
        <v>0</v>
      </c>
      <c r="AO928" s="21">
        <v>0</v>
      </c>
      <c r="AP928" s="21">
        <v>0</v>
      </c>
      <c r="AQ928" s="21">
        <v>0</v>
      </c>
      <c r="AR928" s="21">
        <v>0</v>
      </c>
      <c r="AS928" s="21">
        <v>0</v>
      </c>
      <c r="AT928" s="21">
        <v>0</v>
      </c>
      <c r="AU928" s="21">
        <v>0</v>
      </c>
      <c r="AV928" s="21">
        <v>0</v>
      </c>
      <c r="AW928" s="21">
        <v>0</v>
      </c>
      <c r="AX928" s="21">
        <v>0</v>
      </c>
      <c r="AY928" s="21">
        <v>0</v>
      </c>
      <c r="AZ928" s="21">
        <v>0</v>
      </c>
      <c r="BA928" s="21">
        <v>0</v>
      </c>
      <c r="BB928" s="21">
        <v>0</v>
      </c>
      <c r="BC928" s="21">
        <v>0</v>
      </c>
      <c r="BD928" s="21">
        <v>0</v>
      </c>
      <c r="BE928" s="21">
        <v>0</v>
      </c>
      <c r="BF928" s="21">
        <v>0</v>
      </c>
      <c r="BG928" s="21">
        <v>0</v>
      </c>
      <c r="BH928" s="21">
        <v>0</v>
      </c>
      <c r="BI928" s="21">
        <v>0</v>
      </c>
      <c r="BJ928" s="21">
        <v>0</v>
      </c>
      <c r="BK928" s="21">
        <v>0</v>
      </c>
      <c r="BL928" s="21">
        <v>0</v>
      </c>
      <c r="BM928" s="21">
        <v>0</v>
      </c>
      <c r="BN928" s="21">
        <v>0</v>
      </c>
      <c r="BO928" s="69">
        <f t="shared" si="14"/>
        <v>1</v>
      </c>
    </row>
    <row r="929" spans="1:67" ht="25.5" x14ac:dyDescent="0.25">
      <c r="A929" s="70" t="s">
        <v>3190</v>
      </c>
      <c r="B929" s="24" t="s">
        <v>1296</v>
      </c>
      <c r="C929" s="21">
        <v>0</v>
      </c>
      <c r="D929" s="21">
        <v>1</v>
      </c>
      <c r="E929" s="21">
        <v>0</v>
      </c>
      <c r="F929" s="21">
        <v>0</v>
      </c>
      <c r="G929" s="21">
        <v>0</v>
      </c>
      <c r="H929" s="21">
        <v>0</v>
      </c>
      <c r="I929" s="21">
        <v>0</v>
      </c>
      <c r="J929" s="21">
        <v>0</v>
      </c>
      <c r="K929" s="21">
        <v>0</v>
      </c>
      <c r="L929" s="21">
        <v>0</v>
      </c>
      <c r="M929" s="21">
        <v>0</v>
      </c>
      <c r="N929" s="21">
        <v>0</v>
      </c>
      <c r="O929" s="21">
        <v>1</v>
      </c>
      <c r="P929" s="21">
        <v>0</v>
      </c>
      <c r="Q929" s="21">
        <v>0</v>
      </c>
      <c r="R929" s="21">
        <v>0</v>
      </c>
      <c r="S929" s="21">
        <v>0</v>
      </c>
      <c r="T929" s="21">
        <v>0</v>
      </c>
      <c r="U929" s="21">
        <v>0</v>
      </c>
      <c r="V929" s="21">
        <v>0</v>
      </c>
      <c r="W929" s="21">
        <v>0</v>
      </c>
      <c r="X929" s="21">
        <v>0</v>
      </c>
      <c r="Y929" s="21">
        <v>0</v>
      </c>
      <c r="Z929" s="21">
        <v>0</v>
      </c>
      <c r="AA929" s="21">
        <v>0</v>
      </c>
      <c r="AB929" s="21">
        <v>0</v>
      </c>
      <c r="AC929" s="21">
        <v>0</v>
      </c>
      <c r="AD929" s="21">
        <v>0</v>
      </c>
      <c r="AE929" s="21">
        <v>0</v>
      </c>
      <c r="AF929" s="21">
        <v>0</v>
      </c>
      <c r="AG929" s="21">
        <v>0</v>
      </c>
      <c r="AH929" s="21">
        <v>0</v>
      </c>
      <c r="AI929" s="21">
        <v>0</v>
      </c>
      <c r="AJ929" s="21">
        <v>0</v>
      </c>
      <c r="AK929" s="21">
        <v>0</v>
      </c>
      <c r="AL929" s="21">
        <v>0</v>
      </c>
      <c r="AM929" s="21">
        <v>0</v>
      </c>
      <c r="AN929" s="21">
        <v>0</v>
      </c>
      <c r="AO929" s="21">
        <v>0</v>
      </c>
      <c r="AP929" s="21">
        <v>0</v>
      </c>
      <c r="AQ929" s="21">
        <v>0</v>
      </c>
      <c r="AR929" s="21">
        <v>0</v>
      </c>
      <c r="AS929" s="21">
        <v>0</v>
      </c>
      <c r="AT929" s="21">
        <v>0</v>
      </c>
      <c r="AU929" s="21">
        <v>2</v>
      </c>
      <c r="AV929" s="21">
        <v>1</v>
      </c>
      <c r="AW929" s="21">
        <v>0</v>
      </c>
      <c r="AX929" s="21">
        <v>4</v>
      </c>
      <c r="AY929" s="21">
        <v>1</v>
      </c>
      <c r="AZ929" s="21">
        <v>0</v>
      </c>
      <c r="BA929" s="21">
        <v>1</v>
      </c>
      <c r="BB929" s="21">
        <v>3</v>
      </c>
      <c r="BC929" s="21">
        <v>0</v>
      </c>
      <c r="BD929" s="21">
        <v>0</v>
      </c>
      <c r="BE929" s="21">
        <v>0</v>
      </c>
      <c r="BF929" s="21">
        <v>0</v>
      </c>
      <c r="BG929" s="21">
        <v>2</v>
      </c>
      <c r="BH929" s="21">
        <v>0</v>
      </c>
      <c r="BI929" s="21">
        <v>0</v>
      </c>
      <c r="BJ929" s="21">
        <v>0</v>
      </c>
      <c r="BK929" s="21">
        <v>0</v>
      </c>
      <c r="BL929" s="21">
        <v>2</v>
      </c>
      <c r="BM929" s="21">
        <v>0</v>
      </c>
      <c r="BN929" s="21">
        <v>0</v>
      </c>
      <c r="BO929" s="69">
        <f t="shared" si="14"/>
        <v>18</v>
      </c>
    </row>
    <row r="930" spans="1:67" x14ac:dyDescent="0.25">
      <c r="A930" s="70" t="s">
        <v>3191</v>
      </c>
      <c r="B930" s="24" t="s">
        <v>1297</v>
      </c>
      <c r="C930" s="21">
        <v>0</v>
      </c>
      <c r="D930" s="21">
        <v>1</v>
      </c>
      <c r="E930" s="21">
        <v>3</v>
      </c>
      <c r="F930" s="21">
        <v>1</v>
      </c>
      <c r="G930" s="21">
        <v>0</v>
      </c>
      <c r="H930" s="21">
        <v>4</v>
      </c>
      <c r="I930" s="21">
        <v>1</v>
      </c>
      <c r="J930" s="21">
        <v>2</v>
      </c>
      <c r="K930" s="21">
        <v>6</v>
      </c>
      <c r="L930" s="21">
        <v>0</v>
      </c>
      <c r="M930" s="21">
        <v>3</v>
      </c>
      <c r="N930" s="21">
        <v>5</v>
      </c>
      <c r="O930" s="21">
        <v>5</v>
      </c>
      <c r="P930" s="21">
        <v>2</v>
      </c>
      <c r="Q930" s="21">
        <v>6</v>
      </c>
      <c r="R930" s="21">
        <v>5</v>
      </c>
      <c r="S930" s="21">
        <v>1</v>
      </c>
      <c r="T930" s="21">
        <v>7</v>
      </c>
      <c r="U930" s="21">
        <v>5</v>
      </c>
      <c r="V930" s="21">
        <v>2</v>
      </c>
      <c r="W930" s="21">
        <v>5</v>
      </c>
      <c r="X930" s="21">
        <v>7</v>
      </c>
      <c r="Y930" s="21">
        <v>9</v>
      </c>
      <c r="Z930" s="21">
        <v>12</v>
      </c>
      <c r="AA930" s="21">
        <v>3</v>
      </c>
      <c r="AB930" s="21">
        <v>8</v>
      </c>
      <c r="AC930" s="21">
        <v>3</v>
      </c>
      <c r="AD930" s="21">
        <v>3</v>
      </c>
      <c r="AE930" s="21">
        <v>2</v>
      </c>
      <c r="AF930" s="21">
        <v>7</v>
      </c>
      <c r="AG930" s="21">
        <v>4</v>
      </c>
      <c r="AH930" s="21">
        <v>8</v>
      </c>
      <c r="AI930" s="21">
        <v>6</v>
      </c>
      <c r="AJ930" s="21">
        <v>9</v>
      </c>
      <c r="AK930" s="21">
        <v>4</v>
      </c>
      <c r="AL930" s="21">
        <v>6</v>
      </c>
      <c r="AM930" s="21">
        <v>8</v>
      </c>
      <c r="AN930" s="21">
        <v>8</v>
      </c>
      <c r="AO930" s="21">
        <v>4</v>
      </c>
      <c r="AP930" s="21">
        <v>5</v>
      </c>
      <c r="AQ930" s="21">
        <v>5</v>
      </c>
      <c r="AR930" s="21">
        <v>10</v>
      </c>
      <c r="AS930" s="21">
        <v>7</v>
      </c>
      <c r="AT930" s="21">
        <v>1</v>
      </c>
      <c r="AU930" s="21">
        <v>0</v>
      </c>
      <c r="AV930" s="21">
        <v>0</v>
      </c>
      <c r="AW930" s="21">
        <v>0</v>
      </c>
      <c r="AX930" s="21">
        <v>2</v>
      </c>
      <c r="AY930" s="21">
        <v>0</v>
      </c>
      <c r="AZ930" s="21">
        <v>0</v>
      </c>
      <c r="BA930" s="21">
        <v>0</v>
      </c>
      <c r="BB930" s="21">
        <v>0</v>
      </c>
      <c r="BC930" s="21">
        <v>0</v>
      </c>
      <c r="BD930" s="21">
        <v>0</v>
      </c>
      <c r="BE930" s="21">
        <v>0</v>
      </c>
      <c r="BF930" s="21">
        <v>0</v>
      </c>
      <c r="BG930" s="21">
        <v>0</v>
      </c>
      <c r="BH930" s="21">
        <v>0</v>
      </c>
      <c r="BI930" s="21">
        <v>0</v>
      </c>
      <c r="BJ930" s="21">
        <v>0</v>
      </c>
      <c r="BK930" s="21">
        <v>0</v>
      </c>
      <c r="BL930" s="21">
        <v>0</v>
      </c>
      <c r="BM930" s="21">
        <v>0</v>
      </c>
      <c r="BN930" s="21">
        <v>0</v>
      </c>
      <c r="BO930" s="69">
        <f t="shared" si="14"/>
        <v>205</v>
      </c>
    </row>
    <row r="931" spans="1:67" x14ac:dyDescent="0.25">
      <c r="A931" s="70" t="s">
        <v>3192</v>
      </c>
      <c r="B931" s="24" t="s">
        <v>1298</v>
      </c>
      <c r="C931" s="21">
        <v>0</v>
      </c>
      <c r="D931" s="21">
        <v>0</v>
      </c>
      <c r="E931" s="21">
        <v>0</v>
      </c>
      <c r="F931" s="21">
        <v>0</v>
      </c>
      <c r="G931" s="21">
        <v>0</v>
      </c>
      <c r="H931" s="21">
        <v>0</v>
      </c>
      <c r="I931" s="21">
        <v>0</v>
      </c>
      <c r="J931" s="21">
        <v>1</v>
      </c>
      <c r="K931" s="21">
        <v>0</v>
      </c>
      <c r="L931" s="21">
        <v>0</v>
      </c>
      <c r="M931" s="21">
        <v>0</v>
      </c>
      <c r="N931" s="21">
        <v>0</v>
      </c>
      <c r="O931" s="21">
        <v>0</v>
      </c>
      <c r="P931" s="21">
        <v>0</v>
      </c>
      <c r="Q931" s="21">
        <v>0</v>
      </c>
      <c r="R931" s="21">
        <v>0</v>
      </c>
      <c r="S931" s="21">
        <v>0</v>
      </c>
      <c r="T931" s="21">
        <v>0</v>
      </c>
      <c r="U931" s="21">
        <v>0</v>
      </c>
      <c r="V931" s="21">
        <v>0</v>
      </c>
      <c r="W931" s="21">
        <v>0</v>
      </c>
      <c r="X931" s="21">
        <v>0</v>
      </c>
      <c r="Y931" s="21">
        <v>0</v>
      </c>
      <c r="Z931" s="21">
        <v>0</v>
      </c>
      <c r="AA931" s="21">
        <v>0</v>
      </c>
      <c r="AB931" s="21">
        <v>0</v>
      </c>
      <c r="AC931" s="21">
        <v>0</v>
      </c>
      <c r="AD931" s="21">
        <v>0</v>
      </c>
      <c r="AE931" s="21">
        <v>0</v>
      </c>
      <c r="AF931" s="21">
        <v>0</v>
      </c>
      <c r="AG931" s="21">
        <v>0</v>
      </c>
      <c r="AH931" s="21">
        <v>0</v>
      </c>
      <c r="AI931" s="21">
        <v>0</v>
      </c>
      <c r="AJ931" s="21">
        <v>0</v>
      </c>
      <c r="AK931" s="21">
        <v>0</v>
      </c>
      <c r="AL931" s="21">
        <v>0</v>
      </c>
      <c r="AM931" s="21">
        <v>0</v>
      </c>
      <c r="AN931" s="21">
        <v>0</v>
      </c>
      <c r="AO931" s="21">
        <v>0</v>
      </c>
      <c r="AP931" s="21">
        <v>0</v>
      </c>
      <c r="AQ931" s="21">
        <v>0</v>
      </c>
      <c r="AR931" s="21">
        <v>0</v>
      </c>
      <c r="AS931" s="21">
        <v>0</v>
      </c>
      <c r="AT931" s="21">
        <v>0</v>
      </c>
      <c r="AU931" s="21">
        <v>0</v>
      </c>
      <c r="AV931" s="21">
        <v>0</v>
      </c>
      <c r="AW931" s="21">
        <v>0</v>
      </c>
      <c r="AX931" s="21">
        <v>1</v>
      </c>
      <c r="AY931" s="21">
        <v>0</v>
      </c>
      <c r="AZ931" s="21">
        <v>0</v>
      </c>
      <c r="BA931" s="21">
        <v>0</v>
      </c>
      <c r="BB931" s="21">
        <v>0</v>
      </c>
      <c r="BC931" s="21">
        <v>0</v>
      </c>
      <c r="BD931" s="21">
        <v>0</v>
      </c>
      <c r="BE931" s="21">
        <v>0</v>
      </c>
      <c r="BF931" s="21">
        <v>0</v>
      </c>
      <c r="BG931" s="21">
        <v>0</v>
      </c>
      <c r="BH931" s="21">
        <v>0</v>
      </c>
      <c r="BI931" s="21">
        <v>0</v>
      </c>
      <c r="BJ931" s="21">
        <v>0</v>
      </c>
      <c r="BK931" s="21">
        <v>0</v>
      </c>
      <c r="BL931" s="21">
        <v>0</v>
      </c>
      <c r="BM931" s="21">
        <v>0</v>
      </c>
      <c r="BN931" s="21">
        <v>0</v>
      </c>
      <c r="BO931" s="69">
        <f t="shared" si="14"/>
        <v>2</v>
      </c>
    </row>
    <row r="932" spans="1:67" x14ac:dyDescent="0.25">
      <c r="A932" s="70" t="s">
        <v>3193</v>
      </c>
      <c r="B932" s="24" t="s">
        <v>238</v>
      </c>
      <c r="C932" s="21">
        <v>0</v>
      </c>
      <c r="D932" s="21">
        <v>0</v>
      </c>
      <c r="E932" s="21">
        <v>0</v>
      </c>
      <c r="F932" s="21">
        <v>0</v>
      </c>
      <c r="G932" s="21">
        <v>0</v>
      </c>
      <c r="H932" s="21">
        <v>0</v>
      </c>
      <c r="I932" s="21">
        <v>0</v>
      </c>
      <c r="J932" s="21">
        <v>0</v>
      </c>
      <c r="K932" s="21">
        <v>0</v>
      </c>
      <c r="L932" s="21">
        <v>0</v>
      </c>
      <c r="M932" s="21">
        <v>0</v>
      </c>
      <c r="N932" s="21">
        <v>0</v>
      </c>
      <c r="O932" s="21">
        <v>0</v>
      </c>
      <c r="P932" s="21">
        <v>0</v>
      </c>
      <c r="Q932" s="21">
        <v>0</v>
      </c>
      <c r="R932" s="21">
        <v>0</v>
      </c>
      <c r="S932" s="21">
        <v>0</v>
      </c>
      <c r="T932" s="21">
        <v>0</v>
      </c>
      <c r="U932" s="21">
        <v>0</v>
      </c>
      <c r="V932" s="21">
        <v>0</v>
      </c>
      <c r="W932" s="21">
        <v>0</v>
      </c>
      <c r="X932" s="21">
        <v>0</v>
      </c>
      <c r="Y932" s="21">
        <v>1</v>
      </c>
      <c r="Z932" s="21">
        <v>0</v>
      </c>
      <c r="AA932" s="21">
        <v>0</v>
      </c>
      <c r="AB932" s="21">
        <v>0</v>
      </c>
      <c r="AC932" s="21">
        <v>0</v>
      </c>
      <c r="AD932" s="21">
        <v>0</v>
      </c>
      <c r="AE932" s="21">
        <v>0</v>
      </c>
      <c r="AF932" s="21">
        <v>0</v>
      </c>
      <c r="AG932" s="21">
        <v>0</v>
      </c>
      <c r="AH932" s="21">
        <v>0</v>
      </c>
      <c r="AI932" s="21">
        <v>0</v>
      </c>
      <c r="AJ932" s="21">
        <v>0</v>
      </c>
      <c r="AK932" s="21">
        <v>0</v>
      </c>
      <c r="AL932" s="21">
        <v>0</v>
      </c>
      <c r="AM932" s="21">
        <v>0</v>
      </c>
      <c r="AN932" s="21">
        <v>0</v>
      </c>
      <c r="AO932" s="21">
        <v>0</v>
      </c>
      <c r="AP932" s="21">
        <v>2</v>
      </c>
      <c r="AQ932" s="21">
        <v>1</v>
      </c>
      <c r="AR932" s="21">
        <v>0</v>
      </c>
      <c r="AS932" s="21">
        <v>0</v>
      </c>
      <c r="AT932" s="21">
        <v>0</v>
      </c>
      <c r="AU932" s="21">
        <v>2</v>
      </c>
      <c r="AV932" s="21">
        <v>1</v>
      </c>
      <c r="AW932" s="21">
        <v>2</v>
      </c>
      <c r="AX932" s="21">
        <v>2</v>
      </c>
      <c r="AY932" s="21">
        <v>2</v>
      </c>
      <c r="AZ932" s="21">
        <v>1</v>
      </c>
      <c r="BA932" s="21">
        <v>2</v>
      </c>
      <c r="BB932" s="21">
        <v>3</v>
      </c>
      <c r="BC932" s="21">
        <v>3</v>
      </c>
      <c r="BD932" s="21">
        <v>1</v>
      </c>
      <c r="BE932" s="21">
        <v>3</v>
      </c>
      <c r="BF932" s="21">
        <v>0</v>
      </c>
      <c r="BG932" s="21">
        <v>0</v>
      </c>
      <c r="BH932" s="21">
        <v>1</v>
      </c>
      <c r="BI932" s="21">
        <v>0</v>
      </c>
      <c r="BJ932" s="21">
        <v>5</v>
      </c>
      <c r="BK932" s="21">
        <v>2</v>
      </c>
      <c r="BL932" s="21">
        <v>1</v>
      </c>
      <c r="BM932" s="21">
        <v>3</v>
      </c>
      <c r="BN932" s="21">
        <v>2</v>
      </c>
      <c r="BO932" s="69">
        <f t="shared" si="14"/>
        <v>40</v>
      </c>
    </row>
    <row r="933" spans="1:67" x14ac:dyDescent="0.25">
      <c r="A933" s="70" t="s">
        <v>2509</v>
      </c>
      <c r="B933" s="24" t="s">
        <v>708</v>
      </c>
      <c r="C933" s="21">
        <v>0</v>
      </c>
      <c r="D933" s="21">
        <v>1</v>
      </c>
      <c r="E933" s="21">
        <v>0</v>
      </c>
      <c r="F933" s="21">
        <v>0</v>
      </c>
      <c r="G933" s="21">
        <v>0</v>
      </c>
      <c r="H933" s="21">
        <v>0</v>
      </c>
      <c r="I933" s="21">
        <v>0</v>
      </c>
      <c r="J933" s="21">
        <v>0</v>
      </c>
      <c r="K933" s="21">
        <v>0</v>
      </c>
      <c r="L933" s="21">
        <v>0</v>
      </c>
      <c r="M933" s="21">
        <v>0</v>
      </c>
      <c r="N933" s="21">
        <v>0</v>
      </c>
      <c r="O933" s="21">
        <v>0</v>
      </c>
      <c r="P933" s="21">
        <v>0</v>
      </c>
      <c r="Q933" s="21">
        <v>0</v>
      </c>
      <c r="R933" s="21">
        <v>0</v>
      </c>
      <c r="S933" s="21">
        <v>0</v>
      </c>
      <c r="T933" s="21">
        <v>0</v>
      </c>
      <c r="U933" s="21">
        <v>0</v>
      </c>
      <c r="V933" s="21">
        <v>0</v>
      </c>
      <c r="W933" s="21">
        <v>0</v>
      </c>
      <c r="X933" s="21">
        <v>0</v>
      </c>
      <c r="Y933" s="21">
        <v>0</v>
      </c>
      <c r="Z933" s="21">
        <v>0</v>
      </c>
      <c r="AA933" s="21">
        <v>0</v>
      </c>
      <c r="AB933" s="21">
        <v>5</v>
      </c>
      <c r="AC933" s="21">
        <v>0</v>
      </c>
      <c r="AD933" s="21">
        <v>0</v>
      </c>
      <c r="AE933" s="21">
        <v>0</v>
      </c>
      <c r="AF933" s="21">
        <v>0</v>
      </c>
      <c r="AG933" s="21">
        <v>0</v>
      </c>
      <c r="AH933" s="21">
        <v>0</v>
      </c>
      <c r="AI933" s="21">
        <v>0</v>
      </c>
      <c r="AJ933" s="21">
        <v>0</v>
      </c>
      <c r="AK933" s="21">
        <v>0</v>
      </c>
      <c r="AL933" s="21">
        <v>0</v>
      </c>
      <c r="AM933" s="21">
        <v>0</v>
      </c>
      <c r="AN933" s="21">
        <v>0</v>
      </c>
      <c r="AO933" s="21">
        <v>0</v>
      </c>
      <c r="AP933" s="21">
        <v>0</v>
      </c>
      <c r="AQ933" s="21">
        <v>0</v>
      </c>
      <c r="AR933" s="21">
        <v>0</v>
      </c>
      <c r="AS933" s="21">
        <v>0</v>
      </c>
      <c r="AT933" s="21">
        <v>0</v>
      </c>
      <c r="AU933" s="21">
        <v>1</v>
      </c>
      <c r="AV933" s="21">
        <v>0</v>
      </c>
      <c r="AW933" s="21">
        <v>1</v>
      </c>
      <c r="AX933" s="21">
        <v>2</v>
      </c>
      <c r="AY933" s="21">
        <v>1</v>
      </c>
      <c r="AZ933" s="21">
        <v>0</v>
      </c>
      <c r="BA933" s="21">
        <v>1</v>
      </c>
      <c r="BB933" s="21">
        <v>7</v>
      </c>
      <c r="BC933" s="21">
        <v>0</v>
      </c>
      <c r="BD933" s="21">
        <v>2</v>
      </c>
      <c r="BE933" s="21">
        <v>3</v>
      </c>
      <c r="BF933" s="21">
        <v>2</v>
      </c>
      <c r="BG933" s="21">
        <v>2</v>
      </c>
      <c r="BH933" s="21">
        <v>0</v>
      </c>
      <c r="BI933" s="21">
        <v>1</v>
      </c>
      <c r="BJ933" s="21">
        <v>1</v>
      </c>
      <c r="BK933" s="21">
        <v>7</v>
      </c>
      <c r="BL933" s="21">
        <v>6</v>
      </c>
      <c r="BM933" s="21">
        <v>2</v>
      </c>
      <c r="BN933" s="21">
        <v>15</v>
      </c>
      <c r="BO933" s="69">
        <f t="shared" si="14"/>
        <v>60</v>
      </c>
    </row>
    <row r="934" spans="1:67" ht="25.5" x14ac:dyDescent="0.25">
      <c r="A934" s="70" t="s">
        <v>3194</v>
      </c>
      <c r="B934" s="24" t="s">
        <v>1299</v>
      </c>
      <c r="C934" s="21">
        <v>0</v>
      </c>
      <c r="D934" s="21">
        <v>0</v>
      </c>
      <c r="E934" s="21">
        <v>0</v>
      </c>
      <c r="F934" s="21">
        <v>0</v>
      </c>
      <c r="G934" s="21">
        <v>0</v>
      </c>
      <c r="H934" s="21">
        <v>0</v>
      </c>
      <c r="I934" s="21">
        <v>0</v>
      </c>
      <c r="J934" s="21">
        <v>0</v>
      </c>
      <c r="K934" s="21">
        <v>0</v>
      </c>
      <c r="L934" s="21">
        <v>0</v>
      </c>
      <c r="M934" s="21">
        <v>0</v>
      </c>
      <c r="N934" s="21">
        <v>0</v>
      </c>
      <c r="O934" s="21">
        <v>0</v>
      </c>
      <c r="P934" s="21">
        <v>0</v>
      </c>
      <c r="Q934" s="21">
        <v>0</v>
      </c>
      <c r="R934" s="21">
        <v>0</v>
      </c>
      <c r="S934" s="21">
        <v>0</v>
      </c>
      <c r="T934" s="21">
        <v>0</v>
      </c>
      <c r="U934" s="21">
        <v>0</v>
      </c>
      <c r="V934" s="21">
        <v>0</v>
      </c>
      <c r="W934" s="21">
        <v>0</v>
      </c>
      <c r="X934" s="21">
        <v>0</v>
      </c>
      <c r="Y934" s="21">
        <v>0</v>
      </c>
      <c r="Z934" s="21">
        <v>0</v>
      </c>
      <c r="AA934" s="21">
        <v>0</v>
      </c>
      <c r="AB934" s="21">
        <v>0</v>
      </c>
      <c r="AC934" s="21">
        <v>0</v>
      </c>
      <c r="AD934" s="21">
        <v>0</v>
      </c>
      <c r="AE934" s="21">
        <v>0</v>
      </c>
      <c r="AF934" s="21">
        <v>0</v>
      </c>
      <c r="AG934" s="21">
        <v>0</v>
      </c>
      <c r="AH934" s="21">
        <v>0</v>
      </c>
      <c r="AI934" s="21">
        <v>0</v>
      </c>
      <c r="AJ934" s="21">
        <v>0</v>
      </c>
      <c r="AK934" s="21">
        <v>1</v>
      </c>
      <c r="AL934" s="21">
        <v>0</v>
      </c>
      <c r="AM934" s="21">
        <v>0</v>
      </c>
      <c r="AN934" s="21">
        <v>0</v>
      </c>
      <c r="AO934" s="21">
        <v>0</v>
      </c>
      <c r="AP934" s="21">
        <v>0</v>
      </c>
      <c r="AQ934" s="21">
        <v>0</v>
      </c>
      <c r="AR934" s="21">
        <v>0</v>
      </c>
      <c r="AS934" s="21">
        <v>0</v>
      </c>
      <c r="AT934" s="21">
        <v>0</v>
      </c>
      <c r="AU934" s="21">
        <v>42</v>
      </c>
      <c r="AV934" s="21">
        <v>47</v>
      </c>
      <c r="AW934" s="21">
        <v>55</v>
      </c>
      <c r="AX934" s="21">
        <v>54</v>
      </c>
      <c r="AY934" s="21">
        <v>65</v>
      </c>
      <c r="AZ934" s="21">
        <v>52</v>
      </c>
      <c r="BA934" s="21">
        <v>51</v>
      </c>
      <c r="BB934" s="21">
        <v>73</v>
      </c>
      <c r="BC934" s="21">
        <v>50</v>
      </c>
      <c r="BD934" s="21">
        <v>46</v>
      </c>
      <c r="BE934" s="21">
        <v>52</v>
      </c>
      <c r="BF934" s="21">
        <v>47</v>
      </c>
      <c r="BG934" s="21">
        <v>40</v>
      </c>
      <c r="BH934" s="21">
        <v>52</v>
      </c>
      <c r="BI934" s="21">
        <v>24</v>
      </c>
      <c r="BJ934" s="21">
        <v>22</v>
      </c>
      <c r="BK934" s="21">
        <v>35</v>
      </c>
      <c r="BL934" s="21">
        <v>19</v>
      </c>
      <c r="BM934" s="21">
        <v>36</v>
      </c>
      <c r="BN934" s="21">
        <v>12</v>
      </c>
      <c r="BO934" s="69">
        <f t="shared" si="14"/>
        <v>875</v>
      </c>
    </row>
    <row r="935" spans="1:67" ht="25.5" x14ac:dyDescent="0.25">
      <c r="A935" s="70" t="s">
        <v>3195</v>
      </c>
      <c r="B935" s="24" t="s">
        <v>1300</v>
      </c>
      <c r="C935" s="21">
        <v>0</v>
      </c>
      <c r="D935" s="21">
        <v>0</v>
      </c>
      <c r="E935" s="21">
        <v>0</v>
      </c>
      <c r="F935" s="21">
        <v>0</v>
      </c>
      <c r="G935" s="21">
        <v>0</v>
      </c>
      <c r="H935" s="21">
        <v>0</v>
      </c>
      <c r="I935" s="21">
        <v>0</v>
      </c>
      <c r="J935" s="21">
        <v>0</v>
      </c>
      <c r="K935" s="21">
        <v>0</v>
      </c>
      <c r="L935" s="21">
        <v>0</v>
      </c>
      <c r="M935" s="21">
        <v>0</v>
      </c>
      <c r="N935" s="21">
        <v>0</v>
      </c>
      <c r="O935" s="21">
        <v>0</v>
      </c>
      <c r="P935" s="21">
        <v>0</v>
      </c>
      <c r="Q935" s="21">
        <v>0</v>
      </c>
      <c r="R935" s="21">
        <v>0</v>
      </c>
      <c r="S935" s="21">
        <v>0</v>
      </c>
      <c r="T935" s="21">
        <v>0</v>
      </c>
      <c r="U935" s="21">
        <v>0</v>
      </c>
      <c r="V935" s="21">
        <v>0</v>
      </c>
      <c r="W935" s="21">
        <v>0</v>
      </c>
      <c r="X935" s="21">
        <v>0</v>
      </c>
      <c r="Y935" s="21">
        <v>0</v>
      </c>
      <c r="Z935" s="21">
        <v>0</v>
      </c>
      <c r="AA935" s="21">
        <v>1</v>
      </c>
      <c r="AB935" s="21">
        <v>0</v>
      </c>
      <c r="AC935" s="21">
        <v>0</v>
      </c>
      <c r="AD935" s="21">
        <v>0</v>
      </c>
      <c r="AE935" s="21">
        <v>0</v>
      </c>
      <c r="AF935" s="21">
        <v>0</v>
      </c>
      <c r="AG935" s="21">
        <v>0</v>
      </c>
      <c r="AH935" s="21">
        <v>0</v>
      </c>
      <c r="AI935" s="21">
        <v>0</v>
      </c>
      <c r="AJ935" s="21">
        <v>1</v>
      </c>
      <c r="AK935" s="21">
        <v>0</v>
      </c>
      <c r="AL935" s="21">
        <v>0</v>
      </c>
      <c r="AM935" s="21">
        <v>0</v>
      </c>
      <c r="AN935" s="21">
        <v>0</v>
      </c>
      <c r="AO935" s="21">
        <v>0</v>
      </c>
      <c r="AP935" s="21">
        <v>0</v>
      </c>
      <c r="AQ935" s="21">
        <v>0</v>
      </c>
      <c r="AR935" s="21">
        <v>0</v>
      </c>
      <c r="AS935" s="21">
        <v>0</v>
      </c>
      <c r="AT935" s="21">
        <v>0</v>
      </c>
      <c r="AU935" s="21">
        <v>3</v>
      </c>
      <c r="AV935" s="21">
        <v>1</v>
      </c>
      <c r="AW935" s="21">
        <v>8</v>
      </c>
      <c r="AX935" s="21">
        <v>1</v>
      </c>
      <c r="AY935" s="21">
        <v>2</v>
      </c>
      <c r="AZ935" s="21">
        <v>6</v>
      </c>
      <c r="BA935" s="21">
        <v>1</v>
      </c>
      <c r="BB935" s="21">
        <v>3</v>
      </c>
      <c r="BC935" s="21">
        <v>3</v>
      </c>
      <c r="BD935" s="21">
        <v>3</v>
      </c>
      <c r="BE935" s="21">
        <v>7</v>
      </c>
      <c r="BF935" s="21">
        <v>4</v>
      </c>
      <c r="BG935" s="21">
        <v>9</v>
      </c>
      <c r="BH935" s="21">
        <v>6</v>
      </c>
      <c r="BI935" s="21">
        <v>4</v>
      </c>
      <c r="BJ935" s="21">
        <v>7</v>
      </c>
      <c r="BK935" s="21">
        <v>5</v>
      </c>
      <c r="BL935" s="21">
        <v>6</v>
      </c>
      <c r="BM935" s="21">
        <v>3</v>
      </c>
      <c r="BN935" s="21">
        <v>4</v>
      </c>
      <c r="BO935" s="69">
        <f t="shared" si="14"/>
        <v>88</v>
      </c>
    </row>
    <row r="936" spans="1:67" x14ac:dyDescent="0.25">
      <c r="A936" s="70" t="s">
        <v>3196</v>
      </c>
      <c r="B936" s="24" t="s">
        <v>239</v>
      </c>
      <c r="C936" s="21">
        <v>0</v>
      </c>
      <c r="D936" s="21">
        <v>0</v>
      </c>
      <c r="E936" s="21">
        <v>0</v>
      </c>
      <c r="F936" s="21">
        <v>0</v>
      </c>
      <c r="G936" s="21">
        <v>0</v>
      </c>
      <c r="H936" s="21">
        <v>0</v>
      </c>
      <c r="I936" s="21">
        <v>1</v>
      </c>
      <c r="J936" s="21">
        <v>0</v>
      </c>
      <c r="K936" s="21">
        <v>0</v>
      </c>
      <c r="L936" s="21">
        <v>0</v>
      </c>
      <c r="M936" s="21">
        <v>0</v>
      </c>
      <c r="N936" s="21">
        <v>0</v>
      </c>
      <c r="O936" s="21">
        <v>0</v>
      </c>
      <c r="P936" s="21">
        <v>0</v>
      </c>
      <c r="Q936" s="21">
        <v>0</v>
      </c>
      <c r="R936" s="21">
        <v>0</v>
      </c>
      <c r="S936" s="21">
        <v>0</v>
      </c>
      <c r="T936" s="21">
        <v>0</v>
      </c>
      <c r="U936" s="21">
        <v>0</v>
      </c>
      <c r="V936" s="21">
        <v>0</v>
      </c>
      <c r="W936" s="21">
        <v>0</v>
      </c>
      <c r="X936" s="21">
        <v>0</v>
      </c>
      <c r="Y936" s="21">
        <v>0</v>
      </c>
      <c r="Z936" s="21">
        <v>0</v>
      </c>
      <c r="AA936" s="21">
        <v>0</v>
      </c>
      <c r="AB936" s="21">
        <v>0</v>
      </c>
      <c r="AC936" s="21">
        <v>0</v>
      </c>
      <c r="AD936" s="21">
        <v>0</v>
      </c>
      <c r="AE936" s="21">
        <v>0</v>
      </c>
      <c r="AF936" s="21">
        <v>0</v>
      </c>
      <c r="AG936" s="21">
        <v>0</v>
      </c>
      <c r="AH936" s="21">
        <v>0</v>
      </c>
      <c r="AI936" s="21">
        <v>0</v>
      </c>
      <c r="AJ936" s="21">
        <v>0</v>
      </c>
      <c r="AK936" s="21">
        <v>0</v>
      </c>
      <c r="AL936" s="21">
        <v>0</v>
      </c>
      <c r="AM936" s="21">
        <v>0</v>
      </c>
      <c r="AN936" s="21">
        <v>0</v>
      </c>
      <c r="AO936" s="21">
        <v>0</v>
      </c>
      <c r="AP936" s="21">
        <v>0</v>
      </c>
      <c r="AQ936" s="21">
        <v>0</v>
      </c>
      <c r="AR936" s="21">
        <v>0</v>
      </c>
      <c r="AS936" s="21">
        <v>0</v>
      </c>
      <c r="AT936" s="21">
        <v>0</v>
      </c>
      <c r="AU936" s="21">
        <v>0</v>
      </c>
      <c r="AV936" s="21">
        <v>0</v>
      </c>
      <c r="AW936" s="21">
        <v>0</v>
      </c>
      <c r="AX936" s="21">
        <v>0</v>
      </c>
      <c r="AY936" s="21">
        <v>0</v>
      </c>
      <c r="AZ936" s="21">
        <v>0</v>
      </c>
      <c r="BA936" s="21">
        <v>0</v>
      </c>
      <c r="BB936" s="21">
        <v>0</v>
      </c>
      <c r="BC936" s="21">
        <v>0</v>
      </c>
      <c r="BD936" s="21">
        <v>0</v>
      </c>
      <c r="BE936" s="21">
        <v>0</v>
      </c>
      <c r="BF936" s="21">
        <v>0</v>
      </c>
      <c r="BG936" s="21">
        <v>0</v>
      </c>
      <c r="BH936" s="21">
        <v>0</v>
      </c>
      <c r="BI936" s="21">
        <v>0</v>
      </c>
      <c r="BJ936" s="21">
        <v>0</v>
      </c>
      <c r="BK936" s="21">
        <v>0</v>
      </c>
      <c r="BL936" s="21">
        <v>0</v>
      </c>
      <c r="BM936" s="21">
        <v>0</v>
      </c>
      <c r="BN936" s="21">
        <v>0</v>
      </c>
      <c r="BO936" s="69">
        <f t="shared" si="14"/>
        <v>1</v>
      </c>
    </row>
    <row r="937" spans="1:67" ht="25.5" x14ac:dyDescent="0.25">
      <c r="A937" s="70" t="s">
        <v>3197</v>
      </c>
      <c r="B937" s="24" t="s">
        <v>1301</v>
      </c>
      <c r="C937" s="21">
        <v>0</v>
      </c>
      <c r="D937" s="21">
        <v>0</v>
      </c>
      <c r="E937" s="21">
        <v>0</v>
      </c>
      <c r="F937" s="21">
        <v>1</v>
      </c>
      <c r="G937" s="21">
        <v>0</v>
      </c>
      <c r="H937" s="21">
        <v>1</v>
      </c>
      <c r="I937" s="21">
        <v>1</v>
      </c>
      <c r="J937" s="21">
        <v>3</v>
      </c>
      <c r="K937" s="21">
        <v>5</v>
      </c>
      <c r="L937" s="21">
        <v>0</v>
      </c>
      <c r="M937" s="21">
        <v>0</v>
      </c>
      <c r="N937" s="21">
        <v>0</v>
      </c>
      <c r="O937" s="21">
        <v>0</v>
      </c>
      <c r="P937" s="21">
        <v>0</v>
      </c>
      <c r="Q937" s="21">
        <v>0</v>
      </c>
      <c r="R937" s="21">
        <v>0</v>
      </c>
      <c r="S937" s="21">
        <v>0</v>
      </c>
      <c r="T937" s="21">
        <v>1</v>
      </c>
      <c r="U937" s="21">
        <v>1</v>
      </c>
      <c r="V937" s="21">
        <v>0</v>
      </c>
      <c r="W937" s="21">
        <v>0</v>
      </c>
      <c r="X937" s="21">
        <v>0</v>
      </c>
      <c r="Y937" s="21">
        <v>0</v>
      </c>
      <c r="Z937" s="21">
        <v>0</v>
      </c>
      <c r="AA937" s="21">
        <v>0</v>
      </c>
      <c r="AB937" s="21">
        <v>0</v>
      </c>
      <c r="AC937" s="21">
        <v>0</v>
      </c>
      <c r="AD937" s="21">
        <v>1</v>
      </c>
      <c r="AE937" s="21">
        <v>0</v>
      </c>
      <c r="AF937" s="21">
        <v>0</v>
      </c>
      <c r="AG937" s="21">
        <v>0</v>
      </c>
      <c r="AH937" s="21">
        <v>0</v>
      </c>
      <c r="AI937" s="21">
        <v>0</v>
      </c>
      <c r="AJ937" s="21">
        <v>0</v>
      </c>
      <c r="AK937" s="21">
        <v>0</v>
      </c>
      <c r="AL937" s="21">
        <v>0</v>
      </c>
      <c r="AM937" s="21">
        <v>0</v>
      </c>
      <c r="AN937" s="21">
        <v>0</v>
      </c>
      <c r="AO937" s="21">
        <v>0</v>
      </c>
      <c r="AP937" s="21">
        <v>0</v>
      </c>
      <c r="AQ937" s="21">
        <v>0</v>
      </c>
      <c r="AR937" s="21">
        <v>0</v>
      </c>
      <c r="AS937" s="21">
        <v>0</v>
      </c>
      <c r="AT937" s="21">
        <v>0</v>
      </c>
      <c r="AU937" s="21">
        <v>0</v>
      </c>
      <c r="AV937" s="21">
        <v>0</v>
      </c>
      <c r="AW937" s="21">
        <v>0</v>
      </c>
      <c r="AX937" s="21">
        <v>1</v>
      </c>
      <c r="AY937" s="21">
        <v>1</v>
      </c>
      <c r="AZ937" s="21">
        <v>1</v>
      </c>
      <c r="BA937" s="21">
        <v>2</v>
      </c>
      <c r="BB937" s="21">
        <v>2</v>
      </c>
      <c r="BC937" s="21">
        <v>1</v>
      </c>
      <c r="BD937" s="21">
        <v>9</v>
      </c>
      <c r="BE937" s="21">
        <v>6</v>
      </c>
      <c r="BF937" s="21">
        <v>9</v>
      </c>
      <c r="BG937" s="21">
        <v>4</v>
      </c>
      <c r="BH937" s="21">
        <v>11</v>
      </c>
      <c r="BI937" s="21">
        <v>9</v>
      </c>
      <c r="BJ937" s="21">
        <v>7</v>
      </c>
      <c r="BK937" s="21">
        <v>7</v>
      </c>
      <c r="BL937" s="21">
        <v>5</v>
      </c>
      <c r="BM937" s="21">
        <v>5</v>
      </c>
      <c r="BN937" s="21">
        <v>10</v>
      </c>
      <c r="BO937" s="69">
        <f t="shared" si="14"/>
        <v>104</v>
      </c>
    </row>
    <row r="938" spans="1:67" ht="25.5" x14ac:dyDescent="0.25">
      <c r="A938" s="70" t="s">
        <v>2516</v>
      </c>
      <c r="B938" s="24" t="s">
        <v>715</v>
      </c>
      <c r="C938" s="21">
        <v>0</v>
      </c>
      <c r="D938" s="21">
        <v>2</v>
      </c>
      <c r="E938" s="21">
        <v>0</v>
      </c>
      <c r="F938" s="21">
        <v>0</v>
      </c>
      <c r="G938" s="21">
        <v>0</v>
      </c>
      <c r="H938" s="21">
        <v>1</v>
      </c>
      <c r="I938" s="21">
        <v>0</v>
      </c>
      <c r="J938" s="21">
        <v>0</v>
      </c>
      <c r="K938" s="21">
        <v>0</v>
      </c>
      <c r="L938" s="21">
        <v>1</v>
      </c>
      <c r="M938" s="21">
        <v>0</v>
      </c>
      <c r="N938" s="21">
        <v>0</v>
      </c>
      <c r="O938" s="21">
        <v>0</v>
      </c>
      <c r="P938" s="21">
        <v>0</v>
      </c>
      <c r="Q938" s="21">
        <v>1</v>
      </c>
      <c r="R938" s="21">
        <v>0</v>
      </c>
      <c r="S938" s="21">
        <v>0</v>
      </c>
      <c r="T938" s="21">
        <v>0</v>
      </c>
      <c r="U938" s="21">
        <v>1</v>
      </c>
      <c r="V938" s="21">
        <v>0</v>
      </c>
      <c r="W938" s="21">
        <v>0</v>
      </c>
      <c r="X938" s="21">
        <v>0</v>
      </c>
      <c r="Y938" s="21">
        <v>0</v>
      </c>
      <c r="Z938" s="21">
        <v>1</v>
      </c>
      <c r="AA938" s="21">
        <v>0</v>
      </c>
      <c r="AB938" s="21">
        <v>1</v>
      </c>
      <c r="AC938" s="21">
        <v>0</v>
      </c>
      <c r="AD938" s="21">
        <v>2</v>
      </c>
      <c r="AE938" s="21">
        <v>0</v>
      </c>
      <c r="AF938" s="21">
        <v>0</v>
      </c>
      <c r="AG938" s="21">
        <v>0</v>
      </c>
      <c r="AH938" s="21">
        <v>0</v>
      </c>
      <c r="AI938" s="21">
        <v>0</v>
      </c>
      <c r="AJ938" s="21">
        <v>0</v>
      </c>
      <c r="AK938" s="21">
        <v>1</v>
      </c>
      <c r="AL938" s="21">
        <v>0</v>
      </c>
      <c r="AM938" s="21">
        <v>1</v>
      </c>
      <c r="AN938" s="21">
        <v>2</v>
      </c>
      <c r="AO938" s="21">
        <v>1</v>
      </c>
      <c r="AP938" s="21">
        <v>1</v>
      </c>
      <c r="AQ938" s="21">
        <v>0</v>
      </c>
      <c r="AR938" s="21">
        <v>1</v>
      </c>
      <c r="AS938" s="21">
        <v>0</v>
      </c>
      <c r="AT938" s="21">
        <v>0</v>
      </c>
      <c r="AU938" s="21">
        <v>2</v>
      </c>
      <c r="AV938" s="21">
        <v>0</v>
      </c>
      <c r="AW938" s="21">
        <v>0</v>
      </c>
      <c r="AX938" s="21">
        <v>0</v>
      </c>
      <c r="AY938" s="21">
        <v>0</v>
      </c>
      <c r="AZ938" s="21">
        <v>0</v>
      </c>
      <c r="BA938" s="21">
        <v>1</v>
      </c>
      <c r="BB938" s="21">
        <v>0</v>
      </c>
      <c r="BC938" s="21">
        <v>0</v>
      </c>
      <c r="BD938" s="21">
        <v>1</v>
      </c>
      <c r="BE938" s="21">
        <v>0</v>
      </c>
      <c r="BF938" s="21">
        <v>0</v>
      </c>
      <c r="BG938" s="21">
        <v>1</v>
      </c>
      <c r="BH938" s="21">
        <v>0</v>
      </c>
      <c r="BI938" s="21">
        <v>1</v>
      </c>
      <c r="BJ938" s="21">
        <v>0</v>
      </c>
      <c r="BK938" s="21">
        <v>0</v>
      </c>
      <c r="BL938" s="21">
        <v>1</v>
      </c>
      <c r="BM938" s="21">
        <v>0</v>
      </c>
      <c r="BN938" s="21">
        <v>0</v>
      </c>
      <c r="BO938" s="69">
        <f t="shared" si="14"/>
        <v>24</v>
      </c>
    </row>
    <row r="939" spans="1:67" x14ac:dyDescent="0.25">
      <c r="A939" s="70" t="s">
        <v>2519</v>
      </c>
      <c r="B939" s="24" t="s">
        <v>718</v>
      </c>
      <c r="C939" s="21">
        <v>0</v>
      </c>
      <c r="D939" s="21">
        <v>2</v>
      </c>
      <c r="E939" s="21">
        <v>2</v>
      </c>
      <c r="F939" s="21">
        <v>0</v>
      </c>
      <c r="G939" s="21">
        <v>0</v>
      </c>
      <c r="H939" s="21">
        <v>1</v>
      </c>
      <c r="I939" s="21">
        <v>5</v>
      </c>
      <c r="J939" s="21">
        <v>0</v>
      </c>
      <c r="K939" s="21">
        <v>1</v>
      </c>
      <c r="L939" s="21">
        <v>1</v>
      </c>
      <c r="M939" s="21">
        <v>1</v>
      </c>
      <c r="N939" s="21">
        <v>1</v>
      </c>
      <c r="O939" s="21">
        <v>4</v>
      </c>
      <c r="P939" s="21">
        <v>2</v>
      </c>
      <c r="Q939" s="21">
        <v>0</v>
      </c>
      <c r="R939" s="21">
        <v>1</v>
      </c>
      <c r="S939" s="21">
        <v>2</v>
      </c>
      <c r="T939" s="21">
        <v>0</v>
      </c>
      <c r="U939" s="21">
        <v>2</v>
      </c>
      <c r="V939" s="21">
        <v>1</v>
      </c>
      <c r="W939" s="21">
        <v>3</v>
      </c>
      <c r="X939" s="21">
        <v>4</v>
      </c>
      <c r="Y939" s="21">
        <v>4</v>
      </c>
      <c r="Z939" s="21">
        <v>2</v>
      </c>
      <c r="AA939" s="21">
        <v>2</v>
      </c>
      <c r="AB939" s="21">
        <v>6</v>
      </c>
      <c r="AC939" s="21">
        <v>3</v>
      </c>
      <c r="AD939" s="21">
        <v>0</v>
      </c>
      <c r="AE939" s="21">
        <v>1</v>
      </c>
      <c r="AF939" s="21">
        <v>1</v>
      </c>
      <c r="AG939" s="21">
        <v>1</v>
      </c>
      <c r="AH939" s="21">
        <v>2</v>
      </c>
      <c r="AI939" s="21">
        <v>0</v>
      </c>
      <c r="AJ939" s="21">
        <v>1</v>
      </c>
      <c r="AK939" s="21">
        <v>1</v>
      </c>
      <c r="AL939" s="21">
        <v>2</v>
      </c>
      <c r="AM939" s="21">
        <v>3</v>
      </c>
      <c r="AN939" s="21">
        <v>0</v>
      </c>
      <c r="AO939" s="21">
        <v>1</v>
      </c>
      <c r="AP939" s="21">
        <v>3</v>
      </c>
      <c r="AQ939" s="21">
        <v>2</v>
      </c>
      <c r="AR939" s="21">
        <v>2</v>
      </c>
      <c r="AS939" s="21">
        <v>2</v>
      </c>
      <c r="AT939" s="21">
        <v>1</v>
      </c>
      <c r="AU939" s="21">
        <v>0</v>
      </c>
      <c r="AV939" s="21">
        <v>0</v>
      </c>
      <c r="AW939" s="21">
        <v>0</v>
      </c>
      <c r="AX939" s="21">
        <v>1</v>
      </c>
      <c r="AY939" s="21">
        <v>0</v>
      </c>
      <c r="AZ939" s="21">
        <v>0</v>
      </c>
      <c r="BA939" s="21">
        <v>0</v>
      </c>
      <c r="BB939" s="21">
        <v>0</v>
      </c>
      <c r="BC939" s="21">
        <v>1</v>
      </c>
      <c r="BD939" s="21">
        <v>0</v>
      </c>
      <c r="BE939" s="21">
        <v>0</v>
      </c>
      <c r="BF939" s="21">
        <v>0</v>
      </c>
      <c r="BG939" s="21">
        <v>0</v>
      </c>
      <c r="BH939" s="21">
        <v>1</v>
      </c>
      <c r="BI939" s="21">
        <v>0</v>
      </c>
      <c r="BJ939" s="21">
        <v>0</v>
      </c>
      <c r="BK939" s="21">
        <v>0</v>
      </c>
      <c r="BL939" s="21">
        <v>0</v>
      </c>
      <c r="BM939" s="21">
        <v>0</v>
      </c>
      <c r="BN939" s="21">
        <v>0</v>
      </c>
      <c r="BO939" s="69">
        <f t="shared" si="14"/>
        <v>76</v>
      </c>
    </row>
    <row r="940" spans="1:67" x14ac:dyDescent="0.25">
      <c r="A940" s="70" t="s">
        <v>3198</v>
      </c>
      <c r="B940" s="24" t="s">
        <v>1302</v>
      </c>
      <c r="C940" s="21">
        <v>0</v>
      </c>
      <c r="D940" s="21">
        <v>0</v>
      </c>
      <c r="E940" s="21">
        <v>0</v>
      </c>
      <c r="F940" s="21">
        <v>0</v>
      </c>
      <c r="G940" s="21">
        <v>0</v>
      </c>
      <c r="H940" s="21">
        <v>0</v>
      </c>
      <c r="I940" s="21">
        <v>0</v>
      </c>
      <c r="J940" s="21">
        <v>0</v>
      </c>
      <c r="K940" s="21">
        <v>0</v>
      </c>
      <c r="L940" s="21">
        <v>0</v>
      </c>
      <c r="M940" s="21">
        <v>0</v>
      </c>
      <c r="N940" s="21">
        <v>0</v>
      </c>
      <c r="O940" s="21">
        <v>0</v>
      </c>
      <c r="P940" s="21">
        <v>0</v>
      </c>
      <c r="Q940" s="21">
        <v>0</v>
      </c>
      <c r="R940" s="21">
        <v>1</v>
      </c>
      <c r="S940" s="21">
        <v>0</v>
      </c>
      <c r="T940" s="21">
        <v>0</v>
      </c>
      <c r="U940" s="21">
        <v>0</v>
      </c>
      <c r="V940" s="21">
        <v>0</v>
      </c>
      <c r="W940" s="21">
        <v>0</v>
      </c>
      <c r="X940" s="21">
        <v>0</v>
      </c>
      <c r="Y940" s="21">
        <v>0</v>
      </c>
      <c r="Z940" s="21">
        <v>0</v>
      </c>
      <c r="AA940" s="21">
        <v>0</v>
      </c>
      <c r="AB940" s="21">
        <v>0</v>
      </c>
      <c r="AC940" s="21">
        <v>0</v>
      </c>
      <c r="AD940" s="21">
        <v>0</v>
      </c>
      <c r="AE940" s="21">
        <v>0</v>
      </c>
      <c r="AF940" s="21">
        <v>0</v>
      </c>
      <c r="AG940" s="21">
        <v>0</v>
      </c>
      <c r="AH940" s="21">
        <v>0</v>
      </c>
      <c r="AI940" s="21">
        <v>0</v>
      </c>
      <c r="AJ940" s="21">
        <v>0</v>
      </c>
      <c r="AK940" s="21">
        <v>0</v>
      </c>
      <c r="AL940" s="21">
        <v>0</v>
      </c>
      <c r="AM940" s="21">
        <v>0</v>
      </c>
      <c r="AN940" s="21">
        <v>0</v>
      </c>
      <c r="AO940" s="21">
        <v>0</v>
      </c>
      <c r="AP940" s="21">
        <v>0</v>
      </c>
      <c r="AQ940" s="21">
        <v>0</v>
      </c>
      <c r="AR940" s="21">
        <v>0</v>
      </c>
      <c r="AS940" s="21">
        <v>0</v>
      </c>
      <c r="AT940" s="21">
        <v>0</v>
      </c>
      <c r="AU940" s="21">
        <v>0</v>
      </c>
      <c r="AV940" s="21">
        <v>1</v>
      </c>
      <c r="AW940" s="21">
        <v>1</v>
      </c>
      <c r="AX940" s="21">
        <v>0</v>
      </c>
      <c r="AY940" s="21">
        <v>4</v>
      </c>
      <c r="AZ940" s="21">
        <v>1</v>
      </c>
      <c r="BA940" s="21">
        <v>5</v>
      </c>
      <c r="BB940" s="21">
        <v>3</v>
      </c>
      <c r="BC940" s="21">
        <v>2</v>
      </c>
      <c r="BD940" s="21">
        <v>8</v>
      </c>
      <c r="BE940" s="21">
        <v>3</v>
      </c>
      <c r="BF940" s="21">
        <v>1</v>
      </c>
      <c r="BG940" s="21">
        <v>0</v>
      </c>
      <c r="BH940" s="21">
        <v>2</v>
      </c>
      <c r="BI940" s="21">
        <v>2</v>
      </c>
      <c r="BJ940" s="21">
        <v>2</v>
      </c>
      <c r="BK940" s="21">
        <v>2</v>
      </c>
      <c r="BL940" s="21">
        <v>1</v>
      </c>
      <c r="BM940" s="21">
        <v>4</v>
      </c>
      <c r="BN940" s="21">
        <v>4</v>
      </c>
      <c r="BO940" s="69">
        <f t="shared" si="14"/>
        <v>47</v>
      </c>
    </row>
    <row r="941" spans="1:67" ht="25.5" x14ac:dyDescent="0.25">
      <c r="A941" s="70" t="s">
        <v>2521</v>
      </c>
      <c r="B941" s="24" t="s">
        <v>720</v>
      </c>
      <c r="C941" s="21">
        <v>0</v>
      </c>
      <c r="D941" s="21">
        <v>0</v>
      </c>
      <c r="E941" s="21">
        <v>0</v>
      </c>
      <c r="F941" s="21">
        <v>0</v>
      </c>
      <c r="G941" s="21">
        <v>0</v>
      </c>
      <c r="H941" s="21">
        <v>0</v>
      </c>
      <c r="I941" s="21">
        <v>0</v>
      </c>
      <c r="J941" s="21">
        <v>0</v>
      </c>
      <c r="K941" s="21">
        <v>1</v>
      </c>
      <c r="L941" s="21">
        <v>0</v>
      </c>
      <c r="M941" s="21">
        <v>0</v>
      </c>
      <c r="N941" s="21">
        <v>0</v>
      </c>
      <c r="O941" s="21">
        <v>0</v>
      </c>
      <c r="P941" s="21">
        <v>0</v>
      </c>
      <c r="Q941" s="21">
        <v>0</v>
      </c>
      <c r="R941" s="21">
        <v>0</v>
      </c>
      <c r="S941" s="21">
        <v>0</v>
      </c>
      <c r="T941" s="21">
        <v>0</v>
      </c>
      <c r="U941" s="21">
        <v>0</v>
      </c>
      <c r="V941" s="21">
        <v>0</v>
      </c>
      <c r="W941" s="21">
        <v>0</v>
      </c>
      <c r="X941" s="21">
        <v>0</v>
      </c>
      <c r="Y941" s="21">
        <v>0</v>
      </c>
      <c r="Z941" s="21">
        <v>0</v>
      </c>
      <c r="AA941" s="21">
        <v>0</v>
      </c>
      <c r="AB941" s="21">
        <v>0</v>
      </c>
      <c r="AC941" s="21">
        <v>0</v>
      </c>
      <c r="AD941" s="21">
        <v>0</v>
      </c>
      <c r="AE941" s="21">
        <v>0</v>
      </c>
      <c r="AF941" s="21">
        <v>0</v>
      </c>
      <c r="AG941" s="21">
        <v>0</v>
      </c>
      <c r="AH941" s="21">
        <v>0</v>
      </c>
      <c r="AI941" s="21">
        <v>0</v>
      </c>
      <c r="AJ941" s="21">
        <v>0</v>
      </c>
      <c r="AK941" s="21">
        <v>0</v>
      </c>
      <c r="AL941" s="21">
        <v>0</v>
      </c>
      <c r="AM941" s="21">
        <v>0</v>
      </c>
      <c r="AN941" s="21">
        <v>0</v>
      </c>
      <c r="AO941" s="21">
        <v>0</v>
      </c>
      <c r="AP941" s="21">
        <v>1</v>
      </c>
      <c r="AQ941" s="21">
        <v>0</v>
      </c>
      <c r="AR941" s="21">
        <v>0</v>
      </c>
      <c r="AS941" s="21">
        <v>0</v>
      </c>
      <c r="AT941" s="21">
        <v>0</v>
      </c>
      <c r="AU941" s="21">
        <v>0</v>
      </c>
      <c r="AV941" s="21">
        <v>1</v>
      </c>
      <c r="AW941" s="21">
        <v>1</v>
      </c>
      <c r="AX941" s="21">
        <v>1</v>
      </c>
      <c r="AY941" s="21">
        <v>2</v>
      </c>
      <c r="AZ941" s="21">
        <v>0</v>
      </c>
      <c r="BA941" s="21">
        <v>1</v>
      </c>
      <c r="BB941" s="21">
        <v>1</v>
      </c>
      <c r="BC941" s="21">
        <v>2</v>
      </c>
      <c r="BD941" s="21">
        <v>1</v>
      </c>
      <c r="BE941" s="21">
        <v>1</v>
      </c>
      <c r="BF941" s="21">
        <v>1</v>
      </c>
      <c r="BG941" s="21">
        <v>1</v>
      </c>
      <c r="BH941" s="21">
        <v>0</v>
      </c>
      <c r="BI941" s="21">
        <v>2</v>
      </c>
      <c r="BJ941" s="21">
        <v>2</v>
      </c>
      <c r="BK941" s="21">
        <v>2</v>
      </c>
      <c r="BL941" s="21">
        <v>0</v>
      </c>
      <c r="BM941" s="21">
        <v>0</v>
      </c>
      <c r="BN941" s="21">
        <v>0</v>
      </c>
      <c r="BO941" s="69">
        <f t="shared" si="14"/>
        <v>21</v>
      </c>
    </row>
    <row r="942" spans="1:67" ht="25.5" x14ac:dyDescent="0.25">
      <c r="A942" s="70" t="s">
        <v>3199</v>
      </c>
      <c r="B942" s="24" t="s">
        <v>1303</v>
      </c>
      <c r="C942" s="21">
        <v>0</v>
      </c>
      <c r="D942" s="21">
        <v>0</v>
      </c>
      <c r="E942" s="21">
        <v>0</v>
      </c>
      <c r="F942" s="21">
        <v>0</v>
      </c>
      <c r="G942" s="21">
        <v>0</v>
      </c>
      <c r="H942" s="21">
        <v>0</v>
      </c>
      <c r="I942" s="21">
        <v>0</v>
      </c>
      <c r="J942" s="21">
        <v>0</v>
      </c>
      <c r="K942" s="21">
        <v>0</v>
      </c>
      <c r="L942" s="21">
        <v>0</v>
      </c>
      <c r="M942" s="21">
        <v>0</v>
      </c>
      <c r="N942" s="21">
        <v>0</v>
      </c>
      <c r="O942" s="21">
        <v>0</v>
      </c>
      <c r="P942" s="21">
        <v>0</v>
      </c>
      <c r="Q942" s="21">
        <v>0</v>
      </c>
      <c r="R942" s="21">
        <v>1</v>
      </c>
      <c r="S942" s="21">
        <v>0</v>
      </c>
      <c r="T942" s="21">
        <v>0</v>
      </c>
      <c r="U942" s="21">
        <v>0</v>
      </c>
      <c r="V942" s="21">
        <v>0</v>
      </c>
      <c r="W942" s="21">
        <v>0</v>
      </c>
      <c r="X942" s="21">
        <v>0</v>
      </c>
      <c r="Y942" s="21">
        <v>0</v>
      </c>
      <c r="Z942" s="21">
        <v>0</v>
      </c>
      <c r="AA942" s="21">
        <v>0</v>
      </c>
      <c r="AB942" s="21">
        <v>0</v>
      </c>
      <c r="AC942" s="21">
        <v>0</v>
      </c>
      <c r="AD942" s="21">
        <v>0</v>
      </c>
      <c r="AE942" s="21">
        <v>0</v>
      </c>
      <c r="AF942" s="21">
        <v>0</v>
      </c>
      <c r="AG942" s="21">
        <v>0</v>
      </c>
      <c r="AH942" s="21">
        <v>0</v>
      </c>
      <c r="AI942" s="21">
        <v>0</v>
      </c>
      <c r="AJ942" s="21">
        <v>0</v>
      </c>
      <c r="AK942" s="21">
        <v>0</v>
      </c>
      <c r="AL942" s="21">
        <v>0</v>
      </c>
      <c r="AM942" s="21">
        <v>0</v>
      </c>
      <c r="AN942" s="21">
        <v>0</v>
      </c>
      <c r="AO942" s="21">
        <v>0</v>
      </c>
      <c r="AP942" s="21">
        <v>0</v>
      </c>
      <c r="AQ942" s="21">
        <v>0</v>
      </c>
      <c r="AR942" s="21">
        <v>0</v>
      </c>
      <c r="AS942" s="21">
        <v>0</v>
      </c>
      <c r="AT942" s="21">
        <v>0</v>
      </c>
      <c r="AU942" s="21">
        <v>0</v>
      </c>
      <c r="AV942" s="21">
        <v>0</v>
      </c>
      <c r="AW942" s="21">
        <v>0</v>
      </c>
      <c r="AX942" s="21">
        <v>0</v>
      </c>
      <c r="AY942" s="21">
        <v>0</v>
      </c>
      <c r="AZ942" s="21">
        <v>0</v>
      </c>
      <c r="BA942" s="21">
        <v>0</v>
      </c>
      <c r="BB942" s="21">
        <v>0</v>
      </c>
      <c r="BC942" s="21">
        <v>0</v>
      </c>
      <c r="BD942" s="21">
        <v>0</v>
      </c>
      <c r="BE942" s="21">
        <v>0</v>
      </c>
      <c r="BF942" s="21">
        <v>0</v>
      </c>
      <c r="BG942" s="21">
        <v>0</v>
      </c>
      <c r="BH942" s="21">
        <v>0</v>
      </c>
      <c r="BI942" s="21">
        <v>0</v>
      </c>
      <c r="BJ942" s="21">
        <v>0</v>
      </c>
      <c r="BK942" s="21">
        <v>0</v>
      </c>
      <c r="BL942" s="21">
        <v>0</v>
      </c>
      <c r="BM942" s="21">
        <v>0</v>
      </c>
      <c r="BN942" s="21">
        <v>0</v>
      </c>
      <c r="BO942" s="69">
        <f t="shared" si="14"/>
        <v>1</v>
      </c>
    </row>
    <row r="943" spans="1:67" ht="25.5" x14ac:dyDescent="0.25">
      <c r="A943" s="70" t="s">
        <v>3200</v>
      </c>
      <c r="B943" s="24" t="s">
        <v>1304</v>
      </c>
      <c r="C943" s="21">
        <v>0</v>
      </c>
      <c r="D943" s="21">
        <v>0</v>
      </c>
      <c r="E943" s="21">
        <v>0</v>
      </c>
      <c r="F943" s="21">
        <v>0</v>
      </c>
      <c r="G943" s="21">
        <v>0</v>
      </c>
      <c r="H943" s="21">
        <v>0</v>
      </c>
      <c r="I943" s="21">
        <v>0</v>
      </c>
      <c r="J943" s="21">
        <v>0</v>
      </c>
      <c r="K943" s="21">
        <v>0</v>
      </c>
      <c r="L943" s="21">
        <v>0</v>
      </c>
      <c r="M943" s="21">
        <v>0</v>
      </c>
      <c r="N943" s="21">
        <v>0</v>
      </c>
      <c r="O943" s="21">
        <v>0</v>
      </c>
      <c r="P943" s="21">
        <v>0</v>
      </c>
      <c r="Q943" s="21">
        <v>0</v>
      </c>
      <c r="R943" s="21">
        <v>0</v>
      </c>
      <c r="S943" s="21">
        <v>0</v>
      </c>
      <c r="T943" s="21">
        <v>0</v>
      </c>
      <c r="U943" s="21">
        <v>0</v>
      </c>
      <c r="V943" s="21">
        <v>0</v>
      </c>
      <c r="W943" s="21">
        <v>0</v>
      </c>
      <c r="X943" s="21">
        <v>0</v>
      </c>
      <c r="Y943" s="21">
        <v>0</v>
      </c>
      <c r="Z943" s="21">
        <v>0</v>
      </c>
      <c r="AA943" s="21">
        <v>0</v>
      </c>
      <c r="AB943" s="21">
        <v>0</v>
      </c>
      <c r="AC943" s="21">
        <v>0</v>
      </c>
      <c r="AD943" s="21">
        <v>0</v>
      </c>
      <c r="AE943" s="21">
        <v>1</v>
      </c>
      <c r="AF943" s="21">
        <v>0</v>
      </c>
      <c r="AG943" s="21">
        <v>0</v>
      </c>
      <c r="AH943" s="21">
        <v>0</v>
      </c>
      <c r="AI943" s="21">
        <v>0</v>
      </c>
      <c r="AJ943" s="21">
        <v>0</v>
      </c>
      <c r="AK943" s="21">
        <v>0</v>
      </c>
      <c r="AL943" s="21">
        <v>0</v>
      </c>
      <c r="AM943" s="21">
        <v>0</v>
      </c>
      <c r="AN943" s="21">
        <v>0</v>
      </c>
      <c r="AO943" s="21">
        <v>0</v>
      </c>
      <c r="AP943" s="21">
        <v>0</v>
      </c>
      <c r="AQ943" s="21">
        <v>0</v>
      </c>
      <c r="AR943" s="21">
        <v>0</v>
      </c>
      <c r="AS943" s="21">
        <v>0</v>
      </c>
      <c r="AT943" s="21">
        <v>0</v>
      </c>
      <c r="AU943" s="21">
        <v>2</v>
      </c>
      <c r="AV943" s="21">
        <v>3</v>
      </c>
      <c r="AW943" s="21">
        <v>7</v>
      </c>
      <c r="AX943" s="21">
        <v>3</v>
      </c>
      <c r="AY943" s="21">
        <v>4</v>
      </c>
      <c r="AZ943" s="21">
        <v>4</v>
      </c>
      <c r="BA943" s="21">
        <v>6</v>
      </c>
      <c r="BB943" s="21">
        <v>3</v>
      </c>
      <c r="BC943" s="21">
        <v>6</v>
      </c>
      <c r="BD943" s="21">
        <v>2</v>
      </c>
      <c r="BE943" s="21">
        <v>3</v>
      </c>
      <c r="BF943" s="21">
        <v>6</v>
      </c>
      <c r="BG943" s="21">
        <v>2</v>
      </c>
      <c r="BH943" s="21">
        <v>3</v>
      </c>
      <c r="BI943" s="21">
        <v>0</v>
      </c>
      <c r="BJ943" s="21">
        <v>8</v>
      </c>
      <c r="BK943" s="21">
        <v>3</v>
      </c>
      <c r="BL943" s="21">
        <v>2</v>
      </c>
      <c r="BM943" s="21">
        <v>5</v>
      </c>
      <c r="BN943" s="21">
        <v>4</v>
      </c>
      <c r="BO943" s="69">
        <f t="shared" si="14"/>
        <v>77</v>
      </c>
    </row>
    <row r="944" spans="1:67" x14ac:dyDescent="0.25">
      <c r="A944" s="70" t="s">
        <v>2523</v>
      </c>
      <c r="B944" s="24" t="s">
        <v>975</v>
      </c>
      <c r="C944" s="21">
        <v>0</v>
      </c>
      <c r="D944" s="21">
        <v>0</v>
      </c>
      <c r="E944" s="21">
        <v>2</v>
      </c>
      <c r="F944" s="21">
        <v>2</v>
      </c>
      <c r="G944" s="21">
        <v>4</v>
      </c>
      <c r="H944" s="21">
        <v>0</v>
      </c>
      <c r="I944" s="21">
        <v>0</v>
      </c>
      <c r="J944" s="21">
        <v>1</v>
      </c>
      <c r="K944" s="21">
        <v>0</v>
      </c>
      <c r="L944" s="21">
        <v>4</v>
      </c>
      <c r="M944" s="21">
        <v>1</v>
      </c>
      <c r="N944" s="21">
        <v>1</v>
      </c>
      <c r="O944" s="21">
        <v>0</v>
      </c>
      <c r="P944" s="21">
        <v>0</v>
      </c>
      <c r="Q944" s="21">
        <v>0</v>
      </c>
      <c r="R944" s="21">
        <v>1</v>
      </c>
      <c r="S944" s="21">
        <v>0</v>
      </c>
      <c r="T944" s="21">
        <v>0</v>
      </c>
      <c r="U944" s="21">
        <v>0</v>
      </c>
      <c r="V944" s="21">
        <v>1</v>
      </c>
      <c r="W944" s="21">
        <v>3</v>
      </c>
      <c r="X944" s="21">
        <v>2</v>
      </c>
      <c r="Y944" s="21">
        <v>0</v>
      </c>
      <c r="Z944" s="21">
        <v>1</v>
      </c>
      <c r="AA944" s="21">
        <v>1</v>
      </c>
      <c r="AB944" s="21">
        <v>0</v>
      </c>
      <c r="AC944" s="21">
        <v>0</v>
      </c>
      <c r="AD944" s="21">
        <v>1</v>
      </c>
      <c r="AE944" s="21">
        <v>0</v>
      </c>
      <c r="AF944" s="21">
        <v>0</v>
      </c>
      <c r="AG944" s="21">
        <v>0</v>
      </c>
      <c r="AH944" s="21">
        <v>1</v>
      </c>
      <c r="AI944" s="21">
        <v>3</v>
      </c>
      <c r="AJ944" s="21">
        <v>1</v>
      </c>
      <c r="AK944" s="21">
        <v>0</v>
      </c>
      <c r="AL944" s="21">
        <v>0</v>
      </c>
      <c r="AM944" s="21">
        <v>1</v>
      </c>
      <c r="AN944" s="21">
        <v>1</v>
      </c>
      <c r="AO944" s="21">
        <v>0</v>
      </c>
      <c r="AP944" s="21">
        <v>1</v>
      </c>
      <c r="AQ944" s="21">
        <v>0</v>
      </c>
      <c r="AR944" s="21">
        <v>0</v>
      </c>
      <c r="AS944" s="21">
        <v>1</v>
      </c>
      <c r="AT944" s="21">
        <v>1</v>
      </c>
      <c r="AU944" s="21">
        <v>2</v>
      </c>
      <c r="AV944" s="21">
        <v>6</v>
      </c>
      <c r="AW944" s="21">
        <v>3</v>
      </c>
      <c r="AX944" s="21">
        <v>5</v>
      </c>
      <c r="AY944" s="21">
        <v>6</v>
      </c>
      <c r="AZ944" s="21">
        <v>2</v>
      </c>
      <c r="BA944" s="21">
        <v>0</v>
      </c>
      <c r="BB944" s="21">
        <v>1</v>
      </c>
      <c r="BC944" s="21">
        <v>1</v>
      </c>
      <c r="BD944" s="21">
        <v>4</v>
      </c>
      <c r="BE944" s="21">
        <v>2</v>
      </c>
      <c r="BF944" s="21">
        <v>8</v>
      </c>
      <c r="BG944" s="21">
        <v>5</v>
      </c>
      <c r="BH944" s="21">
        <v>5</v>
      </c>
      <c r="BI944" s="21">
        <v>2</v>
      </c>
      <c r="BJ944" s="21">
        <v>7</v>
      </c>
      <c r="BK944" s="21">
        <v>6</v>
      </c>
      <c r="BL944" s="21">
        <v>1</v>
      </c>
      <c r="BM944" s="21">
        <v>3</v>
      </c>
      <c r="BN944" s="21">
        <v>3</v>
      </c>
      <c r="BO944" s="69">
        <f t="shared" si="14"/>
        <v>107</v>
      </c>
    </row>
    <row r="945" spans="1:67" ht="25.5" x14ac:dyDescent="0.25">
      <c r="A945" s="70" t="s">
        <v>3201</v>
      </c>
      <c r="B945" s="24" t="s">
        <v>1305</v>
      </c>
      <c r="C945" s="21">
        <v>0</v>
      </c>
      <c r="D945" s="21">
        <v>0</v>
      </c>
      <c r="E945" s="21">
        <v>0</v>
      </c>
      <c r="F945" s="21">
        <v>0</v>
      </c>
      <c r="G945" s="21">
        <v>0</v>
      </c>
      <c r="H945" s="21">
        <v>0</v>
      </c>
      <c r="I945" s="21">
        <v>0</v>
      </c>
      <c r="J945" s="21">
        <v>0</v>
      </c>
      <c r="K945" s="21">
        <v>0</v>
      </c>
      <c r="L945" s="21">
        <v>0</v>
      </c>
      <c r="M945" s="21">
        <v>0</v>
      </c>
      <c r="N945" s="21">
        <v>0</v>
      </c>
      <c r="O945" s="21">
        <v>0</v>
      </c>
      <c r="P945" s="21">
        <v>0</v>
      </c>
      <c r="Q945" s="21">
        <v>1</v>
      </c>
      <c r="R945" s="21">
        <v>0</v>
      </c>
      <c r="S945" s="21">
        <v>0</v>
      </c>
      <c r="T945" s="21">
        <v>0</v>
      </c>
      <c r="U945" s="21">
        <v>0</v>
      </c>
      <c r="V945" s="21">
        <v>1</v>
      </c>
      <c r="W945" s="21">
        <v>0</v>
      </c>
      <c r="X945" s="21">
        <v>0</v>
      </c>
      <c r="Y945" s="21">
        <v>0</v>
      </c>
      <c r="Z945" s="21">
        <v>1</v>
      </c>
      <c r="AA945" s="21">
        <v>1</v>
      </c>
      <c r="AB945" s="21">
        <v>2</v>
      </c>
      <c r="AC945" s="21">
        <v>0</v>
      </c>
      <c r="AD945" s="21">
        <v>1</v>
      </c>
      <c r="AE945" s="21">
        <v>0</v>
      </c>
      <c r="AF945" s="21">
        <v>1</v>
      </c>
      <c r="AG945" s="21">
        <v>1</v>
      </c>
      <c r="AH945" s="21">
        <v>0</v>
      </c>
      <c r="AI945" s="21">
        <v>0</v>
      </c>
      <c r="AJ945" s="21">
        <v>0</v>
      </c>
      <c r="AK945" s="21">
        <v>0</v>
      </c>
      <c r="AL945" s="21">
        <v>0</v>
      </c>
      <c r="AM945" s="21">
        <v>0</v>
      </c>
      <c r="AN945" s="21">
        <v>0</v>
      </c>
      <c r="AO945" s="21">
        <v>0</v>
      </c>
      <c r="AP945" s="21">
        <v>1</v>
      </c>
      <c r="AQ945" s="21">
        <v>0</v>
      </c>
      <c r="AR945" s="21">
        <v>0</v>
      </c>
      <c r="AS945" s="21">
        <v>0</v>
      </c>
      <c r="AT945" s="21">
        <v>0</v>
      </c>
      <c r="AU945" s="21">
        <v>0</v>
      </c>
      <c r="AV945" s="21">
        <v>0</v>
      </c>
      <c r="AW945" s="21">
        <v>1</v>
      </c>
      <c r="AX945" s="21">
        <v>2</v>
      </c>
      <c r="AY945" s="21">
        <v>1</v>
      </c>
      <c r="AZ945" s="21">
        <v>0</v>
      </c>
      <c r="BA945" s="21">
        <v>0</v>
      </c>
      <c r="BB945" s="21">
        <v>1</v>
      </c>
      <c r="BC945" s="21">
        <v>0</v>
      </c>
      <c r="BD945" s="21">
        <v>0</v>
      </c>
      <c r="BE945" s="21">
        <v>0</v>
      </c>
      <c r="BF945" s="21">
        <v>0</v>
      </c>
      <c r="BG945" s="21">
        <v>0</v>
      </c>
      <c r="BH945" s="21">
        <v>0</v>
      </c>
      <c r="BI945" s="21">
        <v>1</v>
      </c>
      <c r="BJ945" s="21">
        <v>0</v>
      </c>
      <c r="BK945" s="21">
        <v>2</v>
      </c>
      <c r="BL945" s="21">
        <v>2</v>
      </c>
      <c r="BM945" s="21">
        <v>0</v>
      </c>
      <c r="BN945" s="21">
        <v>0</v>
      </c>
      <c r="BO945" s="69">
        <f t="shared" si="14"/>
        <v>20</v>
      </c>
    </row>
    <row r="946" spans="1:67" ht="25.5" x14ac:dyDescent="0.25">
      <c r="A946" s="70" t="s">
        <v>2525</v>
      </c>
      <c r="B946" s="24" t="s">
        <v>722</v>
      </c>
      <c r="C946" s="21">
        <v>0</v>
      </c>
      <c r="D946" s="21">
        <v>0</v>
      </c>
      <c r="E946" s="21">
        <v>0</v>
      </c>
      <c r="F946" s="21">
        <v>0</v>
      </c>
      <c r="G946" s="21">
        <v>0</v>
      </c>
      <c r="H946" s="21">
        <v>0</v>
      </c>
      <c r="I946" s="21">
        <v>0</v>
      </c>
      <c r="J946" s="21">
        <v>0</v>
      </c>
      <c r="K946" s="21">
        <v>0</v>
      </c>
      <c r="L946" s="21">
        <v>0</v>
      </c>
      <c r="M946" s="21">
        <v>0</v>
      </c>
      <c r="N946" s="21">
        <v>0</v>
      </c>
      <c r="O946" s="21">
        <v>0</v>
      </c>
      <c r="P946" s="21">
        <v>0</v>
      </c>
      <c r="Q946" s="21">
        <v>0</v>
      </c>
      <c r="R946" s="21">
        <v>0</v>
      </c>
      <c r="S946" s="21">
        <v>0</v>
      </c>
      <c r="T946" s="21">
        <v>0</v>
      </c>
      <c r="U946" s="21">
        <v>0</v>
      </c>
      <c r="V946" s="21">
        <v>0</v>
      </c>
      <c r="W946" s="21">
        <v>0</v>
      </c>
      <c r="X946" s="21">
        <v>0</v>
      </c>
      <c r="Y946" s="21">
        <v>0</v>
      </c>
      <c r="Z946" s="21">
        <v>0</v>
      </c>
      <c r="AA946" s="21">
        <v>0</v>
      </c>
      <c r="AB946" s="21">
        <v>0</v>
      </c>
      <c r="AC946" s="21">
        <v>0</v>
      </c>
      <c r="AD946" s="21">
        <v>0</v>
      </c>
      <c r="AE946" s="21">
        <v>0</v>
      </c>
      <c r="AF946" s="21">
        <v>0</v>
      </c>
      <c r="AG946" s="21">
        <v>0</v>
      </c>
      <c r="AH946" s="21">
        <v>1</v>
      </c>
      <c r="AI946" s="21">
        <v>0</v>
      </c>
      <c r="AJ946" s="21">
        <v>0</v>
      </c>
      <c r="AK946" s="21">
        <v>1</v>
      </c>
      <c r="AL946" s="21">
        <v>0</v>
      </c>
      <c r="AM946" s="21">
        <v>0</v>
      </c>
      <c r="AN946" s="21">
        <v>0</v>
      </c>
      <c r="AO946" s="21">
        <v>0</v>
      </c>
      <c r="AP946" s="21">
        <v>0</v>
      </c>
      <c r="AQ946" s="21">
        <v>0</v>
      </c>
      <c r="AR946" s="21">
        <v>0</v>
      </c>
      <c r="AS946" s="21">
        <v>0</v>
      </c>
      <c r="AT946" s="21">
        <v>0</v>
      </c>
      <c r="AU946" s="21">
        <v>0</v>
      </c>
      <c r="AV946" s="21">
        <v>0</v>
      </c>
      <c r="AW946" s="21">
        <v>0</v>
      </c>
      <c r="AX946" s="21">
        <v>0</v>
      </c>
      <c r="AY946" s="21">
        <v>0</v>
      </c>
      <c r="AZ946" s="21">
        <v>1</v>
      </c>
      <c r="BA946" s="21">
        <v>0</v>
      </c>
      <c r="BB946" s="21">
        <v>1</v>
      </c>
      <c r="BC946" s="21">
        <v>0</v>
      </c>
      <c r="BD946" s="21">
        <v>0</v>
      </c>
      <c r="BE946" s="21">
        <v>0</v>
      </c>
      <c r="BF946" s="21">
        <v>0</v>
      </c>
      <c r="BG946" s="21">
        <v>0</v>
      </c>
      <c r="BH946" s="21">
        <v>0</v>
      </c>
      <c r="BI946" s="21">
        <v>1</v>
      </c>
      <c r="BJ946" s="21">
        <v>0</v>
      </c>
      <c r="BK946" s="21">
        <v>0</v>
      </c>
      <c r="BL946" s="21">
        <v>0</v>
      </c>
      <c r="BM946" s="21">
        <v>0</v>
      </c>
      <c r="BN946" s="21">
        <v>2</v>
      </c>
      <c r="BO946" s="69">
        <f t="shared" si="14"/>
        <v>7</v>
      </c>
    </row>
    <row r="947" spans="1:67" x14ac:dyDescent="0.25">
      <c r="A947" s="70" t="s">
        <v>3202</v>
      </c>
      <c r="B947" s="24" t="s">
        <v>1306</v>
      </c>
      <c r="C947" s="21">
        <v>0</v>
      </c>
      <c r="D947" s="21">
        <v>0</v>
      </c>
      <c r="E947" s="21">
        <v>0</v>
      </c>
      <c r="F947" s="21">
        <v>0</v>
      </c>
      <c r="G947" s="21">
        <v>0</v>
      </c>
      <c r="H947" s="21">
        <v>0</v>
      </c>
      <c r="I947" s="21">
        <v>0</v>
      </c>
      <c r="J947" s="21">
        <v>0</v>
      </c>
      <c r="K947" s="21">
        <v>0</v>
      </c>
      <c r="L947" s="21">
        <v>0</v>
      </c>
      <c r="M947" s="21">
        <v>0</v>
      </c>
      <c r="N947" s="21">
        <v>0</v>
      </c>
      <c r="O947" s="21">
        <v>0</v>
      </c>
      <c r="P947" s="21">
        <v>0</v>
      </c>
      <c r="Q947" s="21">
        <v>0</v>
      </c>
      <c r="R947" s="21">
        <v>0</v>
      </c>
      <c r="S947" s="21">
        <v>0</v>
      </c>
      <c r="T947" s="21">
        <v>0</v>
      </c>
      <c r="U947" s="21">
        <v>0</v>
      </c>
      <c r="V947" s="21">
        <v>0</v>
      </c>
      <c r="W947" s="21">
        <v>0</v>
      </c>
      <c r="X947" s="21">
        <v>0</v>
      </c>
      <c r="Y947" s="21">
        <v>0</v>
      </c>
      <c r="Z947" s="21">
        <v>1</v>
      </c>
      <c r="AA947" s="21">
        <v>0</v>
      </c>
      <c r="AB947" s="21">
        <v>0</v>
      </c>
      <c r="AC947" s="21">
        <v>0</v>
      </c>
      <c r="AD947" s="21">
        <v>0</v>
      </c>
      <c r="AE947" s="21">
        <v>0</v>
      </c>
      <c r="AF947" s="21">
        <v>0</v>
      </c>
      <c r="AG947" s="21">
        <v>0</v>
      </c>
      <c r="AH947" s="21">
        <v>0</v>
      </c>
      <c r="AI947" s="21">
        <v>0</v>
      </c>
      <c r="AJ947" s="21">
        <v>0</v>
      </c>
      <c r="AK947" s="21">
        <v>0</v>
      </c>
      <c r="AL947" s="21">
        <v>0</v>
      </c>
      <c r="AM947" s="21">
        <v>0</v>
      </c>
      <c r="AN947" s="21">
        <v>0</v>
      </c>
      <c r="AO947" s="21">
        <v>0</v>
      </c>
      <c r="AP947" s="21">
        <v>0</v>
      </c>
      <c r="AQ947" s="21">
        <v>0</v>
      </c>
      <c r="AR947" s="21">
        <v>0</v>
      </c>
      <c r="AS947" s="21">
        <v>0</v>
      </c>
      <c r="AT947" s="21">
        <v>0</v>
      </c>
      <c r="AU947" s="21">
        <v>0</v>
      </c>
      <c r="AV947" s="21">
        <v>0</v>
      </c>
      <c r="AW947" s="21">
        <v>0</v>
      </c>
      <c r="AX947" s="21">
        <v>0</v>
      </c>
      <c r="AY947" s="21">
        <v>0</v>
      </c>
      <c r="AZ947" s="21">
        <v>0</v>
      </c>
      <c r="BA947" s="21">
        <v>0</v>
      </c>
      <c r="BB947" s="21">
        <v>0</v>
      </c>
      <c r="BC947" s="21">
        <v>0</v>
      </c>
      <c r="BD947" s="21">
        <v>0</v>
      </c>
      <c r="BE947" s="21">
        <v>0</v>
      </c>
      <c r="BF947" s="21">
        <v>0</v>
      </c>
      <c r="BG947" s="21">
        <v>0</v>
      </c>
      <c r="BH947" s="21">
        <v>0</v>
      </c>
      <c r="BI947" s="21">
        <v>0</v>
      </c>
      <c r="BJ947" s="21">
        <v>0</v>
      </c>
      <c r="BK947" s="21">
        <v>0</v>
      </c>
      <c r="BL947" s="21">
        <v>0</v>
      </c>
      <c r="BM947" s="21">
        <v>0</v>
      </c>
      <c r="BN947" s="21">
        <v>0</v>
      </c>
      <c r="BO947" s="69">
        <f t="shared" si="14"/>
        <v>1</v>
      </c>
    </row>
    <row r="948" spans="1:67" ht="25.5" x14ac:dyDescent="0.25">
      <c r="A948" s="70" t="s">
        <v>3203</v>
      </c>
      <c r="B948" s="24" t="s">
        <v>727</v>
      </c>
      <c r="C948" s="21">
        <v>0</v>
      </c>
      <c r="D948" s="21">
        <v>0</v>
      </c>
      <c r="E948" s="21">
        <v>0</v>
      </c>
      <c r="F948" s="21">
        <v>2</v>
      </c>
      <c r="G948" s="21">
        <v>0</v>
      </c>
      <c r="H948" s="21">
        <v>0</v>
      </c>
      <c r="I948" s="21">
        <v>0</v>
      </c>
      <c r="J948" s="21">
        <v>0</v>
      </c>
      <c r="K948" s="21">
        <v>0</v>
      </c>
      <c r="L948" s="21">
        <v>0</v>
      </c>
      <c r="M948" s="21">
        <v>0</v>
      </c>
      <c r="N948" s="21">
        <v>0</v>
      </c>
      <c r="O948" s="21">
        <v>0</v>
      </c>
      <c r="P948" s="21">
        <v>0</v>
      </c>
      <c r="Q948" s="21">
        <v>0</v>
      </c>
      <c r="R948" s="21">
        <v>2</v>
      </c>
      <c r="S948" s="21">
        <v>0</v>
      </c>
      <c r="T948" s="21">
        <v>0</v>
      </c>
      <c r="U948" s="21">
        <v>0</v>
      </c>
      <c r="V948" s="21">
        <v>0</v>
      </c>
      <c r="W948" s="21">
        <v>1</v>
      </c>
      <c r="X948" s="21">
        <v>0</v>
      </c>
      <c r="Y948" s="21">
        <v>0</v>
      </c>
      <c r="Z948" s="21">
        <v>1</v>
      </c>
      <c r="AA948" s="21">
        <v>0</v>
      </c>
      <c r="AB948" s="21">
        <v>0</v>
      </c>
      <c r="AC948" s="21">
        <v>0</v>
      </c>
      <c r="AD948" s="21">
        <v>0</v>
      </c>
      <c r="AE948" s="21">
        <v>0</v>
      </c>
      <c r="AF948" s="21">
        <v>1</v>
      </c>
      <c r="AG948" s="21">
        <v>0</v>
      </c>
      <c r="AH948" s="21">
        <v>0</v>
      </c>
      <c r="AI948" s="21">
        <v>0</v>
      </c>
      <c r="AJ948" s="21">
        <v>0</v>
      </c>
      <c r="AK948" s="21">
        <v>0</v>
      </c>
      <c r="AL948" s="21">
        <v>0</v>
      </c>
      <c r="AM948" s="21">
        <v>0</v>
      </c>
      <c r="AN948" s="21">
        <v>0</v>
      </c>
      <c r="AO948" s="21">
        <v>0</v>
      </c>
      <c r="AP948" s="21">
        <v>0</v>
      </c>
      <c r="AQ948" s="21">
        <v>0</v>
      </c>
      <c r="AR948" s="21">
        <v>0</v>
      </c>
      <c r="AS948" s="21">
        <v>0</v>
      </c>
      <c r="AT948" s="21">
        <v>1</v>
      </c>
      <c r="AU948" s="21">
        <v>2</v>
      </c>
      <c r="AV948" s="21">
        <v>1</v>
      </c>
      <c r="AW948" s="21">
        <v>0</v>
      </c>
      <c r="AX948" s="21">
        <v>0</v>
      </c>
      <c r="AY948" s="21">
        <v>0</v>
      </c>
      <c r="AZ948" s="21">
        <v>0</v>
      </c>
      <c r="BA948" s="21">
        <v>0</v>
      </c>
      <c r="BB948" s="21">
        <v>2</v>
      </c>
      <c r="BC948" s="21">
        <v>0</v>
      </c>
      <c r="BD948" s="21">
        <v>0</v>
      </c>
      <c r="BE948" s="21">
        <v>0</v>
      </c>
      <c r="BF948" s="21">
        <v>1</v>
      </c>
      <c r="BG948" s="21">
        <v>1</v>
      </c>
      <c r="BH948" s="21">
        <v>1</v>
      </c>
      <c r="BI948" s="21">
        <v>0</v>
      </c>
      <c r="BJ948" s="21">
        <v>0</v>
      </c>
      <c r="BK948" s="21">
        <v>1</v>
      </c>
      <c r="BL948" s="21">
        <v>1</v>
      </c>
      <c r="BM948" s="21">
        <v>0</v>
      </c>
      <c r="BN948" s="21">
        <v>2</v>
      </c>
      <c r="BO948" s="69">
        <f t="shared" si="14"/>
        <v>20</v>
      </c>
    </row>
    <row r="949" spans="1:67" x14ac:dyDescent="0.25">
      <c r="A949" s="70" t="s">
        <v>2532</v>
      </c>
      <c r="B949" s="24" t="s">
        <v>112</v>
      </c>
      <c r="C949" s="21">
        <v>0</v>
      </c>
      <c r="D949" s="21">
        <v>0</v>
      </c>
      <c r="E949" s="21">
        <v>0</v>
      </c>
      <c r="F949" s="21">
        <v>0</v>
      </c>
      <c r="G949" s="21">
        <v>0</v>
      </c>
      <c r="H949" s="21">
        <v>0</v>
      </c>
      <c r="I949" s="21">
        <v>0</v>
      </c>
      <c r="J949" s="21">
        <v>0</v>
      </c>
      <c r="K949" s="21">
        <v>0</v>
      </c>
      <c r="L949" s="21">
        <v>0</v>
      </c>
      <c r="M949" s="21">
        <v>0</v>
      </c>
      <c r="N949" s="21">
        <v>0</v>
      </c>
      <c r="O949" s="21">
        <v>0</v>
      </c>
      <c r="P949" s="21">
        <v>0</v>
      </c>
      <c r="Q949" s="21">
        <v>0</v>
      </c>
      <c r="R949" s="21">
        <v>0</v>
      </c>
      <c r="S949" s="21">
        <v>0</v>
      </c>
      <c r="T949" s="21">
        <v>0</v>
      </c>
      <c r="U949" s="21">
        <v>0</v>
      </c>
      <c r="V949" s="21">
        <v>0</v>
      </c>
      <c r="W949" s="21">
        <v>0</v>
      </c>
      <c r="X949" s="21">
        <v>0</v>
      </c>
      <c r="Y949" s="21">
        <v>0</v>
      </c>
      <c r="Z949" s="21">
        <v>0</v>
      </c>
      <c r="AA949" s="21">
        <v>0</v>
      </c>
      <c r="AB949" s="21">
        <v>0</v>
      </c>
      <c r="AC949" s="21">
        <v>0</v>
      </c>
      <c r="AD949" s="21">
        <v>0</v>
      </c>
      <c r="AE949" s="21">
        <v>0</v>
      </c>
      <c r="AF949" s="21">
        <v>0</v>
      </c>
      <c r="AG949" s="21">
        <v>0</v>
      </c>
      <c r="AH949" s="21">
        <v>0</v>
      </c>
      <c r="AI949" s="21">
        <v>0</v>
      </c>
      <c r="AJ949" s="21">
        <v>0</v>
      </c>
      <c r="AK949" s="21">
        <v>0</v>
      </c>
      <c r="AL949" s="21">
        <v>0</v>
      </c>
      <c r="AM949" s="21">
        <v>0</v>
      </c>
      <c r="AN949" s="21">
        <v>0</v>
      </c>
      <c r="AO949" s="21">
        <v>0</v>
      </c>
      <c r="AP949" s="21">
        <v>0</v>
      </c>
      <c r="AQ949" s="21">
        <v>3</v>
      </c>
      <c r="AR949" s="21">
        <v>0</v>
      </c>
      <c r="AS949" s="21">
        <v>0</v>
      </c>
      <c r="AT949" s="21">
        <v>0</v>
      </c>
      <c r="AU949" s="21">
        <v>1</v>
      </c>
      <c r="AV949" s="21">
        <v>4</v>
      </c>
      <c r="AW949" s="21">
        <v>1</v>
      </c>
      <c r="AX949" s="21">
        <v>2</v>
      </c>
      <c r="AY949" s="21">
        <v>3</v>
      </c>
      <c r="AZ949" s="21">
        <v>0</v>
      </c>
      <c r="BA949" s="21">
        <v>0</v>
      </c>
      <c r="BB949" s="21">
        <v>1</v>
      </c>
      <c r="BC949" s="21">
        <v>1</v>
      </c>
      <c r="BD949" s="21">
        <v>3</v>
      </c>
      <c r="BE949" s="21">
        <v>3</v>
      </c>
      <c r="BF949" s="21">
        <v>5</v>
      </c>
      <c r="BG949" s="21">
        <v>1</v>
      </c>
      <c r="BH949" s="21">
        <v>2</v>
      </c>
      <c r="BI949" s="21">
        <v>1</v>
      </c>
      <c r="BJ949" s="21">
        <v>0</v>
      </c>
      <c r="BK949" s="21">
        <v>1</v>
      </c>
      <c r="BL949" s="21">
        <v>2</v>
      </c>
      <c r="BM949" s="21">
        <v>3</v>
      </c>
      <c r="BN949" s="21">
        <v>0</v>
      </c>
      <c r="BO949" s="69">
        <f t="shared" si="14"/>
        <v>37</v>
      </c>
    </row>
    <row r="950" spans="1:67" x14ac:dyDescent="0.25">
      <c r="A950" s="70" t="s">
        <v>3204</v>
      </c>
      <c r="B950" s="24" t="s">
        <v>240</v>
      </c>
      <c r="C950" s="21">
        <v>0</v>
      </c>
      <c r="D950" s="21">
        <v>0</v>
      </c>
      <c r="E950" s="21">
        <v>0</v>
      </c>
      <c r="F950" s="21">
        <v>0</v>
      </c>
      <c r="G950" s="21">
        <v>0</v>
      </c>
      <c r="H950" s="21">
        <v>0</v>
      </c>
      <c r="I950" s="21">
        <v>0</v>
      </c>
      <c r="J950" s="21">
        <v>0</v>
      </c>
      <c r="K950" s="21">
        <v>0</v>
      </c>
      <c r="L950" s="21">
        <v>0</v>
      </c>
      <c r="M950" s="21">
        <v>0</v>
      </c>
      <c r="N950" s="21">
        <v>0</v>
      </c>
      <c r="O950" s="21">
        <v>0</v>
      </c>
      <c r="P950" s="21">
        <v>0</v>
      </c>
      <c r="Q950" s="21">
        <v>3</v>
      </c>
      <c r="R950" s="21">
        <v>0</v>
      </c>
      <c r="S950" s="21">
        <v>0</v>
      </c>
      <c r="T950" s="21">
        <v>0</v>
      </c>
      <c r="U950" s="21">
        <v>0</v>
      </c>
      <c r="V950" s="21">
        <v>0</v>
      </c>
      <c r="W950" s="21">
        <v>0</v>
      </c>
      <c r="X950" s="21">
        <v>0</v>
      </c>
      <c r="Y950" s="21">
        <v>0</v>
      </c>
      <c r="Z950" s="21">
        <v>1</v>
      </c>
      <c r="AA950" s="21">
        <v>0</v>
      </c>
      <c r="AB950" s="21">
        <v>2</v>
      </c>
      <c r="AC950" s="21">
        <v>1</v>
      </c>
      <c r="AD950" s="21">
        <v>0</v>
      </c>
      <c r="AE950" s="21">
        <v>0</v>
      </c>
      <c r="AF950" s="21">
        <v>0</v>
      </c>
      <c r="AG950" s="21">
        <v>0</v>
      </c>
      <c r="AH950" s="21">
        <v>0</v>
      </c>
      <c r="AI950" s="21">
        <v>0</v>
      </c>
      <c r="AJ950" s="21">
        <v>0</v>
      </c>
      <c r="AK950" s="21">
        <v>0</v>
      </c>
      <c r="AL950" s="21">
        <v>0</v>
      </c>
      <c r="AM950" s="21">
        <v>0</v>
      </c>
      <c r="AN950" s="21">
        <v>0</v>
      </c>
      <c r="AO950" s="21">
        <v>0</v>
      </c>
      <c r="AP950" s="21">
        <v>0</v>
      </c>
      <c r="AQ950" s="21">
        <v>0</v>
      </c>
      <c r="AR950" s="21">
        <v>0</v>
      </c>
      <c r="AS950" s="21">
        <v>0</v>
      </c>
      <c r="AT950" s="21">
        <v>0</v>
      </c>
      <c r="AU950" s="21">
        <v>0</v>
      </c>
      <c r="AV950" s="21">
        <v>3</v>
      </c>
      <c r="AW950" s="21">
        <v>2</v>
      </c>
      <c r="AX950" s="21">
        <v>3</v>
      </c>
      <c r="AY950" s="21">
        <v>3</v>
      </c>
      <c r="AZ950" s="21">
        <v>1</v>
      </c>
      <c r="BA950" s="21">
        <v>4</v>
      </c>
      <c r="BB950" s="21">
        <v>1</v>
      </c>
      <c r="BC950" s="21">
        <v>1</v>
      </c>
      <c r="BD950" s="21">
        <v>1</v>
      </c>
      <c r="BE950" s="21">
        <v>2</v>
      </c>
      <c r="BF950" s="21">
        <v>1</v>
      </c>
      <c r="BG950" s="21">
        <v>2</v>
      </c>
      <c r="BH950" s="21">
        <v>1</v>
      </c>
      <c r="BI950" s="21">
        <v>2</v>
      </c>
      <c r="BJ950" s="21">
        <v>2</v>
      </c>
      <c r="BK950" s="21">
        <v>0</v>
      </c>
      <c r="BL950" s="21">
        <v>3</v>
      </c>
      <c r="BM950" s="21">
        <v>1</v>
      </c>
      <c r="BN950" s="21">
        <v>0</v>
      </c>
      <c r="BO950" s="69">
        <f t="shared" si="14"/>
        <v>40</v>
      </c>
    </row>
    <row r="951" spans="1:67" ht="25.5" x14ac:dyDescent="0.25">
      <c r="A951" s="70" t="s">
        <v>3205</v>
      </c>
      <c r="B951" s="24" t="s">
        <v>1307</v>
      </c>
      <c r="C951" s="21">
        <v>0</v>
      </c>
      <c r="D951" s="21">
        <v>0</v>
      </c>
      <c r="E951" s="21">
        <v>0</v>
      </c>
      <c r="F951" s="21">
        <v>0</v>
      </c>
      <c r="G951" s="21">
        <v>0</v>
      </c>
      <c r="H951" s="21">
        <v>0</v>
      </c>
      <c r="I951" s="21">
        <v>0</v>
      </c>
      <c r="J951" s="21">
        <v>0</v>
      </c>
      <c r="K951" s="21">
        <v>0</v>
      </c>
      <c r="L951" s="21">
        <v>0</v>
      </c>
      <c r="M951" s="21">
        <v>1</v>
      </c>
      <c r="N951" s="21">
        <v>0</v>
      </c>
      <c r="O951" s="21">
        <v>0</v>
      </c>
      <c r="P951" s="21">
        <v>0</v>
      </c>
      <c r="Q951" s="21">
        <v>0</v>
      </c>
      <c r="R951" s="21">
        <v>0</v>
      </c>
      <c r="S951" s="21">
        <v>0</v>
      </c>
      <c r="T951" s="21">
        <v>0</v>
      </c>
      <c r="U951" s="21">
        <v>0</v>
      </c>
      <c r="V951" s="21">
        <v>0</v>
      </c>
      <c r="W951" s="21">
        <v>0</v>
      </c>
      <c r="X951" s="21">
        <v>0</v>
      </c>
      <c r="Y951" s="21">
        <v>0</v>
      </c>
      <c r="Z951" s="21">
        <v>0</v>
      </c>
      <c r="AA951" s="21">
        <v>0</v>
      </c>
      <c r="AB951" s="21">
        <v>0</v>
      </c>
      <c r="AC951" s="21">
        <v>0</v>
      </c>
      <c r="AD951" s="21">
        <v>0</v>
      </c>
      <c r="AE951" s="21">
        <v>0</v>
      </c>
      <c r="AF951" s="21">
        <v>0</v>
      </c>
      <c r="AG951" s="21">
        <v>0</v>
      </c>
      <c r="AH951" s="21">
        <v>0</v>
      </c>
      <c r="AI951" s="21">
        <v>0</v>
      </c>
      <c r="AJ951" s="21">
        <v>0</v>
      </c>
      <c r="AK951" s="21">
        <v>0</v>
      </c>
      <c r="AL951" s="21">
        <v>0</v>
      </c>
      <c r="AM951" s="21">
        <v>0</v>
      </c>
      <c r="AN951" s="21">
        <v>0</v>
      </c>
      <c r="AO951" s="21">
        <v>0</v>
      </c>
      <c r="AP951" s="21">
        <v>0</v>
      </c>
      <c r="AQ951" s="21">
        <v>0</v>
      </c>
      <c r="AR951" s="21">
        <v>0</v>
      </c>
      <c r="AS951" s="21">
        <v>0</v>
      </c>
      <c r="AT951" s="21">
        <v>0</v>
      </c>
      <c r="AU951" s="21">
        <v>0</v>
      </c>
      <c r="AV951" s="21">
        <v>0</v>
      </c>
      <c r="AW951" s="21">
        <v>0</v>
      </c>
      <c r="AX951" s="21">
        <v>0</v>
      </c>
      <c r="AY951" s="21">
        <v>0</v>
      </c>
      <c r="AZ951" s="21">
        <v>0</v>
      </c>
      <c r="BA951" s="21">
        <v>0</v>
      </c>
      <c r="BB951" s="21">
        <v>0</v>
      </c>
      <c r="BC951" s="21">
        <v>0</v>
      </c>
      <c r="BD951" s="21">
        <v>0</v>
      </c>
      <c r="BE951" s="21">
        <v>0</v>
      </c>
      <c r="BF951" s="21">
        <v>0</v>
      </c>
      <c r="BG951" s="21">
        <v>0</v>
      </c>
      <c r="BH951" s="21">
        <v>0</v>
      </c>
      <c r="BI951" s="21">
        <v>0</v>
      </c>
      <c r="BJ951" s="21">
        <v>0</v>
      </c>
      <c r="BK951" s="21">
        <v>0</v>
      </c>
      <c r="BL951" s="21">
        <v>0</v>
      </c>
      <c r="BM951" s="21">
        <v>0</v>
      </c>
      <c r="BN951" s="21">
        <v>0</v>
      </c>
      <c r="BO951" s="69">
        <f t="shared" si="14"/>
        <v>1</v>
      </c>
    </row>
    <row r="952" spans="1:67" x14ac:dyDescent="0.25">
      <c r="A952" s="70" t="s">
        <v>3206</v>
      </c>
      <c r="B952" s="24" t="s">
        <v>1308</v>
      </c>
      <c r="C952" s="21">
        <v>0</v>
      </c>
      <c r="D952" s="21">
        <v>0</v>
      </c>
      <c r="E952" s="21">
        <v>0</v>
      </c>
      <c r="F952" s="21">
        <v>0</v>
      </c>
      <c r="G952" s="21">
        <v>0</v>
      </c>
      <c r="H952" s="21">
        <v>0</v>
      </c>
      <c r="I952" s="21">
        <v>0</v>
      </c>
      <c r="J952" s="21">
        <v>1</v>
      </c>
      <c r="K952" s="21">
        <v>0</v>
      </c>
      <c r="L952" s="21">
        <v>0</v>
      </c>
      <c r="M952" s="21">
        <v>0</v>
      </c>
      <c r="N952" s="21">
        <v>0</v>
      </c>
      <c r="O952" s="21">
        <v>0</v>
      </c>
      <c r="P952" s="21">
        <v>0</v>
      </c>
      <c r="Q952" s="21">
        <v>0</v>
      </c>
      <c r="R952" s="21">
        <v>0</v>
      </c>
      <c r="S952" s="21">
        <v>0</v>
      </c>
      <c r="T952" s="21">
        <v>0</v>
      </c>
      <c r="U952" s="21">
        <v>0</v>
      </c>
      <c r="V952" s="21">
        <v>0</v>
      </c>
      <c r="W952" s="21">
        <v>0</v>
      </c>
      <c r="X952" s="21">
        <v>0</v>
      </c>
      <c r="Y952" s="21">
        <v>0</v>
      </c>
      <c r="Z952" s="21">
        <v>0</v>
      </c>
      <c r="AA952" s="21">
        <v>0</v>
      </c>
      <c r="AB952" s="21">
        <v>0</v>
      </c>
      <c r="AC952" s="21">
        <v>0</v>
      </c>
      <c r="AD952" s="21">
        <v>0</v>
      </c>
      <c r="AE952" s="21">
        <v>0</v>
      </c>
      <c r="AF952" s="21">
        <v>0</v>
      </c>
      <c r="AG952" s="21">
        <v>0</v>
      </c>
      <c r="AH952" s="21">
        <v>0</v>
      </c>
      <c r="AI952" s="21">
        <v>0</v>
      </c>
      <c r="AJ952" s="21">
        <v>0</v>
      </c>
      <c r="AK952" s="21">
        <v>0</v>
      </c>
      <c r="AL952" s="21">
        <v>0</v>
      </c>
      <c r="AM952" s="21">
        <v>0</v>
      </c>
      <c r="AN952" s="21">
        <v>1</v>
      </c>
      <c r="AO952" s="21">
        <v>0</v>
      </c>
      <c r="AP952" s="21">
        <v>0</v>
      </c>
      <c r="AQ952" s="21">
        <v>0</v>
      </c>
      <c r="AR952" s="21">
        <v>0</v>
      </c>
      <c r="AS952" s="21">
        <v>0</v>
      </c>
      <c r="AT952" s="21">
        <v>1</v>
      </c>
      <c r="AU952" s="21">
        <v>5</v>
      </c>
      <c r="AV952" s="21">
        <v>2</v>
      </c>
      <c r="AW952" s="21">
        <v>4</v>
      </c>
      <c r="AX952" s="21">
        <v>3</v>
      </c>
      <c r="AY952" s="21">
        <v>2</v>
      </c>
      <c r="AZ952" s="21">
        <v>5</v>
      </c>
      <c r="BA952" s="21">
        <v>4</v>
      </c>
      <c r="BB952" s="21">
        <v>3</v>
      </c>
      <c r="BC952" s="21">
        <v>2</v>
      </c>
      <c r="BD952" s="21">
        <v>3</v>
      </c>
      <c r="BE952" s="21">
        <v>2</v>
      </c>
      <c r="BF952" s="21">
        <v>1</v>
      </c>
      <c r="BG952" s="21">
        <v>1</v>
      </c>
      <c r="BH952" s="21">
        <v>8</v>
      </c>
      <c r="BI952" s="21">
        <v>5</v>
      </c>
      <c r="BJ952" s="21">
        <v>2</v>
      </c>
      <c r="BK952" s="21">
        <v>7</v>
      </c>
      <c r="BL952" s="21">
        <v>6</v>
      </c>
      <c r="BM952" s="21">
        <v>6</v>
      </c>
      <c r="BN952" s="21">
        <v>5</v>
      </c>
      <c r="BO952" s="69">
        <f t="shared" si="14"/>
        <v>79</v>
      </c>
    </row>
    <row r="953" spans="1:67" x14ac:dyDescent="0.25">
      <c r="A953" s="70" t="s">
        <v>3207</v>
      </c>
      <c r="B953" s="24" t="s">
        <v>1309</v>
      </c>
      <c r="C953" s="21">
        <v>0</v>
      </c>
      <c r="D953" s="21">
        <v>0</v>
      </c>
      <c r="E953" s="21">
        <v>0</v>
      </c>
      <c r="F953" s="21">
        <v>0</v>
      </c>
      <c r="G953" s="21">
        <v>0</v>
      </c>
      <c r="H953" s="21">
        <v>0</v>
      </c>
      <c r="I953" s="21">
        <v>0</v>
      </c>
      <c r="J953" s="21">
        <v>0</v>
      </c>
      <c r="K953" s="21">
        <v>0</v>
      </c>
      <c r="L953" s="21">
        <v>0</v>
      </c>
      <c r="M953" s="21">
        <v>0</v>
      </c>
      <c r="N953" s="21">
        <v>0</v>
      </c>
      <c r="O953" s="21">
        <v>0</v>
      </c>
      <c r="P953" s="21">
        <v>0</v>
      </c>
      <c r="Q953" s="21">
        <v>0</v>
      </c>
      <c r="R953" s="21">
        <v>0</v>
      </c>
      <c r="S953" s="21">
        <v>0</v>
      </c>
      <c r="T953" s="21">
        <v>0</v>
      </c>
      <c r="U953" s="21">
        <v>1</v>
      </c>
      <c r="V953" s="21">
        <v>0</v>
      </c>
      <c r="W953" s="21">
        <v>0</v>
      </c>
      <c r="X953" s="21">
        <v>0</v>
      </c>
      <c r="Y953" s="21">
        <v>0</v>
      </c>
      <c r="Z953" s="21">
        <v>0</v>
      </c>
      <c r="AA953" s="21">
        <v>0</v>
      </c>
      <c r="AB953" s="21">
        <v>2</v>
      </c>
      <c r="AC953" s="21">
        <v>0</v>
      </c>
      <c r="AD953" s="21">
        <v>2</v>
      </c>
      <c r="AE953" s="21">
        <v>0</v>
      </c>
      <c r="AF953" s="21">
        <v>0</v>
      </c>
      <c r="AG953" s="21">
        <v>0</v>
      </c>
      <c r="AH953" s="21">
        <v>0</v>
      </c>
      <c r="AI953" s="21">
        <v>2</v>
      </c>
      <c r="AJ953" s="21">
        <v>0</v>
      </c>
      <c r="AK953" s="21">
        <v>0</v>
      </c>
      <c r="AL953" s="21">
        <v>1</v>
      </c>
      <c r="AM953" s="21">
        <v>0</v>
      </c>
      <c r="AN953" s="21">
        <v>0</v>
      </c>
      <c r="AO953" s="21">
        <v>0</v>
      </c>
      <c r="AP953" s="21">
        <v>1</v>
      </c>
      <c r="AQ953" s="21">
        <v>0</v>
      </c>
      <c r="AR953" s="21">
        <v>0</v>
      </c>
      <c r="AS953" s="21">
        <v>0</v>
      </c>
      <c r="AT953" s="21">
        <v>1</v>
      </c>
      <c r="AU953" s="21">
        <v>6</v>
      </c>
      <c r="AV953" s="21">
        <v>5</v>
      </c>
      <c r="AW953" s="21">
        <v>6</v>
      </c>
      <c r="AX953" s="21">
        <v>10</v>
      </c>
      <c r="AY953" s="21">
        <v>14</v>
      </c>
      <c r="AZ953" s="21">
        <v>6</v>
      </c>
      <c r="BA953" s="21">
        <v>7</v>
      </c>
      <c r="BB953" s="21">
        <v>2</v>
      </c>
      <c r="BC953" s="21">
        <v>7</v>
      </c>
      <c r="BD953" s="21">
        <v>8</v>
      </c>
      <c r="BE953" s="21">
        <v>7</v>
      </c>
      <c r="BF953" s="21">
        <v>9</v>
      </c>
      <c r="BG953" s="21">
        <v>1</v>
      </c>
      <c r="BH953" s="21">
        <v>1</v>
      </c>
      <c r="BI953" s="21">
        <v>6</v>
      </c>
      <c r="BJ953" s="21">
        <v>7</v>
      </c>
      <c r="BK953" s="21">
        <v>5</v>
      </c>
      <c r="BL953" s="21">
        <v>5</v>
      </c>
      <c r="BM953" s="21">
        <v>2</v>
      </c>
      <c r="BN953" s="21">
        <v>7</v>
      </c>
      <c r="BO953" s="69">
        <f t="shared" si="14"/>
        <v>131</v>
      </c>
    </row>
    <row r="954" spans="1:67" x14ac:dyDescent="0.25">
      <c r="A954" s="70" t="s">
        <v>3208</v>
      </c>
      <c r="B954" s="24" t="s">
        <v>241</v>
      </c>
      <c r="C954" s="21">
        <v>0</v>
      </c>
      <c r="D954" s="21">
        <v>0</v>
      </c>
      <c r="E954" s="21">
        <v>0</v>
      </c>
      <c r="F954" s="21">
        <v>0</v>
      </c>
      <c r="G954" s="21">
        <v>0</v>
      </c>
      <c r="H954" s="21">
        <v>0</v>
      </c>
      <c r="I954" s="21">
        <v>0</v>
      </c>
      <c r="J954" s="21">
        <v>0</v>
      </c>
      <c r="K954" s="21">
        <v>0</v>
      </c>
      <c r="L954" s="21">
        <v>0</v>
      </c>
      <c r="M954" s="21">
        <v>0</v>
      </c>
      <c r="N954" s="21">
        <v>0</v>
      </c>
      <c r="O954" s="21">
        <v>0</v>
      </c>
      <c r="P954" s="21">
        <v>0</v>
      </c>
      <c r="Q954" s="21">
        <v>0</v>
      </c>
      <c r="R954" s="21">
        <v>0</v>
      </c>
      <c r="S954" s="21">
        <v>0</v>
      </c>
      <c r="T954" s="21">
        <v>0</v>
      </c>
      <c r="U954" s="21">
        <v>0</v>
      </c>
      <c r="V954" s="21">
        <v>0</v>
      </c>
      <c r="W954" s="21">
        <v>0</v>
      </c>
      <c r="X954" s="21">
        <v>0</v>
      </c>
      <c r="Y954" s="21">
        <v>0</v>
      </c>
      <c r="Z954" s="21">
        <v>0</v>
      </c>
      <c r="AA954" s="21">
        <v>0</v>
      </c>
      <c r="AB954" s="21">
        <v>0</v>
      </c>
      <c r="AC954" s="21">
        <v>0</v>
      </c>
      <c r="AD954" s="21">
        <v>0</v>
      </c>
      <c r="AE954" s="21">
        <v>0</v>
      </c>
      <c r="AF954" s="21">
        <v>0</v>
      </c>
      <c r="AG954" s="21">
        <v>0</v>
      </c>
      <c r="AH954" s="21">
        <v>0</v>
      </c>
      <c r="AI954" s="21">
        <v>0</v>
      </c>
      <c r="AJ954" s="21">
        <v>1</v>
      </c>
      <c r="AK954" s="21">
        <v>0</v>
      </c>
      <c r="AL954" s="21">
        <v>0</v>
      </c>
      <c r="AM954" s="21">
        <v>0</v>
      </c>
      <c r="AN954" s="21">
        <v>0</v>
      </c>
      <c r="AO954" s="21">
        <v>0</v>
      </c>
      <c r="AP954" s="21">
        <v>0</v>
      </c>
      <c r="AQ954" s="21">
        <v>0</v>
      </c>
      <c r="AR954" s="21">
        <v>0</v>
      </c>
      <c r="AS954" s="21">
        <v>0</v>
      </c>
      <c r="AT954" s="21">
        <v>0</v>
      </c>
      <c r="AU954" s="21">
        <v>0</v>
      </c>
      <c r="AV954" s="21">
        <v>0</v>
      </c>
      <c r="AW954" s="21">
        <v>1</v>
      </c>
      <c r="AX954" s="21">
        <v>1</v>
      </c>
      <c r="AY954" s="21">
        <v>0</v>
      </c>
      <c r="AZ954" s="21">
        <v>0</v>
      </c>
      <c r="BA954" s="21">
        <v>0</v>
      </c>
      <c r="BB954" s="21">
        <v>0</v>
      </c>
      <c r="BC954" s="21">
        <v>1</v>
      </c>
      <c r="BD954" s="21">
        <v>1</v>
      </c>
      <c r="BE954" s="21">
        <v>0</v>
      </c>
      <c r="BF954" s="21">
        <v>0</v>
      </c>
      <c r="BG954" s="21">
        <v>1</v>
      </c>
      <c r="BH954" s="21">
        <v>0</v>
      </c>
      <c r="BI954" s="21">
        <v>0</v>
      </c>
      <c r="BJ954" s="21">
        <v>0</v>
      </c>
      <c r="BK954" s="21">
        <v>0</v>
      </c>
      <c r="BL954" s="21">
        <v>0</v>
      </c>
      <c r="BM954" s="21">
        <v>0</v>
      </c>
      <c r="BN954" s="21">
        <v>0</v>
      </c>
      <c r="BO954" s="69">
        <f t="shared" si="14"/>
        <v>6</v>
      </c>
    </row>
    <row r="955" spans="1:67" x14ac:dyDescent="0.25">
      <c r="A955" s="70" t="s">
        <v>3209</v>
      </c>
      <c r="B955" s="24" t="s">
        <v>1310</v>
      </c>
      <c r="C955" s="21">
        <v>0</v>
      </c>
      <c r="D955" s="21">
        <v>1</v>
      </c>
      <c r="E955" s="21">
        <v>0</v>
      </c>
      <c r="F955" s="21">
        <v>0</v>
      </c>
      <c r="G955" s="21">
        <v>0</v>
      </c>
      <c r="H955" s="21">
        <v>0</v>
      </c>
      <c r="I955" s="21">
        <v>0</v>
      </c>
      <c r="J955" s="21">
        <v>0</v>
      </c>
      <c r="K955" s="21">
        <v>0</v>
      </c>
      <c r="L955" s="21">
        <v>0</v>
      </c>
      <c r="M955" s="21">
        <v>0</v>
      </c>
      <c r="N955" s="21">
        <v>0</v>
      </c>
      <c r="O955" s="21">
        <v>0</v>
      </c>
      <c r="P955" s="21">
        <v>0</v>
      </c>
      <c r="Q955" s="21">
        <v>0</v>
      </c>
      <c r="R955" s="21">
        <v>0</v>
      </c>
      <c r="S955" s="21">
        <v>0</v>
      </c>
      <c r="T955" s="21">
        <v>0</v>
      </c>
      <c r="U955" s="21">
        <v>0</v>
      </c>
      <c r="V955" s="21">
        <v>0</v>
      </c>
      <c r="W955" s="21">
        <v>0</v>
      </c>
      <c r="X955" s="21">
        <v>0</v>
      </c>
      <c r="Y955" s="21">
        <v>0</v>
      </c>
      <c r="Z955" s="21">
        <v>0</v>
      </c>
      <c r="AA955" s="21">
        <v>0</v>
      </c>
      <c r="AB955" s="21">
        <v>0</v>
      </c>
      <c r="AC955" s="21">
        <v>0</v>
      </c>
      <c r="AD955" s="21">
        <v>0</v>
      </c>
      <c r="AE955" s="21">
        <v>0</v>
      </c>
      <c r="AF955" s="21">
        <v>0</v>
      </c>
      <c r="AG955" s="21">
        <v>0</v>
      </c>
      <c r="AH955" s="21">
        <v>0</v>
      </c>
      <c r="AI955" s="21">
        <v>0</v>
      </c>
      <c r="AJ955" s="21">
        <v>0</v>
      </c>
      <c r="AK955" s="21">
        <v>0</v>
      </c>
      <c r="AL955" s="21">
        <v>0</v>
      </c>
      <c r="AM955" s="21">
        <v>0</v>
      </c>
      <c r="AN955" s="21">
        <v>0</v>
      </c>
      <c r="AO955" s="21">
        <v>0</v>
      </c>
      <c r="AP955" s="21">
        <v>0</v>
      </c>
      <c r="AQ955" s="21">
        <v>0</v>
      </c>
      <c r="AR955" s="21">
        <v>0</v>
      </c>
      <c r="AS955" s="21">
        <v>0</v>
      </c>
      <c r="AT955" s="21">
        <v>0</v>
      </c>
      <c r="AU955" s="21">
        <v>1</v>
      </c>
      <c r="AV955" s="21">
        <v>0</v>
      </c>
      <c r="AW955" s="21">
        <v>1</v>
      </c>
      <c r="AX955" s="21">
        <v>2</v>
      </c>
      <c r="AY955" s="21">
        <v>0</v>
      </c>
      <c r="AZ955" s="21">
        <v>1</v>
      </c>
      <c r="BA955" s="21">
        <v>2</v>
      </c>
      <c r="BB955" s="21">
        <v>3</v>
      </c>
      <c r="BC955" s="21">
        <v>0</v>
      </c>
      <c r="BD955" s="21">
        <v>3</v>
      </c>
      <c r="BE955" s="21">
        <v>1</v>
      </c>
      <c r="BF955" s="21">
        <v>2</v>
      </c>
      <c r="BG955" s="21">
        <v>1</v>
      </c>
      <c r="BH955" s="21">
        <v>0</v>
      </c>
      <c r="BI955" s="21">
        <v>2</v>
      </c>
      <c r="BJ955" s="21">
        <v>1</v>
      </c>
      <c r="BK955" s="21">
        <v>0</v>
      </c>
      <c r="BL955" s="21">
        <v>0</v>
      </c>
      <c r="BM955" s="21">
        <v>2</v>
      </c>
      <c r="BN955" s="21">
        <v>0</v>
      </c>
      <c r="BO955" s="69">
        <f t="shared" si="14"/>
        <v>23</v>
      </c>
    </row>
    <row r="956" spans="1:67" ht="25.5" x14ac:dyDescent="0.25">
      <c r="A956" s="70" t="s">
        <v>3210</v>
      </c>
      <c r="B956" s="24" t="s">
        <v>1311</v>
      </c>
      <c r="C956" s="21">
        <v>0</v>
      </c>
      <c r="D956" s="21">
        <v>0</v>
      </c>
      <c r="E956" s="21">
        <v>0</v>
      </c>
      <c r="F956" s="21">
        <v>0</v>
      </c>
      <c r="G956" s="21">
        <v>0</v>
      </c>
      <c r="H956" s="21">
        <v>0</v>
      </c>
      <c r="I956" s="21">
        <v>0</v>
      </c>
      <c r="J956" s="21">
        <v>0</v>
      </c>
      <c r="K956" s="21">
        <v>0</v>
      </c>
      <c r="L956" s="21">
        <v>0</v>
      </c>
      <c r="M956" s="21">
        <v>0</v>
      </c>
      <c r="N956" s="21">
        <v>0</v>
      </c>
      <c r="O956" s="21">
        <v>0</v>
      </c>
      <c r="P956" s="21">
        <v>0</v>
      </c>
      <c r="Q956" s="21">
        <v>0</v>
      </c>
      <c r="R956" s="21">
        <v>0</v>
      </c>
      <c r="S956" s="21">
        <v>0</v>
      </c>
      <c r="T956" s="21">
        <v>0</v>
      </c>
      <c r="U956" s="21">
        <v>1</v>
      </c>
      <c r="V956" s="21">
        <v>0</v>
      </c>
      <c r="W956" s="21">
        <v>0</v>
      </c>
      <c r="X956" s="21">
        <v>0</v>
      </c>
      <c r="Y956" s="21">
        <v>0</v>
      </c>
      <c r="Z956" s="21">
        <v>0</v>
      </c>
      <c r="AA956" s="21">
        <v>0</v>
      </c>
      <c r="AB956" s="21">
        <v>0</v>
      </c>
      <c r="AC956" s="21">
        <v>0</v>
      </c>
      <c r="AD956" s="21">
        <v>0</v>
      </c>
      <c r="AE956" s="21">
        <v>0</v>
      </c>
      <c r="AF956" s="21">
        <v>0</v>
      </c>
      <c r="AG956" s="21">
        <v>0</v>
      </c>
      <c r="AH956" s="21">
        <v>0</v>
      </c>
      <c r="AI956" s="21">
        <v>0</v>
      </c>
      <c r="AJ956" s="21">
        <v>0</v>
      </c>
      <c r="AK956" s="21">
        <v>0</v>
      </c>
      <c r="AL956" s="21">
        <v>0</v>
      </c>
      <c r="AM956" s="21">
        <v>0</v>
      </c>
      <c r="AN956" s="21">
        <v>0</v>
      </c>
      <c r="AO956" s="21">
        <v>0</v>
      </c>
      <c r="AP956" s="21">
        <v>0</v>
      </c>
      <c r="AQ956" s="21">
        <v>0</v>
      </c>
      <c r="AR956" s="21">
        <v>0</v>
      </c>
      <c r="AS956" s="21">
        <v>0</v>
      </c>
      <c r="AT956" s="21">
        <v>0</v>
      </c>
      <c r="AU956" s="21">
        <v>0</v>
      </c>
      <c r="AV956" s="21">
        <v>0</v>
      </c>
      <c r="AW956" s="21">
        <v>1</v>
      </c>
      <c r="AX956" s="21">
        <v>0</v>
      </c>
      <c r="AY956" s="21">
        <v>0</v>
      </c>
      <c r="AZ956" s="21">
        <v>0</v>
      </c>
      <c r="BA956" s="21">
        <v>0</v>
      </c>
      <c r="BB956" s="21">
        <v>0</v>
      </c>
      <c r="BC956" s="21">
        <v>0</v>
      </c>
      <c r="BD956" s="21">
        <v>0</v>
      </c>
      <c r="BE956" s="21">
        <v>0</v>
      </c>
      <c r="BF956" s="21">
        <v>0</v>
      </c>
      <c r="BG956" s="21">
        <v>0</v>
      </c>
      <c r="BH956" s="21">
        <v>0</v>
      </c>
      <c r="BI956" s="21">
        <v>0</v>
      </c>
      <c r="BJ956" s="21">
        <v>0</v>
      </c>
      <c r="BK956" s="21">
        <v>0</v>
      </c>
      <c r="BL956" s="21">
        <v>0</v>
      </c>
      <c r="BM956" s="21">
        <v>0</v>
      </c>
      <c r="BN956" s="21">
        <v>0</v>
      </c>
      <c r="BO956" s="69">
        <f t="shared" si="14"/>
        <v>2</v>
      </c>
    </row>
    <row r="957" spans="1:67" ht="25.5" x14ac:dyDescent="0.25">
      <c r="A957" s="70" t="s">
        <v>3211</v>
      </c>
      <c r="B957" s="24" t="s">
        <v>1312</v>
      </c>
      <c r="C957" s="21">
        <v>0</v>
      </c>
      <c r="D957" s="21">
        <v>0</v>
      </c>
      <c r="E957" s="21">
        <v>0</v>
      </c>
      <c r="F957" s="21">
        <v>0</v>
      </c>
      <c r="G957" s="21">
        <v>0</v>
      </c>
      <c r="H957" s="21">
        <v>0</v>
      </c>
      <c r="I957" s="21">
        <v>0</v>
      </c>
      <c r="J957" s="21">
        <v>0</v>
      </c>
      <c r="K957" s="21">
        <v>0</v>
      </c>
      <c r="L957" s="21">
        <v>0</v>
      </c>
      <c r="M957" s="21">
        <v>0</v>
      </c>
      <c r="N957" s="21">
        <v>0</v>
      </c>
      <c r="O957" s="21">
        <v>0</v>
      </c>
      <c r="P957" s="21">
        <v>0</v>
      </c>
      <c r="Q957" s="21">
        <v>0</v>
      </c>
      <c r="R957" s="21">
        <v>0</v>
      </c>
      <c r="S957" s="21">
        <v>0</v>
      </c>
      <c r="T957" s="21">
        <v>0</v>
      </c>
      <c r="U957" s="21">
        <v>0</v>
      </c>
      <c r="V957" s="21">
        <v>0</v>
      </c>
      <c r="W957" s="21">
        <v>0</v>
      </c>
      <c r="X957" s="21">
        <v>0</v>
      </c>
      <c r="Y957" s="21">
        <v>0</v>
      </c>
      <c r="Z957" s="21">
        <v>0</v>
      </c>
      <c r="AA957" s="21">
        <v>0</v>
      </c>
      <c r="AB957" s="21">
        <v>0</v>
      </c>
      <c r="AC957" s="21">
        <v>0</v>
      </c>
      <c r="AD957" s="21">
        <v>0</v>
      </c>
      <c r="AE957" s="21">
        <v>0</v>
      </c>
      <c r="AF957" s="21">
        <v>0</v>
      </c>
      <c r="AG957" s="21">
        <v>0</v>
      </c>
      <c r="AH957" s="21">
        <v>0</v>
      </c>
      <c r="AI957" s="21">
        <v>0</v>
      </c>
      <c r="AJ957" s="21">
        <v>0</v>
      </c>
      <c r="AK957" s="21">
        <v>0</v>
      </c>
      <c r="AL957" s="21">
        <v>0</v>
      </c>
      <c r="AM957" s="21">
        <v>1</v>
      </c>
      <c r="AN957" s="21">
        <v>0</v>
      </c>
      <c r="AO957" s="21">
        <v>0</v>
      </c>
      <c r="AP957" s="21">
        <v>0</v>
      </c>
      <c r="AQ957" s="21">
        <v>0</v>
      </c>
      <c r="AR957" s="21">
        <v>0</v>
      </c>
      <c r="AS957" s="21">
        <v>0</v>
      </c>
      <c r="AT957" s="21">
        <v>0</v>
      </c>
      <c r="AU957" s="21">
        <v>1</v>
      </c>
      <c r="AV957" s="21">
        <v>0</v>
      </c>
      <c r="AW957" s="21">
        <v>0</v>
      </c>
      <c r="AX957" s="21">
        <v>0</v>
      </c>
      <c r="AY957" s="21">
        <v>0</v>
      </c>
      <c r="AZ957" s="21">
        <v>0</v>
      </c>
      <c r="BA957" s="21">
        <v>0</v>
      </c>
      <c r="BB957" s="21">
        <v>0</v>
      </c>
      <c r="BC957" s="21">
        <v>0</v>
      </c>
      <c r="BD957" s="21">
        <v>0</v>
      </c>
      <c r="BE957" s="21">
        <v>0</v>
      </c>
      <c r="BF957" s="21">
        <v>0</v>
      </c>
      <c r="BG957" s="21">
        <v>0</v>
      </c>
      <c r="BH957" s="21">
        <v>0</v>
      </c>
      <c r="BI957" s="21">
        <v>0</v>
      </c>
      <c r="BJ957" s="21">
        <v>0</v>
      </c>
      <c r="BK957" s="21">
        <v>0</v>
      </c>
      <c r="BL957" s="21">
        <v>1</v>
      </c>
      <c r="BM957" s="21">
        <v>0</v>
      </c>
      <c r="BN957" s="21">
        <v>1</v>
      </c>
      <c r="BO957" s="69">
        <f t="shared" si="14"/>
        <v>4</v>
      </c>
    </row>
    <row r="958" spans="1:67" x14ac:dyDescent="0.25">
      <c r="A958" s="70" t="s">
        <v>3212</v>
      </c>
      <c r="B958" s="24" t="s">
        <v>1313</v>
      </c>
      <c r="C958" s="21">
        <v>0</v>
      </c>
      <c r="D958" s="21">
        <v>0</v>
      </c>
      <c r="E958" s="21">
        <v>0</v>
      </c>
      <c r="F958" s="21">
        <v>0</v>
      </c>
      <c r="G958" s="21">
        <v>0</v>
      </c>
      <c r="H958" s="21">
        <v>0</v>
      </c>
      <c r="I958" s="21">
        <v>0</v>
      </c>
      <c r="J958" s="21">
        <v>0</v>
      </c>
      <c r="K958" s="21">
        <v>0</v>
      </c>
      <c r="L958" s="21">
        <v>0</v>
      </c>
      <c r="M958" s="21">
        <v>0</v>
      </c>
      <c r="N958" s="21">
        <v>0</v>
      </c>
      <c r="O958" s="21">
        <v>0</v>
      </c>
      <c r="P958" s="21">
        <v>0</v>
      </c>
      <c r="Q958" s="21">
        <v>0</v>
      </c>
      <c r="R958" s="21">
        <v>0</v>
      </c>
      <c r="S958" s="21">
        <v>0</v>
      </c>
      <c r="T958" s="21">
        <v>0</v>
      </c>
      <c r="U958" s="21">
        <v>0</v>
      </c>
      <c r="V958" s="21">
        <v>0</v>
      </c>
      <c r="W958" s="21">
        <v>0</v>
      </c>
      <c r="X958" s="21">
        <v>0</v>
      </c>
      <c r="Y958" s="21">
        <v>0</v>
      </c>
      <c r="Z958" s="21">
        <v>0</v>
      </c>
      <c r="AA958" s="21">
        <v>0</v>
      </c>
      <c r="AB958" s="21">
        <v>0</v>
      </c>
      <c r="AC958" s="21">
        <v>0</v>
      </c>
      <c r="AD958" s="21">
        <v>0</v>
      </c>
      <c r="AE958" s="21">
        <v>0</v>
      </c>
      <c r="AF958" s="21">
        <v>0</v>
      </c>
      <c r="AG958" s="21">
        <v>0</v>
      </c>
      <c r="AH958" s="21">
        <v>0</v>
      </c>
      <c r="AI958" s="21">
        <v>0</v>
      </c>
      <c r="AJ958" s="21">
        <v>1</v>
      </c>
      <c r="AK958" s="21">
        <v>0</v>
      </c>
      <c r="AL958" s="21">
        <v>0</v>
      </c>
      <c r="AM958" s="21">
        <v>0</v>
      </c>
      <c r="AN958" s="21">
        <v>0</v>
      </c>
      <c r="AO958" s="21">
        <v>0</v>
      </c>
      <c r="AP958" s="21">
        <v>0</v>
      </c>
      <c r="AQ958" s="21">
        <v>0</v>
      </c>
      <c r="AR958" s="21">
        <v>0</v>
      </c>
      <c r="AS958" s="21">
        <v>0</v>
      </c>
      <c r="AT958" s="21">
        <v>0</v>
      </c>
      <c r="AU958" s="21">
        <v>0</v>
      </c>
      <c r="AV958" s="21">
        <v>1</v>
      </c>
      <c r="AW958" s="21">
        <v>1</v>
      </c>
      <c r="AX958" s="21">
        <v>0</v>
      </c>
      <c r="AY958" s="21">
        <v>1</v>
      </c>
      <c r="AZ958" s="21">
        <v>2</v>
      </c>
      <c r="BA958" s="21">
        <v>0</v>
      </c>
      <c r="BB958" s="21">
        <v>2</v>
      </c>
      <c r="BC958" s="21">
        <v>0</v>
      </c>
      <c r="BD958" s="21">
        <v>0</v>
      </c>
      <c r="BE958" s="21">
        <v>0</v>
      </c>
      <c r="BF958" s="21">
        <v>1</v>
      </c>
      <c r="BG958" s="21">
        <v>0</v>
      </c>
      <c r="BH958" s="21">
        <v>1</v>
      </c>
      <c r="BI958" s="21">
        <v>0</v>
      </c>
      <c r="BJ958" s="21">
        <v>1</v>
      </c>
      <c r="BK958" s="21">
        <v>1</v>
      </c>
      <c r="BL958" s="21">
        <v>1</v>
      </c>
      <c r="BM958" s="21">
        <v>1</v>
      </c>
      <c r="BN958" s="21">
        <v>0</v>
      </c>
      <c r="BO958" s="69">
        <f t="shared" si="14"/>
        <v>14</v>
      </c>
    </row>
    <row r="959" spans="1:67" x14ac:dyDescent="0.25">
      <c r="A959" s="70" t="s">
        <v>3213</v>
      </c>
      <c r="B959" s="24" t="s">
        <v>1314</v>
      </c>
      <c r="C959" s="21">
        <v>0</v>
      </c>
      <c r="D959" s="21">
        <v>0</v>
      </c>
      <c r="E959" s="21">
        <v>0</v>
      </c>
      <c r="F959" s="21">
        <v>0</v>
      </c>
      <c r="G959" s="21">
        <v>0</v>
      </c>
      <c r="H959" s="21">
        <v>0</v>
      </c>
      <c r="I959" s="21">
        <v>0</v>
      </c>
      <c r="J959" s="21">
        <v>0</v>
      </c>
      <c r="K959" s="21">
        <v>0</v>
      </c>
      <c r="L959" s="21">
        <v>0</v>
      </c>
      <c r="M959" s="21">
        <v>1</v>
      </c>
      <c r="N959" s="21">
        <v>0</v>
      </c>
      <c r="O959" s="21">
        <v>0</v>
      </c>
      <c r="P959" s="21">
        <v>0</v>
      </c>
      <c r="Q959" s="21">
        <v>0</v>
      </c>
      <c r="R959" s="21">
        <v>0</v>
      </c>
      <c r="S959" s="21">
        <v>0</v>
      </c>
      <c r="T959" s="21">
        <v>0</v>
      </c>
      <c r="U959" s="21">
        <v>0</v>
      </c>
      <c r="V959" s="21">
        <v>0</v>
      </c>
      <c r="W959" s="21">
        <v>0</v>
      </c>
      <c r="X959" s="21">
        <v>0</v>
      </c>
      <c r="Y959" s="21">
        <v>0</v>
      </c>
      <c r="Z959" s="21">
        <v>0</v>
      </c>
      <c r="AA959" s="21">
        <v>0</v>
      </c>
      <c r="AB959" s="21">
        <v>0</v>
      </c>
      <c r="AC959" s="21">
        <v>0</v>
      </c>
      <c r="AD959" s="21">
        <v>0</v>
      </c>
      <c r="AE959" s="21">
        <v>0</v>
      </c>
      <c r="AF959" s="21">
        <v>0</v>
      </c>
      <c r="AG959" s="21">
        <v>0</v>
      </c>
      <c r="AH959" s="21">
        <v>0</v>
      </c>
      <c r="AI959" s="21">
        <v>0</v>
      </c>
      <c r="AJ959" s="21">
        <v>0</v>
      </c>
      <c r="AK959" s="21">
        <v>0</v>
      </c>
      <c r="AL959" s="21">
        <v>0</v>
      </c>
      <c r="AM959" s="21">
        <v>0</v>
      </c>
      <c r="AN959" s="21">
        <v>0</v>
      </c>
      <c r="AO959" s="21">
        <v>0</v>
      </c>
      <c r="AP959" s="21">
        <v>0</v>
      </c>
      <c r="AQ959" s="21">
        <v>0</v>
      </c>
      <c r="AR959" s="21">
        <v>0</v>
      </c>
      <c r="AS959" s="21">
        <v>0</v>
      </c>
      <c r="AT959" s="21">
        <v>0</v>
      </c>
      <c r="AU959" s="21">
        <v>0</v>
      </c>
      <c r="AV959" s="21">
        <v>0</v>
      </c>
      <c r="AW959" s="21">
        <v>0</v>
      </c>
      <c r="AX959" s="21">
        <v>0</v>
      </c>
      <c r="AY959" s="21">
        <v>0</v>
      </c>
      <c r="AZ959" s="21">
        <v>0</v>
      </c>
      <c r="BA959" s="21">
        <v>0</v>
      </c>
      <c r="BB959" s="21">
        <v>0</v>
      </c>
      <c r="BC959" s="21">
        <v>0</v>
      </c>
      <c r="BD959" s="21">
        <v>0</v>
      </c>
      <c r="BE959" s="21">
        <v>0</v>
      </c>
      <c r="BF959" s="21">
        <v>0</v>
      </c>
      <c r="BG959" s="21">
        <v>0</v>
      </c>
      <c r="BH959" s="21">
        <v>0</v>
      </c>
      <c r="BI959" s="21">
        <v>0</v>
      </c>
      <c r="BJ959" s="21">
        <v>0</v>
      </c>
      <c r="BK959" s="21">
        <v>0</v>
      </c>
      <c r="BL959" s="21">
        <v>0</v>
      </c>
      <c r="BM959" s="21">
        <v>0</v>
      </c>
      <c r="BN959" s="21">
        <v>0</v>
      </c>
      <c r="BO959" s="69">
        <f t="shared" si="14"/>
        <v>1</v>
      </c>
    </row>
    <row r="960" spans="1:67" x14ac:dyDescent="0.25">
      <c r="A960" s="70" t="s">
        <v>3214</v>
      </c>
      <c r="B960" s="24" t="s">
        <v>1315</v>
      </c>
      <c r="C960" s="21">
        <v>0</v>
      </c>
      <c r="D960" s="21">
        <v>1</v>
      </c>
      <c r="E960" s="21">
        <v>0</v>
      </c>
      <c r="F960" s="21">
        <v>0</v>
      </c>
      <c r="G960" s="21">
        <v>0</v>
      </c>
      <c r="H960" s="21">
        <v>0</v>
      </c>
      <c r="I960" s="21">
        <v>0</v>
      </c>
      <c r="J960" s="21">
        <v>0</v>
      </c>
      <c r="K960" s="21">
        <v>0</v>
      </c>
      <c r="L960" s="21">
        <v>0</v>
      </c>
      <c r="M960" s="21">
        <v>0</v>
      </c>
      <c r="N960" s="21">
        <v>0</v>
      </c>
      <c r="O960" s="21">
        <v>0</v>
      </c>
      <c r="P960" s="21">
        <v>0</v>
      </c>
      <c r="Q960" s="21">
        <v>0</v>
      </c>
      <c r="R960" s="21">
        <v>0</v>
      </c>
      <c r="S960" s="21">
        <v>0</v>
      </c>
      <c r="T960" s="21">
        <v>0</v>
      </c>
      <c r="U960" s="21">
        <v>0</v>
      </c>
      <c r="V960" s="21">
        <v>0</v>
      </c>
      <c r="W960" s="21">
        <v>0</v>
      </c>
      <c r="X960" s="21">
        <v>0</v>
      </c>
      <c r="Y960" s="21">
        <v>0</v>
      </c>
      <c r="Z960" s="21">
        <v>0</v>
      </c>
      <c r="AA960" s="21">
        <v>0</v>
      </c>
      <c r="AB960" s="21">
        <v>0</v>
      </c>
      <c r="AC960" s="21">
        <v>0</v>
      </c>
      <c r="AD960" s="21">
        <v>0</v>
      </c>
      <c r="AE960" s="21">
        <v>0</v>
      </c>
      <c r="AF960" s="21">
        <v>0</v>
      </c>
      <c r="AG960" s="21">
        <v>0</v>
      </c>
      <c r="AH960" s="21">
        <v>0</v>
      </c>
      <c r="AI960" s="21">
        <v>0</v>
      </c>
      <c r="AJ960" s="21">
        <v>0</v>
      </c>
      <c r="AK960" s="21">
        <v>0</v>
      </c>
      <c r="AL960" s="21">
        <v>0</v>
      </c>
      <c r="AM960" s="21">
        <v>0</v>
      </c>
      <c r="AN960" s="21">
        <v>0</v>
      </c>
      <c r="AO960" s="21">
        <v>0</v>
      </c>
      <c r="AP960" s="21">
        <v>0</v>
      </c>
      <c r="AQ960" s="21">
        <v>0</v>
      </c>
      <c r="AR960" s="21">
        <v>0</v>
      </c>
      <c r="AS960" s="21">
        <v>0</v>
      </c>
      <c r="AT960" s="21">
        <v>0</v>
      </c>
      <c r="AU960" s="21">
        <v>0</v>
      </c>
      <c r="AV960" s="21">
        <v>0</v>
      </c>
      <c r="AW960" s="21">
        <v>0</v>
      </c>
      <c r="AX960" s="21">
        <v>0</v>
      </c>
      <c r="AY960" s="21">
        <v>0</v>
      </c>
      <c r="AZ960" s="21">
        <v>0</v>
      </c>
      <c r="BA960" s="21">
        <v>0</v>
      </c>
      <c r="BB960" s="21">
        <v>0</v>
      </c>
      <c r="BC960" s="21">
        <v>0</v>
      </c>
      <c r="BD960" s="21">
        <v>0</v>
      </c>
      <c r="BE960" s="21">
        <v>0</v>
      </c>
      <c r="BF960" s="21">
        <v>0</v>
      </c>
      <c r="BG960" s="21">
        <v>0</v>
      </c>
      <c r="BH960" s="21">
        <v>0</v>
      </c>
      <c r="BI960" s="21">
        <v>0</v>
      </c>
      <c r="BJ960" s="21">
        <v>0</v>
      </c>
      <c r="BK960" s="21">
        <v>0</v>
      </c>
      <c r="BL960" s="21">
        <v>0</v>
      </c>
      <c r="BM960" s="21">
        <v>0</v>
      </c>
      <c r="BN960" s="21">
        <v>0</v>
      </c>
      <c r="BO960" s="69">
        <f t="shared" si="14"/>
        <v>1</v>
      </c>
    </row>
    <row r="961" spans="1:67" x14ac:dyDescent="0.25">
      <c r="A961" s="70" t="s">
        <v>3215</v>
      </c>
      <c r="B961" s="24" t="s">
        <v>1316</v>
      </c>
      <c r="C961" s="21">
        <v>0</v>
      </c>
      <c r="D961" s="21">
        <v>0</v>
      </c>
      <c r="E961" s="21">
        <v>0</v>
      </c>
      <c r="F961" s="21">
        <v>0</v>
      </c>
      <c r="G961" s="21">
        <v>0</v>
      </c>
      <c r="H961" s="21">
        <v>0</v>
      </c>
      <c r="I961" s="21">
        <v>0</v>
      </c>
      <c r="J961" s="21">
        <v>0</v>
      </c>
      <c r="K961" s="21">
        <v>0</v>
      </c>
      <c r="L961" s="21">
        <v>0</v>
      </c>
      <c r="M961" s="21">
        <v>0</v>
      </c>
      <c r="N961" s="21">
        <v>0</v>
      </c>
      <c r="O961" s="21">
        <v>0</v>
      </c>
      <c r="P961" s="21">
        <v>0</v>
      </c>
      <c r="Q961" s="21">
        <v>0</v>
      </c>
      <c r="R961" s="21">
        <v>0</v>
      </c>
      <c r="S961" s="21">
        <v>0</v>
      </c>
      <c r="T961" s="21">
        <v>0</v>
      </c>
      <c r="U961" s="21">
        <v>0</v>
      </c>
      <c r="V961" s="21">
        <v>1</v>
      </c>
      <c r="W961" s="21">
        <v>0</v>
      </c>
      <c r="X961" s="21">
        <v>1</v>
      </c>
      <c r="Y961" s="21">
        <v>0</v>
      </c>
      <c r="Z961" s="21">
        <v>0</v>
      </c>
      <c r="AA961" s="21">
        <v>0</v>
      </c>
      <c r="AB961" s="21">
        <v>0</v>
      </c>
      <c r="AC961" s="21">
        <v>0</v>
      </c>
      <c r="AD961" s="21">
        <v>0</v>
      </c>
      <c r="AE961" s="21">
        <v>0</v>
      </c>
      <c r="AF961" s="21">
        <v>0</v>
      </c>
      <c r="AG961" s="21">
        <v>0</v>
      </c>
      <c r="AH961" s="21">
        <v>0</v>
      </c>
      <c r="AI961" s="21">
        <v>0</v>
      </c>
      <c r="AJ961" s="21">
        <v>0</v>
      </c>
      <c r="AK961" s="21">
        <v>0</v>
      </c>
      <c r="AL961" s="21">
        <v>0</v>
      </c>
      <c r="AM961" s="21">
        <v>0</v>
      </c>
      <c r="AN961" s="21">
        <v>0</v>
      </c>
      <c r="AO961" s="21">
        <v>0</v>
      </c>
      <c r="AP961" s="21">
        <v>0</v>
      </c>
      <c r="AQ961" s="21">
        <v>0</v>
      </c>
      <c r="AR961" s="21">
        <v>0</v>
      </c>
      <c r="AS961" s="21">
        <v>0</v>
      </c>
      <c r="AT961" s="21">
        <v>0</v>
      </c>
      <c r="AU961" s="21">
        <v>0</v>
      </c>
      <c r="AV961" s="21">
        <v>0</v>
      </c>
      <c r="AW961" s="21">
        <v>0</v>
      </c>
      <c r="AX961" s="21">
        <v>0</v>
      </c>
      <c r="AY961" s="21">
        <v>0</v>
      </c>
      <c r="AZ961" s="21">
        <v>0</v>
      </c>
      <c r="BA961" s="21">
        <v>0</v>
      </c>
      <c r="BB961" s="21">
        <v>0</v>
      </c>
      <c r="BC961" s="21">
        <v>0</v>
      </c>
      <c r="BD961" s="21">
        <v>0</v>
      </c>
      <c r="BE961" s="21">
        <v>0</v>
      </c>
      <c r="BF961" s="21">
        <v>0</v>
      </c>
      <c r="BG961" s="21">
        <v>0</v>
      </c>
      <c r="BH961" s="21">
        <v>0</v>
      </c>
      <c r="BI961" s="21">
        <v>0</v>
      </c>
      <c r="BJ961" s="21">
        <v>0</v>
      </c>
      <c r="BK961" s="21">
        <v>0</v>
      </c>
      <c r="BL961" s="21">
        <v>0</v>
      </c>
      <c r="BM961" s="21">
        <v>0</v>
      </c>
      <c r="BN961" s="21">
        <v>0</v>
      </c>
      <c r="BO961" s="69">
        <f t="shared" si="14"/>
        <v>2</v>
      </c>
    </row>
    <row r="962" spans="1:67" x14ac:dyDescent="0.25">
      <c r="A962" s="70" t="s">
        <v>3216</v>
      </c>
      <c r="B962" s="24" t="s">
        <v>1317</v>
      </c>
      <c r="C962" s="21">
        <v>0</v>
      </c>
      <c r="D962" s="21">
        <v>0</v>
      </c>
      <c r="E962" s="21">
        <v>0</v>
      </c>
      <c r="F962" s="21">
        <v>0</v>
      </c>
      <c r="G962" s="21">
        <v>0</v>
      </c>
      <c r="H962" s="21">
        <v>0</v>
      </c>
      <c r="I962" s="21">
        <v>0</v>
      </c>
      <c r="J962" s="21">
        <v>0</v>
      </c>
      <c r="K962" s="21">
        <v>1</v>
      </c>
      <c r="L962" s="21">
        <v>0</v>
      </c>
      <c r="M962" s="21">
        <v>0</v>
      </c>
      <c r="N962" s="21">
        <v>0</v>
      </c>
      <c r="O962" s="21">
        <v>0</v>
      </c>
      <c r="P962" s="21">
        <v>0</v>
      </c>
      <c r="Q962" s="21">
        <v>0</v>
      </c>
      <c r="R962" s="21">
        <v>0</v>
      </c>
      <c r="S962" s="21">
        <v>0</v>
      </c>
      <c r="T962" s="21">
        <v>0</v>
      </c>
      <c r="U962" s="21">
        <v>0</v>
      </c>
      <c r="V962" s="21">
        <v>0</v>
      </c>
      <c r="W962" s="21">
        <v>0</v>
      </c>
      <c r="X962" s="21">
        <v>0</v>
      </c>
      <c r="Y962" s="21">
        <v>0</v>
      </c>
      <c r="Z962" s="21">
        <v>0</v>
      </c>
      <c r="AA962" s="21">
        <v>0</v>
      </c>
      <c r="AB962" s="21">
        <v>0</v>
      </c>
      <c r="AC962" s="21">
        <v>0</v>
      </c>
      <c r="AD962" s="21">
        <v>0</v>
      </c>
      <c r="AE962" s="21">
        <v>0</v>
      </c>
      <c r="AF962" s="21">
        <v>0</v>
      </c>
      <c r="AG962" s="21">
        <v>0</v>
      </c>
      <c r="AH962" s="21">
        <v>0</v>
      </c>
      <c r="AI962" s="21">
        <v>0</v>
      </c>
      <c r="AJ962" s="21">
        <v>0</v>
      </c>
      <c r="AK962" s="21">
        <v>0</v>
      </c>
      <c r="AL962" s="21">
        <v>0</v>
      </c>
      <c r="AM962" s="21">
        <v>0</v>
      </c>
      <c r="AN962" s="21">
        <v>0</v>
      </c>
      <c r="AO962" s="21">
        <v>0</v>
      </c>
      <c r="AP962" s="21">
        <v>0</v>
      </c>
      <c r="AQ962" s="21">
        <v>0</v>
      </c>
      <c r="AR962" s="21">
        <v>0</v>
      </c>
      <c r="AS962" s="21">
        <v>0</v>
      </c>
      <c r="AT962" s="21">
        <v>0</v>
      </c>
      <c r="AU962" s="21">
        <v>3</v>
      </c>
      <c r="AV962" s="21">
        <v>5</v>
      </c>
      <c r="AW962" s="21">
        <v>4</v>
      </c>
      <c r="AX962" s="21">
        <v>5</v>
      </c>
      <c r="AY962" s="21">
        <v>8</v>
      </c>
      <c r="AZ962" s="21">
        <v>10</v>
      </c>
      <c r="BA962" s="21">
        <v>6</v>
      </c>
      <c r="BB962" s="21">
        <v>7</v>
      </c>
      <c r="BC962" s="21">
        <v>8</v>
      </c>
      <c r="BD962" s="21">
        <v>6</v>
      </c>
      <c r="BE962" s="21">
        <v>2</v>
      </c>
      <c r="BF962" s="21">
        <v>3</v>
      </c>
      <c r="BG962" s="21">
        <v>5</v>
      </c>
      <c r="BH962" s="21">
        <v>3</v>
      </c>
      <c r="BI962" s="21">
        <v>5</v>
      </c>
      <c r="BJ962" s="21">
        <v>12</v>
      </c>
      <c r="BK962" s="21">
        <v>9</v>
      </c>
      <c r="BL962" s="21">
        <v>11</v>
      </c>
      <c r="BM962" s="21">
        <v>10</v>
      </c>
      <c r="BN962" s="21">
        <v>19</v>
      </c>
      <c r="BO962" s="69">
        <f t="shared" si="14"/>
        <v>142</v>
      </c>
    </row>
    <row r="963" spans="1:67" x14ac:dyDescent="0.25">
      <c r="A963" s="70" t="s">
        <v>3217</v>
      </c>
      <c r="B963" s="24" t="s">
        <v>242</v>
      </c>
      <c r="C963" s="21">
        <v>0</v>
      </c>
      <c r="D963" s="21">
        <v>0</v>
      </c>
      <c r="E963" s="21">
        <v>0</v>
      </c>
      <c r="F963" s="21">
        <v>0</v>
      </c>
      <c r="G963" s="21">
        <v>0</v>
      </c>
      <c r="H963" s="21">
        <v>0</v>
      </c>
      <c r="I963" s="21">
        <v>0</v>
      </c>
      <c r="J963" s="21">
        <v>0</v>
      </c>
      <c r="K963" s="21">
        <v>0</v>
      </c>
      <c r="L963" s="21">
        <v>0</v>
      </c>
      <c r="M963" s="21">
        <v>0</v>
      </c>
      <c r="N963" s="21">
        <v>0</v>
      </c>
      <c r="O963" s="21">
        <v>0</v>
      </c>
      <c r="P963" s="21">
        <v>0</v>
      </c>
      <c r="Q963" s="21">
        <v>0</v>
      </c>
      <c r="R963" s="21">
        <v>0</v>
      </c>
      <c r="S963" s="21">
        <v>0</v>
      </c>
      <c r="T963" s="21">
        <v>0</v>
      </c>
      <c r="U963" s="21">
        <v>0</v>
      </c>
      <c r="V963" s="21">
        <v>0</v>
      </c>
      <c r="W963" s="21">
        <v>1</v>
      </c>
      <c r="X963" s="21">
        <v>0</v>
      </c>
      <c r="Y963" s="21">
        <v>0</v>
      </c>
      <c r="Z963" s="21">
        <v>0</v>
      </c>
      <c r="AA963" s="21">
        <v>0</v>
      </c>
      <c r="AB963" s="21">
        <v>0</v>
      </c>
      <c r="AC963" s="21">
        <v>0</v>
      </c>
      <c r="AD963" s="21">
        <v>0</v>
      </c>
      <c r="AE963" s="21">
        <v>0</v>
      </c>
      <c r="AF963" s="21">
        <v>0</v>
      </c>
      <c r="AG963" s="21">
        <v>0</v>
      </c>
      <c r="AH963" s="21">
        <v>0</v>
      </c>
      <c r="AI963" s="21">
        <v>0</v>
      </c>
      <c r="AJ963" s="21">
        <v>0</v>
      </c>
      <c r="AK963" s="21">
        <v>0</v>
      </c>
      <c r="AL963" s="21">
        <v>0</v>
      </c>
      <c r="AM963" s="21">
        <v>0</v>
      </c>
      <c r="AN963" s="21">
        <v>0</v>
      </c>
      <c r="AO963" s="21">
        <v>0</v>
      </c>
      <c r="AP963" s="21">
        <v>0</v>
      </c>
      <c r="AQ963" s="21">
        <v>0</v>
      </c>
      <c r="AR963" s="21">
        <v>0</v>
      </c>
      <c r="AS963" s="21">
        <v>0</v>
      </c>
      <c r="AT963" s="21">
        <v>0</v>
      </c>
      <c r="AU963" s="21">
        <v>3</v>
      </c>
      <c r="AV963" s="21">
        <v>1</v>
      </c>
      <c r="AW963" s="21">
        <v>3</v>
      </c>
      <c r="AX963" s="21">
        <v>2</v>
      </c>
      <c r="AY963" s="21">
        <v>2</v>
      </c>
      <c r="AZ963" s="21">
        <v>6</v>
      </c>
      <c r="BA963" s="21">
        <v>1</v>
      </c>
      <c r="BB963" s="21">
        <v>1</v>
      </c>
      <c r="BC963" s="21">
        <v>0</v>
      </c>
      <c r="BD963" s="21">
        <v>0</v>
      </c>
      <c r="BE963" s="21">
        <v>2</v>
      </c>
      <c r="BF963" s="21">
        <v>1</v>
      </c>
      <c r="BG963" s="21">
        <v>0</v>
      </c>
      <c r="BH963" s="21">
        <v>0</v>
      </c>
      <c r="BI963" s="21">
        <v>1</v>
      </c>
      <c r="BJ963" s="21">
        <v>1</v>
      </c>
      <c r="BK963" s="21">
        <v>0</v>
      </c>
      <c r="BL963" s="21">
        <v>2</v>
      </c>
      <c r="BM963" s="21">
        <v>2</v>
      </c>
      <c r="BN963" s="21">
        <v>1</v>
      </c>
      <c r="BO963" s="69">
        <f t="shared" si="14"/>
        <v>30</v>
      </c>
    </row>
    <row r="964" spans="1:67" ht="25.5" x14ac:dyDescent="0.25">
      <c r="A964" s="70" t="s">
        <v>3218</v>
      </c>
      <c r="B964" s="24" t="s">
        <v>1318</v>
      </c>
      <c r="C964" s="21">
        <v>0</v>
      </c>
      <c r="D964" s="21">
        <v>0</v>
      </c>
      <c r="E964" s="21">
        <v>0</v>
      </c>
      <c r="F964" s="21">
        <v>0</v>
      </c>
      <c r="G964" s="21">
        <v>0</v>
      </c>
      <c r="H964" s="21">
        <v>0</v>
      </c>
      <c r="I964" s="21">
        <v>0</v>
      </c>
      <c r="J964" s="21">
        <v>0</v>
      </c>
      <c r="K964" s="21">
        <v>0</v>
      </c>
      <c r="L964" s="21">
        <v>0</v>
      </c>
      <c r="M964" s="21">
        <v>0</v>
      </c>
      <c r="N964" s="21">
        <v>0</v>
      </c>
      <c r="O964" s="21">
        <v>0</v>
      </c>
      <c r="P964" s="21">
        <v>1</v>
      </c>
      <c r="Q964" s="21">
        <v>0</v>
      </c>
      <c r="R964" s="21">
        <v>0</v>
      </c>
      <c r="S964" s="21">
        <v>0</v>
      </c>
      <c r="T964" s="21">
        <v>0</v>
      </c>
      <c r="U964" s="21">
        <v>0</v>
      </c>
      <c r="V964" s="21">
        <v>0</v>
      </c>
      <c r="W964" s="21">
        <v>0</v>
      </c>
      <c r="X964" s="21">
        <v>0</v>
      </c>
      <c r="Y964" s="21">
        <v>0</v>
      </c>
      <c r="Z964" s="21">
        <v>0</v>
      </c>
      <c r="AA964" s="21">
        <v>0</v>
      </c>
      <c r="AB964" s="21">
        <v>0</v>
      </c>
      <c r="AC964" s="21">
        <v>0</v>
      </c>
      <c r="AD964" s="21">
        <v>0</v>
      </c>
      <c r="AE964" s="21">
        <v>0</v>
      </c>
      <c r="AF964" s="21">
        <v>0</v>
      </c>
      <c r="AG964" s="21">
        <v>0</v>
      </c>
      <c r="AH964" s="21">
        <v>0</v>
      </c>
      <c r="AI964" s="21">
        <v>0</v>
      </c>
      <c r="AJ964" s="21">
        <v>0</v>
      </c>
      <c r="AK964" s="21">
        <v>0</v>
      </c>
      <c r="AL964" s="21">
        <v>0</v>
      </c>
      <c r="AM964" s="21">
        <v>0</v>
      </c>
      <c r="AN964" s="21">
        <v>0</v>
      </c>
      <c r="AO964" s="21">
        <v>0</v>
      </c>
      <c r="AP964" s="21">
        <v>0</v>
      </c>
      <c r="AQ964" s="21">
        <v>0</v>
      </c>
      <c r="AR964" s="21">
        <v>0</v>
      </c>
      <c r="AS964" s="21">
        <v>0</v>
      </c>
      <c r="AT964" s="21">
        <v>0</v>
      </c>
      <c r="AU964" s="21">
        <v>0</v>
      </c>
      <c r="AV964" s="21">
        <v>0</v>
      </c>
      <c r="AW964" s="21">
        <v>0</v>
      </c>
      <c r="AX964" s="21">
        <v>0</v>
      </c>
      <c r="AY964" s="21">
        <v>0</v>
      </c>
      <c r="AZ964" s="21">
        <v>0</v>
      </c>
      <c r="BA964" s="21">
        <v>0</v>
      </c>
      <c r="BB964" s="21">
        <v>0</v>
      </c>
      <c r="BC964" s="21">
        <v>0</v>
      </c>
      <c r="BD964" s="21">
        <v>0</v>
      </c>
      <c r="BE964" s="21">
        <v>0</v>
      </c>
      <c r="BF964" s="21">
        <v>0</v>
      </c>
      <c r="BG964" s="21">
        <v>0</v>
      </c>
      <c r="BH964" s="21">
        <v>0</v>
      </c>
      <c r="BI964" s="21">
        <v>0</v>
      </c>
      <c r="BJ964" s="21">
        <v>1</v>
      </c>
      <c r="BK964" s="21">
        <v>0</v>
      </c>
      <c r="BL964" s="21">
        <v>0</v>
      </c>
      <c r="BM964" s="21">
        <v>0</v>
      </c>
      <c r="BN964" s="21">
        <v>0</v>
      </c>
      <c r="BO964" s="69">
        <f t="shared" si="14"/>
        <v>2</v>
      </c>
    </row>
    <row r="965" spans="1:67" ht="25.5" x14ac:dyDescent="0.25">
      <c r="A965" s="70" t="s">
        <v>3219</v>
      </c>
      <c r="B965" s="24" t="s">
        <v>1319</v>
      </c>
      <c r="C965" s="21">
        <v>0</v>
      </c>
      <c r="D965" s="21">
        <v>1</v>
      </c>
      <c r="E965" s="21">
        <v>0</v>
      </c>
      <c r="F965" s="21">
        <v>0</v>
      </c>
      <c r="G965" s="21">
        <v>0</v>
      </c>
      <c r="H965" s="21">
        <v>0</v>
      </c>
      <c r="I965" s="21">
        <v>0</v>
      </c>
      <c r="J965" s="21">
        <v>0</v>
      </c>
      <c r="K965" s="21">
        <v>0</v>
      </c>
      <c r="L965" s="21">
        <v>0</v>
      </c>
      <c r="M965" s="21">
        <v>0</v>
      </c>
      <c r="N965" s="21">
        <v>0</v>
      </c>
      <c r="O965" s="21">
        <v>0</v>
      </c>
      <c r="P965" s="21">
        <v>0</v>
      </c>
      <c r="Q965" s="21">
        <v>0</v>
      </c>
      <c r="R965" s="21">
        <v>0</v>
      </c>
      <c r="S965" s="21">
        <v>0</v>
      </c>
      <c r="T965" s="21">
        <v>0</v>
      </c>
      <c r="U965" s="21">
        <v>0</v>
      </c>
      <c r="V965" s="21">
        <v>0</v>
      </c>
      <c r="W965" s="21">
        <v>0</v>
      </c>
      <c r="X965" s="21">
        <v>0</v>
      </c>
      <c r="Y965" s="21">
        <v>0</v>
      </c>
      <c r="Z965" s="21">
        <v>0</v>
      </c>
      <c r="AA965" s="21">
        <v>0</v>
      </c>
      <c r="AB965" s="21">
        <v>0</v>
      </c>
      <c r="AC965" s="21">
        <v>0</v>
      </c>
      <c r="AD965" s="21">
        <v>0</v>
      </c>
      <c r="AE965" s="21">
        <v>0</v>
      </c>
      <c r="AF965" s="21">
        <v>0</v>
      </c>
      <c r="AG965" s="21">
        <v>0</v>
      </c>
      <c r="AH965" s="21">
        <v>0</v>
      </c>
      <c r="AI965" s="21">
        <v>0</v>
      </c>
      <c r="AJ965" s="21">
        <v>0</v>
      </c>
      <c r="AK965" s="21">
        <v>0</v>
      </c>
      <c r="AL965" s="21">
        <v>0</v>
      </c>
      <c r="AM965" s="21">
        <v>0</v>
      </c>
      <c r="AN965" s="21">
        <v>0</v>
      </c>
      <c r="AO965" s="21">
        <v>0</v>
      </c>
      <c r="AP965" s="21">
        <v>0</v>
      </c>
      <c r="AQ965" s="21">
        <v>0</v>
      </c>
      <c r="AR965" s="21">
        <v>0</v>
      </c>
      <c r="AS965" s="21">
        <v>0</v>
      </c>
      <c r="AT965" s="21">
        <v>0</v>
      </c>
      <c r="AU965" s="21">
        <v>0</v>
      </c>
      <c r="AV965" s="21">
        <v>0</v>
      </c>
      <c r="AW965" s="21">
        <v>0</v>
      </c>
      <c r="AX965" s="21">
        <v>0</v>
      </c>
      <c r="AY965" s="21">
        <v>1</v>
      </c>
      <c r="AZ965" s="21">
        <v>0</v>
      </c>
      <c r="BA965" s="21">
        <v>0</v>
      </c>
      <c r="BB965" s="21">
        <v>0</v>
      </c>
      <c r="BC965" s="21">
        <v>0</v>
      </c>
      <c r="BD965" s="21">
        <v>0</v>
      </c>
      <c r="BE965" s="21">
        <v>0</v>
      </c>
      <c r="BF965" s="21">
        <v>0</v>
      </c>
      <c r="BG965" s="21">
        <v>0</v>
      </c>
      <c r="BH965" s="21">
        <v>0</v>
      </c>
      <c r="BI965" s="21">
        <v>0</v>
      </c>
      <c r="BJ965" s="21">
        <v>0</v>
      </c>
      <c r="BK965" s="21">
        <v>0</v>
      </c>
      <c r="BL965" s="21">
        <v>0</v>
      </c>
      <c r="BM965" s="21">
        <v>0</v>
      </c>
      <c r="BN965" s="21">
        <v>0</v>
      </c>
      <c r="BO965" s="69">
        <f t="shared" si="14"/>
        <v>2</v>
      </c>
    </row>
    <row r="966" spans="1:67" x14ac:dyDescent="0.25">
      <c r="A966" s="70" t="s">
        <v>3220</v>
      </c>
      <c r="B966" s="24" t="s">
        <v>1320</v>
      </c>
      <c r="C966" s="21">
        <v>0</v>
      </c>
      <c r="D966" s="21">
        <v>1</v>
      </c>
      <c r="E966" s="21">
        <v>0</v>
      </c>
      <c r="F966" s="21">
        <v>0</v>
      </c>
      <c r="G966" s="21">
        <v>1</v>
      </c>
      <c r="H966" s="21">
        <v>0</v>
      </c>
      <c r="I966" s="21">
        <v>0</v>
      </c>
      <c r="J966" s="21">
        <v>1</v>
      </c>
      <c r="K966" s="21">
        <v>1</v>
      </c>
      <c r="L966" s="21">
        <v>0</v>
      </c>
      <c r="M966" s="21">
        <v>1</v>
      </c>
      <c r="N966" s="21">
        <v>0</v>
      </c>
      <c r="O966" s="21">
        <v>0</v>
      </c>
      <c r="P966" s="21">
        <v>0</v>
      </c>
      <c r="Q966" s="21">
        <v>0</v>
      </c>
      <c r="R966" s="21">
        <v>0</v>
      </c>
      <c r="S966" s="21">
        <v>0</v>
      </c>
      <c r="T966" s="21">
        <v>0</v>
      </c>
      <c r="U966" s="21">
        <v>0</v>
      </c>
      <c r="V966" s="21">
        <v>0</v>
      </c>
      <c r="W966" s="21">
        <v>0</v>
      </c>
      <c r="X966" s="21">
        <v>0</v>
      </c>
      <c r="Y966" s="21">
        <v>0</v>
      </c>
      <c r="Z966" s="21">
        <v>1</v>
      </c>
      <c r="AA966" s="21">
        <v>0</v>
      </c>
      <c r="AB966" s="21">
        <v>0</v>
      </c>
      <c r="AC966" s="21">
        <v>0</v>
      </c>
      <c r="AD966" s="21">
        <v>0</v>
      </c>
      <c r="AE966" s="21">
        <v>0</v>
      </c>
      <c r="AF966" s="21">
        <v>0</v>
      </c>
      <c r="AG966" s="21">
        <v>1</v>
      </c>
      <c r="AH966" s="21">
        <v>0</v>
      </c>
      <c r="AI966" s="21">
        <v>0</v>
      </c>
      <c r="AJ966" s="21">
        <v>0</v>
      </c>
      <c r="AK966" s="21">
        <v>0</v>
      </c>
      <c r="AL966" s="21">
        <v>0</v>
      </c>
      <c r="AM966" s="21">
        <v>0</v>
      </c>
      <c r="AN966" s="21">
        <v>0</v>
      </c>
      <c r="AO966" s="21">
        <v>0</v>
      </c>
      <c r="AP966" s="21">
        <v>0</v>
      </c>
      <c r="AQ966" s="21">
        <v>0</v>
      </c>
      <c r="AR966" s="21">
        <v>0</v>
      </c>
      <c r="AS966" s="21">
        <v>0</v>
      </c>
      <c r="AT966" s="21">
        <v>0</v>
      </c>
      <c r="AU966" s="21">
        <v>0</v>
      </c>
      <c r="AV966" s="21">
        <v>0</v>
      </c>
      <c r="AW966" s="21">
        <v>0</v>
      </c>
      <c r="AX966" s="21">
        <v>0</v>
      </c>
      <c r="AY966" s="21">
        <v>0</v>
      </c>
      <c r="AZ966" s="21">
        <v>0</v>
      </c>
      <c r="BA966" s="21">
        <v>0</v>
      </c>
      <c r="BB966" s="21">
        <v>0</v>
      </c>
      <c r="BC966" s="21">
        <v>0</v>
      </c>
      <c r="BD966" s="21">
        <v>0</v>
      </c>
      <c r="BE966" s="21">
        <v>0</v>
      </c>
      <c r="BF966" s="21">
        <v>0</v>
      </c>
      <c r="BG966" s="21">
        <v>0</v>
      </c>
      <c r="BH966" s="21">
        <v>0</v>
      </c>
      <c r="BI966" s="21">
        <v>0</v>
      </c>
      <c r="BJ966" s="21">
        <v>0</v>
      </c>
      <c r="BK966" s="21">
        <v>0</v>
      </c>
      <c r="BL966" s="21">
        <v>0</v>
      </c>
      <c r="BM966" s="21">
        <v>0</v>
      </c>
      <c r="BN966" s="21">
        <v>0</v>
      </c>
      <c r="BO966" s="69">
        <f t="shared" si="14"/>
        <v>7</v>
      </c>
    </row>
    <row r="967" spans="1:67" x14ac:dyDescent="0.25">
      <c r="A967" s="70" t="s">
        <v>3221</v>
      </c>
      <c r="B967" s="24" t="s">
        <v>243</v>
      </c>
      <c r="C967" s="21">
        <v>0</v>
      </c>
      <c r="D967" s="21">
        <v>0</v>
      </c>
      <c r="E967" s="21">
        <v>0</v>
      </c>
      <c r="F967" s="21">
        <v>0</v>
      </c>
      <c r="G967" s="21">
        <v>0</v>
      </c>
      <c r="H967" s="21">
        <v>0</v>
      </c>
      <c r="I967" s="21">
        <v>0</v>
      </c>
      <c r="J967" s="21">
        <v>0</v>
      </c>
      <c r="K967" s="21">
        <v>0</v>
      </c>
      <c r="L967" s="21">
        <v>1</v>
      </c>
      <c r="M967" s="21">
        <v>0</v>
      </c>
      <c r="N967" s="21">
        <v>0</v>
      </c>
      <c r="O967" s="21">
        <v>0</v>
      </c>
      <c r="P967" s="21">
        <v>0</v>
      </c>
      <c r="Q967" s="21">
        <v>0</v>
      </c>
      <c r="R967" s="21">
        <v>0</v>
      </c>
      <c r="S967" s="21">
        <v>0</v>
      </c>
      <c r="T967" s="21">
        <v>0</v>
      </c>
      <c r="U967" s="21">
        <v>0</v>
      </c>
      <c r="V967" s="21">
        <v>0</v>
      </c>
      <c r="W967" s="21">
        <v>0</v>
      </c>
      <c r="X967" s="21">
        <v>0</v>
      </c>
      <c r="Y967" s="21">
        <v>1</v>
      </c>
      <c r="Z967" s="21">
        <v>0</v>
      </c>
      <c r="AA967" s="21">
        <v>1</v>
      </c>
      <c r="AB967" s="21">
        <v>0</v>
      </c>
      <c r="AC967" s="21">
        <v>0</v>
      </c>
      <c r="AD967" s="21">
        <v>0</v>
      </c>
      <c r="AE967" s="21">
        <v>0</v>
      </c>
      <c r="AF967" s="21">
        <v>0</v>
      </c>
      <c r="AG967" s="21">
        <v>0</v>
      </c>
      <c r="AH967" s="21">
        <v>0</v>
      </c>
      <c r="AI967" s="21">
        <v>0</v>
      </c>
      <c r="AJ967" s="21">
        <v>0</v>
      </c>
      <c r="AK967" s="21">
        <v>0</v>
      </c>
      <c r="AL967" s="21">
        <v>0</v>
      </c>
      <c r="AM967" s="21">
        <v>0</v>
      </c>
      <c r="AN967" s="21">
        <v>0</v>
      </c>
      <c r="AO967" s="21">
        <v>0</v>
      </c>
      <c r="AP967" s="21">
        <v>0</v>
      </c>
      <c r="AQ967" s="21">
        <v>0</v>
      </c>
      <c r="AR967" s="21">
        <v>0</v>
      </c>
      <c r="AS967" s="21">
        <v>0</v>
      </c>
      <c r="AT967" s="21">
        <v>0</v>
      </c>
      <c r="AU967" s="21">
        <v>0</v>
      </c>
      <c r="AV967" s="21">
        <v>0</v>
      </c>
      <c r="AW967" s="21">
        <v>0</v>
      </c>
      <c r="AX967" s="21">
        <v>0</v>
      </c>
      <c r="AY967" s="21">
        <v>0</v>
      </c>
      <c r="AZ967" s="21">
        <v>0</v>
      </c>
      <c r="BA967" s="21">
        <v>0</v>
      </c>
      <c r="BB967" s="21">
        <v>0</v>
      </c>
      <c r="BC967" s="21">
        <v>0</v>
      </c>
      <c r="BD967" s="21">
        <v>0</v>
      </c>
      <c r="BE967" s="21">
        <v>0</v>
      </c>
      <c r="BF967" s="21">
        <v>0</v>
      </c>
      <c r="BG967" s="21">
        <v>0</v>
      </c>
      <c r="BH967" s="21">
        <v>0</v>
      </c>
      <c r="BI967" s="21">
        <v>0</v>
      </c>
      <c r="BJ967" s="21">
        <v>0</v>
      </c>
      <c r="BK967" s="21">
        <v>0</v>
      </c>
      <c r="BL967" s="21">
        <v>0</v>
      </c>
      <c r="BM967" s="21">
        <v>0</v>
      </c>
      <c r="BN967" s="21">
        <v>0</v>
      </c>
      <c r="BO967" s="69">
        <f t="shared" si="14"/>
        <v>3</v>
      </c>
    </row>
    <row r="968" spans="1:67" x14ac:dyDescent="0.25">
      <c r="A968" s="70" t="s">
        <v>2536</v>
      </c>
      <c r="B968" s="24" t="s">
        <v>734</v>
      </c>
      <c r="C968" s="21">
        <v>0</v>
      </c>
      <c r="D968" s="21">
        <v>1</v>
      </c>
      <c r="E968" s="21">
        <v>0</v>
      </c>
      <c r="F968" s="21">
        <v>1</v>
      </c>
      <c r="G968" s="21">
        <v>0</v>
      </c>
      <c r="H968" s="21">
        <v>1</v>
      </c>
      <c r="I968" s="21">
        <v>0</v>
      </c>
      <c r="J968" s="21">
        <v>1</v>
      </c>
      <c r="K968" s="21">
        <v>0</v>
      </c>
      <c r="L968" s="21">
        <v>1</v>
      </c>
      <c r="M968" s="21">
        <v>0</v>
      </c>
      <c r="N968" s="21">
        <v>0</v>
      </c>
      <c r="O968" s="21">
        <v>0</v>
      </c>
      <c r="P968" s="21">
        <v>1</v>
      </c>
      <c r="Q968" s="21">
        <v>0</v>
      </c>
      <c r="R968" s="21">
        <v>0</v>
      </c>
      <c r="S968" s="21">
        <v>0</v>
      </c>
      <c r="T968" s="21">
        <v>0</v>
      </c>
      <c r="U968" s="21">
        <v>1</v>
      </c>
      <c r="V968" s="21">
        <v>0</v>
      </c>
      <c r="W968" s="21">
        <v>0</v>
      </c>
      <c r="X968" s="21">
        <v>0</v>
      </c>
      <c r="Y968" s="21">
        <v>0</v>
      </c>
      <c r="Z968" s="21">
        <v>3</v>
      </c>
      <c r="AA968" s="21">
        <v>0</v>
      </c>
      <c r="AB968" s="21">
        <v>1</v>
      </c>
      <c r="AC968" s="21">
        <v>0</v>
      </c>
      <c r="AD968" s="21">
        <v>0</v>
      </c>
      <c r="AE968" s="21">
        <v>1</v>
      </c>
      <c r="AF968" s="21">
        <v>0</v>
      </c>
      <c r="AG968" s="21">
        <v>0</v>
      </c>
      <c r="AH968" s="21">
        <v>1</v>
      </c>
      <c r="AI968" s="21">
        <v>0</v>
      </c>
      <c r="AJ968" s="21">
        <v>0</v>
      </c>
      <c r="AK968" s="21">
        <v>0</v>
      </c>
      <c r="AL968" s="21">
        <v>0</v>
      </c>
      <c r="AM968" s="21">
        <v>0</v>
      </c>
      <c r="AN968" s="21">
        <v>0</v>
      </c>
      <c r="AO968" s="21">
        <v>1</v>
      </c>
      <c r="AP968" s="21">
        <v>0</v>
      </c>
      <c r="AQ968" s="21">
        <v>0</v>
      </c>
      <c r="AR968" s="21">
        <v>0</v>
      </c>
      <c r="AS968" s="21">
        <v>0</v>
      </c>
      <c r="AT968" s="21">
        <v>1</v>
      </c>
      <c r="AU968" s="21">
        <v>0</v>
      </c>
      <c r="AV968" s="21">
        <v>1</v>
      </c>
      <c r="AW968" s="21">
        <v>4</v>
      </c>
      <c r="AX968" s="21">
        <v>2</v>
      </c>
      <c r="AY968" s="21">
        <v>2</v>
      </c>
      <c r="AZ968" s="21">
        <v>1</v>
      </c>
      <c r="BA968" s="21">
        <v>3</v>
      </c>
      <c r="BB968" s="21">
        <v>5</v>
      </c>
      <c r="BC968" s="21">
        <v>1</v>
      </c>
      <c r="BD968" s="21">
        <v>2</v>
      </c>
      <c r="BE968" s="21">
        <v>2</v>
      </c>
      <c r="BF968" s="21">
        <v>2</v>
      </c>
      <c r="BG968" s="21">
        <v>2</v>
      </c>
      <c r="BH968" s="21">
        <v>3</v>
      </c>
      <c r="BI968" s="21">
        <v>1</v>
      </c>
      <c r="BJ968" s="21">
        <v>2</v>
      </c>
      <c r="BK968" s="21">
        <v>3</v>
      </c>
      <c r="BL968" s="21">
        <v>3</v>
      </c>
      <c r="BM968" s="21">
        <v>4</v>
      </c>
      <c r="BN968" s="21">
        <v>2</v>
      </c>
      <c r="BO968" s="69">
        <f t="shared" si="14"/>
        <v>60</v>
      </c>
    </row>
    <row r="969" spans="1:67" ht="25.5" x14ac:dyDescent="0.25">
      <c r="A969" s="70" t="s">
        <v>3222</v>
      </c>
      <c r="B969" s="24" t="s">
        <v>1321</v>
      </c>
      <c r="C969" s="21">
        <v>0</v>
      </c>
      <c r="D969" s="21">
        <v>0</v>
      </c>
      <c r="E969" s="21">
        <v>0</v>
      </c>
      <c r="F969" s="21">
        <v>0</v>
      </c>
      <c r="G969" s="21">
        <v>0</v>
      </c>
      <c r="H969" s="21">
        <v>0</v>
      </c>
      <c r="I969" s="21">
        <v>0</v>
      </c>
      <c r="J969" s="21">
        <v>0</v>
      </c>
      <c r="K969" s="21">
        <v>0</v>
      </c>
      <c r="L969" s="21">
        <v>0</v>
      </c>
      <c r="M969" s="21">
        <v>0</v>
      </c>
      <c r="N969" s="21">
        <v>0</v>
      </c>
      <c r="O969" s="21">
        <v>0</v>
      </c>
      <c r="P969" s="21">
        <v>0</v>
      </c>
      <c r="Q969" s="21">
        <v>1</v>
      </c>
      <c r="R969" s="21">
        <v>0</v>
      </c>
      <c r="S969" s="21">
        <v>0</v>
      </c>
      <c r="T969" s="21">
        <v>0</v>
      </c>
      <c r="U969" s="21">
        <v>0</v>
      </c>
      <c r="V969" s="21">
        <v>0</v>
      </c>
      <c r="W969" s="21">
        <v>0</v>
      </c>
      <c r="X969" s="21">
        <v>0</v>
      </c>
      <c r="Y969" s="21">
        <v>1</v>
      </c>
      <c r="Z969" s="21">
        <v>0</v>
      </c>
      <c r="AA969" s="21">
        <v>0</v>
      </c>
      <c r="AB969" s="21">
        <v>0</v>
      </c>
      <c r="AC969" s="21">
        <v>0</v>
      </c>
      <c r="AD969" s="21">
        <v>0</v>
      </c>
      <c r="AE969" s="21">
        <v>0</v>
      </c>
      <c r="AF969" s="21">
        <v>0</v>
      </c>
      <c r="AG969" s="21">
        <v>0</v>
      </c>
      <c r="AH969" s="21">
        <v>0</v>
      </c>
      <c r="AI969" s="21">
        <v>0</v>
      </c>
      <c r="AJ969" s="21">
        <v>0</v>
      </c>
      <c r="AK969" s="21">
        <v>0</v>
      </c>
      <c r="AL969" s="21">
        <v>0</v>
      </c>
      <c r="AM969" s="21">
        <v>0</v>
      </c>
      <c r="AN969" s="21">
        <v>0</v>
      </c>
      <c r="AO969" s="21">
        <v>0</v>
      </c>
      <c r="AP969" s="21">
        <v>0</v>
      </c>
      <c r="AQ969" s="21">
        <v>0</v>
      </c>
      <c r="AR969" s="21">
        <v>1</v>
      </c>
      <c r="AS969" s="21">
        <v>0</v>
      </c>
      <c r="AT969" s="21">
        <v>1</v>
      </c>
      <c r="AU969" s="21">
        <v>26</v>
      </c>
      <c r="AV969" s="21">
        <v>20</v>
      </c>
      <c r="AW969" s="21">
        <v>21</v>
      </c>
      <c r="AX969" s="21">
        <v>32</v>
      </c>
      <c r="AY969" s="21">
        <v>35</v>
      </c>
      <c r="AZ969" s="21">
        <v>28</v>
      </c>
      <c r="BA969" s="21">
        <v>29</v>
      </c>
      <c r="BB969" s="21">
        <v>56</v>
      </c>
      <c r="BC969" s="21">
        <v>25</v>
      </c>
      <c r="BD969" s="21">
        <v>25</v>
      </c>
      <c r="BE969" s="21">
        <v>20</v>
      </c>
      <c r="BF969" s="21">
        <v>28</v>
      </c>
      <c r="BG969" s="21">
        <v>22</v>
      </c>
      <c r="BH969" s="21">
        <v>20</v>
      </c>
      <c r="BI969" s="21">
        <v>31</v>
      </c>
      <c r="BJ969" s="21">
        <v>33</v>
      </c>
      <c r="BK969" s="21">
        <v>32</v>
      </c>
      <c r="BL969" s="21">
        <v>33</v>
      </c>
      <c r="BM969" s="21">
        <v>28</v>
      </c>
      <c r="BN969" s="21">
        <v>29</v>
      </c>
      <c r="BO969" s="69">
        <f t="shared" si="14"/>
        <v>577</v>
      </c>
    </row>
    <row r="970" spans="1:67" ht="25.5" x14ac:dyDescent="0.25">
      <c r="A970" s="70" t="s">
        <v>3223</v>
      </c>
      <c r="B970" s="24" t="s">
        <v>1322</v>
      </c>
      <c r="C970" s="21">
        <v>0</v>
      </c>
      <c r="D970" s="21">
        <v>0</v>
      </c>
      <c r="E970" s="21">
        <v>0</v>
      </c>
      <c r="F970" s="21">
        <v>0</v>
      </c>
      <c r="G970" s="21">
        <v>0</v>
      </c>
      <c r="H970" s="21">
        <v>0</v>
      </c>
      <c r="I970" s="21">
        <v>0</v>
      </c>
      <c r="J970" s="21">
        <v>0</v>
      </c>
      <c r="K970" s="21">
        <v>0</v>
      </c>
      <c r="L970" s="21">
        <v>0</v>
      </c>
      <c r="M970" s="21">
        <v>0</v>
      </c>
      <c r="N970" s="21">
        <v>0</v>
      </c>
      <c r="O970" s="21">
        <v>0</v>
      </c>
      <c r="P970" s="21">
        <v>0</v>
      </c>
      <c r="Q970" s="21">
        <v>0</v>
      </c>
      <c r="R970" s="21">
        <v>0</v>
      </c>
      <c r="S970" s="21">
        <v>0</v>
      </c>
      <c r="T970" s="21">
        <v>0</v>
      </c>
      <c r="U970" s="21">
        <v>1</v>
      </c>
      <c r="V970" s="21">
        <v>0</v>
      </c>
      <c r="W970" s="21">
        <v>0</v>
      </c>
      <c r="X970" s="21">
        <v>0</v>
      </c>
      <c r="Y970" s="21">
        <v>0</v>
      </c>
      <c r="Z970" s="21">
        <v>0</v>
      </c>
      <c r="AA970" s="21">
        <v>0</v>
      </c>
      <c r="AB970" s="21">
        <v>0</v>
      </c>
      <c r="AC970" s="21">
        <v>0</v>
      </c>
      <c r="AD970" s="21">
        <v>0</v>
      </c>
      <c r="AE970" s="21">
        <v>0</v>
      </c>
      <c r="AF970" s="21">
        <v>0</v>
      </c>
      <c r="AG970" s="21">
        <v>1</v>
      </c>
      <c r="AH970" s="21">
        <v>0</v>
      </c>
      <c r="AI970" s="21">
        <v>0</v>
      </c>
      <c r="AJ970" s="21">
        <v>0</v>
      </c>
      <c r="AK970" s="21">
        <v>0</v>
      </c>
      <c r="AL970" s="21">
        <v>0</v>
      </c>
      <c r="AM970" s="21">
        <v>0</v>
      </c>
      <c r="AN970" s="21">
        <v>0</v>
      </c>
      <c r="AO970" s="21">
        <v>0</v>
      </c>
      <c r="AP970" s="21">
        <v>0</v>
      </c>
      <c r="AQ970" s="21">
        <v>0</v>
      </c>
      <c r="AR970" s="21">
        <v>0</v>
      </c>
      <c r="AS970" s="21">
        <v>0</v>
      </c>
      <c r="AT970" s="21">
        <v>0</v>
      </c>
      <c r="AU970" s="21">
        <v>0</v>
      </c>
      <c r="AV970" s="21">
        <v>0</v>
      </c>
      <c r="AW970" s="21">
        <v>0</v>
      </c>
      <c r="AX970" s="21">
        <v>0</v>
      </c>
      <c r="AY970" s="21">
        <v>0</v>
      </c>
      <c r="AZ970" s="21">
        <v>0</v>
      </c>
      <c r="BA970" s="21">
        <v>0</v>
      </c>
      <c r="BB970" s="21">
        <v>1</v>
      </c>
      <c r="BC970" s="21">
        <v>0</v>
      </c>
      <c r="BD970" s="21">
        <v>0</v>
      </c>
      <c r="BE970" s="21">
        <v>0</v>
      </c>
      <c r="BF970" s="21">
        <v>1</v>
      </c>
      <c r="BG970" s="21">
        <v>0</v>
      </c>
      <c r="BH970" s="21">
        <v>0</v>
      </c>
      <c r="BI970" s="21">
        <v>0</v>
      </c>
      <c r="BJ970" s="21">
        <v>0</v>
      </c>
      <c r="BK970" s="21">
        <v>0</v>
      </c>
      <c r="BL970" s="21">
        <v>0</v>
      </c>
      <c r="BM970" s="21">
        <v>0</v>
      </c>
      <c r="BN970" s="21">
        <v>0</v>
      </c>
      <c r="BO970" s="69">
        <f t="shared" si="14"/>
        <v>4</v>
      </c>
    </row>
    <row r="971" spans="1:67" x14ac:dyDescent="0.25">
      <c r="A971" s="70" t="s">
        <v>3224</v>
      </c>
      <c r="B971" s="24" t="s">
        <v>1323</v>
      </c>
      <c r="C971" s="21">
        <v>0</v>
      </c>
      <c r="D971" s="21">
        <v>0</v>
      </c>
      <c r="E971" s="21">
        <v>0</v>
      </c>
      <c r="F971" s="21">
        <v>0</v>
      </c>
      <c r="G971" s="21">
        <v>0</v>
      </c>
      <c r="H971" s="21">
        <v>0</v>
      </c>
      <c r="I971" s="21">
        <v>0</v>
      </c>
      <c r="J971" s="21">
        <v>0</v>
      </c>
      <c r="K971" s="21">
        <v>0</v>
      </c>
      <c r="L971" s="21">
        <v>0</v>
      </c>
      <c r="M971" s="21">
        <v>0</v>
      </c>
      <c r="N971" s="21">
        <v>0</v>
      </c>
      <c r="O971" s="21">
        <v>0</v>
      </c>
      <c r="P971" s="21">
        <v>0</v>
      </c>
      <c r="Q971" s="21">
        <v>0</v>
      </c>
      <c r="R971" s="21">
        <v>0</v>
      </c>
      <c r="S971" s="21">
        <v>0</v>
      </c>
      <c r="T971" s="21">
        <v>0</v>
      </c>
      <c r="U971" s="21">
        <v>0</v>
      </c>
      <c r="V971" s="21">
        <v>0</v>
      </c>
      <c r="W971" s="21">
        <v>0</v>
      </c>
      <c r="X971" s="21">
        <v>0</v>
      </c>
      <c r="Y971" s="21">
        <v>0</v>
      </c>
      <c r="Z971" s="21">
        <v>0</v>
      </c>
      <c r="AA971" s="21">
        <v>0</v>
      </c>
      <c r="AB971" s="21">
        <v>0</v>
      </c>
      <c r="AC971" s="21">
        <v>1</v>
      </c>
      <c r="AD971" s="21">
        <v>0</v>
      </c>
      <c r="AE971" s="21">
        <v>0</v>
      </c>
      <c r="AF971" s="21">
        <v>0</v>
      </c>
      <c r="AG971" s="21">
        <v>0</v>
      </c>
      <c r="AH971" s="21">
        <v>0</v>
      </c>
      <c r="AI971" s="21">
        <v>0</v>
      </c>
      <c r="AJ971" s="21">
        <v>0</v>
      </c>
      <c r="AK971" s="21">
        <v>0</v>
      </c>
      <c r="AL971" s="21">
        <v>0</v>
      </c>
      <c r="AM971" s="21">
        <v>0</v>
      </c>
      <c r="AN971" s="21">
        <v>0</v>
      </c>
      <c r="AO971" s="21">
        <v>0</v>
      </c>
      <c r="AP971" s="21">
        <v>0</v>
      </c>
      <c r="AQ971" s="21">
        <v>0</v>
      </c>
      <c r="AR971" s="21">
        <v>0</v>
      </c>
      <c r="AS971" s="21">
        <v>0</v>
      </c>
      <c r="AT971" s="21">
        <v>1</v>
      </c>
      <c r="AU971" s="21">
        <v>0</v>
      </c>
      <c r="AV971" s="21">
        <v>0</v>
      </c>
      <c r="AW971" s="21">
        <v>0</v>
      </c>
      <c r="AX971" s="21">
        <v>0</v>
      </c>
      <c r="AY971" s="21">
        <v>0</v>
      </c>
      <c r="AZ971" s="21">
        <v>0</v>
      </c>
      <c r="BA971" s="21">
        <v>0</v>
      </c>
      <c r="BB971" s="21">
        <v>0</v>
      </c>
      <c r="BC971" s="21">
        <v>0</v>
      </c>
      <c r="BD971" s="21">
        <v>0</v>
      </c>
      <c r="BE971" s="21">
        <v>0</v>
      </c>
      <c r="BF971" s="21">
        <v>0</v>
      </c>
      <c r="BG971" s="21">
        <v>0</v>
      </c>
      <c r="BH971" s="21">
        <v>0</v>
      </c>
      <c r="BI971" s="21">
        <v>0</v>
      </c>
      <c r="BJ971" s="21">
        <v>0</v>
      </c>
      <c r="BK971" s="21">
        <v>0</v>
      </c>
      <c r="BL971" s="21">
        <v>0</v>
      </c>
      <c r="BM971" s="21">
        <v>0</v>
      </c>
      <c r="BN971" s="21">
        <v>0</v>
      </c>
      <c r="BO971" s="69">
        <f t="shared" ref="BO971:BO1034" si="15">SUM(C971:BN971)</f>
        <v>2</v>
      </c>
    </row>
    <row r="972" spans="1:67" x14ac:dyDescent="0.25">
      <c r="A972" s="70" t="s">
        <v>3225</v>
      </c>
      <c r="B972" s="24" t="s">
        <v>1324</v>
      </c>
      <c r="C972" s="21">
        <v>0</v>
      </c>
      <c r="D972" s="21">
        <v>0</v>
      </c>
      <c r="E972" s="21">
        <v>0</v>
      </c>
      <c r="F972" s="21">
        <v>0</v>
      </c>
      <c r="G972" s="21">
        <v>0</v>
      </c>
      <c r="H972" s="21">
        <v>0</v>
      </c>
      <c r="I972" s="21">
        <v>0</v>
      </c>
      <c r="J972" s="21">
        <v>0</v>
      </c>
      <c r="K972" s="21">
        <v>0</v>
      </c>
      <c r="L972" s="21">
        <v>0</v>
      </c>
      <c r="M972" s="21">
        <v>1</v>
      </c>
      <c r="N972" s="21">
        <v>0</v>
      </c>
      <c r="O972" s="21">
        <v>0</v>
      </c>
      <c r="P972" s="21">
        <v>0</v>
      </c>
      <c r="Q972" s="21">
        <v>0</v>
      </c>
      <c r="R972" s="21">
        <v>0</v>
      </c>
      <c r="S972" s="21">
        <v>0</v>
      </c>
      <c r="T972" s="21">
        <v>0</v>
      </c>
      <c r="U972" s="21">
        <v>0</v>
      </c>
      <c r="V972" s="21">
        <v>0</v>
      </c>
      <c r="W972" s="21">
        <v>0</v>
      </c>
      <c r="X972" s="21">
        <v>0</v>
      </c>
      <c r="Y972" s="21">
        <v>0</v>
      </c>
      <c r="Z972" s="21">
        <v>0</v>
      </c>
      <c r="AA972" s="21">
        <v>0</v>
      </c>
      <c r="AB972" s="21">
        <v>0</v>
      </c>
      <c r="AC972" s="21">
        <v>0</v>
      </c>
      <c r="AD972" s="21">
        <v>0</v>
      </c>
      <c r="AE972" s="21">
        <v>0</v>
      </c>
      <c r="AF972" s="21">
        <v>0</v>
      </c>
      <c r="AG972" s="21">
        <v>0</v>
      </c>
      <c r="AH972" s="21">
        <v>0</v>
      </c>
      <c r="AI972" s="21">
        <v>0</v>
      </c>
      <c r="AJ972" s="21">
        <v>0</v>
      </c>
      <c r="AK972" s="21">
        <v>0</v>
      </c>
      <c r="AL972" s="21">
        <v>0</v>
      </c>
      <c r="AM972" s="21">
        <v>0</v>
      </c>
      <c r="AN972" s="21">
        <v>0</v>
      </c>
      <c r="AO972" s="21">
        <v>0</v>
      </c>
      <c r="AP972" s="21">
        <v>0</v>
      </c>
      <c r="AQ972" s="21">
        <v>0</v>
      </c>
      <c r="AR972" s="21">
        <v>0</v>
      </c>
      <c r="AS972" s="21">
        <v>0</v>
      </c>
      <c r="AT972" s="21">
        <v>0</v>
      </c>
      <c r="AU972" s="21">
        <v>0</v>
      </c>
      <c r="AV972" s="21">
        <v>0</v>
      </c>
      <c r="AW972" s="21">
        <v>0</v>
      </c>
      <c r="AX972" s="21">
        <v>0</v>
      </c>
      <c r="AY972" s="21">
        <v>0</v>
      </c>
      <c r="AZ972" s="21">
        <v>0</v>
      </c>
      <c r="BA972" s="21">
        <v>0</v>
      </c>
      <c r="BB972" s="21">
        <v>0</v>
      </c>
      <c r="BC972" s="21">
        <v>0</v>
      </c>
      <c r="BD972" s="21">
        <v>0</v>
      </c>
      <c r="BE972" s="21">
        <v>0</v>
      </c>
      <c r="BF972" s="21">
        <v>0</v>
      </c>
      <c r="BG972" s="21">
        <v>0</v>
      </c>
      <c r="BH972" s="21">
        <v>0</v>
      </c>
      <c r="BI972" s="21">
        <v>0</v>
      </c>
      <c r="BJ972" s="21">
        <v>0</v>
      </c>
      <c r="BK972" s="21">
        <v>0</v>
      </c>
      <c r="BL972" s="21">
        <v>0</v>
      </c>
      <c r="BM972" s="21">
        <v>1</v>
      </c>
      <c r="BN972" s="21">
        <v>0</v>
      </c>
      <c r="BO972" s="69">
        <f t="shared" si="15"/>
        <v>2</v>
      </c>
    </row>
    <row r="973" spans="1:67" ht="25.5" x14ac:dyDescent="0.25">
      <c r="A973" s="70" t="s">
        <v>3226</v>
      </c>
      <c r="B973" s="24" t="s">
        <v>1325</v>
      </c>
      <c r="C973" s="21">
        <v>0</v>
      </c>
      <c r="D973" s="21">
        <v>0</v>
      </c>
      <c r="E973" s="21">
        <v>1</v>
      </c>
      <c r="F973" s="21">
        <v>0</v>
      </c>
      <c r="G973" s="21">
        <v>0</v>
      </c>
      <c r="H973" s="21">
        <v>0</v>
      </c>
      <c r="I973" s="21">
        <v>0</v>
      </c>
      <c r="J973" s="21">
        <v>0</v>
      </c>
      <c r="K973" s="21">
        <v>0</v>
      </c>
      <c r="L973" s="21">
        <v>0</v>
      </c>
      <c r="M973" s="21">
        <v>0</v>
      </c>
      <c r="N973" s="21">
        <v>0</v>
      </c>
      <c r="O973" s="21">
        <v>0</v>
      </c>
      <c r="P973" s="21">
        <v>0</v>
      </c>
      <c r="Q973" s="21">
        <v>0</v>
      </c>
      <c r="R973" s="21">
        <v>0</v>
      </c>
      <c r="S973" s="21">
        <v>0</v>
      </c>
      <c r="T973" s="21">
        <v>0</v>
      </c>
      <c r="U973" s="21">
        <v>0</v>
      </c>
      <c r="V973" s="21">
        <v>0</v>
      </c>
      <c r="W973" s="21">
        <v>0</v>
      </c>
      <c r="X973" s="21">
        <v>0</v>
      </c>
      <c r="Y973" s="21">
        <v>0</v>
      </c>
      <c r="Z973" s="21">
        <v>0</v>
      </c>
      <c r="AA973" s="21">
        <v>0</v>
      </c>
      <c r="AB973" s="21">
        <v>0</v>
      </c>
      <c r="AC973" s="21">
        <v>0</v>
      </c>
      <c r="AD973" s="21">
        <v>0</v>
      </c>
      <c r="AE973" s="21">
        <v>0</v>
      </c>
      <c r="AF973" s="21">
        <v>1</v>
      </c>
      <c r="AG973" s="21">
        <v>0</v>
      </c>
      <c r="AH973" s="21">
        <v>0</v>
      </c>
      <c r="AI973" s="21">
        <v>0</v>
      </c>
      <c r="AJ973" s="21">
        <v>0</v>
      </c>
      <c r="AK973" s="21">
        <v>0</v>
      </c>
      <c r="AL973" s="21">
        <v>0</v>
      </c>
      <c r="AM973" s="21">
        <v>0</v>
      </c>
      <c r="AN973" s="21">
        <v>0</v>
      </c>
      <c r="AO973" s="21">
        <v>0</v>
      </c>
      <c r="AP973" s="21">
        <v>0</v>
      </c>
      <c r="AQ973" s="21">
        <v>0</v>
      </c>
      <c r="AR973" s="21">
        <v>0</v>
      </c>
      <c r="AS973" s="21">
        <v>0</v>
      </c>
      <c r="AT973" s="21">
        <v>0</v>
      </c>
      <c r="AU973" s="21">
        <v>12</v>
      </c>
      <c r="AV973" s="21">
        <v>25</v>
      </c>
      <c r="AW973" s="21">
        <v>12</v>
      </c>
      <c r="AX973" s="21">
        <v>7</v>
      </c>
      <c r="AY973" s="21">
        <v>20</v>
      </c>
      <c r="AZ973" s="21">
        <v>13</v>
      </c>
      <c r="BA973" s="21">
        <v>12</v>
      </c>
      <c r="BB973" s="21">
        <v>8</v>
      </c>
      <c r="BC973" s="21">
        <v>8</v>
      </c>
      <c r="BD973" s="21">
        <v>16</v>
      </c>
      <c r="BE973" s="21">
        <v>8</v>
      </c>
      <c r="BF973" s="21">
        <v>8</v>
      </c>
      <c r="BG973" s="21">
        <v>14</v>
      </c>
      <c r="BH973" s="21">
        <v>10</v>
      </c>
      <c r="BI973" s="21">
        <v>8</v>
      </c>
      <c r="BJ973" s="21">
        <v>17</v>
      </c>
      <c r="BK973" s="21">
        <v>16</v>
      </c>
      <c r="BL973" s="21">
        <v>6</v>
      </c>
      <c r="BM973" s="21">
        <v>13</v>
      </c>
      <c r="BN973" s="21">
        <v>3</v>
      </c>
      <c r="BO973" s="69">
        <f t="shared" si="15"/>
        <v>238</v>
      </c>
    </row>
    <row r="974" spans="1:67" ht="25.5" x14ac:dyDescent="0.25">
      <c r="A974" s="70" t="s">
        <v>3227</v>
      </c>
      <c r="B974" s="24" t="s">
        <v>1326</v>
      </c>
      <c r="C974" s="21">
        <v>0</v>
      </c>
      <c r="D974" s="21">
        <v>0</v>
      </c>
      <c r="E974" s="21">
        <v>0</v>
      </c>
      <c r="F974" s="21">
        <v>0</v>
      </c>
      <c r="G974" s="21">
        <v>0</v>
      </c>
      <c r="H974" s="21">
        <v>0</v>
      </c>
      <c r="I974" s="21">
        <v>0</v>
      </c>
      <c r="J974" s="21">
        <v>0</v>
      </c>
      <c r="K974" s="21">
        <v>0</v>
      </c>
      <c r="L974" s="21">
        <v>0</v>
      </c>
      <c r="M974" s="21">
        <v>0</v>
      </c>
      <c r="N974" s="21">
        <v>0</v>
      </c>
      <c r="O974" s="21">
        <v>0</v>
      </c>
      <c r="P974" s="21">
        <v>0</v>
      </c>
      <c r="Q974" s="21">
        <v>0</v>
      </c>
      <c r="R974" s="21">
        <v>0</v>
      </c>
      <c r="S974" s="21">
        <v>0</v>
      </c>
      <c r="T974" s="21">
        <v>0</v>
      </c>
      <c r="U974" s="21">
        <v>0</v>
      </c>
      <c r="V974" s="21">
        <v>0</v>
      </c>
      <c r="W974" s="21">
        <v>0</v>
      </c>
      <c r="X974" s="21">
        <v>0</v>
      </c>
      <c r="Y974" s="21">
        <v>1</v>
      </c>
      <c r="Z974" s="21">
        <v>0</v>
      </c>
      <c r="AA974" s="21">
        <v>0</v>
      </c>
      <c r="AB974" s="21">
        <v>0</v>
      </c>
      <c r="AC974" s="21">
        <v>0</v>
      </c>
      <c r="AD974" s="21">
        <v>0</v>
      </c>
      <c r="AE974" s="21">
        <v>0</v>
      </c>
      <c r="AF974" s="21">
        <v>0</v>
      </c>
      <c r="AG974" s="21">
        <v>0</v>
      </c>
      <c r="AH974" s="21">
        <v>0</v>
      </c>
      <c r="AI974" s="21">
        <v>0</v>
      </c>
      <c r="AJ974" s="21">
        <v>0</v>
      </c>
      <c r="AK974" s="21">
        <v>0</v>
      </c>
      <c r="AL974" s="21">
        <v>0</v>
      </c>
      <c r="AM974" s="21">
        <v>0</v>
      </c>
      <c r="AN974" s="21">
        <v>0</v>
      </c>
      <c r="AO974" s="21">
        <v>0</v>
      </c>
      <c r="AP974" s="21">
        <v>0</v>
      </c>
      <c r="AQ974" s="21">
        <v>0</v>
      </c>
      <c r="AR974" s="21">
        <v>0</v>
      </c>
      <c r="AS974" s="21">
        <v>0</v>
      </c>
      <c r="AT974" s="21">
        <v>0</v>
      </c>
      <c r="AU974" s="21">
        <v>0</v>
      </c>
      <c r="AV974" s="21">
        <v>0</v>
      </c>
      <c r="AW974" s="21">
        <v>2</v>
      </c>
      <c r="AX974" s="21">
        <v>0</v>
      </c>
      <c r="AY974" s="21">
        <v>2</v>
      </c>
      <c r="AZ974" s="21">
        <v>3</v>
      </c>
      <c r="BA974" s="21">
        <v>0</v>
      </c>
      <c r="BB974" s="21">
        <v>2</v>
      </c>
      <c r="BC974" s="21">
        <v>1</v>
      </c>
      <c r="BD974" s="21">
        <v>2</v>
      </c>
      <c r="BE974" s="21">
        <v>0</v>
      </c>
      <c r="BF974" s="21">
        <v>2</v>
      </c>
      <c r="BG974" s="21">
        <v>2</v>
      </c>
      <c r="BH974" s="21">
        <v>5</v>
      </c>
      <c r="BI974" s="21">
        <v>2</v>
      </c>
      <c r="BJ974" s="21">
        <v>0</v>
      </c>
      <c r="BK974" s="21">
        <v>1</v>
      </c>
      <c r="BL974" s="21">
        <v>2</v>
      </c>
      <c r="BM974" s="21">
        <v>2</v>
      </c>
      <c r="BN974" s="21">
        <v>2</v>
      </c>
      <c r="BO974" s="69">
        <f t="shared" si="15"/>
        <v>31</v>
      </c>
    </row>
    <row r="975" spans="1:67" ht="25.5" x14ac:dyDescent="0.25">
      <c r="A975" s="70" t="s">
        <v>3228</v>
      </c>
      <c r="B975" s="24" t="s">
        <v>737</v>
      </c>
      <c r="C975" s="21">
        <v>0</v>
      </c>
      <c r="D975" s="21">
        <v>0</v>
      </c>
      <c r="E975" s="21">
        <v>0</v>
      </c>
      <c r="F975" s="21">
        <v>0</v>
      </c>
      <c r="G975" s="21">
        <v>0</v>
      </c>
      <c r="H975" s="21">
        <v>0</v>
      </c>
      <c r="I975" s="21">
        <v>0</v>
      </c>
      <c r="J975" s="21">
        <v>0</v>
      </c>
      <c r="K975" s="21">
        <v>0</v>
      </c>
      <c r="L975" s="21">
        <v>0</v>
      </c>
      <c r="M975" s="21">
        <v>0</v>
      </c>
      <c r="N975" s="21">
        <v>0</v>
      </c>
      <c r="O975" s="21">
        <v>0</v>
      </c>
      <c r="P975" s="21">
        <v>0</v>
      </c>
      <c r="Q975" s="21">
        <v>0</v>
      </c>
      <c r="R975" s="21">
        <v>0</v>
      </c>
      <c r="S975" s="21">
        <v>0</v>
      </c>
      <c r="T975" s="21">
        <v>0</v>
      </c>
      <c r="U975" s="21">
        <v>0</v>
      </c>
      <c r="V975" s="21">
        <v>0</v>
      </c>
      <c r="W975" s="21">
        <v>0</v>
      </c>
      <c r="X975" s="21">
        <v>0</v>
      </c>
      <c r="Y975" s="21">
        <v>0</v>
      </c>
      <c r="Z975" s="21">
        <v>0</v>
      </c>
      <c r="AA975" s="21">
        <v>0</v>
      </c>
      <c r="AB975" s="21">
        <v>1</v>
      </c>
      <c r="AC975" s="21">
        <v>0</v>
      </c>
      <c r="AD975" s="21">
        <v>0</v>
      </c>
      <c r="AE975" s="21">
        <v>0</v>
      </c>
      <c r="AF975" s="21">
        <v>0</v>
      </c>
      <c r="AG975" s="21">
        <v>0</v>
      </c>
      <c r="AH975" s="21">
        <v>0</v>
      </c>
      <c r="AI975" s="21">
        <v>0</v>
      </c>
      <c r="AJ975" s="21">
        <v>0</v>
      </c>
      <c r="AK975" s="21">
        <v>0</v>
      </c>
      <c r="AL975" s="21">
        <v>0</v>
      </c>
      <c r="AM975" s="21">
        <v>0</v>
      </c>
      <c r="AN975" s="21">
        <v>0</v>
      </c>
      <c r="AO975" s="21">
        <v>0</v>
      </c>
      <c r="AP975" s="21">
        <v>0</v>
      </c>
      <c r="AQ975" s="21">
        <v>0</v>
      </c>
      <c r="AR975" s="21">
        <v>0</v>
      </c>
      <c r="AS975" s="21">
        <v>0</v>
      </c>
      <c r="AT975" s="21">
        <v>0</v>
      </c>
      <c r="AU975" s="21">
        <v>1</v>
      </c>
      <c r="AV975" s="21">
        <v>11</v>
      </c>
      <c r="AW975" s="21">
        <v>14</v>
      </c>
      <c r="AX975" s="21">
        <v>10</v>
      </c>
      <c r="AY975" s="21">
        <v>21</v>
      </c>
      <c r="AZ975" s="21">
        <v>37</v>
      </c>
      <c r="BA975" s="21">
        <v>60</v>
      </c>
      <c r="BB975" s="21">
        <v>68</v>
      </c>
      <c r="BC975" s="21">
        <v>21</v>
      </c>
      <c r="BD975" s="21">
        <v>1</v>
      </c>
      <c r="BE975" s="21">
        <v>1</v>
      </c>
      <c r="BF975" s="21">
        <v>3</v>
      </c>
      <c r="BG975" s="21">
        <v>1</v>
      </c>
      <c r="BH975" s="21">
        <v>2</v>
      </c>
      <c r="BI975" s="21">
        <v>2</v>
      </c>
      <c r="BJ975" s="21">
        <v>6</v>
      </c>
      <c r="BK975" s="21">
        <v>8</v>
      </c>
      <c r="BL975" s="21">
        <v>4</v>
      </c>
      <c r="BM975" s="21">
        <v>2</v>
      </c>
      <c r="BN975" s="21">
        <v>2</v>
      </c>
      <c r="BO975" s="69">
        <f t="shared" si="15"/>
        <v>276</v>
      </c>
    </row>
    <row r="976" spans="1:67" x14ac:dyDescent="0.25">
      <c r="A976" s="70" t="s">
        <v>3229</v>
      </c>
      <c r="B976" s="24" t="s">
        <v>244</v>
      </c>
      <c r="C976" s="21">
        <v>0</v>
      </c>
      <c r="D976" s="21">
        <v>0</v>
      </c>
      <c r="E976" s="21">
        <v>0</v>
      </c>
      <c r="F976" s="21">
        <v>0</v>
      </c>
      <c r="G976" s="21">
        <v>0</v>
      </c>
      <c r="H976" s="21">
        <v>0</v>
      </c>
      <c r="I976" s="21">
        <v>0</v>
      </c>
      <c r="J976" s="21">
        <v>0</v>
      </c>
      <c r="K976" s="21">
        <v>0</v>
      </c>
      <c r="L976" s="21">
        <v>1</v>
      </c>
      <c r="M976" s="21">
        <v>0</v>
      </c>
      <c r="N976" s="21">
        <v>0</v>
      </c>
      <c r="O976" s="21">
        <v>0</v>
      </c>
      <c r="P976" s="21">
        <v>0</v>
      </c>
      <c r="Q976" s="21">
        <v>0</v>
      </c>
      <c r="R976" s="21">
        <v>0</v>
      </c>
      <c r="S976" s="21">
        <v>1</v>
      </c>
      <c r="T976" s="21">
        <v>0</v>
      </c>
      <c r="U976" s="21">
        <v>0</v>
      </c>
      <c r="V976" s="21">
        <v>0</v>
      </c>
      <c r="W976" s="21">
        <v>0</v>
      </c>
      <c r="X976" s="21">
        <v>0</v>
      </c>
      <c r="Y976" s="21">
        <v>0</v>
      </c>
      <c r="Z976" s="21">
        <v>0</v>
      </c>
      <c r="AA976" s="21">
        <v>0</v>
      </c>
      <c r="AB976" s="21">
        <v>0</v>
      </c>
      <c r="AC976" s="21">
        <v>0</v>
      </c>
      <c r="AD976" s="21">
        <v>0</v>
      </c>
      <c r="AE976" s="21">
        <v>0</v>
      </c>
      <c r="AF976" s="21">
        <v>0</v>
      </c>
      <c r="AG976" s="21">
        <v>1</v>
      </c>
      <c r="AH976" s="21">
        <v>0</v>
      </c>
      <c r="AI976" s="21">
        <v>0</v>
      </c>
      <c r="AJ976" s="21">
        <v>0</v>
      </c>
      <c r="AK976" s="21">
        <v>0</v>
      </c>
      <c r="AL976" s="21">
        <v>0</v>
      </c>
      <c r="AM976" s="21">
        <v>0</v>
      </c>
      <c r="AN976" s="21">
        <v>0</v>
      </c>
      <c r="AO976" s="21">
        <v>0</v>
      </c>
      <c r="AP976" s="21">
        <v>0</v>
      </c>
      <c r="AQ976" s="21">
        <v>1</v>
      </c>
      <c r="AR976" s="21">
        <v>0</v>
      </c>
      <c r="AS976" s="21">
        <v>0</v>
      </c>
      <c r="AT976" s="21">
        <v>0</v>
      </c>
      <c r="AU976" s="21">
        <v>0</v>
      </c>
      <c r="AV976" s="21">
        <v>0</v>
      </c>
      <c r="AW976" s="21">
        <v>2</v>
      </c>
      <c r="AX976" s="21">
        <v>0</v>
      </c>
      <c r="AY976" s="21">
        <v>0</v>
      </c>
      <c r="AZ976" s="21">
        <v>0</v>
      </c>
      <c r="BA976" s="21">
        <v>0</v>
      </c>
      <c r="BB976" s="21">
        <v>0</v>
      </c>
      <c r="BC976" s="21">
        <v>0</v>
      </c>
      <c r="BD976" s="21">
        <v>0</v>
      </c>
      <c r="BE976" s="21">
        <v>1</v>
      </c>
      <c r="BF976" s="21">
        <v>0</v>
      </c>
      <c r="BG976" s="21">
        <v>0</v>
      </c>
      <c r="BH976" s="21">
        <v>1</v>
      </c>
      <c r="BI976" s="21">
        <v>0</v>
      </c>
      <c r="BJ976" s="21">
        <v>0</v>
      </c>
      <c r="BK976" s="21">
        <v>1</v>
      </c>
      <c r="BL976" s="21">
        <v>0</v>
      </c>
      <c r="BM976" s="21">
        <v>1</v>
      </c>
      <c r="BN976" s="21">
        <v>1</v>
      </c>
      <c r="BO976" s="69">
        <f t="shared" si="15"/>
        <v>11</v>
      </c>
    </row>
    <row r="977" spans="1:67" x14ac:dyDescent="0.25">
      <c r="A977" s="70" t="s">
        <v>2538</v>
      </c>
      <c r="B977" s="24" t="s">
        <v>738</v>
      </c>
      <c r="C977" s="21">
        <v>0</v>
      </c>
      <c r="D977" s="21">
        <v>0</v>
      </c>
      <c r="E977" s="21">
        <v>0</v>
      </c>
      <c r="F977" s="21">
        <v>0</v>
      </c>
      <c r="G977" s="21">
        <v>1</v>
      </c>
      <c r="H977" s="21">
        <v>0</v>
      </c>
      <c r="I977" s="21">
        <v>0</v>
      </c>
      <c r="J977" s="21">
        <v>0</v>
      </c>
      <c r="K977" s="21">
        <v>0</v>
      </c>
      <c r="L977" s="21">
        <v>0</v>
      </c>
      <c r="M977" s="21">
        <v>0</v>
      </c>
      <c r="N977" s="21">
        <v>1</v>
      </c>
      <c r="O977" s="21">
        <v>0</v>
      </c>
      <c r="P977" s="21">
        <v>0</v>
      </c>
      <c r="Q977" s="21">
        <v>0</v>
      </c>
      <c r="R977" s="21">
        <v>0</v>
      </c>
      <c r="S977" s="21">
        <v>0</v>
      </c>
      <c r="T977" s="21">
        <v>0</v>
      </c>
      <c r="U977" s="21">
        <v>0</v>
      </c>
      <c r="V977" s="21">
        <v>0</v>
      </c>
      <c r="W977" s="21">
        <v>0</v>
      </c>
      <c r="X977" s="21">
        <v>0</v>
      </c>
      <c r="Y977" s="21">
        <v>0</v>
      </c>
      <c r="Z977" s="21">
        <v>0</v>
      </c>
      <c r="AA977" s="21">
        <v>0</v>
      </c>
      <c r="AB977" s="21">
        <v>0</v>
      </c>
      <c r="AC977" s="21">
        <v>0</v>
      </c>
      <c r="AD977" s="21">
        <v>0</v>
      </c>
      <c r="AE977" s="21">
        <v>0</v>
      </c>
      <c r="AF977" s="21">
        <v>0</v>
      </c>
      <c r="AG977" s="21">
        <v>0</v>
      </c>
      <c r="AH977" s="21">
        <v>0</v>
      </c>
      <c r="AI977" s="21">
        <v>1</v>
      </c>
      <c r="AJ977" s="21">
        <v>0</v>
      </c>
      <c r="AK977" s="21">
        <v>0</v>
      </c>
      <c r="AL977" s="21">
        <v>0</v>
      </c>
      <c r="AM977" s="21">
        <v>0</v>
      </c>
      <c r="AN977" s="21">
        <v>0</v>
      </c>
      <c r="AO977" s="21">
        <v>0</v>
      </c>
      <c r="AP977" s="21">
        <v>0</v>
      </c>
      <c r="AQ977" s="21">
        <v>0</v>
      </c>
      <c r="AR977" s="21">
        <v>0</v>
      </c>
      <c r="AS977" s="21">
        <v>0</v>
      </c>
      <c r="AT977" s="21">
        <v>0</v>
      </c>
      <c r="AU977" s="21">
        <v>3</v>
      </c>
      <c r="AV977" s="21">
        <v>2</v>
      </c>
      <c r="AW977" s="21">
        <v>2</v>
      </c>
      <c r="AX977" s="21">
        <v>3</v>
      </c>
      <c r="AY977" s="21">
        <v>5</v>
      </c>
      <c r="AZ977" s="21">
        <v>1</v>
      </c>
      <c r="BA977" s="21">
        <v>6</v>
      </c>
      <c r="BB977" s="21">
        <v>3</v>
      </c>
      <c r="BC977" s="21">
        <v>1</v>
      </c>
      <c r="BD977" s="21">
        <v>4</v>
      </c>
      <c r="BE977" s="21">
        <v>3</v>
      </c>
      <c r="BF977" s="21">
        <v>2</v>
      </c>
      <c r="BG977" s="21">
        <v>6</v>
      </c>
      <c r="BH977" s="21">
        <v>3</v>
      </c>
      <c r="BI977" s="21">
        <v>3</v>
      </c>
      <c r="BJ977" s="21">
        <v>2</v>
      </c>
      <c r="BK977" s="21">
        <v>1</v>
      </c>
      <c r="BL977" s="21">
        <v>3</v>
      </c>
      <c r="BM977" s="21">
        <v>4</v>
      </c>
      <c r="BN977" s="21">
        <v>5</v>
      </c>
      <c r="BO977" s="69">
        <f t="shared" si="15"/>
        <v>65</v>
      </c>
    </row>
    <row r="978" spans="1:67" x14ac:dyDescent="0.25">
      <c r="A978" s="70" t="s">
        <v>3230</v>
      </c>
      <c r="B978" s="24" t="s">
        <v>1328</v>
      </c>
      <c r="C978" s="21">
        <v>0</v>
      </c>
      <c r="D978" s="21">
        <v>0</v>
      </c>
      <c r="E978" s="21">
        <v>0</v>
      </c>
      <c r="F978" s="21">
        <v>0</v>
      </c>
      <c r="G978" s="21">
        <v>0</v>
      </c>
      <c r="H978" s="21">
        <v>0</v>
      </c>
      <c r="I978" s="21">
        <v>0</v>
      </c>
      <c r="J978" s="21">
        <v>0</v>
      </c>
      <c r="K978" s="21">
        <v>0</v>
      </c>
      <c r="L978" s="21">
        <v>0</v>
      </c>
      <c r="M978" s="21">
        <v>0</v>
      </c>
      <c r="N978" s="21">
        <v>0</v>
      </c>
      <c r="O978" s="21">
        <v>0</v>
      </c>
      <c r="P978" s="21">
        <v>0</v>
      </c>
      <c r="Q978" s="21">
        <v>0</v>
      </c>
      <c r="R978" s="21">
        <v>0</v>
      </c>
      <c r="S978" s="21">
        <v>0</v>
      </c>
      <c r="T978" s="21">
        <v>0</v>
      </c>
      <c r="U978" s="21">
        <v>0</v>
      </c>
      <c r="V978" s="21">
        <v>1</v>
      </c>
      <c r="W978" s="21">
        <v>0</v>
      </c>
      <c r="X978" s="21">
        <v>0</v>
      </c>
      <c r="Y978" s="21">
        <v>0</v>
      </c>
      <c r="Z978" s="21">
        <v>0</v>
      </c>
      <c r="AA978" s="21">
        <v>0</v>
      </c>
      <c r="AB978" s="21">
        <v>0</v>
      </c>
      <c r="AC978" s="21">
        <v>0</v>
      </c>
      <c r="AD978" s="21">
        <v>1</v>
      </c>
      <c r="AE978" s="21">
        <v>0</v>
      </c>
      <c r="AF978" s="21">
        <v>0</v>
      </c>
      <c r="AG978" s="21">
        <v>0</v>
      </c>
      <c r="AH978" s="21">
        <v>0</v>
      </c>
      <c r="AI978" s="21">
        <v>0</v>
      </c>
      <c r="AJ978" s="21">
        <v>0</v>
      </c>
      <c r="AK978" s="21">
        <v>0</v>
      </c>
      <c r="AL978" s="21">
        <v>0</v>
      </c>
      <c r="AM978" s="21">
        <v>0</v>
      </c>
      <c r="AN978" s="21">
        <v>0</v>
      </c>
      <c r="AO978" s="21">
        <v>0</v>
      </c>
      <c r="AP978" s="21">
        <v>0</v>
      </c>
      <c r="AQ978" s="21">
        <v>0</v>
      </c>
      <c r="AR978" s="21">
        <v>1</v>
      </c>
      <c r="AS978" s="21">
        <v>0</v>
      </c>
      <c r="AT978" s="21">
        <v>0</v>
      </c>
      <c r="AU978" s="21">
        <v>4</v>
      </c>
      <c r="AV978" s="21">
        <v>4</v>
      </c>
      <c r="AW978" s="21">
        <v>6</v>
      </c>
      <c r="AX978" s="21">
        <v>2</v>
      </c>
      <c r="AY978" s="21">
        <v>4</v>
      </c>
      <c r="AZ978" s="21">
        <v>3</v>
      </c>
      <c r="BA978" s="21">
        <v>4</v>
      </c>
      <c r="BB978" s="21">
        <v>4</v>
      </c>
      <c r="BC978" s="21">
        <v>1</v>
      </c>
      <c r="BD978" s="21">
        <v>1</v>
      </c>
      <c r="BE978" s="21">
        <v>3</v>
      </c>
      <c r="BF978" s="21">
        <v>2</v>
      </c>
      <c r="BG978" s="21">
        <v>1</v>
      </c>
      <c r="BH978" s="21">
        <v>4</v>
      </c>
      <c r="BI978" s="21">
        <v>5</v>
      </c>
      <c r="BJ978" s="21">
        <v>9</v>
      </c>
      <c r="BK978" s="21">
        <v>10</v>
      </c>
      <c r="BL978" s="21">
        <v>3</v>
      </c>
      <c r="BM978" s="21">
        <v>4</v>
      </c>
      <c r="BN978" s="21">
        <v>3</v>
      </c>
      <c r="BO978" s="69">
        <f t="shared" si="15"/>
        <v>80</v>
      </c>
    </row>
    <row r="979" spans="1:67" ht="25.5" x14ac:dyDescent="0.25">
      <c r="A979" s="70" t="s">
        <v>3231</v>
      </c>
      <c r="B979" s="24" t="s">
        <v>1329</v>
      </c>
      <c r="C979" s="21">
        <v>0</v>
      </c>
      <c r="D979" s="21">
        <v>0</v>
      </c>
      <c r="E979" s="21">
        <v>0</v>
      </c>
      <c r="F979" s="21">
        <v>0</v>
      </c>
      <c r="G979" s="21">
        <v>0</v>
      </c>
      <c r="H979" s="21">
        <v>0</v>
      </c>
      <c r="I979" s="21">
        <v>0</v>
      </c>
      <c r="J979" s="21">
        <v>0</v>
      </c>
      <c r="K979" s="21">
        <v>0</v>
      </c>
      <c r="L979" s="21">
        <v>0</v>
      </c>
      <c r="M979" s="21">
        <v>0</v>
      </c>
      <c r="N979" s="21">
        <v>0</v>
      </c>
      <c r="O979" s="21">
        <v>0</v>
      </c>
      <c r="P979" s="21">
        <v>0</v>
      </c>
      <c r="Q979" s="21">
        <v>0</v>
      </c>
      <c r="R979" s="21">
        <v>0</v>
      </c>
      <c r="S979" s="21">
        <v>0</v>
      </c>
      <c r="T979" s="21">
        <v>0</v>
      </c>
      <c r="U979" s="21">
        <v>0</v>
      </c>
      <c r="V979" s="21">
        <v>0</v>
      </c>
      <c r="W979" s="21">
        <v>0</v>
      </c>
      <c r="X979" s="21">
        <v>0</v>
      </c>
      <c r="Y979" s="21">
        <v>0</v>
      </c>
      <c r="Z979" s="21">
        <v>1</v>
      </c>
      <c r="AA979" s="21">
        <v>0</v>
      </c>
      <c r="AB979" s="21">
        <v>0</v>
      </c>
      <c r="AC979" s="21">
        <v>0</v>
      </c>
      <c r="AD979" s="21">
        <v>0</v>
      </c>
      <c r="AE979" s="21">
        <v>0</v>
      </c>
      <c r="AF979" s="21">
        <v>0</v>
      </c>
      <c r="AG979" s="21">
        <v>0</v>
      </c>
      <c r="AH979" s="21">
        <v>0</v>
      </c>
      <c r="AI979" s="21">
        <v>0</v>
      </c>
      <c r="AJ979" s="21">
        <v>0</v>
      </c>
      <c r="AK979" s="21">
        <v>0</v>
      </c>
      <c r="AL979" s="21">
        <v>0</v>
      </c>
      <c r="AM979" s="21">
        <v>0</v>
      </c>
      <c r="AN979" s="21">
        <v>0</v>
      </c>
      <c r="AO979" s="21">
        <v>0</v>
      </c>
      <c r="AP979" s="21">
        <v>0</v>
      </c>
      <c r="AQ979" s="21">
        <v>0</v>
      </c>
      <c r="AR979" s="21">
        <v>0</v>
      </c>
      <c r="AS979" s="21">
        <v>0</v>
      </c>
      <c r="AT979" s="21">
        <v>0</v>
      </c>
      <c r="AU979" s="21">
        <v>0</v>
      </c>
      <c r="AV979" s="21">
        <v>0</v>
      </c>
      <c r="AW979" s="21">
        <v>0</v>
      </c>
      <c r="AX979" s="21">
        <v>0</v>
      </c>
      <c r="AY979" s="21">
        <v>0</v>
      </c>
      <c r="AZ979" s="21">
        <v>0</v>
      </c>
      <c r="BA979" s="21">
        <v>0</v>
      </c>
      <c r="BB979" s="21">
        <v>0</v>
      </c>
      <c r="BC979" s="21">
        <v>0</v>
      </c>
      <c r="BD979" s="21">
        <v>0</v>
      </c>
      <c r="BE979" s="21">
        <v>0</v>
      </c>
      <c r="BF979" s="21">
        <v>0</v>
      </c>
      <c r="BG979" s="21">
        <v>0</v>
      </c>
      <c r="BH979" s="21">
        <v>0</v>
      </c>
      <c r="BI979" s="21">
        <v>0</v>
      </c>
      <c r="BJ979" s="21">
        <v>0</v>
      </c>
      <c r="BK979" s="21">
        <v>0</v>
      </c>
      <c r="BL979" s="21">
        <v>0</v>
      </c>
      <c r="BM979" s="21">
        <v>0</v>
      </c>
      <c r="BN979" s="21">
        <v>0</v>
      </c>
      <c r="BO979" s="69">
        <f t="shared" si="15"/>
        <v>1</v>
      </c>
    </row>
    <row r="980" spans="1:67" x14ac:dyDescent="0.25">
      <c r="A980" s="70" t="s">
        <v>3232</v>
      </c>
      <c r="B980" s="24" t="s">
        <v>1330</v>
      </c>
      <c r="C980" s="21">
        <v>0</v>
      </c>
      <c r="D980" s="21">
        <v>0</v>
      </c>
      <c r="E980" s="21">
        <v>0</v>
      </c>
      <c r="F980" s="21">
        <v>0</v>
      </c>
      <c r="G980" s="21">
        <v>0</v>
      </c>
      <c r="H980" s="21">
        <v>0</v>
      </c>
      <c r="I980" s="21">
        <v>0</v>
      </c>
      <c r="J980" s="21">
        <v>0</v>
      </c>
      <c r="K980" s="21">
        <v>0</v>
      </c>
      <c r="L980" s="21">
        <v>0</v>
      </c>
      <c r="M980" s="21">
        <v>0</v>
      </c>
      <c r="N980" s="21">
        <v>0</v>
      </c>
      <c r="O980" s="21">
        <v>0</v>
      </c>
      <c r="P980" s="21">
        <v>0</v>
      </c>
      <c r="Q980" s="21">
        <v>0</v>
      </c>
      <c r="R980" s="21">
        <v>0</v>
      </c>
      <c r="S980" s="21">
        <v>0</v>
      </c>
      <c r="T980" s="21">
        <v>0</v>
      </c>
      <c r="U980" s="21">
        <v>0</v>
      </c>
      <c r="V980" s="21">
        <v>0</v>
      </c>
      <c r="W980" s="21">
        <v>0</v>
      </c>
      <c r="X980" s="21">
        <v>0</v>
      </c>
      <c r="Y980" s="21">
        <v>1</v>
      </c>
      <c r="Z980" s="21">
        <v>0</v>
      </c>
      <c r="AA980" s="21">
        <v>0</v>
      </c>
      <c r="AB980" s="21">
        <v>0</v>
      </c>
      <c r="AC980" s="21">
        <v>1</v>
      </c>
      <c r="AD980" s="21">
        <v>0</v>
      </c>
      <c r="AE980" s="21">
        <v>0</v>
      </c>
      <c r="AF980" s="21">
        <v>0</v>
      </c>
      <c r="AG980" s="21">
        <v>0</v>
      </c>
      <c r="AH980" s="21">
        <v>0</v>
      </c>
      <c r="AI980" s="21">
        <v>0</v>
      </c>
      <c r="AJ980" s="21">
        <v>0</v>
      </c>
      <c r="AK980" s="21">
        <v>1</v>
      </c>
      <c r="AL980" s="21">
        <v>0</v>
      </c>
      <c r="AM980" s="21">
        <v>0</v>
      </c>
      <c r="AN980" s="21">
        <v>0</v>
      </c>
      <c r="AO980" s="21">
        <v>0</v>
      </c>
      <c r="AP980" s="21">
        <v>0</v>
      </c>
      <c r="AQ980" s="21">
        <v>0</v>
      </c>
      <c r="AR980" s="21">
        <v>0</v>
      </c>
      <c r="AS980" s="21">
        <v>0</v>
      </c>
      <c r="AT980" s="21">
        <v>0</v>
      </c>
      <c r="AU980" s="21">
        <v>1</v>
      </c>
      <c r="AV980" s="21">
        <v>0</v>
      </c>
      <c r="AW980" s="21">
        <v>0</v>
      </c>
      <c r="AX980" s="21">
        <v>0</v>
      </c>
      <c r="AY980" s="21">
        <v>0</v>
      </c>
      <c r="AZ980" s="21">
        <v>1</v>
      </c>
      <c r="BA980" s="21">
        <v>0</v>
      </c>
      <c r="BB980" s="21">
        <v>1</v>
      </c>
      <c r="BC980" s="21">
        <v>1</v>
      </c>
      <c r="BD980" s="21">
        <v>0</v>
      </c>
      <c r="BE980" s="21">
        <v>0</v>
      </c>
      <c r="BF980" s="21">
        <v>0</v>
      </c>
      <c r="BG980" s="21">
        <v>0</v>
      </c>
      <c r="BH980" s="21">
        <v>0</v>
      </c>
      <c r="BI980" s="21">
        <v>1</v>
      </c>
      <c r="BJ980" s="21">
        <v>0</v>
      </c>
      <c r="BK980" s="21">
        <v>0</v>
      </c>
      <c r="BL980" s="21">
        <v>1</v>
      </c>
      <c r="BM980" s="21">
        <v>0</v>
      </c>
      <c r="BN980" s="21">
        <v>0</v>
      </c>
      <c r="BO980" s="69">
        <f t="shared" si="15"/>
        <v>9</v>
      </c>
    </row>
    <row r="981" spans="1:67" ht="25.5" x14ac:dyDescent="0.25">
      <c r="A981" s="70" t="s">
        <v>3233</v>
      </c>
      <c r="B981" s="24" t="s">
        <v>1331</v>
      </c>
      <c r="C981" s="21">
        <v>0</v>
      </c>
      <c r="D981" s="21">
        <v>1</v>
      </c>
      <c r="E981" s="21">
        <v>0</v>
      </c>
      <c r="F981" s="21">
        <v>0</v>
      </c>
      <c r="G981" s="21">
        <v>0</v>
      </c>
      <c r="H981" s="21">
        <v>0</v>
      </c>
      <c r="I981" s="21">
        <v>0</v>
      </c>
      <c r="J981" s="21">
        <v>0</v>
      </c>
      <c r="K981" s="21">
        <v>0</v>
      </c>
      <c r="L981" s="21">
        <v>0</v>
      </c>
      <c r="M981" s="21">
        <v>0</v>
      </c>
      <c r="N981" s="21">
        <v>0</v>
      </c>
      <c r="O981" s="21">
        <v>0</v>
      </c>
      <c r="P981" s="21">
        <v>0</v>
      </c>
      <c r="Q981" s="21">
        <v>0</v>
      </c>
      <c r="R981" s="21">
        <v>0</v>
      </c>
      <c r="S981" s="21">
        <v>0</v>
      </c>
      <c r="T981" s="21">
        <v>0</v>
      </c>
      <c r="U981" s="21">
        <v>0</v>
      </c>
      <c r="V981" s="21">
        <v>0</v>
      </c>
      <c r="W981" s="21">
        <v>0</v>
      </c>
      <c r="X981" s="21">
        <v>0</v>
      </c>
      <c r="Y981" s="21">
        <v>0</v>
      </c>
      <c r="Z981" s="21">
        <v>0</v>
      </c>
      <c r="AA981" s="21">
        <v>0</v>
      </c>
      <c r="AB981" s="21">
        <v>0</v>
      </c>
      <c r="AC981" s="21">
        <v>0</v>
      </c>
      <c r="AD981" s="21">
        <v>0</v>
      </c>
      <c r="AE981" s="21">
        <v>0</v>
      </c>
      <c r="AF981" s="21">
        <v>0</v>
      </c>
      <c r="AG981" s="21">
        <v>0</v>
      </c>
      <c r="AH981" s="21">
        <v>0</v>
      </c>
      <c r="AI981" s="21">
        <v>0</v>
      </c>
      <c r="AJ981" s="21">
        <v>0</v>
      </c>
      <c r="AK981" s="21">
        <v>0</v>
      </c>
      <c r="AL981" s="21">
        <v>0</v>
      </c>
      <c r="AM981" s="21">
        <v>0</v>
      </c>
      <c r="AN981" s="21">
        <v>0</v>
      </c>
      <c r="AO981" s="21">
        <v>0</v>
      </c>
      <c r="AP981" s="21">
        <v>0</v>
      </c>
      <c r="AQ981" s="21">
        <v>0</v>
      </c>
      <c r="AR981" s="21">
        <v>0</v>
      </c>
      <c r="AS981" s="21">
        <v>0</v>
      </c>
      <c r="AT981" s="21">
        <v>0</v>
      </c>
      <c r="AU981" s="21">
        <v>0</v>
      </c>
      <c r="AV981" s="21">
        <v>0</v>
      </c>
      <c r="AW981" s="21">
        <v>0</v>
      </c>
      <c r="AX981" s="21">
        <v>0</v>
      </c>
      <c r="AY981" s="21">
        <v>0</v>
      </c>
      <c r="AZ981" s="21">
        <v>0</v>
      </c>
      <c r="BA981" s="21">
        <v>0</v>
      </c>
      <c r="BB981" s="21">
        <v>0</v>
      </c>
      <c r="BC981" s="21">
        <v>0</v>
      </c>
      <c r="BD981" s="21">
        <v>0</v>
      </c>
      <c r="BE981" s="21">
        <v>0</v>
      </c>
      <c r="BF981" s="21">
        <v>0</v>
      </c>
      <c r="BG981" s="21">
        <v>0</v>
      </c>
      <c r="BH981" s="21">
        <v>0</v>
      </c>
      <c r="BI981" s="21">
        <v>0</v>
      </c>
      <c r="BJ981" s="21">
        <v>0</v>
      </c>
      <c r="BK981" s="21">
        <v>0</v>
      </c>
      <c r="BL981" s="21">
        <v>0</v>
      </c>
      <c r="BM981" s="21">
        <v>0</v>
      </c>
      <c r="BN981" s="21">
        <v>0</v>
      </c>
      <c r="BO981" s="69">
        <f t="shared" si="15"/>
        <v>1</v>
      </c>
    </row>
    <row r="982" spans="1:67" x14ac:dyDescent="0.25">
      <c r="A982" s="70" t="s">
        <v>3234</v>
      </c>
      <c r="B982" s="24" t="s">
        <v>245</v>
      </c>
      <c r="C982" s="21">
        <v>0</v>
      </c>
      <c r="D982" s="21">
        <v>0</v>
      </c>
      <c r="E982" s="21">
        <v>0</v>
      </c>
      <c r="F982" s="21">
        <v>0</v>
      </c>
      <c r="G982" s="21">
        <v>0</v>
      </c>
      <c r="H982" s="21">
        <v>0</v>
      </c>
      <c r="I982" s="21">
        <v>0</v>
      </c>
      <c r="J982" s="21">
        <v>0</v>
      </c>
      <c r="K982" s="21">
        <v>0</v>
      </c>
      <c r="L982" s="21">
        <v>0</v>
      </c>
      <c r="M982" s="21">
        <v>0</v>
      </c>
      <c r="N982" s="21">
        <v>1</v>
      </c>
      <c r="O982" s="21">
        <v>0</v>
      </c>
      <c r="P982" s="21">
        <v>0</v>
      </c>
      <c r="Q982" s="21">
        <v>0</v>
      </c>
      <c r="R982" s="21">
        <v>0</v>
      </c>
      <c r="S982" s="21">
        <v>0</v>
      </c>
      <c r="T982" s="21">
        <v>0</v>
      </c>
      <c r="U982" s="21">
        <v>0</v>
      </c>
      <c r="V982" s="21">
        <v>0</v>
      </c>
      <c r="W982" s="21">
        <v>0</v>
      </c>
      <c r="X982" s="21">
        <v>1</v>
      </c>
      <c r="Y982" s="21">
        <v>0</v>
      </c>
      <c r="Z982" s="21">
        <v>0</v>
      </c>
      <c r="AA982" s="21">
        <v>0</v>
      </c>
      <c r="AB982" s="21">
        <v>0</v>
      </c>
      <c r="AC982" s="21">
        <v>0</v>
      </c>
      <c r="AD982" s="21">
        <v>0</v>
      </c>
      <c r="AE982" s="21">
        <v>0</v>
      </c>
      <c r="AF982" s="21">
        <v>0</v>
      </c>
      <c r="AG982" s="21">
        <v>0</v>
      </c>
      <c r="AH982" s="21">
        <v>0</v>
      </c>
      <c r="AI982" s="21">
        <v>0</v>
      </c>
      <c r="AJ982" s="21">
        <v>0</v>
      </c>
      <c r="AK982" s="21">
        <v>0</v>
      </c>
      <c r="AL982" s="21">
        <v>1</v>
      </c>
      <c r="AM982" s="21">
        <v>0</v>
      </c>
      <c r="AN982" s="21">
        <v>0</v>
      </c>
      <c r="AO982" s="21">
        <v>0</v>
      </c>
      <c r="AP982" s="21">
        <v>0</v>
      </c>
      <c r="AQ982" s="21">
        <v>0</v>
      </c>
      <c r="AR982" s="21">
        <v>0</v>
      </c>
      <c r="AS982" s="21">
        <v>0</v>
      </c>
      <c r="AT982" s="21">
        <v>0</v>
      </c>
      <c r="AU982" s="21">
        <v>0</v>
      </c>
      <c r="AV982" s="21">
        <v>0</v>
      </c>
      <c r="AW982" s="21">
        <v>0</v>
      </c>
      <c r="AX982" s="21">
        <v>0</v>
      </c>
      <c r="AY982" s="21">
        <v>0</v>
      </c>
      <c r="AZ982" s="21">
        <v>0</v>
      </c>
      <c r="BA982" s="21">
        <v>0</v>
      </c>
      <c r="BB982" s="21">
        <v>0</v>
      </c>
      <c r="BC982" s="21">
        <v>0</v>
      </c>
      <c r="BD982" s="21">
        <v>0</v>
      </c>
      <c r="BE982" s="21">
        <v>0</v>
      </c>
      <c r="BF982" s="21">
        <v>0</v>
      </c>
      <c r="BG982" s="21">
        <v>0</v>
      </c>
      <c r="BH982" s="21">
        <v>0</v>
      </c>
      <c r="BI982" s="21">
        <v>0</v>
      </c>
      <c r="BJ982" s="21">
        <v>0</v>
      </c>
      <c r="BK982" s="21">
        <v>0</v>
      </c>
      <c r="BL982" s="21">
        <v>0</v>
      </c>
      <c r="BM982" s="21">
        <v>0</v>
      </c>
      <c r="BN982" s="21">
        <v>0</v>
      </c>
      <c r="BO982" s="69">
        <f t="shared" si="15"/>
        <v>3</v>
      </c>
    </row>
    <row r="983" spans="1:67" x14ac:dyDescent="0.25">
      <c r="A983" s="70" t="s">
        <v>3235</v>
      </c>
      <c r="B983" s="24" t="s">
        <v>1333</v>
      </c>
      <c r="C983" s="21">
        <v>0</v>
      </c>
      <c r="D983" s="21">
        <v>1</v>
      </c>
      <c r="E983" s="21">
        <v>0</v>
      </c>
      <c r="F983" s="21">
        <v>0</v>
      </c>
      <c r="G983" s="21">
        <v>0</v>
      </c>
      <c r="H983" s="21">
        <v>0</v>
      </c>
      <c r="I983" s="21">
        <v>0</v>
      </c>
      <c r="J983" s="21">
        <v>2</v>
      </c>
      <c r="K983" s="21">
        <v>2</v>
      </c>
      <c r="L983" s="21">
        <v>0</v>
      </c>
      <c r="M983" s="21">
        <v>1</v>
      </c>
      <c r="N983" s="21">
        <v>2</v>
      </c>
      <c r="O983" s="21">
        <v>0</v>
      </c>
      <c r="P983" s="21">
        <v>0</v>
      </c>
      <c r="Q983" s="21">
        <v>0</v>
      </c>
      <c r="R983" s="21">
        <v>0</v>
      </c>
      <c r="S983" s="21">
        <v>0</v>
      </c>
      <c r="T983" s="21">
        <v>0</v>
      </c>
      <c r="U983" s="21">
        <v>0</v>
      </c>
      <c r="V983" s="21">
        <v>0</v>
      </c>
      <c r="W983" s="21">
        <v>1</v>
      </c>
      <c r="X983" s="21">
        <v>1</v>
      </c>
      <c r="Y983" s="21">
        <v>1</v>
      </c>
      <c r="Z983" s="21">
        <v>0</v>
      </c>
      <c r="AA983" s="21">
        <v>1</v>
      </c>
      <c r="AB983" s="21">
        <v>0</v>
      </c>
      <c r="AC983" s="21">
        <v>0</v>
      </c>
      <c r="AD983" s="21">
        <v>0</v>
      </c>
      <c r="AE983" s="21">
        <v>0</v>
      </c>
      <c r="AF983" s="21">
        <v>1</v>
      </c>
      <c r="AG983" s="21">
        <v>1</v>
      </c>
      <c r="AH983" s="21">
        <v>1</v>
      </c>
      <c r="AI983" s="21">
        <v>1</v>
      </c>
      <c r="AJ983" s="21">
        <v>1</v>
      </c>
      <c r="AK983" s="21">
        <v>1</v>
      </c>
      <c r="AL983" s="21">
        <v>2</v>
      </c>
      <c r="AM983" s="21">
        <v>2</v>
      </c>
      <c r="AN983" s="21">
        <v>7</v>
      </c>
      <c r="AO983" s="21">
        <v>5</v>
      </c>
      <c r="AP983" s="21">
        <v>3</v>
      </c>
      <c r="AQ983" s="21">
        <v>4</v>
      </c>
      <c r="AR983" s="21">
        <v>3</v>
      </c>
      <c r="AS983" s="21">
        <v>6</v>
      </c>
      <c r="AT983" s="21">
        <v>4</v>
      </c>
      <c r="AU983" s="21">
        <v>0</v>
      </c>
      <c r="AV983" s="21">
        <v>0</v>
      </c>
      <c r="AW983" s="21">
        <v>0</v>
      </c>
      <c r="AX983" s="21">
        <v>0</v>
      </c>
      <c r="AY983" s="21">
        <v>0</v>
      </c>
      <c r="AZ983" s="21">
        <v>0</v>
      </c>
      <c r="BA983" s="21">
        <v>0</v>
      </c>
      <c r="BB983" s="21">
        <v>0</v>
      </c>
      <c r="BC983" s="21">
        <v>0</v>
      </c>
      <c r="BD983" s="21">
        <v>0</v>
      </c>
      <c r="BE983" s="21">
        <v>0</v>
      </c>
      <c r="BF983" s="21">
        <v>0</v>
      </c>
      <c r="BG983" s="21">
        <v>0</v>
      </c>
      <c r="BH983" s="21">
        <v>0</v>
      </c>
      <c r="BI983" s="21">
        <v>1</v>
      </c>
      <c r="BJ983" s="21">
        <v>0</v>
      </c>
      <c r="BK983" s="21">
        <v>0</v>
      </c>
      <c r="BL983" s="21">
        <v>0</v>
      </c>
      <c r="BM983" s="21">
        <v>0</v>
      </c>
      <c r="BN983" s="21">
        <v>0</v>
      </c>
      <c r="BO983" s="69">
        <f t="shared" si="15"/>
        <v>55</v>
      </c>
    </row>
    <row r="984" spans="1:67" x14ac:dyDescent="0.25">
      <c r="A984" s="70" t="s">
        <v>3236</v>
      </c>
      <c r="B984" s="24" t="s">
        <v>1335</v>
      </c>
      <c r="C984" s="21">
        <v>0</v>
      </c>
      <c r="D984" s="21">
        <v>0</v>
      </c>
      <c r="E984" s="21">
        <v>0</v>
      </c>
      <c r="F984" s="21">
        <v>0</v>
      </c>
      <c r="G984" s="21">
        <v>0</v>
      </c>
      <c r="H984" s="21">
        <v>0</v>
      </c>
      <c r="I984" s="21">
        <v>0</v>
      </c>
      <c r="J984" s="21">
        <v>0</v>
      </c>
      <c r="K984" s="21">
        <v>0</v>
      </c>
      <c r="L984" s="21">
        <v>0</v>
      </c>
      <c r="M984" s="21">
        <v>0</v>
      </c>
      <c r="N984" s="21">
        <v>0</v>
      </c>
      <c r="O984" s="21">
        <v>0</v>
      </c>
      <c r="P984" s="21">
        <v>0</v>
      </c>
      <c r="Q984" s="21">
        <v>0</v>
      </c>
      <c r="R984" s="21">
        <v>0</v>
      </c>
      <c r="S984" s="21">
        <v>0</v>
      </c>
      <c r="T984" s="21">
        <v>0</v>
      </c>
      <c r="U984" s="21">
        <v>0</v>
      </c>
      <c r="V984" s="21">
        <v>0</v>
      </c>
      <c r="W984" s="21">
        <v>0</v>
      </c>
      <c r="X984" s="21">
        <v>0</v>
      </c>
      <c r="Y984" s="21">
        <v>0</v>
      </c>
      <c r="Z984" s="21">
        <v>0</v>
      </c>
      <c r="AA984" s="21">
        <v>0</v>
      </c>
      <c r="AB984" s="21">
        <v>0</v>
      </c>
      <c r="AC984" s="21">
        <v>0</v>
      </c>
      <c r="AD984" s="21">
        <v>0</v>
      </c>
      <c r="AE984" s="21">
        <v>0</v>
      </c>
      <c r="AF984" s="21">
        <v>0</v>
      </c>
      <c r="AG984" s="21">
        <v>0</v>
      </c>
      <c r="AH984" s="21">
        <v>0</v>
      </c>
      <c r="AI984" s="21">
        <v>0</v>
      </c>
      <c r="AJ984" s="21">
        <v>0</v>
      </c>
      <c r="AK984" s="21">
        <v>0</v>
      </c>
      <c r="AL984" s="21">
        <v>0</v>
      </c>
      <c r="AM984" s="21">
        <v>1</v>
      </c>
      <c r="AN984" s="21">
        <v>0</v>
      </c>
      <c r="AO984" s="21">
        <v>0</v>
      </c>
      <c r="AP984" s="21">
        <v>0</v>
      </c>
      <c r="AQ984" s="21">
        <v>0</v>
      </c>
      <c r="AR984" s="21">
        <v>0</v>
      </c>
      <c r="AS984" s="21">
        <v>0</v>
      </c>
      <c r="AT984" s="21">
        <v>0</v>
      </c>
      <c r="AU984" s="21">
        <v>1</v>
      </c>
      <c r="AV984" s="21">
        <v>0</v>
      </c>
      <c r="AW984" s="21">
        <v>0</v>
      </c>
      <c r="AX984" s="21">
        <v>0</v>
      </c>
      <c r="AY984" s="21">
        <v>0</v>
      </c>
      <c r="AZ984" s="21">
        <v>0</v>
      </c>
      <c r="BA984" s="21">
        <v>0</v>
      </c>
      <c r="BB984" s="21">
        <v>0</v>
      </c>
      <c r="BC984" s="21">
        <v>0</v>
      </c>
      <c r="BD984" s="21">
        <v>0</v>
      </c>
      <c r="BE984" s="21">
        <v>0</v>
      </c>
      <c r="BF984" s="21">
        <v>0</v>
      </c>
      <c r="BG984" s="21">
        <v>0</v>
      </c>
      <c r="BH984" s="21">
        <v>0</v>
      </c>
      <c r="BI984" s="21">
        <v>0</v>
      </c>
      <c r="BJ984" s="21">
        <v>0</v>
      </c>
      <c r="BK984" s="21">
        <v>0</v>
      </c>
      <c r="BL984" s="21">
        <v>0</v>
      </c>
      <c r="BM984" s="21">
        <v>0</v>
      </c>
      <c r="BN984" s="21">
        <v>0</v>
      </c>
      <c r="BO984" s="69">
        <f t="shared" si="15"/>
        <v>2</v>
      </c>
    </row>
    <row r="985" spans="1:67" x14ac:dyDescent="0.25">
      <c r="A985" s="70" t="s">
        <v>3237</v>
      </c>
      <c r="B985" s="24" t="s">
        <v>1336</v>
      </c>
      <c r="C985" s="21">
        <v>0</v>
      </c>
      <c r="D985" s="21">
        <v>0</v>
      </c>
      <c r="E985" s="21">
        <v>0</v>
      </c>
      <c r="F985" s="21">
        <v>0</v>
      </c>
      <c r="G985" s="21">
        <v>0</v>
      </c>
      <c r="H985" s="21">
        <v>0</v>
      </c>
      <c r="I985" s="21">
        <v>0</v>
      </c>
      <c r="J985" s="21">
        <v>0</v>
      </c>
      <c r="K985" s="21">
        <v>0</v>
      </c>
      <c r="L985" s="21">
        <v>0</v>
      </c>
      <c r="M985" s="21">
        <v>0</v>
      </c>
      <c r="N985" s="21">
        <v>0</v>
      </c>
      <c r="O985" s="21">
        <v>0</v>
      </c>
      <c r="P985" s="21">
        <v>0</v>
      </c>
      <c r="Q985" s="21">
        <v>0</v>
      </c>
      <c r="R985" s="21">
        <v>0</v>
      </c>
      <c r="S985" s="21">
        <v>0</v>
      </c>
      <c r="T985" s="21">
        <v>0</v>
      </c>
      <c r="U985" s="21">
        <v>0</v>
      </c>
      <c r="V985" s="21">
        <v>0</v>
      </c>
      <c r="W985" s="21">
        <v>0</v>
      </c>
      <c r="X985" s="21">
        <v>0</v>
      </c>
      <c r="Y985" s="21">
        <v>0</v>
      </c>
      <c r="Z985" s="21">
        <v>0</v>
      </c>
      <c r="AA985" s="21">
        <v>0</v>
      </c>
      <c r="AB985" s="21">
        <v>0</v>
      </c>
      <c r="AC985" s="21">
        <v>0</v>
      </c>
      <c r="AD985" s="21">
        <v>0</v>
      </c>
      <c r="AE985" s="21">
        <v>0</v>
      </c>
      <c r="AF985" s="21">
        <v>1</v>
      </c>
      <c r="AG985" s="21">
        <v>0</v>
      </c>
      <c r="AH985" s="21">
        <v>0</v>
      </c>
      <c r="AI985" s="21">
        <v>0</v>
      </c>
      <c r="AJ985" s="21">
        <v>0</v>
      </c>
      <c r="AK985" s="21">
        <v>0</v>
      </c>
      <c r="AL985" s="21">
        <v>0</v>
      </c>
      <c r="AM985" s="21">
        <v>0</v>
      </c>
      <c r="AN985" s="21">
        <v>0</v>
      </c>
      <c r="AO985" s="21">
        <v>0</v>
      </c>
      <c r="AP985" s="21">
        <v>0</v>
      </c>
      <c r="AQ985" s="21">
        <v>0</v>
      </c>
      <c r="AR985" s="21">
        <v>0</v>
      </c>
      <c r="AS985" s="21">
        <v>0</v>
      </c>
      <c r="AT985" s="21">
        <v>0</v>
      </c>
      <c r="AU985" s="21">
        <v>0</v>
      </c>
      <c r="AV985" s="21">
        <v>0</v>
      </c>
      <c r="AW985" s="21">
        <v>0</v>
      </c>
      <c r="AX985" s="21">
        <v>0</v>
      </c>
      <c r="AY985" s="21">
        <v>0</v>
      </c>
      <c r="AZ985" s="21">
        <v>0</v>
      </c>
      <c r="BA985" s="21">
        <v>0</v>
      </c>
      <c r="BB985" s="21">
        <v>0</v>
      </c>
      <c r="BC985" s="21">
        <v>0</v>
      </c>
      <c r="BD985" s="21">
        <v>0</v>
      </c>
      <c r="BE985" s="21">
        <v>0</v>
      </c>
      <c r="BF985" s="21">
        <v>0</v>
      </c>
      <c r="BG985" s="21">
        <v>0</v>
      </c>
      <c r="BH985" s="21">
        <v>0</v>
      </c>
      <c r="BI985" s="21">
        <v>0</v>
      </c>
      <c r="BJ985" s="21">
        <v>0</v>
      </c>
      <c r="BK985" s="21">
        <v>0</v>
      </c>
      <c r="BL985" s="21">
        <v>0</v>
      </c>
      <c r="BM985" s="21">
        <v>0</v>
      </c>
      <c r="BN985" s="21">
        <v>0</v>
      </c>
      <c r="BO985" s="69">
        <f t="shared" si="15"/>
        <v>1</v>
      </c>
    </row>
    <row r="986" spans="1:67" ht="25.5" x14ac:dyDescent="0.25">
      <c r="A986" s="70" t="s">
        <v>3238</v>
      </c>
      <c r="B986" s="24" t="s">
        <v>246</v>
      </c>
      <c r="C986" s="21">
        <v>0</v>
      </c>
      <c r="D986" s="21">
        <v>0</v>
      </c>
      <c r="E986" s="21">
        <v>0</v>
      </c>
      <c r="F986" s="21">
        <v>0</v>
      </c>
      <c r="G986" s="21">
        <v>0</v>
      </c>
      <c r="H986" s="21">
        <v>0</v>
      </c>
      <c r="I986" s="21">
        <v>0</v>
      </c>
      <c r="J986" s="21">
        <v>0</v>
      </c>
      <c r="K986" s="21">
        <v>0</v>
      </c>
      <c r="L986" s="21">
        <v>0</v>
      </c>
      <c r="M986" s="21">
        <v>0</v>
      </c>
      <c r="N986" s="21">
        <v>0</v>
      </c>
      <c r="O986" s="21">
        <v>0</v>
      </c>
      <c r="P986" s="21">
        <v>0</v>
      </c>
      <c r="Q986" s="21">
        <v>0</v>
      </c>
      <c r="R986" s="21">
        <v>0</v>
      </c>
      <c r="S986" s="21">
        <v>0</v>
      </c>
      <c r="T986" s="21">
        <v>0</v>
      </c>
      <c r="U986" s="21">
        <v>0</v>
      </c>
      <c r="V986" s="21">
        <v>0</v>
      </c>
      <c r="W986" s="21">
        <v>1</v>
      </c>
      <c r="X986" s="21">
        <v>0</v>
      </c>
      <c r="Y986" s="21">
        <v>0</v>
      </c>
      <c r="Z986" s="21">
        <v>1</v>
      </c>
      <c r="AA986" s="21">
        <v>0</v>
      </c>
      <c r="AB986" s="21">
        <v>0</v>
      </c>
      <c r="AC986" s="21">
        <v>0</v>
      </c>
      <c r="AD986" s="21">
        <v>0</v>
      </c>
      <c r="AE986" s="21">
        <v>1</v>
      </c>
      <c r="AF986" s="21">
        <v>1</v>
      </c>
      <c r="AG986" s="21">
        <v>0</v>
      </c>
      <c r="AH986" s="21">
        <v>0</v>
      </c>
      <c r="AI986" s="21">
        <v>0</v>
      </c>
      <c r="AJ986" s="21">
        <v>0</v>
      </c>
      <c r="AK986" s="21">
        <v>0</v>
      </c>
      <c r="AL986" s="21">
        <v>0</v>
      </c>
      <c r="AM986" s="21">
        <v>0</v>
      </c>
      <c r="AN986" s="21">
        <v>0</v>
      </c>
      <c r="AO986" s="21">
        <v>0</v>
      </c>
      <c r="AP986" s="21">
        <v>0</v>
      </c>
      <c r="AQ986" s="21">
        <v>0</v>
      </c>
      <c r="AR986" s="21">
        <v>0</v>
      </c>
      <c r="AS986" s="21">
        <v>0</v>
      </c>
      <c r="AT986" s="21">
        <v>0</v>
      </c>
      <c r="AU986" s="21">
        <v>1</v>
      </c>
      <c r="AV986" s="21">
        <v>0</v>
      </c>
      <c r="AW986" s="21">
        <v>0</v>
      </c>
      <c r="AX986" s="21">
        <v>0</v>
      </c>
      <c r="AY986" s="21">
        <v>0</v>
      </c>
      <c r="AZ986" s="21">
        <v>0</v>
      </c>
      <c r="BA986" s="21">
        <v>0</v>
      </c>
      <c r="BB986" s="21">
        <v>0</v>
      </c>
      <c r="BC986" s="21">
        <v>0</v>
      </c>
      <c r="BD986" s="21">
        <v>0</v>
      </c>
      <c r="BE986" s="21">
        <v>0</v>
      </c>
      <c r="BF986" s="21">
        <v>0</v>
      </c>
      <c r="BG986" s="21">
        <v>0</v>
      </c>
      <c r="BH986" s="21">
        <v>0</v>
      </c>
      <c r="BI986" s="21">
        <v>0</v>
      </c>
      <c r="BJ986" s="21">
        <v>0</v>
      </c>
      <c r="BK986" s="21">
        <v>0</v>
      </c>
      <c r="BL986" s="21">
        <v>0</v>
      </c>
      <c r="BM986" s="21">
        <v>0</v>
      </c>
      <c r="BN986" s="21">
        <v>0</v>
      </c>
      <c r="BO986" s="69">
        <f t="shared" si="15"/>
        <v>5</v>
      </c>
    </row>
    <row r="987" spans="1:67" ht="25.5" x14ac:dyDescent="0.25">
      <c r="A987" s="70" t="s">
        <v>3239</v>
      </c>
      <c r="B987" s="24" t="s">
        <v>1337</v>
      </c>
      <c r="C987" s="21">
        <v>0</v>
      </c>
      <c r="D987" s="21">
        <v>0</v>
      </c>
      <c r="E987" s="21">
        <v>0</v>
      </c>
      <c r="F987" s="21">
        <v>0</v>
      </c>
      <c r="G987" s="21">
        <v>1</v>
      </c>
      <c r="H987" s="21">
        <v>0</v>
      </c>
      <c r="I987" s="21">
        <v>0</v>
      </c>
      <c r="J987" s="21">
        <v>0</v>
      </c>
      <c r="K987" s="21">
        <v>0</v>
      </c>
      <c r="L987" s="21">
        <v>0</v>
      </c>
      <c r="M987" s="21">
        <v>0</v>
      </c>
      <c r="N987" s="21">
        <v>0</v>
      </c>
      <c r="O987" s="21">
        <v>0</v>
      </c>
      <c r="P987" s="21">
        <v>0</v>
      </c>
      <c r="Q987" s="21">
        <v>0</v>
      </c>
      <c r="R987" s="21">
        <v>0</v>
      </c>
      <c r="S987" s="21">
        <v>0</v>
      </c>
      <c r="T987" s="21">
        <v>0</v>
      </c>
      <c r="U987" s="21">
        <v>0</v>
      </c>
      <c r="V987" s="21">
        <v>0</v>
      </c>
      <c r="W987" s="21">
        <v>0</v>
      </c>
      <c r="X987" s="21">
        <v>1</v>
      </c>
      <c r="Y987" s="21">
        <v>0</v>
      </c>
      <c r="Z987" s="21">
        <v>0</v>
      </c>
      <c r="AA987" s="21">
        <v>0</v>
      </c>
      <c r="AB987" s="21">
        <v>0</v>
      </c>
      <c r="AC987" s="21">
        <v>0</v>
      </c>
      <c r="AD987" s="21">
        <v>0</v>
      </c>
      <c r="AE987" s="21">
        <v>0</v>
      </c>
      <c r="AF987" s="21">
        <v>0</v>
      </c>
      <c r="AG987" s="21">
        <v>0</v>
      </c>
      <c r="AH987" s="21">
        <v>1</v>
      </c>
      <c r="AI987" s="21">
        <v>0</v>
      </c>
      <c r="AJ987" s="21">
        <v>0</v>
      </c>
      <c r="AK987" s="21">
        <v>0</v>
      </c>
      <c r="AL987" s="21">
        <v>0</v>
      </c>
      <c r="AM987" s="21">
        <v>0</v>
      </c>
      <c r="AN987" s="21">
        <v>0</v>
      </c>
      <c r="AO987" s="21">
        <v>2</v>
      </c>
      <c r="AP987" s="21">
        <v>0</v>
      </c>
      <c r="AQ987" s="21">
        <v>0</v>
      </c>
      <c r="AR987" s="21">
        <v>0</v>
      </c>
      <c r="AS987" s="21">
        <v>0</v>
      </c>
      <c r="AT987" s="21">
        <v>0</v>
      </c>
      <c r="AU987" s="21">
        <v>4</v>
      </c>
      <c r="AV987" s="21">
        <v>6</v>
      </c>
      <c r="AW987" s="21">
        <v>3</v>
      </c>
      <c r="AX987" s="21">
        <v>4</v>
      </c>
      <c r="AY987" s="21">
        <v>8</v>
      </c>
      <c r="AZ987" s="21">
        <v>4</v>
      </c>
      <c r="BA987" s="21">
        <v>6</v>
      </c>
      <c r="BB987" s="21">
        <v>7</v>
      </c>
      <c r="BC987" s="21">
        <v>8</v>
      </c>
      <c r="BD987" s="21">
        <v>7</v>
      </c>
      <c r="BE987" s="21">
        <v>7</v>
      </c>
      <c r="BF987" s="21">
        <v>7</v>
      </c>
      <c r="BG987" s="21">
        <v>6</v>
      </c>
      <c r="BH987" s="21">
        <v>7</v>
      </c>
      <c r="BI987" s="21">
        <v>9</v>
      </c>
      <c r="BJ987" s="21">
        <v>8</v>
      </c>
      <c r="BK987" s="21">
        <v>9</v>
      </c>
      <c r="BL987" s="21">
        <v>8</v>
      </c>
      <c r="BM987" s="21">
        <v>5</v>
      </c>
      <c r="BN987" s="21">
        <v>6</v>
      </c>
      <c r="BO987" s="69">
        <f t="shared" si="15"/>
        <v>134</v>
      </c>
    </row>
    <row r="988" spans="1:67" ht="25.5" x14ac:dyDescent="0.25">
      <c r="A988" s="70" t="s">
        <v>3240</v>
      </c>
      <c r="B988" s="24" t="s">
        <v>1338</v>
      </c>
      <c r="C988" s="21">
        <v>0</v>
      </c>
      <c r="D988" s="21">
        <v>0</v>
      </c>
      <c r="E988" s="21">
        <v>0</v>
      </c>
      <c r="F988" s="21">
        <v>0</v>
      </c>
      <c r="G988" s="21">
        <v>0</v>
      </c>
      <c r="H988" s="21">
        <v>0</v>
      </c>
      <c r="I988" s="21">
        <v>0</v>
      </c>
      <c r="J988" s="21">
        <v>0</v>
      </c>
      <c r="K988" s="21">
        <v>0</v>
      </c>
      <c r="L988" s="21">
        <v>0</v>
      </c>
      <c r="M988" s="21">
        <v>0</v>
      </c>
      <c r="N988" s="21">
        <v>0</v>
      </c>
      <c r="O988" s="21">
        <v>0</v>
      </c>
      <c r="P988" s="21">
        <v>0</v>
      </c>
      <c r="Q988" s="21">
        <v>0</v>
      </c>
      <c r="R988" s="21">
        <v>0</v>
      </c>
      <c r="S988" s="21">
        <v>0</v>
      </c>
      <c r="T988" s="21">
        <v>0</v>
      </c>
      <c r="U988" s="21">
        <v>0</v>
      </c>
      <c r="V988" s="21">
        <v>0</v>
      </c>
      <c r="W988" s="21">
        <v>0</v>
      </c>
      <c r="X988" s="21">
        <v>0</v>
      </c>
      <c r="Y988" s="21">
        <v>0</v>
      </c>
      <c r="Z988" s="21">
        <v>0</v>
      </c>
      <c r="AA988" s="21">
        <v>0</v>
      </c>
      <c r="AB988" s="21">
        <v>0</v>
      </c>
      <c r="AC988" s="21">
        <v>0</v>
      </c>
      <c r="AD988" s="21">
        <v>0</v>
      </c>
      <c r="AE988" s="21">
        <v>0</v>
      </c>
      <c r="AF988" s="21">
        <v>0</v>
      </c>
      <c r="AG988" s="21">
        <v>0</v>
      </c>
      <c r="AH988" s="21">
        <v>0</v>
      </c>
      <c r="AI988" s="21">
        <v>0</v>
      </c>
      <c r="AJ988" s="21">
        <v>0</v>
      </c>
      <c r="AK988" s="21">
        <v>0</v>
      </c>
      <c r="AL988" s="21">
        <v>1</v>
      </c>
      <c r="AM988" s="21">
        <v>0</v>
      </c>
      <c r="AN988" s="21">
        <v>0</v>
      </c>
      <c r="AO988" s="21">
        <v>0</v>
      </c>
      <c r="AP988" s="21">
        <v>0</v>
      </c>
      <c r="AQ988" s="21">
        <v>0</v>
      </c>
      <c r="AR988" s="21">
        <v>0</v>
      </c>
      <c r="AS988" s="21">
        <v>0</v>
      </c>
      <c r="AT988" s="21">
        <v>0</v>
      </c>
      <c r="AU988" s="21">
        <v>197</v>
      </c>
      <c r="AV988" s="21">
        <v>242</v>
      </c>
      <c r="AW988" s="21">
        <v>266</v>
      </c>
      <c r="AX988" s="21">
        <v>265</v>
      </c>
      <c r="AY988" s="21">
        <v>335</v>
      </c>
      <c r="AZ988" s="21">
        <v>317</v>
      </c>
      <c r="BA988" s="21">
        <v>290</v>
      </c>
      <c r="BB988" s="21">
        <v>287</v>
      </c>
      <c r="BC988" s="21">
        <v>301</v>
      </c>
      <c r="BD988" s="21">
        <v>331</v>
      </c>
      <c r="BE988" s="21">
        <v>248</v>
      </c>
      <c r="BF988" s="21">
        <v>328</v>
      </c>
      <c r="BG988" s="21">
        <v>373</v>
      </c>
      <c r="BH988" s="21">
        <v>517</v>
      </c>
      <c r="BI988" s="21">
        <v>965</v>
      </c>
      <c r="BJ988" s="21">
        <v>588</v>
      </c>
      <c r="BK988" s="21">
        <v>545</v>
      </c>
      <c r="BL988" s="21">
        <v>438</v>
      </c>
      <c r="BM988" s="21">
        <v>478</v>
      </c>
      <c r="BN988" s="21">
        <v>439</v>
      </c>
      <c r="BO988" s="69">
        <f t="shared" si="15"/>
        <v>7751</v>
      </c>
    </row>
    <row r="989" spans="1:67" x14ac:dyDescent="0.25">
      <c r="A989" s="70" t="s">
        <v>3241</v>
      </c>
      <c r="B989" s="24" t="s">
        <v>1339</v>
      </c>
      <c r="C989" s="21">
        <v>0</v>
      </c>
      <c r="D989" s="21">
        <v>0</v>
      </c>
      <c r="E989" s="21">
        <v>0</v>
      </c>
      <c r="F989" s="21">
        <v>0</v>
      </c>
      <c r="G989" s="21">
        <v>0</v>
      </c>
      <c r="H989" s="21">
        <v>0</v>
      </c>
      <c r="I989" s="21">
        <v>0</v>
      </c>
      <c r="J989" s="21">
        <v>0</v>
      </c>
      <c r="K989" s="21">
        <v>0</v>
      </c>
      <c r="L989" s="21">
        <v>0</v>
      </c>
      <c r="M989" s="21">
        <v>0</v>
      </c>
      <c r="N989" s="21">
        <v>0</v>
      </c>
      <c r="O989" s="21">
        <v>0</v>
      </c>
      <c r="P989" s="21">
        <v>0</v>
      </c>
      <c r="Q989" s="21">
        <v>0</v>
      </c>
      <c r="R989" s="21">
        <v>0</v>
      </c>
      <c r="S989" s="21">
        <v>0</v>
      </c>
      <c r="T989" s="21">
        <v>0</v>
      </c>
      <c r="U989" s="21">
        <v>0</v>
      </c>
      <c r="V989" s="21">
        <v>0</v>
      </c>
      <c r="W989" s="21">
        <v>0</v>
      </c>
      <c r="X989" s="21">
        <v>0</v>
      </c>
      <c r="Y989" s="21">
        <v>0</v>
      </c>
      <c r="Z989" s="21">
        <v>0</v>
      </c>
      <c r="AA989" s="21">
        <v>0</v>
      </c>
      <c r="AB989" s="21">
        <v>0</v>
      </c>
      <c r="AC989" s="21">
        <v>0</v>
      </c>
      <c r="AD989" s="21">
        <v>0</v>
      </c>
      <c r="AE989" s="21">
        <v>0</v>
      </c>
      <c r="AF989" s="21">
        <v>0</v>
      </c>
      <c r="AG989" s="21">
        <v>0</v>
      </c>
      <c r="AH989" s="21">
        <v>0</v>
      </c>
      <c r="AI989" s="21">
        <v>0</v>
      </c>
      <c r="AJ989" s="21">
        <v>0</v>
      </c>
      <c r="AK989" s="21">
        <v>0</v>
      </c>
      <c r="AL989" s="21">
        <v>0</v>
      </c>
      <c r="AM989" s="21">
        <v>0</v>
      </c>
      <c r="AN989" s="21">
        <v>0</v>
      </c>
      <c r="AO989" s="21">
        <v>1</v>
      </c>
      <c r="AP989" s="21">
        <v>0</v>
      </c>
      <c r="AQ989" s="21">
        <v>0</v>
      </c>
      <c r="AR989" s="21">
        <v>0</v>
      </c>
      <c r="AS989" s="21">
        <v>0</v>
      </c>
      <c r="AT989" s="21">
        <v>0</v>
      </c>
      <c r="AU989" s="21">
        <v>0</v>
      </c>
      <c r="AV989" s="21">
        <v>0</v>
      </c>
      <c r="AW989" s="21">
        <v>0</v>
      </c>
      <c r="AX989" s="21">
        <v>0</v>
      </c>
      <c r="AY989" s="21">
        <v>0</v>
      </c>
      <c r="AZ989" s="21">
        <v>0</v>
      </c>
      <c r="BA989" s="21">
        <v>0</v>
      </c>
      <c r="BB989" s="21">
        <v>0</v>
      </c>
      <c r="BC989" s="21">
        <v>0</v>
      </c>
      <c r="BD989" s="21">
        <v>0</v>
      </c>
      <c r="BE989" s="21">
        <v>0</v>
      </c>
      <c r="BF989" s="21">
        <v>0</v>
      </c>
      <c r="BG989" s="21">
        <v>0</v>
      </c>
      <c r="BH989" s="21">
        <v>0</v>
      </c>
      <c r="BI989" s="21">
        <v>0</v>
      </c>
      <c r="BJ989" s="21">
        <v>0</v>
      </c>
      <c r="BK989" s="21">
        <v>0</v>
      </c>
      <c r="BL989" s="21">
        <v>0</v>
      </c>
      <c r="BM989" s="21">
        <v>0</v>
      </c>
      <c r="BN989" s="21">
        <v>1</v>
      </c>
      <c r="BO989" s="69">
        <f t="shared" si="15"/>
        <v>2</v>
      </c>
    </row>
    <row r="990" spans="1:67" ht="25.5" x14ac:dyDescent="0.25">
      <c r="A990" s="70" t="s">
        <v>3242</v>
      </c>
      <c r="B990" s="24" t="s">
        <v>1340</v>
      </c>
      <c r="C990" s="21">
        <v>0</v>
      </c>
      <c r="D990" s="21">
        <v>0</v>
      </c>
      <c r="E990" s="21">
        <v>0</v>
      </c>
      <c r="F990" s="21">
        <v>0</v>
      </c>
      <c r="G990" s="21">
        <v>1</v>
      </c>
      <c r="H990" s="21">
        <v>0</v>
      </c>
      <c r="I990" s="21">
        <v>3</v>
      </c>
      <c r="J990" s="21">
        <v>0</v>
      </c>
      <c r="K990" s="21">
        <v>0</v>
      </c>
      <c r="L990" s="21">
        <v>0</v>
      </c>
      <c r="M990" s="21">
        <v>0</v>
      </c>
      <c r="N990" s="21">
        <v>0</v>
      </c>
      <c r="O990" s="21">
        <v>1</v>
      </c>
      <c r="P990" s="21">
        <v>0</v>
      </c>
      <c r="Q990" s="21">
        <v>0</v>
      </c>
      <c r="R990" s="21">
        <v>0</v>
      </c>
      <c r="S990" s="21">
        <v>0</v>
      </c>
      <c r="T990" s="21">
        <v>0</v>
      </c>
      <c r="U990" s="21">
        <v>0</v>
      </c>
      <c r="V990" s="21">
        <v>0</v>
      </c>
      <c r="W990" s="21">
        <v>0</v>
      </c>
      <c r="X990" s="21">
        <v>0</v>
      </c>
      <c r="Y990" s="21">
        <v>0</v>
      </c>
      <c r="Z990" s="21">
        <v>0</v>
      </c>
      <c r="AA990" s="21">
        <v>0</v>
      </c>
      <c r="AB990" s="21">
        <v>0</v>
      </c>
      <c r="AC990" s="21">
        <v>0</v>
      </c>
      <c r="AD990" s="21">
        <v>0</v>
      </c>
      <c r="AE990" s="21">
        <v>1</v>
      </c>
      <c r="AF990" s="21">
        <v>1</v>
      </c>
      <c r="AG990" s="21">
        <v>0</v>
      </c>
      <c r="AH990" s="21">
        <v>0</v>
      </c>
      <c r="AI990" s="21">
        <v>0</v>
      </c>
      <c r="AJ990" s="21">
        <v>0</v>
      </c>
      <c r="AK990" s="21">
        <v>0</v>
      </c>
      <c r="AL990" s="21">
        <v>0</v>
      </c>
      <c r="AM990" s="21">
        <v>0</v>
      </c>
      <c r="AN990" s="21">
        <v>0</v>
      </c>
      <c r="AO990" s="21">
        <v>0</v>
      </c>
      <c r="AP990" s="21">
        <v>0</v>
      </c>
      <c r="AQ990" s="21">
        <v>0</v>
      </c>
      <c r="AR990" s="21">
        <v>0</v>
      </c>
      <c r="AS990" s="21">
        <v>0</v>
      </c>
      <c r="AT990" s="21">
        <v>0</v>
      </c>
      <c r="AU990" s="21">
        <v>0</v>
      </c>
      <c r="AV990" s="21">
        <v>0</v>
      </c>
      <c r="AW990" s="21">
        <v>0</v>
      </c>
      <c r="AX990" s="21">
        <v>0</v>
      </c>
      <c r="AY990" s="21">
        <v>0</v>
      </c>
      <c r="AZ990" s="21">
        <v>1</v>
      </c>
      <c r="BA990" s="21">
        <v>0</v>
      </c>
      <c r="BB990" s="21">
        <v>0</v>
      </c>
      <c r="BC990" s="21">
        <v>0</v>
      </c>
      <c r="BD990" s="21">
        <v>0</v>
      </c>
      <c r="BE990" s="21">
        <v>0</v>
      </c>
      <c r="BF990" s="21">
        <v>0</v>
      </c>
      <c r="BG990" s="21">
        <v>0</v>
      </c>
      <c r="BH990" s="21">
        <v>0</v>
      </c>
      <c r="BI990" s="21">
        <v>0</v>
      </c>
      <c r="BJ990" s="21">
        <v>0</v>
      </c>
      <c r="BK990" s="21">
        <v>0</v>
      </c>
      <c r="BL990" s="21">
        <v>0</v>
      </c>
      <c r="BM990" s="21">
        <v>0</v>
      </c>
      <c r="BN990" s="21">
        <v>0</v>
      </c>
      <c r="BO990" s="69">
        <f t="shared" si="15"/>
        <v>8</v>
      </c>
    </row>
    <row r="991" spans="1:67" x14ac:dyDescent="0.25">
      <c r="A991" s="70" t="s">
        <v>3243</v>
      </c>
      <c r="B991" s="24" t="s">
        <v>1341</v>
      </c>
      <c r="C991" s="21">
        <v>0</v>
      </c>
      <c r="D991" s="21">
        <v>0</v>
      </c>
      <c r="E991" s="21">
        <v>0</v>
      </c>
      <c r="F991" s="21">
        <v>0</v>
      </c>
      <c r="G991" s="21">
        <v>0</v>
      </c>
      <c r="H991" s="21">
        <v>0</v>
      </c>
      <c r="I991" s="21">
        <v>0</v>
      </c>
      <c r="J991" s="21">
        <v>0</v>
      </c>
      <c r="K991" s="21">
        <v>0</v>
      </c>
      <c r="L991" s="21">
        <v>0</v>
      </c>
      <c r="M991" s="21">
        <v>0</v>
      </c>
      <c r="N991" s="21">
        <v>0</v>
      </c>
      <c r="O991" s="21">
        <v>0</v>
      </c>
      <c r="P991" s="21">
        <v>0</v>
      </c>
      <c r="Q991" s="21">
        <v>0</v>
      </c>
      <c r="R991" s="21">
        <v>0</v>
      </c>
      <c r="S991" s="21">
        <v>0</v>
      </c>
      <c r="T991" s="21">
        <v>0</v>
      </c>
      <c r="U991" s="21">
        <v>0</v>
      </c>
      <c r="V991" s="21">
        <v>0</v>
      </c>
      <c r="W991" s="21">
        <v>0</v>
      </c>
      <c r="X991" s="21">
        <v>1</v>
      </c>
      <c r="Y991" s="21">
        <v>0</v>
      </c>
      <c r="Z991" s="21">
        <v>0</v>
      </c>
      <c r="AA991" s="21">
        <v>0</v>
      </c>
      <c r="AB991" s="21">
        <v>0</v>
      </c>
      <c r="AC991" s="21">
        <v>0</v>
      </c>
      <c r="AD991" s="21">
        <v>0</v>
      </c>
      <c r="AE991" s="21">
        <v>0</v>
      </c>
      <c r="AF991" s="21">
        <v>0</v>
      </c>
      <c r="AG991" s="21">
        <v>0</v>
      </c>
      <c r="AH991" s="21">
        <v>0</v>
      </c>
      <c r="AI991" s="21">
        <v>0</v>
      </c>
      <c r="AJ991" s="21">
        <v>0</v>
      </c>
      <c r="AK991" s="21">
        <v>0</v>
      </c>
      <c r="AL991" s="21">
        <v>0</v>
      </c>
      <c r="AM991" s="21">
        <v>0</v>
      </c>
      <c r="AN991" s="21">
        <v>0</v>
      </c>
      <c r="AO991" s="21">
        <v>0</v>
      </c>
      <c r="AP991" s="21">
        <v>0</v>
      </c>
      <c r="AQ991" s="21">
        <v>0</v>
      </c>
      <c r="AR991" s="21">
        <v>0</v>
      </c>
      <c r="AS991" s="21">
        <v>0</v>
      </c>
      <c r="AT991" s="21">
        <v>0</v>
      </c>
      <c r="AU991" s="21">
        <v>0</v>
      </c>
      <c r="AV991" s="21">
        <v>0</v>
      </c>
      <c r="AW991" s="21">
        <v>0</v>
      </c>
      <c r="AX991" s="21">
        <v>0</v>
      </c>
      <c r="AY991" s="21">
        <v>0</v>
      </c>
      <c r="AZ991" s="21">
        <v>0</v>
      </c>
      <c r="BA991" s="21">
        <v>1</v>
      </c>
      <c r="BB991" s="21">
        <v>2</v>
      </c>
      <c r="BC991" s="21">
        <v>0</v>
      </c>
      <c r="BD991" s="21">
        <v>0</v>
      </c>
      <c r="BE991" s="21">
        <v>1</v>
      </c>
      <c r="BF991" s="21">
        <v>0</v>
      </c>
      <c r="BG991" s="21">
        <v>5</v>
      </c>
      <c r="BH991" s="21">
        <v>2</v>
      </c>
      <c r="BI991" s="21">
        <v>1</v>
      </c>
      <c r="BJ991" s="21">
        <v>1</v>
      </c>
      <c r="BK991" s="21">
        <v>0</v>
      </c>
      <c r="BL991" s="21">
        <v>0</v>
      </c>
      <c r="BM991" s="21">
        <v>0</v>
      </c>
      <c r="BN991" s="21">
        <v>0</v>
      </c>
      <c r="BO991" s="69">
        <f t="shared" si="15"/>
        <v>14</v>
      </c>
    </row>
    <row r="992" spans="1:67" x14ac:dyDescent="0.25">
      <c r="A992" s="70" t="s">
        <v>3244</v>
      </c>
      <c r="B992" s="24" t="s">
        <v>1342</v>
      </c>
      <c r="C992" s="21">
        <v>0</v>
      </c>
      <c r="D992" s="21">
        <v>0</v>
      </c>
      <c r="E992" s="21">
        <v>0</v>
      </c>
      <c r="F992" s="21">
        <v>0</v>
      </c>
      <c r="G992" s="21">
        <v>1</v>
      </c>
      <c r="H992" s="21">
        <v>0</v>
      </c>
      <c r="I992" s="21">
        <v>0</v>
      </c>
      <c r="J992" s="21">
        <v>0</v>
      </c>
      <c r="K992" s="21">
        <v>0</v>
      </c>
      <c r="L992" s="21">
        <v>0</v>
      </c>
      <c r="M992" s="21">
        <v>0</v>
      </c>
      <c r="N992" s="21">
        <v>0</v>
      </c>
      <c r="O992" s="21">
        <v>0</v>
      </c>
      <c r="P992" s="21">
        <v>0</v>
      </c>
      <c r="Q992" s="21">
        <v>0</v>
      </c>
      <c r="R992" s="21">
        <v>0</v>
      </c>
      <c r="S992" s="21">
        <v>0</v>
      </c>
      <c r="T992" s="21">
        <v>0</v>
      </c>
      <c r="U992" s="21">
        <v>0</v>
      </c>
      <c r="V992" s="21">
        <v>0</v>
      </c>
      <c r="W992" s="21">
        <v>0</v>
      </c>
      <c r="X992" s="21">
        <v>0</v>
      </c>
      <c r="Y992" s="21">
        <v>0</v>
      </c>
      <c r="Z992" s="21">
        <v>0</v>
      </c>
      <c r="AA992" s="21">
        <v>0</v>
      </c>
      <c r="AB992" s="21">
        <v>0</v>
      </c>
      <c r="AC992" s="21">
        <v>0</v>
      </c>
      <c r="AD992" s="21">
        <v>0</v>
      </c>
      <c r="AE992" s="21">
        <v>0</v>
      </c>
      <c r="AF992" s="21">
        <v>0</v>
      </c>
      <c r="AG992" s="21">
        <v>0</v>
      </c>
      <c r="AH992" s="21">
        <v>0</v>
      </c>
      <c r="AI992" s="21">
        <v>0</v>
      </c>
      <c r="AJ992" s="21">
        <v>0</v>
      </c>
      <c r="AK992" s="21">
        <v>0</v>
      </c>
      <c r="AL992" s="21">
        <v>0</v>
      </c>
      <c r="AM992" s="21">
        <v>0</v>
      </c>
      <c r="AN992" s="21">
        <v>0</v>
      </c>
      <c r="AO992" s="21">
        <v>0</v>
      </c>
      <c r="AP992" s="21">
        <v>0</v>
      </c>
      <c r="AQ992" s="21">
        <v>0</v>
      </c>
      <c r="AR992" s="21">
        <v>0</v>
      </c>
      <c r="AS992" s="21">
        <v>0</v>
      </c>
      <c r="AT992" s="21">
        <v>0</v>
      </c>
      <c r="AU992" s="21">
        <v>14</v>
      </c>
      <c r="AV992" s="21">
        <v>14</v>
      </c>
      <c r="AW992" s="21">
        <v>20</v>
      </c>
      <c r="AX992" s="21">
        <v>14</v>
      </c>
      <c r="AY992" s="21">
        <v>8</v>
      </c>
      <c r="AZ992" s="21">
        <v>16</v>
      </c>
      <c r="BA992" s="21">
        <v>27</v>
      </c>
      <c r="BB992" s="21">
        <v>21</v>
      </c>
      <c r="BC992" s="21">
        <v>15</v>
      </c>
      <c r="BD992" s="21">
        <v>32</v>
      </c>
      <c r="BE992" s="21">
        <v>24</v>
      </c>
      <c r="BF992" s="21">
        <v>9</v>
      </c>
      <c r="BG992" s="21">
        <v>16</v>
      </c>
      <c r="BH992" s="21">
        <v>21</v>
      </c>
      <c r="BI992" s="21">
        <v>22</v>
      </c>
      <c r="BJ992" s="21">
        <v>19</v>
      </c>
      <c r="BK992" s="21">
        <v>16</v>
      </c>
      <c r="BL992" s="21">
        <v>12</v>
      </c>
      <c r="BM992" s="21">
        <v>18</v>
      </c>
      <c r="BN992" s="21">
        <v>12</v>
      </c>
      <c r="BO992" s="69">
        <f t="shared" si="15"/>
        <v>351</v>
      </c>
    </row>
    <row r="993" spans="1:67" ht="25.5" x14ac:dyDescent="0.25">
      <c r="A993" s="70" t="s">
        <v>2544</v>
      </c>
      <c r="B993" s="24" t="s">
        <v>744</v>
      </c>
      <c r="C993" s="21">
        <v>0</v>
      </c>
      <c r="D993" s="21">
        <v>2</v>
      </c>
      <c r="E993" s="21">
        <v>2</v>
      </c>
      <c r="F993" s="21">
        <v>1</v>
      </c>
      <c r="G993" s="21">
        <v>2</v>
      </c>
      <c r="H993" s="21">
        <v>4</v>
      </c>
      <c r="I993" s="21">
        <v>3</v>
      </c>
      <c r="J993" s="21">
        <v>2</v>
      </c>
      <c r="K993" s="21">
        <v>0</v>
      </c>
      <c r="L993" s="21">
        <v>1</v>
      </c>
      <c r="M993" s="21">
        <v>3</v>
      </c>
      <c r="N993" s="21">
        <v>2</v>
      </c>
      <c r="O993" s="21">
        <v>0</v>
      </c>
      <c r="P993" s="21">
        <v>2</v>
      </c>
      <c r="Q993" s="21">
        <v>1</v>
      </c>
      <c r="R993" s="21">
        <v>0</v>
      </c>
      <c r="S993" s="21">
        <v>0</v>
      </c>
      <c r="T993" s="21">
        <v>0</v>
      </c>
      <c r="U993" s="21">
        <v>1</v>
      </c>
      <c r="V993" s="21">
        <v>0</v>
      </c>
      <c r="W993" s="21">
        <v>1</v>
      </c>
      <c r="X993" s="21">
        <v>1</v>
      </c>
      <c r="Y993" s="21">
        <v>3</v>
      </c>
      <c r="Z993" s="21">
        <v>1</v>
      </c>
      <c r="AA993" s="21">
        <v>0</v>
      </c>
      <c r="AB993" s="21">
        <v>3</v>
      </c>
      <c r="AC993" s="21">
        <v>1</v>
      </c>
      <c r="AD993" s="21">
        <v>1</v>
      </c>
      <c r="AE993" s="21">
        <v>4</v>
      </c>
      <c r="AF993" s="21">
        <v>2</v>
      </c>
      <c r="AG993" s="21">
        <v>1</v>
      </c>
      <c r="AH993" s="21">
        <v>0</v>
      </c>
      <c r="AI993" s="21">
        <v>0</v>
      </c>
      <c r="AJ993" s="21">
        <v>1</v>
      </c>
      <c r="AK993" s="21">
        <v>1</v>
      </c>
      <c r="AL993" s="21">
        <v>4</v>
      </c>
      <c r="AM993" s="21">
        <v>0</v>
      </c>
      <c r="AN993" s="21">
        <v>3</v>
      </c>
      <c r="AO993" s="21">
        <v>1</v>
      </c>
      <c r="AP993" s="21">
        <v>0</v>
      </c>
      <c r="AQ993" s="21">
        <v>1</v>
      </c>
      <c r="AR993" s="21">
        <v>1</v>
      </c>
      <c r="AS993" s="21">
        <v>0</v>
      </c>
      <c r="AT993" s="21">
        <v>3</v>
      </c>
      <c r="AU993" s="21">
        <v>0</v>
      </c>
      <c r="AV993" s="21">
        <v>0</v>
      </c>
      <c r="AW993" s="21">
        <v>0</v>
      </c>
      <c r="AX993" s="21">
        <v>0</v>
      </c>
      <c r="AY993" s="21">
        <v>0</v>
      </c>
      <c r="AZ993" s="21">
        <v>0</v>
      </c>
      <c r="BA993" s="21">
        <v>0</v>
      </c>
      <c r="BB993" s="21">
        <v>0</v>
      </c>
      <c r="BC993" s="21">
        <v>0</v>
      </c>
      <c r="BD993" s="21">
        <v>0</v>
      </c>
      <c r="BE993" s="21">
        <v>0</v>
      </c>
      <c r="BF993" s="21">
        <v>0</v>
      </c>
      <c r="BG993" s="21">
        <v>0</v>
      </c>
      <c r="BH993" s="21">
        <v>0</v>
      </c>
      <c r="BI993" s="21">
        <v>0</v>
      </c>
      <c r="BJ993" s="21">
        <v>0</v>
      </c>
      <c r="BK993" s="21">
        <v>0</v>
      </c>
      <c r="BL993" s="21">
        <v>0</v>
      </c>
      <c r="BM993" s="21">
        <v>1</v>
      </c>
      <c r="BN993" s="21">
        <v>0</v>
      </c>
      <c r="BO993" s="69">
        <f t="shared" si="15"/>
        <v>60</v>
      </c>
    </row>
    <row r="994" spans="1:67" ht="25.5" x14ac:dyDescent="0.25">
      <c r="A994" s="70" t="s">
        <v>2547</v>
      </c>
      <c r="B994" s="24" t="s">
        <v>746</v>
      </c>
      <c r="C994" s="21">
        <v>0</v>
      </c>
      <c r="D994" s="21">
        <v>0</v>
      </c>
      <c r="E994" s="21">
        <v>0</v>
      </c>
      <c r="F994" s="21">
        <v>0</v>
      </c>
      <c r="G994" s="21">
        <v>1</v>
      </c>
      <c r="H994" s="21">
        <v>0</v>
      </c>
      <c r="I994" s="21">
        <v>0</v>
      </c>
      <c r="J994" s="21">
        <v>0</v>
      </c>
      <c r="K994" s="21">
        <v>1</v>
      </c>
      <c r="L994" s="21">
        <v>0</v>
      </c>
      <c r="M994" s="21">
        <v>1</v>
      </c>
      <c r="N994" s="21">
        <v>0</v>
      </c>
      <c r="O994" s="21">
        <v>0</v>
      </c>
      <c r="P994" s="21">
        <v>0</v>
      </c>
      <c r="Q994" s="21">
        <v>0</v>
      </c>
      <c r="R994" s="21">
        <v>0</v>
      </c>
      <c r="S994" s="21">
        <v>0</v>
      </c>
      <c r="T994" s="21">
        <v>0</v>
      </c>
      <c r="U994" s="21">
        <v>0</v>
      </c>
      <c r="V994" s="21">
        <v>0</v>
      </c>
      <c r="W994" s="21">
        <v>1</v>
      </c>
      <c r="X994" s="21">
        <v>0</v>
      </c>
      <c r="Y994" s="21">
        <v>0</v>
      </c>
      <c r="Z994" s="21">
        <v>0</v>
      </c>
      <c r="AA994" s="21">
        <v>0</v>
      </c>
      <c r="AB994" s="21">
        <v>1</v>
      </c>
      <c r="AC994" s="21">
        <v>0</v>
      </c>
      <c r="AD994" s="21">
        <v>0</v>
      </c>
      <c r="AE994" s="21">
        <v>0</v>
      </c>
      <c r="AF994" s="21">
        <v>0</v>
      </c>
      <c r="AG994" s="21">
        <v>0</v>
      </c>
      <c r="AH994" s="21">
        <v>0</v>
      </c>
      <c r="AI994" s="21">
        <v>0</v>
      </c>
      <c r="AJ994" s="21">
        <v>0</v>
      </c>
      <c r="AK994" s="21">
        <v>0</v>
      </c>
      <c r="AL994" s="21">
        <v>0</v>
      </c>
      <c r="AM994" s="21">
        <v>0</v>
      </c>
      <c r="AN994" s="21">
        <v>0</v>
      </c>
      <c r="AO994" s="21">
        <v>0</v>
      </c>
      <c r="AP994" s="21">
        <v>0</v>
      </c>
      <c r="AQ994" s="21">
        <v>0</v>
      </c>
      <c r="AR994" s="21">
        <v>0</v>
      </c>
      <c r="AS994" s="21">
        <v>0</v>
      </c>
      <c r="AT994" s="21">
        <v>0</v>
      </c>
      <c r="AU994" s="21">
        <v>0</v>
      </c>
      <c r="AV994" s="21">
        <v>0</v>
      </c>
      <c r="AW994" s="21">
        <v>0</v>
      </c>
      <c r="AX994" s="21">
        <v>0</v>
      </c>
      <c r="AY994" s="21">
        <v>0</v>
      </c>
      <c r="AZ994" s="21">
        <v>0</v>
      </c>
      <c r="BA994" s="21">
        <v>0</v>
      </c>
      <c r="BB994" s="21">
        <v>0</v>
      </c>
      <c r="BC994" s="21">
        <v>0</v>
      </c>
      <c r="BD994" s="21">
        <v>0</v>
      </c>
      <c r="BE994" s="21">
        <v>0</v>
      </c>
      <c r="BF994" s="21">
        <v>0</v>
      </c>
      <c r="BG994" s="21">
        <v>0</v>
      </c>
      <c r="BH994" s="21">
        <v>0</v>
      </c>
      <c r="BI994" s="21">
        <v>0</v>
      </c>
      <c r="BJ994" s="21">
        <v>0</v>
      </c>
      <c r="BK994" s="21">
        <v>0</v>
      </c>
      <c r="BL994" s="21">
        <v>0</v>
      </c>
      <c r="BM994" s="21">
        <v>0</v>
      </c>
      <c r="BN994" s="21">
        <v>0</v>
      </c>
      <c r="BO994" s="69">
        <f t="shared" si="15"/>
        <v>5</v>
      </c>
    </row>
    <row r="995" spans="1:67" x14ac:dyDescent="0.25">
      <c r="A995" s="70" t="s">
        <v>2549</v>
      </c>
      <c r="B995" s="24" t="s">
        <v>748</v>
      </c>
      <c r="C995" s="21">
        <v>0</v>
      </c>
      <c r="D995" s="21">
        <v>0</v>
      </c>
      <c r="E995" s="21">
        <v>0</v>
      </c>
      <c r="F995" s="21">
        <v>1</v>
      </c>
      <c r="G995" s="21">
        <v>0</v>
      </c>
      <c r="H995" s="21">
        <v>0</v>
      </c>
      <c r="I995" s="21">
        <v>0</v>
      </c>
      <c r="J995" s="21">
        <v>0</v>
      </c>
      <c r="K995" s="21">
        <v>0</v>
      </c>
      <c r="L995" s="21">
        <v>1</v>
      </c>
      <c r="M995" s="21">
        <v>0</v>
      </c>
      <c r="N995" s="21">
        <v>0</v>
      </c>
      <c r="O995" s="21">
        <v>0</v>
      </c>
      <c r="P995" s="21">
        <v>0</v>
      </c>
      <c r="Q995" s="21">
        <v>0</v>
      </c>
      <c r="R995" s="21">
        <v>0</v>
      </c>
      <c r="S995" s="21">
        <v>0</v>
      </c>
      <c r="T995" s="21">
        <v>0</v>
      </c>
      <c r="U995" s="21">
        <v>0</v>
      </c>
      <c r="V995" s="21">
        <v>0</v>
      </c>
      <c r="W995" s="21">
        <v>0</v>
      </c>
      <c r="X995" s="21">
        <v>0</v>
      </c>
      <c r="Y995" s="21">
        <v>0</v>
      </c>
      <c r="Z995" s="21">
        <v>0</v>
      </c>
      <c r="AA995" s="21">
        <v>0</v>
      </c>
      <c r="AB995" s="21">
        <v>0</v>
      </c>
      <c r="AC995" s="21">
        <v>0</v>
      </c>
      <c r="AD995" s="21">
        <v>0</v>
      </c>
      <c r="AE995" s="21">
        <v>0</v>
      </c>
      <c r="AF995" s="21">
        <v>0</v>
      </c>
      <c r="AG995" s="21">
        <v>0</v>
      </c>
      <c r="AH995" s="21">
        <v>0</v>
      </c>
      <c r="AI995" s="21">
        <v>0</v>
      </c>
      <c r="AJ995" s="21">
        <v>0</v>
      </c>
      <c r="AK995" s="21">
        <v>0</v>
      </c>
      <c r="AL995" s="21">
        <v>0</v>
      </c>
      <c r="AM995" s="21">
        <v>0</v>
      </c>
      <c r="AN995" s="21">
        <v>0</v>
      </c>
      <c r="AO995" s="21">
        <v>1</v>
      </c>
      <c r="AP995" s="21">
        <v>0</v>
      </c>
      <c r="AQ995" s="21">
        <v>0</v>
      </c>
      <c r="AR995" s="21">
        <v>0</v>
      </c>
      <c r="AS995" s="21">
        <v>0</v>
      </c>
      <c r="AT995" s="21">
        <v>0</v>
      </c>
      <c r="AU995" s="21">
        <v>8</v>
      </c>
      <c r="AV995" s="21">
        <v>9</v>
      </c>
      <c r="AW995" s="21">
        <v>12</v>
      </c>
      <c r="AX995" s="21">
        <v>9</v>
      </c>
      <c r="AY995" s="21">
        <v>5</v>
      </c>
      <c r="AZ995" s="21">
        <v>18</v>
      </c>
      <c r="BA995" s="21">
        <v>12</v>
      </c>
      <c r="BB995" s="21">
        <v>11</v>
      </c>
      <c r="BC995" s="21">
        <v>15</v>
      </c>
      <c r="BD995" s="21">
        <v>14</v>
      </c>
      <c r="BE995" s="21">
        <v>15</v>
      </c>
      <c r="BF995" s="21">
        <v>17</v>
      </c>
      <c r="BG995" s="21">
        <v>14</v>
      </c>
      <c r="BH995" s="21">
        <v>18</v>
      </c>
      <c r="BI995" s="21">
        <v>9</v>
      </c>
      <c r="BJ995" s="21">
        <v>8</v>
      </c>
      <c r="BK995" s="21">
        <v>9</v>
      </c>
      <c r="BL995" s="21">
        <v>10</v>
      </c>
      <c r="BM995" s="21">
        <v>7</v>
      </c>
      <c r="BN995" s="21">
        <v>9</v>
      </c>
      <c r="BO995" s="69">
        <f t="shared" si="15"/>
        <v>232</v>
      </c>
    </row>
    <row r="996" spans="1:67" x14ac:dyDescent="0.25">
      <c r="A996" s="70" t="s">
        <v>2550</v>
      </c>
      <c r="B996" s="24" t="s">
        <v>749</v>
      </c>
      <c r="C996" s="21">
        <v>0</v>
      </c>
      <c r="D996" s="21">
        <v>0</v>
      </c>
      <c r="E996" s="21">
        <v>0</v>
      </c>
      <c r="F996" s="21">
        <v>0</v>
      </c>
      <c r="G996" s="21">
        <v>0</v>
      </c>
      <c r="H996" s="21">
        <v>0</v>
      </c>
      <c r="I996" s="21">
        <v>0</v>
      </c>
      <c r="J996" s="21">
        <v>0</v>
      </c>
      <c r="K996" s="21">
        <v>0</v>
      </c>
      <c r="L996" s="21">
        <v>0</v>
      </c>
      <c r="M996" s="21">
        <v>0</v>
      </c>
      <c r="N996" s="21">
        <v>0</v>
      </c>
      <c r="O996" s="21">
        <v>0</v>
      </c>
      <c r="P996" s="21">
        <v>0</v>
      </c>
      <c r="Q996" s="21">
        <v>0</v>
      </c>
      <c r="R996" s="21">
        <v>0</v>
      </c>
      <c r="S996" s="21">
        <v>0</v>
      </c>
      <c r="T996" s="21">
        <v>0</v>
      </c>
      <c r="U996" s="21">
        <v>0</v>
      </c>
      <c r="V996" s="21">
        <v>0</v>
      </c>
      <c r="W996" s="21">
        <v>0</v>
      </c>
      <c r="X996" s="21">
        <v>0</v>
      </c>
      <c r="Y996" s="21">
        <v>0</v>
      </c>
      <c r="Z996" s="21">
        <v>0</v>
      </c>
      <c r="AA996" s="21">
        <v>0</v>
      </c>
      <c r="AB996" s="21">
        <v>0</v>
      </c>
      <c r="AC996" s="21">
        <v>0</v>
      </c>
      <c r="AD996" s="21">
        <v>0</v>
      </c>
      <c r="AE996" s="21">
        <v>0</v>
      </c>
      <c r="AF996" s="21">
        <v>0</v>
      </c>
      <c r="AG996" s="21">
        <v>0</v>
      </c>
      <c r="AH996" s="21">
        <v>0</v>
      </c>
      <c r="AI996" s="21">
        <v>0</v>
      </c>
      <c r="AJ996" s="21">
        <v>0</v>
      </c>
      <c r="AK996" s="21">
        <v>0</v>
      </c>
      <c r="AL996" s="21">
        <v>0</v>
      </c>
      <c r="AM996" s="21">
        <v>1</v>
      </c>
      <c r="AN996" s="21">
        <v>0</v>
      </c>
      <c r="AO996" s="21">
        <v>0</v>
      </c>
      <c r="AP996" s="21">
        <v>0</v>
      </c>
      <c r="AQ996" s="21">
        <v>0</v>
      </c>
      <c r="AR996" s="21">
        <v>0</v>
      </c>
      <c r="AS996" s="21">
        <v>0</v>
      </c>
      <c r="AT996" s="21">
        <v>0</v>
      </c>
      <c r="AU996" s="21">
        <v>0</v>
      </c>
      <c r="AV996" s="21">
        <v>0</v>
      </c>
      <c r="AW996" s="21">
        <v>0</v>
      </c>
      <c r="AX996" s="21">
        <v>0</v>
      </c>
      <c r="AY996" s="21">
        <v>0</v>
      </c>
      <c r="AZ996" s="21">
        <v>0</v>
      </c>
      <c r="BA996" s="21">
        <v>1</v>
      </c>
      <c r="BB996" s="21">
        <v>0</v>
      </c>
      <c r="BC996" s="21">
        <v>0</v>
      </c>
      <c r="BD996" s="21">
        <v>0</v>
      </c>
      <c r="BE996" s="21">
        <v>0</v>
      </c>
      <c r="BF996" s="21">
        <v>0</v>
      </c>
      <c r="BG996" s="21">
        <v>0</v>
      </c>
      <c r="BH996" s="21">
        <v>0</v>
      </c>
      <c r="BI996" s="21">
        <v>0</v>
      </c>
      <c r="BJ996" s="21">
        <v>0</v>
      </c>
      <c r="BK996" s="21">
        <v>0</v>
      </c>
      <c r="BL996" s="21">
        <v>0</v>
      </c>
      <c r="BM996" s="21">
        <v>0</v>
      </c>
      <c r="BN996" s="21">
        <v>0</v>
      </c>
      <c r="BO996" s="69">
        <f t="shared" si="15"/>
        <v>2</v>
      </c>
    </row>
    <row r="997" spans="1:67" x14ac:dyDescent="0.25">
      <c r="A997" s="70" t="s">
        <v>2552</v>
      </c>
      <c r="B997" s="24" t="s">
        <v>750</v>
      </c>
      <c r="C997" s="21">
        <v>0</v>
      </c>
      <c r="D997" s="21">
        <v>0</v>
      </c>
      <c r="E997" s="21">
        <v>0</v>
      </c>
      <c r="F997" s="21">
        <v>0</v>
      </c>
      <c r="G997" s="21">
        <v>1</v>
      </c>
      <c r="H997" s="21">
        <v>0</v>
      </c>
      <c r="I997" s="21">
        <v>0</v>
      </c>
      <c r="J997" s="21">
        <v>0</v>
      </c>
      <c r="K997" s="21">
        <v>0</v>
      </c>
      <c r="L997" s="21">
        <v>0</v>
      </c>
      <c r="M997" s="21">
        <v>0</v>
      </c>
      <c r="N997" s="21">
        <v>0</v>
      </c>
      <c r="O997" s="21">
        <v>0</v>
      </c>
      <c r="P997" s="21">
        <v>0</v>
      </c>
      <c r="Q997" s="21">
        <v>0</v>
      </c>
      <c r="R997" s="21">
        <v>0</v>
      </c>
      <c r="S997" s="21">
        <v>0</v>
      </c>
      <c r="T997" s="21">
        <v>1</v>
      </c>
      <c r="U997" s="21">
        <v>0</v>
      </c>
      <c r="V997" s="21">
        <v>0</v>
      </c>
      <c r="W997" s="21">
        <v>0</v>
      </c>
      <c r="X997" s="21">
        <v>0</v>
      </c>
      <c r="Y997" s="21">
        <v>0</v>
      </c>
      <c r="Z997" s="21">
        <v>0</v>
      </c>
      <c r="AA997" s="21">
        <v>0</v>
      </c>
      <c r="AB997" s="21">
        <v>0</v>
      </c>
      <c r="AC997" s="21">
        <v>0</v>
      </c>
      <c r="AD997" s="21">
        <v>0</v>
      </c>
      <c r="AE997" s="21">
        <v>0</v>
      </c>
      <c r="AF997" s="21">
        <v>0</v>
      </c>
      <c r="AG997" s="21">
        <v>0</v>
      </c>
      <c r="AH997" s="21">
        <v>0</v>
      </c>
      <c r="AI997" s="21">
        <v>0</v>
      </c>
      <c r="AJ997" s="21">
        <v>0</v>
      </c>
      <c r="AK997" s="21">
        <v>0</v>
      </c>
      <c r="AL997" s="21">
        <v>0</v>
      </c>
      <c r="AM997" s="21">
        <v>0</v>
      </c>
      <c r="AN997" s="21">
        <v>0</v>
      </c>
      <c r="AO997" s="21">
        <v>0</v>
      </c>
      <c r="AP997" s="21">
        <v>0</v>
      </c>
      <c r="AQ997" s="21">
        <v>0</v>
      </c>
      <c r="AR997" s="21">
        <v>0</v>
      </c>
      <c r="AS997" s="21">
        <v>0</v>
      </c>
      <c r="AT997" s="21">
        <v>0</v>
      </c>
      <c r="AU997" s="21">
        <v>1</v>
      </c>
      <c r="AV997" s="21">
        <v>0</v>
      </c>
      <c r="AW997" s="21">
        <v>0</v>
      </c>
      <c r="AX997" s="21">
        <v>0</v>
      </c>
      <c r="AY997" s="21">
        <v>0</v>
      </c>
      <c r="AZ997" s="21">
        <v>0</v>
      </c>
      <c r="BA997" s="21">
        <v>0</v>
      </c>
      <c r="BB997" s="21">
        <v>0</v>
      </c>
      <c r="BC997" s="21">
        <v>0</v>
      </c>
      <c r="BD997" s="21">
        <v>0</v>
      </c>
      <c r="BE997" s="21">
        <v>0</v>
      </c>
      <c r="BF997" s="21">
        <v>0</v>
      </c>
      <c r="BG997" s="21">
        <v>0</v>
      </c>
      <c r="BH997" s="21">
        <v>0</v>
      </c>
      <c r="BI997" s="21">
        <v>0</v>
      </c>
      <c r="BJ997" s="21">
        <v>0</v>
      </c>
      <c r="BK997" s="21">
        <v>0</v>
      </c>
      <c r="BL997" s="21">
        <v>0</v>
      </c>
      <c r="BM997" s="21">
        <v>0</v>
      </c>
      <c r="BN997" s="21">
        <v>0</v>
      </c>
      <c r="BO997" s="69">
        <f t="shared" si="15"/>
        <v>3</v>
      </c>
    </row>
    <row r="998" spans="1:67" x14ac:dyDescent="0.25">
      <c r="A998" s="70" t="s">
        <v>3245</v>
      </c>
      <c r="B998" s="24" t="s">
        <v>1343</v>
      </c>
      <c r="C998" s="21">
        <v>0</v>
      </c>
      <c r="D998" s="21">
        <v>0</v>
      </c>
      <c r="E998" s="21">
        <v>0</v>
      </c>
      <c r="F998" s="21">
        <v>0</v>
      </c>
      <c r="G998" s="21">
        <v>0</v>
      </c>
      <c r="H998" s="21">
        <v>0</v>
      </c>
      <c r="I998" s="21">
        <v>0</v>
      </c>
      <c r="J998" s="21">
        <v>0</v>
      </c>
      <c r="K998" s="21">
        <v>0</v>
      </c>
      <c r="L998" s="21">
        <v>1</v>
      </c>
      <c r="M998" s="21">
        <v>0</v>
      </c>
      <c r="N998" s="21">
        <v>0</v>
      </c>
      <c r="O998" s="21">
        <v>0</v>
      </c>
      <c r="P998" s="21">
        <v>0</v>
      </c>
      <c r="Q998" s="21">
        <v>0</v>
      </c>
      <c r="R998" s="21">
        <v>0</v>
      </c>
      <c r="S998" s="21">
        <v>0</v>
      </c>
      <c r="T998" s="21">
        <v>0</v>
      </c>
      <c r="U998" s="21">
        <v>0</v>
      </c>
      <c r="V998" s="21">
        <v>0</v>
      </c>
      <c r="W998" s="21">
        <v>0</v>
      </c>
      <c r="X998" s="21">
        <v>0</v>
      </c>
      <c r="Y998" s="21">
        <v>0</v>
      </c>
      <c r="Z998" s="21">
        <v>0</v>
      </c>
      <c r="AA998" s="21">
        <v>0</v>
      </c>
      <c r="AB998" s="21">
        <v>0</v>
      </c>
      <c r="AC998" s="21">
        <v>0</v>
      </c>
      <c r="AD998" s="21">
        <v>0</v>
      </c>
      <c r="AE998" s="21">
        <v>0</v>
      </c>
      <c r="AF998" s="21">
        <v>0</v>
      </c>
      <c r="AG998" s="21">
        <v>0</v>
      </c>
      <c r="AH998" s="21">
        <v>0</v>
      </c>
      <c r="AI998" s="21">
        <v>0</v>
      </c>
      <c r="AJ998" s="21">
        <v>0</v>
      </c>
      <c r="AK998" s="21">
        <v>0</v>
      </c>
      <c r="AL998" s="21">
        <v>0</v>
      </c>
      <c r="AM998" s="21">
        <v>0</v>
      </c>
      <c r="AN998" s="21">
        <v>0</v>
      </c>
      <c r="AO998" s="21">
        <v>0</v>
      </c>
      <c r="AP998" s="21">
        <v>0</v>
      </c>
      <c r="AQ998" s="21">
        <v>0</v>
      </c>
      <c r="AR998" s="21">
        <v>0</v>
      </c>
      <c r="AS998" s="21">
        <v>0</v>
      </c>
      <c r="AT998" s="21">
        <v>0</v>
      </c>
      <c r="AU998" s="21">
        <v>0</v>
      </c>
      <c r="AV998" s="21">
        <v>0</v>
      </c>
      <c r="AW998" s="21">
        <v>0</v>
      </c>
      <c r="AX998" s="21">
        <v>0</v>
      </c>
      <c r="AY998" s="21">
        <v>0</v>
      </c>
      <c r="AZ998" s="21">
        <v>0</v>
      </c>
      <c r="BA998" s="21">
        <v>0</v>
      </c>
      <c r="BB998" s="21">
        <v>0</v>
      </c>
      <c r="BC998" s="21">
        <v>0</v>
      </c>
      <c r="BD998" s="21">
        <v>0</v>
      </c>
      <c r="BE998" s="21">
        <v>0</v>
      </c>
      <c r="BF998" s="21">
        <v>0</v>
      </c>
      <c r="BG998" s="21">
        <v>0</v>
      </c>
      <c r="BH998" s="21">
        <v>0</v>
      </c>
      <c r="BI998" s="21">
        <v>0</v>
      </c>
      <c r="BJ998" s="21">
        <v>1</v>
      </c>
      <c r="BK998" s="21">
        <v>0</v>
      </c>
      <c r="BL998" s="21">
        <v>0</v>
      </c>
      <c r="BM998" s="21">
        <v>0</v>
      </c>
      <c r="BN998" s="21">
        <v>0</v>
      </c>
      <c r="BO998" s="69">
        <f t="shared" si="15"/>
        <v>2</v>
      </c>
    </row>
    <row r="999" spans="1:67" x14ac:dyDescent="0.25">
      <c r="A999" s="70" t="s">
        <v>2554</v>
      </c>
      <c r="B999" s="24" t="s">
        <v>752</v>
      </c>
      <c r="C999" s="21">
        <v>0</v>
      </c>
      <c r="D999" s="21">
        <v>1</v>
      </c>
      <c r="E999" s="21">
        <v>0</v>
      </c>
      <c r="F999" s="21">
        <v>0</v>
      </c>
      <c r="G999" s="21">
        <v>0</v>
      </c>
      <c r="H999" s="21">
        <v>1</v>
      </c>
      <c r="I999" s="21">
        <v>0</v>
      </c>
      <c r="J999" s="21">
        <v>0</v>
      </c>
      <c r="K999" s="21">
        <v>1</v>
      </c>
      <c r="L999" s="21">
        <v>1</v>
      </c>
      <c r="M999" s="21">
        <v>1</v>
      </c>
      <c r="N999" s="21">
        <v>2</v>
      </c>
      <c r="O999" s="21">
        <v>0</v>
      </c>
      <c r="P999" s="21">
        <v>0</v>
      </c>
      <c r="Q999" s="21">
        <v>2</v>
      </c>
      <c r="R999" s="21">
        <v>3</v>
      </c>
      <c r="S999" s="21">
        <v>0</v>
      </c>
      <c r="T999" s="21">
        <v>3</v>
      </c>
      <c r="U999" s="21">
        <v>0</v>
      </c>
      <c r="V999" s="21">
        <v>0</v>
      </c>
      <c r="W999" s="21">
        <v>0</v>
      </c>
      <c r="X999" s="21">
        <v>1</v>
      </c>
      <c r="Y999" s="21">
        <v>0</v>
      </c>
      <c r="Z999" s="21">
        <v>1</v>
      </c>
      <c r="AA999" s="21">
        <v>0</v>
      </c>
      <c r="AB999" s="21">
        <v>0</v>
      </c>
      <c r="AC999" s="21">
        <v>0</v>
      </c>
      <c r="AD999" s="21">
        <v>0</v>
      </c>
      <c r="AE999" s="21">
        <v>0</v>
      </c>
      <c r="AF999" s="21">
        <v>0</v>
      </c>
      <c r="AG999" s="21">
        <v>1</v>
      </c>
      <c r="AH999" s="21">
        <v>1</v>
      </c>
      <c r="AI999" s="21">
        <v>1</v>
      </c>
      <c r="AJ999" s="21">
        <v>1</v>
      </c>
      <c r="AK999" s="21">
        <v>2</v>
      </c>
      <c r="AL999" s="21">
        <v>2</v>
      </c>
      <c r="AM999" s="21">
        <v>0</v>
      </c>
      <c r="AN999" s="21">
        <v>0</v>
      </c>
      <c r="AO999" s="21">
        <v>0</v>
      </c>
      <c r="AP999" s="21">
        <v>0</v>
      </c>
      <c r="AQ999" s="21">
        <v>0</v>
      </c>
      <c r="AR999" s="21">
        <v>1</v>
      </c>
      <c r="AS999" s="21">
        <v>0</v>
      </c>
      <c r="AT999" s="21">
        <v>0</v>
      </c>
      <c r="AU999" s="21">
        <v>0</v>
      </c>
      <c r="AV999" s="21">
        <v>0</v>
      </c>
      <c r="AW999" s="21">
        <v>0</v>
      </c>
      <c r="AX999" s="21">
        <v>1</v>
      </c>
      <c r="AY999" s="21">
        <v>0</v>
      </c>
      <c r="AZ999" s="21">
        <v>0</v>
      </c>
      <c r="BA999" s="21">
        <v>0</v>
      </c>
      <c r="BB999" s="21">
        <v>0</v>
      </c>
      <c r="BC999" s="21">
        <v>1</v>
      </c>
      <c r="BD999" s="21">
        <v>0</v>
      </c>
      <c r="BE999" s="21">
        <v>1</v>
      </c>
      <c r="BF999" s="21">
        <v>0</v>
      </c>
      <c r="BG999" s="21">
        <v>1</v>
      </c>
      <c r="BH999" s="21">
        <v>0</v>
      </c>
      <c r="BI999" s="21">
        <v>0</v>
      </c>
      <c r="BJ999" s="21">
        <v>0</v>
      </c>
      <c r="BK999" s="21">
        <v>0</v>
      </c>
      <c r="BL999" s="21">
        <v>0</v>
      </c>
      <c r="BM999" s="21">
        <v>0</v>
      </c>
      <c r="BN999" s="21">
        <v>0</v>
      </c>
      <c r="BO999" s="69">
        <f t="shared" si="15"/>
        <v>30</v>
      </c>
    </row>
    <row r="1000" spans="1:67" x14ac:dyDescent="0.25">
      <c r="A1000" s="70" t="s">
        <v>3246</v>
      </c>
      <c r="B1000" s="24" t="s">
        <v>1344</v>
      </c>
      <c r="C1000" s="21">
        <v>0</v>
      </c>
      <c r="D1000" s="21">
        <v>0</v>
      </c>
      <c r="E1000" s="21">
        <v>0</v>
      </c>
      <c r="F1000" s="21">
        <v>0</v>
      </c>
      <c r="G1000" s="21">
        <v>0</v>
      </c>
      <c r="H1000" s="21">
        <v>0</v>
      </c>
      <c r="I1000" s="21">
        <v>0</v>
      </c>
      <c r="J1000" s="21">
        <v>0</v>
      </c>
      <c r="K1000" s="21">
        <v>0</v>
      </c>
      <c r="L1000" s="21">
        <v>0</v>
      </c>
      <c r="M1000" s="21">
        <v>0</v>
      </c>
      <c r="N1000" s="21">
        <v>0</v>
      </c>
      <c r="O1000" s="21">
        <v>0</v>
      </c>
      <c r="P1000" s="21">
        <v>0</v>
      </c>
      <c r="Q1000" s="21">
        <v>0</v>
      </c>
      <c r="R1000" s="21">
        <v>0</v>
      </c>
      <c r="S1000" s="21">
        <v>0</v>
      </c>
      <c r="T1000" s="21">
        <v>0</v>
      </c>
      <c r="U1000" s="21">
        <v>0</v>
      </c>
      <c r="V1000" s="21">
        <v>0</v>
      </c>
      <c r="W1000" s="21">
        <v>0</v>
      </c>
      <c r="X1000" s="21">
        <v>0</v>
      </c>
      <c r="Y1000" s="21">
        <v>1</v>
      </c>
      <c r="Z1000" s="21">
        <v>0</v>
      </c>
      <c r="AA1000" s="21">
        <v>0</v>
      </c>
      <c r="AB1000" s="21">
        <v>0</v>
      </c>
      <c r="AC1000" s="21">
        <v>0</v>
      </c>
      <c r="AD1000" s="21">
        <v>0</v>
      </c>
      <c r="AE1000" s="21">
        <v>0</v>
      </c>
      <c r="AF1000" s="21">
        <v>0</v>
      </c>
      <c r="AG1000" s="21">
        <v>0</v>
      </c>
      <c r="AH1000" s="21">
        <v>0</v>
      </c>
      <c r="AI1000" s="21">
        <v>0</v>
      </c>
      <c r="AJ1000" s="21">
        <v>0</v>
      </c>
      <c r="AK1000" s="21">
        <v>0</v>
      </c>
      <c r="AL1000" s="21">
        <v>0</v>
      </c>
      <c r="AM1000" s="21">
        <v>0</v>
      </c>
      <c r="AN1000" s="21">
        <v>0</v>
      </c>
      <c r="AO1000" s="21">
        <v>0</v>
      </c>
      <c r="AP1000" s="21">
        <v>0</v>
      </c>
      <c r="AQ1000" s="21">
        <v>0</v>
      </c>
      <c r="AR1000" s="21">
        <v>0</v>
      </c>
      <c r="AS1000" s="21">
        <v>0</v>
      </c>
      <c r="AT1000" s="21">
        <v>0</v>
      </c>
      <c r="AU1000" s="21">
        <v>0</v>
      </c>
      <c r="AV1000" s="21">
        <v>0</v>
      </c>
      <c r="AW1000" s="21">
        <v>0</v>
      </c>
      <c r="AX1000" s="21">
        <v>0</v>
      </c>
      <c r="AY1000" s="21">
        <v>0</v>
      </c>
      <c r="AZ1000" s="21">
        <v>0</v>
      </c>
      <c r="BA1000" s="21">
        <v>0</v>
      </c>
      <c r="BB1000" s="21">
        <v>0</v>
      </c>
      <c r="BC1000" s="21">
        <v>0</v>
      </c>
      <c r="BD1000" s="21">
        <v>0</v>
      </c>
      <c r="BE1000" s="21">
        <v>0</v>
      </c>
      <c r="BF1000" s="21">
        <v>0</v>
      </c>
      <c r="BG1000" s="21">
        <v>0</v>
      </c>
      <c r="BH1000" s="21">
        <v>0</v>
      </c>
      <c r="BI1000" s="21">
        <v>0</v>
      </c>
      <c r="BJ1000" s="21">
        <v>0</v>
      </c>
      <c r="BK1000" s="21">
        <v>0</v>
      </c>
      <c r="BL1000" s="21">
        <v>0</v>
      </c>
      <c r="BM1000" s="21">
        <v>0</v>
      </c>
      <c r="BN1000" s="21">
        <v>0</v>
      </c>
      <c r="BO1000" s="69">
        <f t="shared" si="15"/>
        <v>1</v>
      </c>
    </row>
    <row r="1001" spans="1:67" x14ac:dyDescent="0.25">
      <c r="A1001" s="70" t="s">
        <v>3247</v>
      </c>
      <c r="B1001" s="24" t="s">
        <v>754</v>
      </c>
      <c r="C1001" s="21">
        <v>0</v>
      </c>
      <c r="D1001" s="21">
        <v>0</v>
      </c>
      <c r="E1001" s="21">
        <v>0</v>
      </c>
      <c r="F1001" s="21">
        <v>0</v>
      </c>
      <c r="G1001" s="21">
        <v>0</v>
      </c>
      <c r="H1001" s="21">
        <v>0</v>
      </c>
      <c r="I1001" s="21">
        <v>0</v>
      </c>
      <c r="J1001" s="21">
        <v>0</v>
      </c>
      <c r="K1001" s="21">
        <v>0</v>
      </c>
      <c r="L1001" s="21">
        <v>0</v>
      </c>
      <c r="M1001" s="21">
        <v>0</v>
      </c>
      <c r="N1001" s="21">
        <v>0</v>
      </c>
      <c r="O1001" s="21">
        <v>0</v>
      </c>
      <c r="P1001" s="21">
        <v>0</v>
      </c>
      <c r="Q1001" s="21">
        <v>0</v>
      </c>
      <c r="R1001" s="21">
        <v>0</v>
      </c>
      <c r="S1001" s="21">
        <v>0</v>
      </c>
      <c r="T1001" s="21">
        <v>0</v>
      </c>
      <c r="U1001" s="21">
        <v>0</v>
      </c>
      <c r="V1001" s="21">
        <v>0</v>
      </c>
      <c r="W1001" s="21">
        <v>0</v>
      </c>
      <c r="X1001" s="21">
        <v>0</v>
      </c>
      <c r="Y1001" s="21">
        <v>0</v>
      </c>
      <c r="Z1001" s="21">
        <v>0</v>
      </c>
      <c r="AA1001" s="21">
        <v>0</v>
      </c>
      <c r="AB1001" s="21">
        <v>0</v>
      </c>
      <c r="AC1001" s="21">
        <v>0</v>
      </c>
      <c r="AD1001" s="21">
        <v>0</v>
      </c>
      <c r="AE1001" s="21">
        <v>0</v>
      </c>
      <c r="AF1001" s="21">
        <v>0</v>
      </c>
      <c r="AG1001" s="21">
        <v>0</v>
      </c>
      <c r="AH1001" s="21">
        <v>0</v>
      </c>
      <c r="AI1001" s="21">
        <v>0</v>
      </c>
      <c r="AJ1001" s="21">
        <v>0</v>
      </c>
      <c r="AK1001" s="21">
        <v>0</v>
      </c>
      <c r="AL1001" s="21">
        <v>0</v>
      </c>
      <c r="AM1001" s="21">
        <v>0</v>
      </c>
      <c r="AN1001" s="21">
        <v>0</v>
      </c>
      <c r="AO1001" s="21">
        <v>0</v>
      </c>
      <c r="AP1001" s="21">
        <v>1</v>
      </c>
      <c r="AQ1001" s="21">
        <v>0</v>
      </c>
      <c r="AR1001" s="21">
        <v>0</v>
      </c>
      <c r="AS1001" s="21">
        <v>0</v>
      </c>
      <c r="AT1001" s="21">
        <v>0</v>
      </c>
      <c r="AU1001" s="21">
        <v>0</v>
      </c>
      <c r="AV1001" s="21">
        <v>0</v>
      </c>
      <c r="AW1001" s="21">
        <v>0</v>
      </c>
      <c r="AX1001" s="21">
        <v>0</v>
      </c>
      <c r="AY1001" s="21">
        <v>0</v>
      </c>
      <c r="AZ1001" s="21">
        <v>1</v>
      </c>
      <c r="BA1001" s="21">
        <v>0</v>
      </c>
      <c r="BB1001" s="21">
        <v>0</v>
      </c>
      <c r="BC1001" s="21">
        <v>0</v>
      </c>
      <c r="BD1001" s="21">
        <v>0</v>
      </c>
      <c r="BE1001" s="21">
        <v>0</v>
      </c>
      <c r="BF1001" s="21">
        <v>0</v>
      </c>
      <c r="BG1001" s="21">
        <v>0</v>
      </c>
      <c r="BH1001" s="21">
        <v>0</v>
      </c>
      <c r="BI1001" s="21">
        <v>0</v>
      </c>
      <c r="BJ1001" s="21">
        <v>0</v>
      </c>
      <c r="BK1001" s="21">
        <v>0</v>
      </c>
      <c r="BL1001" s="21">
        <v>0</v>
      </c>
      <c r="BM1001" s="21">
        <v>0</v>
      </c>
      <c r="BN1001" s="21">
        <v>0</v>
      </c>
      <c r="BO1001" s="69">
        <f t="shared" si="15"/>
        <v>2</v>
      </c>
    </row>
    <row r="1002" spans="1:67" x14ac:dyDescent="0.25">
      <c r="A1002" s="70" t="s">
        <v>3248</v>
      </c>
      <c r="B1002" s="24" t="s">
        <v>1345</v>
      </c>
      <c r="C1002" s="21">
        <v>0</v>
      </c>
      <c r="D1002" s="21">
        <v>0</v>
      </c>
      <c r="E1002" s="21">
        <v>0</v>
      </c>
      <c r="F1002" s="21">
        <v>0</v>
      </c>
      <c r="G1002" s="21">
        <v>0</v>
      </c>
      <c r="H1002" s="21">
        <v>0</v>
      </c>
      <c r="I1002" s="21">
        <v>0</v>
      </c>
      <c r="J1002" s="21">
        <v>0</v>
      </c>
      <c r="K1002" s="21">
        <v>0</v>
      </c>
      <c r="L1002" s="21">
        <v>0</v>
      </c>
      <c r="M1002" s="21">
        <v>0</v>
      </c>
      <c r="N1002" s="21">
        <v>0</v>
      </c>
      <c r="O1002" s="21">
        <v>0</v>
      </c>
      <c r="P1002" s="21">
        <v>0</v>
      </c>
      <c r="Q1002" s="21">
        <v>0</v>
      </c>
      <c r="R1002" s="21">
        <v>0</v>
      </c>
      <c r="S1002" s="21">
        <v>0</v>
      </c>
      <c r="T1002" s="21">
        <v>0</v>
      </c>
      <c r="U1002" s="21">
        <v>0</v>
      </c>
      <c r="V1002" s="21">
        <v>0</v>
      </c>
      <c r="W1002" s="21">
        <v>0</v>
      </c>
      <c r="X1002" s="21">
        <v>0</v>
      </c>
      <c r="Y1002" s="21">
        <v>0</v>
      </c>
      <c r="Z1002" s="21">
        <v>0</v>
      </c>
      <c r="AA1002" s="21">
        <v>0</v>
      </c>
      <c r="AB1002" s="21">
        <v>0</v>
      </c>
      <c r="AC1002" s="21">
        <v>0</v>
      </c>
      <c r="AD1002" s="21">
        <v>0</v>
      </c>
      <c r="AE1002" s="21">
        <v>0</v>
      </c>
      <c r="AF1002" s="21">
        <v>0</v>
      </c>
      <c r="AG1002" s="21">
        <v>0</v>
      </c>
      <c r="AH1002" s="21">
        <v>1</v>
      </c>
      <c r="AI1002" s="21">
        <v>0</v>
      </c>
      <c r="AJ1002" s="21">
        <v>0</v>
      </c>
      <c r="AK1002" s="21">
        <v>0</v>
      </c>
      <c r="AL1002" s="21">
        <v>0</v>
      </c>
      <c r="AM1002" s="21">
        <v>0</v>
      </c>
      <c r="AN1002" s="21">
        <v>0</v>
      </c>
      <c r="AO1002" s="21">
        <v>0</v>
      </c>
      <c r="AP1002" s="21">
        <v>0</v>
      </c>
      <c r="AQ1002" s="21">
        <v>0</v>
      </c>
      <c r="AR1002" s="21">
        <v>0</v>
      </c>
      <c r="AS1002" s="21">
        <v>0</v>
      </c>
      <c r="AT1002" s="21">
        <v>0</v>
      </c>
      <c r="AU1002" s="21">
        <v>0</v>
      </c>
      <c r="AV1002" s="21">
        <v>2</v>
      </c>
      <c r="AW1002" s="21">
        <v>3</v>
      </c>
      <c r="AX1002" s="21">
        <v>2</v>
      </c>
      <c r="AY1002" s="21">
        <v>2</v>
      </c>
      <c r="AZ1002" s="21">
        <v>0</v>
      </c>
      <c r="BA1002" s="21">
        <v>2</v>
      </c>
      <c r="BB1002" s="21">
        <v>1</v>
      </c>
      <c r="BC1002" s="21">
        <v>4</v>
      </c>
      <c r="BD1002" s="21">
        <v>2</v>
      </c>
      <c r="BE1002" s="21">
        <v>2</v>
      </c>
      <c r="BF1002" s="21">
        <v>3</v>
      </c>
      <c r="BG1002" s="21">
        <v>1</v>
      </c>
      <c r="BH1002" s="21">
        <v>0</v>
      </c>
      <c r="BI1002" s="21">
        <v>0</v>
      </c>
      <c r="BJ1002" s="21">
        <v>1</v>
      </c>
      <c r="BK1002" s="21">
        <v>2</v>
      </c>
      <c r="BL1002" s="21">
        <v>1</v>
      </c>
      <c r="BM1002" s="21">
        <v>3</v>
      </c>
      <c r="BN1002" s="21">
        <v>0</v>
      </c>
      <c r="BO1002" s="69">
        <f t="shared" si="15"/>
        <v>32</v>
      </c>
    </row>
    <row r="1003" spans="1:67" x14ac:dyDescent="0.25">
      <c r="A1003" s="70" t="s">
        <v>2556</v>
      </c>
      <c r="B1003" s="24" t="s">
        <v>755</v>
      </c>
      <c r="C1003" s="21">
        <v>0</v>
      </c>
      <c r="D1003" s="21">
        <v>1</v>
      </c>
      <c r="E1003" s="21">
        <v>0</v>
      </c>
      <c r="F1003" s="21">
        <v>0</v>
      </c>
      <c r="G1003" s="21">
        <v>0</v>
      </c>
      <c r="H1003" s="21">
        <v>0</v>
      </c>
      <c r="I1003" s="21">
        <v>0</v>
      </c>
      <c r="J1003" s="21">
        <v>0</v>
      </c>
      <c r="K1003" s="21">
        <v>0</v>
      </c>
      <c r="L1003" s="21">
        <v>0</v>
      </c>
      <c r="M1003" s="21">
        <v>0</v>
      </c>
      <c r="N1003" s="21">
        <v>0</v>
      </c>
      <c r="O1003" s="21">
        <v>0</v>
      </c>
      <c r="P1003" s="21">
        <v>0</v>
      </c>
      <c r="Q1003" s="21">
        <v>0</v>
      </c>
      <c r="R1003" s="21">
        <v>0</v>
      </c>
      <c r="S1003" s="21">
        <v>0</v>
      </c>
      <c r="T1003" s="21">
        <v>0</v>
      </c>
      <c r="U1003" s="21">
        <v>0</v>
      </c>
      <c r="V1003" s="21">
        <v>0</v>
      </c>
      <c r="W1003" s="21">
        <v>0</v>
      </c>
      <c r="X1003" s="21">
        <v>0</v>
      </c>
      <c r="Y1003" s="21">
        <v>0</v>
      </c>
      <c r="Z1003" s="21">
        <v>0</v>
      </c>
      <c r="AA1003" s="21">
        <v>0</v>
      </c>
      <c r="AB1003" s="21">
        <v>0</v>
      </c>
      <c r="AC1003" s="21">
        <v>0</v>
      </c>
      <c r="AD1003" s="21">
        <v>0</v>
      </c>
      <c r="AE1003" s="21">
        <v>0</v>
      </c>
      <c r="AF1003" s="21">
        <v>0</v>
      </c>
      <c r="AG1003" s="21">
        <v>0</v>
      </c>
      <c r="AH1003" s="21">
        <v>0</v>
      </c>
      <c r="AI1003" s="21">
        <v>0</v>
      </c>
      <c r="AJ1003" s="21">
        <v>0</v>
      </c>
      <c r="AK1003" s="21">
        <v>0</v>
      </c>
      <c r="AL1003" s="21">
        <v>0</v>
      </c>
      <c r="AM1003" s="21">
        <v>0</v>
      </c>
      <c r="AN1003" s="21">
        <v>0</v>
      </c>
      <c r="AO1003" s="21">
        <v>0</v>
      </c>
      <c r="AP1003" s="21">
        <v>0</v>
      </c>
      <c r="AQ1003" s="21">
        <v>0</v>
      </c>
      <c r="AR1003" s="21">
        <v>0</v>
      </c>
      <c r="AS1003" s="21">
        <v>0</v>
      </c>
      <c r="AT1003" s="21">
        <v>0</v>
      </c>
      <c r="AU1003" s="21">
        <v>0</v>
      </c>
      <c r="AV1003" s="21">
        <v>0</v>
      </c>
      <c r="AW1003" s="21">
        <v>0</v>
      </c>
      <c r="AX1003" s="21">
        <v>0</v>
      </c>
      <c r="AY1003" s="21">
        <v>0</v>
      </c>
      <c r="AZ1003" s="21">
        <v>0</v>
      </c>
      <c r="BA1003" s="21">
        <v>0</v>
      </c>
      <c r="BB1003" s="21">
        <v>0</v>
      </c>
      <c r="BC1003" s="21">
        <v>0</v>
      </c>
      <c r="BD1003" s="21">
        <v>0</v>
      </c>
      <c r="BE1003" s="21">
        <v>0</v>
      </c>
      <c r="BF1003" s="21">
        <v>0</v>
      </c>
      <c r="BG1003" s="21">
        <v>0</v>
      </c>
      <c r="BH1003" s="21">
        <v>0</v>
      </c>
      <c r="BI1003" s="21">
        <v>0</v>
      </c>
      <c r="BJ1003" s="21">
        <v>0</v>
      </c>
      <c r="BK1003" s="21">
        <v>0</v>
      </c>
      <c r="BL1003" s="21">
        <v>0</v>
      </c>
      <c r="BM1003" s="21">
        <v>0</v>
      </c>
      <c r="BN1003" s="21">
        <v>0</v>
      </c>
      <c r="BO1003" s="69">
        <f t="shared" si="15"/>
        <v>1</v>
      </c>
    </row>
    <row r="1004" spans="1:67" x14ac:dyDescent="0.25">
      <c r="A1004" s="70" t="s">
        <v>2557</v>
      </c>
      <c r="B1004" s="24" t="s">
        <v>756</v>
      </c>
      <c r="C1004" s="21">
        <v>0</v>
      </c>
      <c r="D1004" s="21">
        <v>0</v>
      </c>
      <c r="E1004" s="21">
        <v>0</v>
      </c>
      <c r="F1004" s="21">
        <v>0</v>
      </c>
      <c r="G1004" s="21">
        <v>0</v>
      </c>
      <c r="H1004" s="21">
        <v>0</v>
      </c>
      <c r="I1004" s="21">
        <v>0</v>
      </c>
      <c r="J1004" s="21">
        <v>0</v>
      </c>
      <c r="K1004" s="21">
        <v>0</v>
      </c>
      <c r="L1004" s="21">
        <v>0</v>
      </c>
      <c r="M1004" s="21">
        <v>0</v>
      </c>
      <c r="N1004" s="21">
        <v>0</v>
      </c>
      <c r="O1004" s="21">
        <v>0</v>
      </c>
      <c r="P1004" s="21">
        <v>1</v>
      </c>
      <c r="Q1004" s="21">
        <v>0</v>
      </c>
      <c r="R1004" s="21">
        <v>0</v>
      </c>
      <c r="S1004" s="21">
        <v>0</v>
      </c>
      <c r="T1004" s="21">
        <v>0</v>
      </c>
      <c r="U1004" s="21">
        <v>0</v>
      </c>
      <c r="V1004" s="21">
        <v>0</v>
      </c>
      <c r="W1004" s="21">
        <v>0</v>
      </c>
      <c r="X1004" s="21">
        <v>0</v>
      </c>
      <c r="Y1004" s="21">
        <v>0</v>
      </c>
      <c r="Z1004" s="21">
        <v>0</v>
      </c>
      <c r="AA1004" s="21">
        <v>0</v>
      </c>
      <c r="AB1004" s="21">
        <v>0</v>
      </c>
      <c r="AC1004" s="21">
        <v>0</v>
      </c>
      <c r="AD1004" s="21">
        <v>0</v>
      </c>
      <c r="AE1004" s="21">
        <v>0</v>
      </c>
      <c r="AF1004" s="21">
        <v>0</v>
      </c>
      <c r="AG1004" s="21">
        <v>0</v>
      </c>
      <c r="AH1004" s="21">
        <v>0</v>
      </c>
      <c r="AI1004" s="21">
        <v>0</v>
      </c>
      <c r="AJ1004" s="21">
        <v>0</v>
      </c>
      <c r="AK1004" s="21">
        <v>0</v>
      </c>
      <c r="AL1004" s="21">
        <v>0</v>
      </c>
      <c r="AM1004" s="21">
        <v>0</v>
      </c>
      <c r="AN1004" s="21">
        <v>0</v>
      </c>
      <c r="AO1004" s="21">
        <v>0</v>
      </c>
      <c r="AP1004" s="21">
        <v>0</v>
      </c>
      <c r="AQ1004" s="21">
        <v>0</v>
      </c>
      <c r="AR1004" s="21">
        <v>0</v>
      </c>
      <c r="AS1004" s="21">
        <v>0</v>
      </c>
      <c r="AT1004" s="21">
        <v>0</v>
      </c>
      <c r="AU1004" s="21">
        <v>3</v>
      </c>
      <c r="AV1004" s="21">
        <v>2</v>
      </c>
      <c r="AW1004" s="21">
        <v>2</v>
      </c>
      <c r="AX1004" s="21">
        <v>1</v>
      </c>
      <c r="AY1004" s="21">
        <v>5</v>
      </c>
      <c r="AZ1004" s="21">
        <v>0</v>
      </c>
      <c r="BA1004" s="21">
        <v>5</v>
      </c>
      <c r="BB1004" s="21">
        <v>1</v>
      </c>
      <c r="BC1004" s="21">
        <v>3</v>
      </c>
      <c r="BD1004" s="21">
        <v>0</v>
      </c>
      <c r="BE1004" s="21">
        <v>0</v>
      </c>
      <c r="BF1004" s="21">
        <v>2</v>
      </c>
      <c r="BG1004" s="21">
        <v>3</v>
      </c>
      <c r="BH1004" s="21">
        <v>2</v>
      </c>
      <c r="BI1004" s="21">
        <v>0</v>
      </c>
      <c r="BJ1004" s="21">
        <v>2</v>
      </c>
      <c r="BK1004" s="21">
        <v>5</v>
      </c>
      <c r="BL1004" s="21">
        <v>1</v>
      </c>
      <c r="BM1004" s="21">
        <v>3</v>
      </c>
      <c r="BN1004" s="21">
        <v>2</v>
      </c>
      <c r="BO1004" s="69">
        <f t="shared" si="15"/>
        <v>43</v>
      </c>
    </row>
    <row r="1005" spans="1:67" x14ac:dyDescent="0.25">
      <c r="A1005" s="70" t="s">
        <v>2558</v>
      </c>
      <c r="B1005" s="24" t="s">
        <v>757</v>
      </c>
      <c r="C1005" s="21">
        <v>0</v>
      </c>
      <c r="D1005" s="21">
        <v>0</v>
      </c>
      <c r="E1005" s="21">
        <v>0</v>
      </c>
      <c r="F1005" s="21">
        <v>0</v>
      </c>
      <c r="G1005" s="21">
        <v>0</v>
      </c>
      <c r="H1005" s="21">
        <v>0</v>
      </c>
      <c r="I1005" s="21">
        <v>0</v>
      </c>
      <c r="J1005" s="21">
        <v>0</v>
      </c>
      <c r="K1005" s="21">
        <v>0</v>
      </c>
      <c r="L1005" s="21">
        <v>0</v>
      </c>
      <c r="M1005" s="21">
        <v>0</v>
      </c>
      <c r="N1005" s="21">
        <v>0</v>
      </c>
      <c r="O1005" s="21">
        <v>0</v>
      </c>
      <c r="P1005" s="21">
        <v>0</v>
      </c>
      <c r="Q1005" s="21">
        <v>0</v>
      </c>
      <c r="R1005" s="21">
        <v>0</v>
      </c>
      <c r="S1005" s="21">
        <v>0</v>
      </c>
      <c r="T1005" s="21">
        <v>0</v>
      </c>
      <c r="U1005" s="21">
        <v>0</v>
      </c>
      <c r="V1005" s="21">
        <v>0</v>
      </c>
      <c r="W1005" s="21">
        <v>0</v>
      </c>
      <c r="X1005" s="21">
        <v>0</v>
      </c>
      <c r="Y1005" s="21">
        <v>0</v>
      </c>
      <c r="Z1005" s="21">
        <v>0</v>
      </c>
      <c r="AA1005" s="21">
        <v>0</v>
      </c>
      <c r="AB1005" s="21">
        <v>0</v>
      </c>
      <c r="AC1005" s="21">
        <v>0</v>
      </c>
      <c r="AD1005" s="21">
        <v>0</v>
      </c>
      <c r="AE1005" s="21">
        <v>0</v>
      </c>
      <c r="AF1005" s="21">
        <v>0</v>
      </c>
      <c r="AG1005" s="21">
        <v>0</v>
      </c>
      <c r="AH1005" s="21">
        <v>3</v>
      </c>
      <c r="AI1005" s="21">
        <v>0</v>
      </c>
      <c r="AJ1005" s="21">
        <v>0</v>
      </c>
      <c r="AK1005" s="21">
        <v>0</v>
      </c>
      <c r="AL1005" s="21">
        <v>0</v>
      </c>
      <c r="AM1005" s="21">
        <v>0</v>
      </c>
      <c r="AN1005" s="21">
        <v>0</v>
      </c>
      <c r="AO1005" s="21">
        <v>0</v>
      </c>
      <c r="AP1005" s="21">
        <v>0</v>
      </c>
      <c r="AQ1005" s="21">
        <v>0</v>
      </c>
      <c r="AR1005" s="21">
        <v>0</v>
      </c>
      <c r="AS1005" s="21">
        <v>0</v>
      </c>
      <c r="AT1005" s="21">
        <v>0</v>
      </c>
      <c r="AU1005" s="21">
        <v>0</v>
      </c>
      <c r="AV1005" s="21">
        <v>0</v>
      </c>
      <c r="AW1005" s="21">
        <v>0</v>
      </c>
      <c r="AX1005" s="21">
        <v>0</v>
      </c>
      <c r="AY1005" s="21">
        <v>0</v>
      </c>
      <c r="AZ1005" s="21">
        <v>0</v>
      </c>
      <c r="BA1005" s="21">
        <v>0</v>
      </c>
      <c r="BB1005" s="21">
        <v>0</v>
      </c>
      <c r="BC1005" s="21">
        <v>0</v>
      </c>
      <c r="BD1005" s="21">
        <v>0</v>
      </c>
      <c r="BE1005" s="21">
        <v>0</v>
      </c>
      <c r="BF1005" s="21">
        <v>2</v>
      </c>
      <c r="BG1005" s="21">
        <v>0</v>
      </c>
      <c r="BH1005" s="21">
        <v>2</v>
      </c>
      <c r="BI1005" s="21">
        <v>1</v>
      </c>
      <c r="BJ1005" s="21">
        <v>5</v>
      </c>
      <c r="BK1005" s="21">
        <v>7</v>
      </c>
      <c r="BL1005" s="21">
        <v>6</v>
      </c>
      <c r="BM1005" s="21">
        <v>4</v>
      </c>
      <c r="BN1005" s="21">
        <v>0</v>
      </c>
      <c r="BO1005" s="69">
        <f t="shared" si="15"/>
        <v>30</v>
      </c>
    </row>
    <row r="1006" spans="1:67" x14ac:dyDescent="0.25">
      <c r="A1006" s="70" t="s">
        <v>3249</v>
      </c>
      <c r="B1006" s="24" t="s">
        <v>247</v>
      </c>
      <c r="C1006" s="21">
        <v>0</v>
      </c>
      <c r="D1006" s="21">
        <v>0</v>
      </c>
      <c r="E1006" s="21">
        <v>0</v>
      </c>
      <c r="F1006" s="21">
        <v>0</v>
      </c>
      <c r="G1006" s="21">
        <v>0</v>
      </c>
      <c r="H1006" s="21">
        <v>1</v>
      </c>
      <c r="I1006" s="21">
        <v>0</v>
      </c>
      <c r="J1006" s="21">
        <v>0</v>
      </c>
      <c r="K1006" s="21">
        <v>0</v>
      </c>
      <c r="L1006" s="21">
        <v>0</v>
      </c>
      <c r="M1006" s="21">
        <v>0</v>
      </c>
      <c r="N1006" s="21">
        <v>0</v>
      </c>
      <c r="O1006" s="21">
        <v>0</v>
      </c>
      <c r="P1006" s="21">
        <v>0</v>
      </c>
      <c r="Q1006" s="21">
        <v>0</v>
      </c>
      <c r="R1006" s="21">
        <v>0</v>
      </c>
      <c r="S1006" s="21">
        <v>0</v>
      </c>
      <c r="T1006" s="21">
        <v>1</v>
      </c>
      <c r="U1006" s="21">
        <v>0</v>
      </c>
      <c r="V1006" s="21">
        <v>0</v>
      </c>
      <c r="W1006" s="21">
        <v>0</v>
      </c>
      <c r="X1006" s="21">
        <v>0</v>
      </c>
      <c r="Y1006" s="21">
        <v>0</v>
      </c>
      <c r="Z1006" s="21">
        <v>0</v>
      </c>
      <c r="AA1006" s="21">
        <v>0</v>
      </c>
      <c r="AB1006" s="21">
        <v>0</v>
      </c>
      <c r="AC1006" s="21">
        <v>0</v>
      </c>
      <c r="AD1006" s="21">
        <v>0</v>
      </c>
      <c r="AE1006" s="21">
        <v>0</v>
      </c>
      <c r="AF1006" s="21">
        <v>0</v>
      </c>
      <c r="AG1006" s="21">
        <v>0</v>
      </c>
      <c r="AH1006" s="21">
        <v>0</v>
      </c>
      <c r="AI1006" s="21">
        <v>0</v>
      </c>
      <c r="AJ1006" s="21">
        <v>0</v>
      </c>
      <c r="AK1006" s="21">
        <v>0</v>
      </c>
      <c r="AL1006" s="21">
        <v>0</v>
      </c>
      <c r="AM1006" s="21">
        <v>0</v>
      </c>
      <c r="AN1006" s="21">
        <v>0</v>
      </c>
      <c r="AO1006" s="21">
        <v>0</v>
      </c>
      <c r="AP1006" s="21">
        <v>0</v>
      </c>
      <c r="AQ1006" s="21">
        <v>0</v>
      </c>
      <c r="AR1006" s="21">
        <v>0</v>
      </c>
      <c r="AS1006" s="21">
        <v>0</v>
      </c>
      <c r="AT1006" s="21">
        <v>0</v>
      </c>
      <c r="AU1006" s="21">
        <v>0</v>
      </c>
      <c r="AV1006" s="21">
        <v>0</v>
      </c>
      <c r="AW1006" s="21">
        <v>0</v>
      </c>
      <c r="AX1006" s="21">
        <v>0</v>
      </c>
      <c r="AY1006" s="21">
        <v>0</v>
      </c>
      <c r="AZ1006" s="21">
        <v>0</v>
      </c>
      <c r="BA1006" s="21">
        <v>0</v>
      </c>
      <c r="BB1006" s="21">
        <v>0</v>
      </c>
      <c r="BC1006" s="21">
        <v>0</v>
      </c>
      <c r="BD1006" s="21">
        <v>0</v>
      </c>
      <c r="BE1006" s="21">
        <v>0</v>
      </c>
      <c r="BF1006" s="21">
        <v>0</v>
      </c>
      <c r="BG1006" s="21">
        <v>0</v>
      </c>
      <c r="BH1006" s="21">
        <v>0</v>
      </c>
      <c r="BI1006" s="21">
        <v>0</v>
      </c>
      <c r="BJ1006" s="21">
        <v>0</v>
      </c>
      <c r="BK1006" s="21">
        <v>0</v>
      </c>
      <c r="BL1006" s="21">
        <v>0</v>
      </c>
      <c r="BM1006" s="21">
        <v>0</v>
      </c>
      <c r="BN1006" s="21">
        <v>0</v>
      </c>
      <c r="BO1006" s="69">
        <f t="shared" si="15"/>
        <v>2</v>
      </c>
    </row>
    <row r="1007" spans="1:67" x14ac:dyDescent="0.25">
      <c r="A1007" s="70" t="s">
        <v>2559</v>
      </c>
      <c r="B1007" s="24" t="s">
        <v>758</v>
      </c>
      <c r="C1007" s="21">
        <v>0</v>
      </c>
      <c r="D1007" s="21">
        <v>0</v>
      </c>
      <c r="E1007" s="21">
        <v>0</v>
      </c>
      <c r="F1007" s="21">
        <v>0</v>
      </c>
      <c r="G1007" s="21">
        <v>1</v>
      </c>
      <c r="H1007" s="21">
        <v>0</v>
      </c>
      <c r="I1007" s="21">
        <v>0</v>
      </c>
      <c r="J1007" s="21">
        <v>1</v>
      </c>
      <c r="K1007" s="21">
        <v>0</v>
      </c>
      <c r="L1007" s="21">
        <v>0</v>
      </c>
      <c r="M1007" s="21">
        <v>0</v>
      </c>
      <c r="N1007" s="21">
        <v>0</v>
      </c>
      <c r="O1007" s="21">
        <v>0</v>
      </c>
      <c r="P1007" s="21">
        <v>0</v>
      </c>
      <c r="Q1007" s="21">
        <v>0</v>
      </c>
      <c r="R1007" s="21">
        <v>0</v>
      </c>
      <c r="S1007" s="21">
        <v>0</v>
      </c>
      <c r="T1007" s="21">
        <v>0</v>
      </c>
      <c r="U1007" s="21">
        <v>0</v>
      </c>
      <c r="V1007" s="21">
        <v>0</v>
      </c>
      <c r="W1007" s="21">
        <v>0</v>
      </c>
      <c r="X1007" s="21">
        <v>0</v>
      </c>
      <c r="Y1007" s="21">
        <v>0</v>
      </c>
      <c r="Z1007" s="21">
        <v>0</v>
      </c>
      <c r="AA1007" s="21">
        <v>0</v>
      </c>
      <c r="AB1007" s="21">
        <v>0</v>
      </c>
      <c r="AC1007" s="21">
        <v>0</v>
      </c>
      <c r="AD1007" s="21">
        <v>0</v>
      </c>
      <c r="AE1007" s="21">
        <v>0</v>
      </c>
      <c r="AF1007" s="21">
        <v>0</v>
      </c>
      <c r="AG1007" s="21">
        <v>0</v>
      </c>
      <c r="AH1007" s="21">
        <v>0</v>
      </c>
      <c r="AI1007" s="21">
        <v>0</v>
      </c>
      <c r="AJ1007" s="21">
        <v>0</v>
      </c>
      <c r="AK1007" s="21">
        <v>0</v>
      </c>
      <c r="AL1007" s="21">
        <v>0</v>
      </c>
      <c r="AM1007" s="21">
        <v>0</v>
      </c>
      <c r="AN1007" s="21">
        <v>0</v>
      </c>
      <c r="AO1007" s="21">
        <v>0</v>
      </c>
      <c r="AP1007" s="21">
        <v>0</v>
      </c>
      <c r="AQ1007" s="21">
        <v>0</v>
      </c>
      <c r="AR1007" s="21">
        <v>0</v>
      </c>
      <c r="AS1007" s="21">
        <v>0</v>
      </c>
      <c r="AT1007" s="21">
        <v>0</v>
      </c>
      <c r="AU1007" s="21">
        <v>7</v>
      </c>
      <c r="AV1007" s="21">
        <v>9</v>
      </c>
      <c r="AW1007" s="21">
        <v>3</v>
      </c>
      <c r="AX1007" s="21">
        <v>7</v>
      </c>
      <c r="AY1007" s="21">
        <v>7</v>
      </c>
      <c r="AZ1007" s="21">
        <v>3</v>
      </c>
      <c r="BA1007" s="21">
        <v>1</v>
      </c>
      <c r="BB1007" s="21">
        <v>3</v>
      </c>
      <c r="BC1007" s="21">
        <v>1</v>
      </c>
      <c r="BD1007" s="21">
        <v>2</v>
      </c>
      <c r="BE1007" s="21">
        <v>0</v>
      </c>
      <c r="BF1007" s="21">
        <v>1</v>
      </c>
      <c r="BG1007" s="21">
        <v>0</v>
      </c>
      <c r="BH1007" s="21">
        <v>3</v>
      </c>
      <c r="BI1007" s="21">
        <v>1</v>
      </c>
      <c r="BJ1007" s="21">
        <v>1</v>
      </c>
      <c r="BK1007" s="21">
        <v>1</v>
      </c>
      <c r="BL1007" s="21">
        <v>0</v>
      </c>
      <c r="BM1007" s="21">
        <v>0</v>
      </c>
      <c r="BN1007" s="21">
        <v>1</v>
      </c>
      <c r="BO1007" s="69">
        <f t="shared" si="15"/>
        <v>53</v>
      </c>
    </row>
    <row r="1008" spans="1:67" x14ac:dyDescent="0.25">
      <c r="A1008" s="70" t="s">
        <v>3250</v>
      </c>
      <c r="B1008" s="24" t="s">
        <v>1346</v>
      </c>
      <c r="C1008" s="21">
        <v>0</v>
      </c>
      <c r="D1008" s="21">
        <v>0</v>
      </c>
      <c r="E1008" s="21">
        <v>0</v>
      </c>
      <c r="F1008" s="21">
        <v>0</v>
      </c>
      <c r="G1008" s="21">
        <v>0</v>
      </c>
      <c r="H1008" s="21">
        <v>0</v>
      </c>
      <c r="I1008" s="21">
        <v>0</v>
      </c>
      <c r="J1008" s="21">
        <v>0</v>
      </c>
      <c r="K1008" s="21">
        <v>0</v>
      </c>
      <c r="L1008" s="21">
        <v>0</v>
      </c>
      <c r="M1008" s="21">
        <v>0</v>
      </c>
      <c r="N1008" s="21">
        <v>1</v>
      </c>
      <c r="O1008" s="21">
        <v>0</v>
      </c>
      <c r="P1008" s="21">
        <v>0</v>
      </c>
      <c r="Q1008" s="21">
        <v>0</v>
      </c>
      <c r="R1008" s="21">
        <v>0</v>
      </c>
      <c r="S1008" s="21">
        <v>0</v>
      </c>
      <c r="T1008" s="21">
        <v>0</v>
      </c>
      <c r="U1008" s="21">
        <v>0</v>
      </c>
      <c r="V1008" s="21">
        <v>0</v>
      </c>
      <c r="W1008" s="21">
        <v>0</v>
      </c>
      <c r="X1008" s="21">
        <v>0</v>
      </c>
      <c r="Y1008" s="21">
        <v>0</v>
      </c>
      <c r="Z1008" s="21">
        <v>0</v>
      </c>
      <c r="AA1008" s="21">
        <v>0</v>
      </c>
      <c r="AB1008" s="21">
        <v>0</v>
      </c>
      <c r="AC1008" s="21">
        <v>0</v>
      </c>
      <c r="AD1008" s="21">
        <v>0</v>
      </c>
      <c r="AE1008" s="21">
        <v>0</v>
      </c>
      <c r="AF1008" s="21">
        <v>0</v>
      </c>
      <c r="AG1008" s="21">
        <v>0</v>
      </c>
      <c r="AH1008" s="21">
        <v>0</v>
      </c>
      <c r="AI1008" s="21">
        <v>0</v>
      </c>
      <c r="AJ1008" s="21">
        <v>0</v>
      </c>
      <c r="AK1008" s="21">
        <v>0</v>
      </c>
      <c r="AL1008" s="21">
        <v>0</v>
      </c>
      <c r="AM1008" s="21">
        <v>0</v>
      </c>
      <c r="AN1008" s="21">
        <v>0</v>
      </c>
      <c r="AO1008" s="21">
        <v>0</v>
      </c>
      <c r="AP1008" s="21">
        <v>0</v>
      </c>
      <c r="AQ1008" s="21">
        <v>0</v>
      </c>
      <c r="AR1008" s="21">
        <v>0</v>
      </c>
      <c r="AS1008" s="21">
        <v>0</v>
      </c>
      <c r="AT1008" s="21">
        <v>0</v>
      </c>
      <c r="AU1008" s="21">
        <v>0</v>
      </c>
      <c r="AV1008" s="21">
        <v>0</v>
      </c>
      <c r="AW1008" s="21">
        <v>0</v>
      </c>
      <c r="AX1008" s="21">
        <v>0</v>
      </c>
      <c r="AY1008" s="21">
        <v>0</v>
      </c>
      <c r="AZ1008" s="21">
        <v>0</v>
      </c>
      <c r="BA1008" s="21">
        <v>0</v>
      </c>
      <c r="BB1008" s="21">
        <v>0</v>
      </c>
      <c r="BC1008" s="21">
        <v>0</v>
      </c>
      <c r="BD1008" s="21">
        <v>0</v>
      </c>
      <c r="BE1008" s="21">
        <v>0</v>
      </c>
      <c r="BF1008" s="21">
        <v>1</v>
      </c>
      <c r="BG1008" s="21">
        <v>0</v>
      </c>
      <c r="BH1008" s="21">
        <v>0</v>
      </c>
      <c r="BI1008" s="21">
        <v>0</v>
      </c>
      <c r="BJ1008" s="21">
        <v>0</v>
      </c>
      <c r="BK1008" s="21">
        <v>0</v>
      </c>
      <c r="BL1008" s="21">
        <v>0</v>
      </c>
      <c r="BM1008" s="21">
        <v>0</v>
      </c>
      <c r="BN1008" s="21">
        <v>0</v>
      </c>
      <c r="BO1008" s="69">
        <f t="shared" si="15"/>
        <v>2</v>
      </c>
    </row>
    <row r="1009" spans="1:67" x14ac:dyDescent="0.25">
      <c r="A1009" s="70" t="s">
        <v>3251</v>
      </c>
      <c r="B1009" s="24" t="s">
        <v>1347</v>
      </c>
      <c r="C1009" s="21">
        <v>0</v>
      </c>
      <c r="D1009" s="21">
        <v>0</v>
      </c>
      <c r="E1009" s="21">
        <v>0</v>
      </c>
      <c r="F1009" s="21">
        <v>0</v>
      </c>
      <c r="G1009" s="21">
        <v>0</v>
      </c>
      <c r="H1009" s="21">
        <v>0</v>
      </c>
      <c r="I1009" s="21">
        <v>0</v>
      </c>
      <c r="J1009" s="21">
        <v>0</v>
      </c>
      <c r="K1009" s="21">
        <v>0</v>
      </c>
      <c r="L1009" s="21">
        <v>0</v>
      </c>
      <c r="M1009" s="21">
        <v>0</v>
      </c>
      <c r="N1009" s="21">
        <v>0</v>
      </c>
      <c r="O1009" s="21">
        <v>0</v>
      </c>
      <c r="P1009" s="21">
        <v>0</v>
      </c>
      <c r="Q1009" s="21">
        <v>0</v>
      </c>
      <c r="R1009" s="21">
        <v>0</v>
      </c>
      <c r="S1009" s="21">
        <v>0</v>
      </c>
      <c r="T1009" s="21">
        <v>0</v>
      </c>
      <c r="U1009" s="21">
        <v>0</v>
      </c>
      <c r="V1009" s="21">
        <v>0</v>
      </c>
      <c r="W1009" s="21">
        <v>0</v>
      </c>
      <c r="X1009" s="21">
        <v>0</v>
      </c>
      <c r="Y1009" s="21">
        <v>0</v>
      </c>
      <c r="Z1009" s="21">
        <v>0</v>
      </c>
      <c r="AA1009" s="21">
        <v>0</v>
      </c>
      <c r="AB1009" s="21">
        <v>0</v>
      </c>
      <c r="AC1009" s="21">
        <v>0</v>
      </c>
      <c r="AD1009" s="21">
        <v>1</v>
      </c>
      <c r="AE1009" s="21">
        <v>0</v>
      </c>
      <c r="AF1009" s="21">
        <v>0</v>
      </c>
      <c r="AG1009" s="21">
        <v>0</v>
      </c>
      <c r="AH1009" s="21">
        <v>0</v>
      </c>
      <c r="AI1009" s="21">
        <v>0</v>
      </c>
      <c r="AJ1009" s="21">
        <v>0</v>
      </c>
      <c r="AK1009" s="21">
        <v>0</v>
      </c>
      <c r="AL1009" s="21">
        <v>0</v>
      </c>
      <c r="AM1009" s="21">
        <v>0</v>
      </c>
      <c r="AN1009" s="21">
        <v>0</v>
      </c>
      <c r="AO1009" s="21">
        <v>0</v>
      </c>
      <c r="AP1009" s="21">
        <v>0</v>
      </c>
      <c r="AQ1009" s="21">
        <v>0</v>
      </c>
      <c r="AR1009" s="21">
        <v>0</v>
      </c>
      <c r="AS1009" s="21">
        <v>0</v>
      </c>
      <c r="AT1009" s="21">
        <v>0</v>
      </c>
      <c r="AU1009" s="21">
        <v>0</v>
      </c>
      <c r="AV1009" s="21">
        <v>0</v>
      </c>
      <c r="AW1009" s="21">
        <v>0</v>
      </c>
      <c r="AX1009" s="21">
        <v>0</v>
      </c>
      <c r="AY1009" s="21">
        <v>0</v>
      </c>
      <c r="AZ1009" s="21">
        <v>0</v>
      </c>
      <c r="BA1009" s="21">
        <v>0</v>
      </c>
      <c r="BB1009" s="21">
        <v>1</v>
      </c>
      <c r="BC1009" s="21">
        <v>0</v>
      </c>
      <c r="BD1009" s="21">
        <v>0</v>
      </c>
      <c r="BE1009" s="21">
        <v>0</v>
      </c>
      <c r="BF1009" s="21">
        <v>0</v>
      </c>
      <c r="BG1009" s="21">
        <v>0</v>
      </c>
      <c r="BH1009" s="21">
        <v>1</v>
      </c>
      <c r="BI1009" s="21">
        <v>1</v>
      </c>
      <c r="BJ1009" s="21">
        <v>1</v>
      </c>
      <c r="BK1009" s="21">
        <v>1</v>
      </c>
      <c r="BL1009" s="21">
        <v>0</v>
      </c>
      <c r="BM1009" s="21">
        <v>0</v>
      </c>
      <c r="BN1009" s="21">
        <v>0</v>
      </c>
      <c r="BO1009" s="69">
        <f t="shared" si="15"/>
        <v>6</v>
      </c>
    </row>
    <row r="1010" spans="1:67" x14ac:dyDescent="0.25">
      <c r="A1010" s="70" t="s">
        <v>2561</v>
      </c>
      <c r="B1010" s="24" t="s">
        <v>760</v>
      </c>
      <c r="C1010" s="21">
        <v>0</v>
      </c>
      <c r="D1010" s="21">
        <v>0</v>
      </c>
      <c r="E1010" s="21">
        <v>0</v>
      </c>
      <c r="F1010" s="21">
        <v>2</v>
      </c>
      <c r="G1010" s="21">
        <v>0</v>
      </c>
      <c r="H1010" s="21">
        <v>0</v>
      </c>
      <c r="I1010" s="21">
        <v>1</v>
      </c>
      <c r="J1010" s="21">
        <v>0</v>
      </c>
      <c r="K1010" s="21">
        <v>0</v>
      </c>
      <c r="L1010" s="21">
        <v>0</v>
      </c>
      <c r="M1010" s="21">
        <v>0</v>
      </c>
      <c r="N1010" s="21">
        <v>0</v>
      </c>
      <c r="O1010" s="21">
        <v>0</v>
      </c>
      <c r="P1010" s="21">
        <v>0</v>
      </c>
      <c r="Q1010" s="21">
        <v>0</v>
      </c>
      <c r="R1010" s="21">
        <v>1</v>
      </c>
      <c r="S1010" s="21">
        <v>0</v>
      </c>
      <c r="T1010" s="21">
        <v>0</v>
      </c>
      <c r="U1010" s="21">
        <v>0</v>
      </c>
      <c r="V1010" s="21">
        <v>1</v>
      </c>
      <c r="W1010" s="21">
        <v>0</v>
      </c>
      <c r="X1010" s="21">
        <v>0</v>
      </c>
      <c r="Y1010" s="21">
        <v>0</v>
      </c>
      <c r="Z1010" s="21">
        <v>0</v>
      </c>
      <c r="AA1010" s="21">
        <v>0</v>
      </c>
      <c r="AB1010" s="21">
        <v>1</v>
      </c>
      <c r="AC1010" s="21">
        <v>0</v>
      </c>
      <c r="AD1010" s="21">
        <v>0</v>
      </c>
      <c r="AE1010" s="21">
        <v>0</v>
      </c>
      <c r="AF1010" s="21">
        <v>1</v>
      </c>
      <c r="AG1010" s="21">
        <v>0</v>
      </c>
      <c r="AH1010" s="21">
        <v>0</v>
      </c>
      <c r="AI1010" s="21">
        <v>0</v>
      </c>
      <c r="AJ1010" s="21">
        <v>0</v>
      </c>
      <c r="AK1010" s="21">
        <v>0</v>
      </c>
      <c r="AL1010" s="21">
        <v>0</v>
      </c>
      <c r="AM1010" s="21">
        <v>0</v>
      </c>
      <c r="AN1010" s="21">
        <v>0</v>
      </c>
      <c r="AO1010" s="21">
        <v>0</v>
      </c>
      <c r="AP1010" s="21">
        <v>0</v>
      </c>
      <c r="AQ1010" s="21">
        <v>0</v>
      </c>
      <c r="AR1010" s="21">
        <v>0</v>
      </c>
      <c r="AS1010" s="21">
        <v>0</v>
      </c>
      <c r="AT1010" s="21">
        <v>0</v>
      </c>
      <c r="AU1010" s="21">
        <v>0</v>
      </c>
      <c r="AV1010" s="21">
        <v>0</v>
      </c>
      <c r="AW1010" s="21">
        <v>0</v>
      </c>
      <c r="AX1010" s="21">
        <v>0</v>
      </c>
      <c r="AY1010" s="21">
        <v>0</v>
      </c>
      <c r="AZ1010" s="21">
        <v>0</v>
      </c>
      <c r="BA1010" s="21">
        <v>0</v>
      </c>
      <c r="BB1010" s="21">
        <v>0</v>
      </c>
      <c r="BC1010" s="21">
        <v>0</v>
      </c>
      <c r="BD1010" s="21">
        <v>0</v>
      </c>
      <c r="BE1010" s="21">
        <v>0</v>
      </c>
      <c r="BF1010" s="21">
        <v>0</v>
      </c>
      <c r="BG1010" s="21">
        <v>0</v>
      </c>
      <c r="BH1010" s="21">
        <v>0</v>
      </c>
      <c r="BI1010" s="21">
        <v>0</v>
      </c>
      <c r="BJ1010" s="21">
        <v>0</v>
      </c>
      <c r="BK1010" s="21">
        <v>0</v>
      </c>
      <c r="BL1010" s="21">
        <v>0</v>
      </c>
      <c r="BM1010" s="21">
        <v>0</v>
      </c>
      <c r="BN1010" s="21">
        <v>0</v>
      </c>
      <c r="BO1010" s="69">
        <f t="shared" si="15"/>
        <v>7</v>
      </c>
    </row>
    <row r="1011" spans="1:67" ht="25.5" x14ac:dyDescent="0.25">
      <c r="A1011" s="70" t="s">
        <v>3252</v>
      </c>
      <c r="B1011" s="24" t="s">
        <v>1349</v>
      </c>
      <c r="C1011" s="21">
        <v>0</v>
      </c>
      <c r="D1011" s="21">
        <v>0</v>
      </c>
      <c r="E1011" s="21">
        <v>0</v>
      </c>
      <c r="F1011" s="21">
        <v>0</v>
      </c>
      <c r="G1011" s="21">
        <v>0</v>
      </c>
      <c r="H1011" s="21">
        <v>0</v>
      </c>
      <c r="I1011" s="21">
        <v>0</v>
      </c>
      <c r="J1011" s="21">
        <v>0</v>
      </c>
      <c r="K1011" s="21">
        <v>0</v>
      </c>
      <c r="L1011" s="21">
        <v>0</v>
      </c>
      <c r="M1011" s="21">
        <v>0</v>
      </c>
      <c r="N1011" s="21">
        <v>1</v>
      </c>
      <c r="O1011" s="21">
        <v>0</v>
      </c>
      <c r="P1011" s="21">
        <v>0</v>
      </c>
      <c r="Q1011" s="21">
        <v>0</v>
      </c>
      <c r="R1011" s="21">
        <v>0</v>
      </c>
      <c r="S1011" s="21">
        <v>0</v>
      </c>
      <c r="T1011" s="21">
        <v>0</v>
      </c>
      <c r="U1011" s="21">
        <v>0</v>
      </c>
      <c r="V1011" s="21">
        <v>0</v>
      </c>
      <c r="W1011" s="21">
        <v>0</v>
      </c>
      <c r="X1011" s="21">
        <v>0</v>
      </c>
      <c r="Y1011" s="21">
        <v>0</v>
      </c>
      <c r="Z1011" s="21">
        <v>0</v>
      </c>
      <c r="AA1011" s="21">
        <v>0</v>
      </c>
      <c r="AB1011" s="21">
        <v>0</v>
      </c>
      <c r="AC1011" s="21">
        <v>0</v>
      </c>
      <c r="AD1011" s="21">
        <v>0</v>
      </c>
      <c r="AE1011" s="21">
        <v>0</v>
      </c>
      <c r="AF1011" s="21">
        <v>0</v>
      </c>
      <c r="AG1011" s="21">
        <v>0</v>
      </c>
      <c r="AH1011" s="21">
        <v>0</v>
      </c>
      <c r="AI1011" s="21">
        <v>0</v>
      </c>
      <c r="AJ1011" s="21">
        <v>0</v>
      </c>
      <c r="AK1011" s="21">
        <v>0</v>
      </c>
      <c r="AL1011" s="21">
        <v>0</v>
      </c>
      <c r="AM1011" s="21">
        <v>0</v>
      </c>
      <c r="AN1011" s="21">
        <v>0</v>
      </c>
      <c r="AO1011" s="21">
        <v>0</v>
      </c>
      <c r="AP1011" s="21">
        <v>0</v>
      </c>
      <c r="AQ1011" s="21">
        <v>0</v>
      </c>
      <c r="AR1011" s="21">
        <v>0</v>
      </c>
      <c r="AS1011" s="21">
        <v>0</v>
      </c>
      <c r="AT1011" s="21">
        <v>0</v>
      </c>
      <c r="AU1011" s="21">
        <v>0</v>
      </c>
      <c r="AV1011" s="21">
        <v>0</v>
      </c>
      <c r="AW1011" s="21">
        <v>0</v>
      </c>
      <c r="AX1011" s="21">
        <v>0</v>
      </c>
      <c r="AY1011" s="21">
        <v>0</v>
      </c>
      <c r="AZ1011" s="21">
        <v>0</v>
      </c>
      <c r="BA1011" s="21">
        <v>0</v>
      </c>
      <c r="BB1011" s="21">
        <v>0</v>
      </c>
      <c r="BC1011" s="21">
        <v>0</v>
      </c>
      <c r="BD1011" s="21">
        <v>0</v>
      </c>
      <c r="BE1011" s="21">
        <v>0</v>
      </c>
      <c r="BF1011" s="21">
        <v>0</v>
      </c>
      <c r="BG1011" s="21">
        <v>0</v>
      </c>
      <c r="BH1011" s="21">
        <v>0</v>
      </c>
      <c r="BI1011" s="21">
        <v>0</v>
      </c>
      <c r="BJ1011" s="21">
        <v>0</v>
      </c>
      <c r="BK1011" s="21">
        <v>0</v>
      </c>
      <c r="BL1011" s="21">
        <v>0</v>
      </c>
      <c r="BM1011" s="21">
        <v>0</v>
      </c>
      <c r="BN1011" s="21">
        <v>0</v>
      </c>
      <c r="BO1011" s="69">
        <f t="shared" si="15"/>
        <v>1</v>
      </c>
    </row>
    <row r="1012" spans="1:67" x14ac:dyDescent="0.25">
      <c r="A1012" s="70" t="s">
        <v>3253</v>
      </c>
      <c r="B1012" s="24" t="s">
        <v>1350</v>
      </c>
      <c r="C1012" s="21">
        <v>0</v>
      </c>
      <c r="D1012" s="21">
        <v>0</v>
      </c>
      <c r="E1012" s="21">
        <v>0</v>
      </c>
      <c r="F1012" s="21">
        <v>0</v>
      </c>
      <c r="G1012" s="21">
        <v>0</v>
      </c>
      <c r="H1012" s="21">
        <v>0</v>
      </c>
      <c r="I1012" s="21">
        <v>0</v>
      </c>
      <c r="J1012" s="21">
        <v>0</v>
      </c>
      <c r="K1012" s="21">
        <v>0</v>
      </c>
      <c r="L1012" s="21">
        <v>0</v>
      </c>
      <c r="M1012" s="21">
        <v>0</v>
      </c>
      <c r="N1012" s="21">
        <v>0</v>
      </c>
      <c r="O1012" s="21">
        <v>0</v>
      </c>
      <c r="P1012" s="21">
        <v>0</v>
      </c>
      <c r="Q1012" s="21">
        <v>0</v>
      </c>
      <c r="R1012" s="21">
        <v>0</v>
      </c>
      <c r="S1012" s="21">
        <v>0</v>
      </c>
      <c r="T1012" s="21">
        <v>1</v>
      </c>
      <c r="U1012" s="21">
        <v>0</v>
      </c>
      <c r="V1012" s="21">
        <v>0</v>
      </c>
      <c r="W1012" s="21">
        <v>0</v>
      </c>
      <c r="X1012" s="21">
        <v>0</v>
      </c>
      <c r="Y1012" s="21">
        <v>0</v>
      </c>
      <c r="Z1012" s="21">
        <v>0</v>
      </c>
      <c r="AA1012" s="21">
        <v>0</v>
      </c>
      <c r="AB1012" s="21">
        <v>0</v>
      </c>
      <c r="AC1012" s="21">
        <v>0</v>
      </c>
      <c r="AD1012" s="21">
        <v>0</v>
      </c>
      <c r="AE1012" s="21">
        <v>0</v>
      </c>
      <c r="AF1012" s="21">
        <v>0</v>
      </c>
      <c r="AG1012" s="21">
        <v>0</v>
      </c>
      <c r="AH1012" s="21">
        <v>0</v>
      </c>
      <c r="AI1012" s="21">
        <v>0</v>
      </c>
      <c r="AJ1012" s="21">
        <v>0</v>
      </c>
      <c r="AK1012" s="21">
        <v>0</v>
      </c>
      <c r="AL1012" s="21">
        <v>0</v>
      </c>
      <c r="AM1012" s="21">
        <v>0</v>
      </c>
      <c r="AN1012" s="21">
        <v>0</v>
      </c>
      <c r="AO1012" s="21">
        <v>0</v>
      </c>
      <c r="AP1012" s="21">
        <v>0</v>
      </c>
      <c r="AQ1012" s="21">
        <v>1</v>
      </c>
      <c r="AR1012" s="21">
        <v>0</v>
      </c>
      <c r="AS1012" s="21">
        <v>0</v>
      </c>
      <c r="AT1012" s="21">
        <v>0</v>
      </c>
      <c r="AU1012" s="21">
        <v>0</v>
      </c>
      <c r="AV1012" s="21">
        <v>0</v>
      </c>
      <c r="AW1012" s="21">
        <v>0</v>
      </c>
      <c r="AX1012" s="21">
        <v>0</v>
      </c>
      <c r="AY1012" s="21">
        <v>0</v>
      </c>
      <c r="AZ1012" s="21">
        <v>0</v>
      </c>
      <c r="BA1012" s="21">
        <v>0</v>
      </c>
      <c r="BB1012" s="21">
        <v>0</v>
      </c>
      <c r="BC1012" s="21">
        <v>0</v>
      </c>
      <c r="BD1012" s="21">
        <v>0</v>
      </c>
      <c r="BE1012" s="21">
        <v>0</v>
      </c>
      <c r="BF1012" s="21">
        <v>0</v>
      </c>
      <c r="BG1012" s="21">
        <v>0</v>
      </c>
      <c r="BH1012" s="21">
        <v>0</v>
      </c>
      <c r="BI1012" s="21">
        <v>0</v>
      </c>
      <c r="BJ1012" s="21">
        <v>0</v>
      </c>
      <c r="BK1012" s="21">
        <v>0</v>
      </c>
      <c r="BL1012" s="21">
        <v>0</v>
      </c>
      <c r="BM1012" s="21">
        <v>0</v>
      </c>
      <c r="BN1012" s="21">
        <v>0</v>
      </c>
      <c r="BO1012" s="69">
        <f t="shared" si="15"/>
        <v>2</v>
      </c>
    </row>
    <row r="1013" spans="1:67" ht="25.5" x14ac:dyDescent="0.25">
      <c r="A1013" s="70" t="s">
        <v>3254</v>
      </c>
      <c r="B1013" s="24" t="s">
        <v>762</v>
      </c>
      <c r="C1013" s="21">
        <v>0</v>
      </c>
      <c r="D1013" s="21">
        <v>0</v>
      </c>
      <c r="E1013" s="21">
        <v>0</v>
      </c>
      <c r="F1013" s="21">
        <v>0</v>
      </c>
      <c r="G1013" s="21">
        <v>0</v>
      </c>
      <c r="H1013" s="21">
        <v>0</v>
      </c>
      <c r="I1013" s="21">
        <v>0</v>
      </c>
      <c r="J1013" s="21">
        <v>0</v>
      </c>
      <c r="K1013" s="21">
        <v>0</v>
      </c>
      <c r="L1013" s="21">
        <v>0</v>
      </c>
      <c r="M1013" s="21">
        <v>0</v>
      </c>
      <c r="N1013" s="21">
        <v>0</v>
      </c>
      <c r="O1013" s="21">
        <v>0</v>
      </c>
      <c r="P1013" s="21">
        <v>0</v>
      </c>
      <c r="Q1013" s="21">
        <v>0</v>
      </c>
      <c r="R1013" s="21">
        <v>0</v>
      </c>
      <c r="S1013" s="21">
        <v>0</v>
      </c>
      <c r="T1013" s="21">
        <v>0</v>
      </c>
      <c r="U1013" s="21">
        <v>0</v>
      </c>
      <c r="V1013" s="21">
        <v>0</v>
      </c>
      <c r="W1013" s="21">
        <v>0</v>
      </c>
      <c r="X1013" s="21">
        <v>0</v>
      </c>
      <c r="Y1013" s="21">
        <v>0</v>
      </c>
      <c r="Z1013" s="21">
        <v>0</v>
      </c>
      <c r="AA1013" s="21">
        <v>0</v>
      </c>
      <c r="AB1013" s="21">
        <v>0</v>
      </c>
      <c r="AC1013" s="21">
        <v>0</v>
      </c>
      <c r="AD1013" s="21">
        <v>0</v>
      </c>
      <c r="AE1013" s="21">
        <v>0</v>
      </c>
      <c r="AF1013" s="21">
        <v>0</v>
      </c>
      <c r="AG1013" s="21">
        <v>0</v>
      </c>
      <c r="AH1013" s="21">
        <v>0</v>
      </c>
      <c r="AI1013" s="21">
        <v>0</v>
      </c>
      <c r="AJ1013" s="21">
        <v>0</v>
      </c>
      <c r="AK1013" s="21">
        <v>0</v>
      </c>
      <c r="AL1013" s="21">
        <v>0</v>
      </c>
      <c r="AM1013" s="21">
        <v>0</v>
      </c>
      <c r="AN1013" s="21">
        <v>1</v>
      </c>
      <c r="AO1013" s="21">
        <v>1</v>
      </c>
      <c r="AP1013" s="21">
        <v>0</v>
      </c>
      <c r="AQ1013" s="21">
        <v>0</v>
      </c>
      <c r="AR1013" s="21">
        <v>0</v>
      </c>
      <c r="AS1013" s="21">
        <v>0</v>
      </c>
      <c r="AT1013" s="21">
        <v>0</v>
      </c>
      <c r="AU1013" s="21">
        <v>0</v>
      </c>
      <c r="AV1013" s="21">
        <v>0</v>
      </c>
      <c r="AW1013" s="21">
        <v>0</v>
      </c>
      <c r="AX1013" s="21">
        <v>0</v>
      </c>
      <c r="AY1013" s="21">
        <v>0</v>
      </c>
      <c r="AZ1013" s="21">
        <v>0</v>
      </c>
      <c r="BA1013" s="21">
        <v>0</v>
      </c>
      <c r="BB1013" s="21">
        <v>0</v>
      </c>
      <c r="BC1013" s="21">
        <v>0</v>
      </c>
      <c r="BD1013" s="21">
        <v>0</v>
      </c>
      <c r="BE1013" s="21">
        <v>0</v>
      </c>
      <c r="BF1013" s="21">
        <v>0</v>
      </c>
      <c r="BG1013" s="21">
        <v>0</v>
      </c>
      <c r="BH1013" s="21">
        <v>0</v>
      </c>
      <c r="BI1013" s="21">
        <v>0</v>
      </c>
      <c r="BJ1013" s="21">
        <v>0</v>
      </c>
      <c r="BK1013" s="21">
        <v>0</v>
      </c>
      <c r="BL1013" s="21">
        <v>0</v>
      </c>
      <c r="BM1013" s="21">
        <v>0</v>
      </c>
      <c r="BN1013" s="21">
        <v>0</v>
      </c>
      <c r="BO1013" s="69">
        <f t="shared" si="15"/>
        <v>2</v>
      </c>
    </row>
    <row r="1014" spans="1:67" x14ac:dyDescent="0.25">
      <c r="A1014" s="70" t="s">
        <v>2563</v>
      </c>
      <c r="B1014" s="24" t="s">
        <v>115</v>
      </c>
      <c r="C1014" s="21">
        <v>0</v>
      </c>
      <c r="D1014" s="21">
        <v>0</v>
      </c>
      <c r="E1014" s="21">
        <v>0</v>
      </c>
      <c r="F1014" s="21">
        <v>0</v>
      </c>
      <c r="G1014" s="21">
        <v>0</v>
      </c>
      <c r="H1014" s="21">
        <v>2</v>
      </c>
      <c r="I1014" s="21">
        <v>0</v>
      </c>
      <c r="J1014" s="21">
        <v>0</v>
      </c>
      <c r="K1014" s="21">
        <v>2</v>
      </c>
      <c r="L1014" s="21">
        <v>1</v>
      </c>
      <c r="M1014" s="21">
        <v>0</v>
      </c>
      <c r="N1014" s="21">
        <v>0</v>
      </c>
      <c r="O1014" s="21">
        <v>0</v>
      </c>
      <c r="P1014" s="21">
        <v>0</v>
      </c>
      <c r="Q1014" s="21">
        <v>1</v>
      </c>
      <c r="R1014" s="21">
        <v>0</v>
      </c>
      <c r="S1014" s="21">
        <v>0</v>
      </c>
      <c r="T1014" s="21">
        <v>0</v>
      </c>
      <c r="U1014" s="21">
        <v>0</v>
      </c>
      <c r="V1014" s="21">
        <v>0</v>
      </c>
      <c r="W1014" s="21">
        <v>0</v>
      </c>
      <c r="X1014" s="21">
        <v>0</v>
      </c>
      <c r="Y1014" s="21">
        <v>0</v>
      </c>
      <c r="Z1014" s="21">
        <v>0</v>
      </c>
      <c r="AA1014" s="21">
        <v>1</v>
      </c>
      <c r="AB1014" s="21">
        <v>0</v>
      </c>
      <c r="AC1014" s="21">
        <v>0</v>
      </c>
      <c r="AD1014" s="21">
        <v>0</v>
      </c>
      <c r="AE1014" s="21">
        <v>0</v>
      </c>
      <c r="AF1014" s="21">
        <v>0</v>
      </c>
      <c r="AG1014" s="21">
        <v>0</v>
      </c>
      <c r="AH1014" s="21">
        <v>1</v>
      </c>
      <c r="AI1014" s="21">
        <v>1</v>
      </c>
      <c r="AJ1014" s="21">
        <v>1</v>
      </c>
      <c r="AK1014" s="21">
        <v>1</v>
      </c>
      <c r="AL1014" s="21">
        <v>0</v>
      </c>
      <c r="AM1014" s="21">
        <v>2</v>
      </c>
      <c r="AN1014" s="21">
        <v>3</v>
      </c>
      <c r="AO1014" s="21">
        <v>0</v>
      </c>
      <c r="AP1014" s="21">
        <v>2</v>
      </c>
      <c r="AQ1014" s="21">
        <v>3</v>
      </c>
      <c r="AR1014" s="21">
        <v>2</v>
      </c>
      <c r="AS1014" s="21">
        <v>1</v>
      </c>
      <c r="AT1014" s="21">
        <v>1</v>
      </c>
      <c r="AU1014" s="21">
        <v>0</v>
      </c>
      <c r="AV1014" s="21">
        <v>0</v>
      </c>
      <c r="AW1014" s="21">
        <v>0</v>
      </c>
      <c r="AX1014" s="21">
        <v>0</v>
      </c>
      <c r="AY1014" s="21">
        <v>0</v>
      </c>
      <c r="AZ1014" s="21">
        <v>1</v>
      </c>
      <c r="BA1014" s="21">
        <v>0</v>
      </c>
      <c r="BB1014" s="21">
        <v>0</v>
      </c>
      <c r="BC1014" s="21">
        <v>0</v>
      </c>
      <c r="BD1014" s="21">
        <v>0</v>
      </c>
      <c r="BE1014" s="21">
        <v>1</v>
      </c>
      <c r="BF1014" s="21">
        <v>0</v>
      </c>
      <c r="BG1014" s="21">
        <v>0</v>
      </c>
      <c r="BH1014" s="21">
        <v>0</v>
      </c>
      <c r="BI1014" s="21">
        <v>1</v>
      </c>
      <c r="BJ1014" s="21">
        <v>1</v>
      </c>
      <c r="BK1014" s="21">
        <v>0</v>
      </c>
      <c r="BL1014" s="21">
        <v>1</v>
      </c>
      <c r="BM1014" s="21">
        <v>0</v>
      </c>
      <c r="BN1014" s="21">
        <v>0</v>
      </c>
      <c r="BO1014" s="69">
        <f t="shared" si="15"/>
        <v>30</v>
      </c>
    </row>
    <row r="1015" spans="1:67" x14ac:dyDescent="0.25">
      <c r="A1015" s="70" t="s">
        <v>2564</v>
      </c>
      <c r="B1015" s="24" t="s">
        <v>116</v>
      </c>
      <c r="C1015" s="21">
        <v>0</v>
      </c>
      <c r="D1015" s="21">
        <v>0</v>
      </c>
      <c r="E1015" s="21">
        <v>0</v>
      </c>
      <c r="F1015" s="21">
        <v>0</v>
      </c>
      <c r="G1015" s="21">
        <v>1</v>
      </c>
      <c r="H1015" s="21">
        <v>0</v>
      </c>
      <c r="I1015" s="21">
        <v>0</v>
      </c>
      <c r="J1015" s="21">
        <v>1</v>
      </c>
      <c r="K1015" s="21">
        <v>0</v>
      </c>
      <c r="L1015" s="21">
        <v>0</v>
      </c>
      <c r="M1015" s="21">
        <v>0</v>
      </c>
      <c r="N1015" s="21">
        <v>0</v>
      </c>
      <c r="O1015" s="21">
        <v>0</v>
      </c>
      <c r="P1015" s="21">
        <v>0</v>
      </c>
      <c r="Q1015" s="21">
        <v>0</v>
      </c>
      <c r="R1015" s="21">
        <v>0</v>
      </c>
      <c r="S1015" s="21">
        <v>0</v>
      </c>
      <c r="T1015" s="21">
        <v>0</v>
      </c>
      <c r="U1015" s="21">
        <v>0</v>
      </c>
      <c r="V1015" s="21">
        <v>0</v>
      </c>
      <c r="W1015" s="21">
        <v>0</v>
      </c>
      <c r="X1015" s="21">
        <v>0</v>
      </c>
      <c r="Y1015" s="21">
        <v>0</v>
      </c>
      <c r="Z1015" s="21">
        <v>0</v>
      </c>
      <c r="AA1015" s="21">
        <v>0</v>
      </c>
      <c r="AB1015" s="21">
        <v>0</v>
      </c>
      <c r="AC1015" s="21">
        <v>0</v>
      </c>
      <c r="AD1015" s="21">
        <v>0</v>
      </c>
      <c r="AE1015" s="21">
        <v>0</v>
      </c>
      <c r="AF1015" s="21">
        <v>0</v>
      </c>
      <c r="AG1015" s="21">
        <v>0</v>
      </c>
      <c r="AH1015" s="21">
        <v>0</v>
      </c>
      <c r="AI1015" s="21">
        <v>0</v>
      </c>
      <c r="AJ1015" s="21">
        <v>0</v>
      </c>
      <c r="AK1015" s="21">
        <v>0</v>
      </c>
      <c r="AL1015" s="21">
        <v>0</v>
      </c>
      <c r="AM1015" s="21">
        <v>0</v>
      </c>
      <c r="AN1015" s="21">
        <v>0</v>
      </c>
      <c r="AO1015" s="21">
        <v>0</v>
      </c>
      <c r="AP1015" s="21">
        <v>0</v>
      </c>
      <c r="AQ1015" s="21">
        <v>0</v>
      </c>
      <c r="AR1015" s="21">
        <v>0</v>
      </c>
      <c r="AS1015" s="21">
        <v>0</v>
      </c>
      <c r="AT1015" s="21">
        <v>0</v>
      </c>
      <c r="AU1015" s="21">
        <v>0</v>
      </c>
      <c r="AV1015" s="21">
        <v>0</v>
      </c>
      <c r="AW1015" s="21">
        <v>0</v>
      </c>
      <c r="AX1015" s="21">
        <v>0</v>
      </c>
      <c r="AY1015" s="21">
        <v>0</v>
      </c>
      <c r="AZ1015" s="21">
        <v>0</v>
      </c>
      <c r="BA1015" s="21">
        <v>0</v>
      </c>
      <c r="BB1015" s="21">
        <v>0</v>
      </c>
      <c r="BC1015" s="21">
        <v>0</v>
      </c>
      <c r="BD1015" s="21">
        <v>0</v>
      </c>
      <c r="BE1015" s="21">
        <v>0</v>
      </c>
      <c r="BF1015" s="21">
        <v>0</v>
      </c>
      <c r="BG1015" s="21">
        <v>0</v>
      </c>
      <c r="BH1015" s="21">
        <v>0</v>
      </c>
      <c r="BI1015" s="21">
        <v>0</v>
      </c>
      <c r="BJ1015" s="21">
        <v>0</v>
      </c>
      <c r="BK1015" s="21">
        <v>1</v>
      </c>
      <c r="BL1015" s="21">
        <v>0</v>
      </c>
      <c r="BM1015" s="21">
        <v>0</v>
      </c>
      <c r="BN1015" s="21">
        <v>0</v>
      </c>
      <c r="BO1015" s="69">
        <f t="shared" si="15"/>
        <v>3</v>
      </c>
    </row>
    <row r="1016" spans="1:67" ht="25.5" x14ac:dyDescent="0.25">
      <c r="A1016" s="70" t="s">
        <v>3255</v>
      </c>
      <c r="B1016" s="24" t="s">
        <v>1351</v>
      </c>
      <c r="C1016" s="21">
        <v>0</v>
      </c>
      <c r="D1016" s="21">
        <v>0</v>
      </c>
      <c r="E1016" s="21">
        <v>0</v>
      </c>
      <c r="F1016" s="21">
        <v>0</v>
      </c>
      <c r="G1016" s="21">
        <v>0</v>
      </c>
      <c r="H1016" s="21">
        <v>0</v>
      </c>
      <c r="I1016" s="21">
        <v>0</v>
      </c>
      <c r="J1016" s="21">
        <v>0</v>
      </c>
      <c r="K1016" s="21">
        <v>0</v>
      </c>
      <c r="L1016" s="21">
        <v>0</v>
      </c>
      <c r="M1016" s="21">
        <v>0</v>
      </c>
      <c r="N1016" s="21">
        <v>0</v>
      </c>
      <c r="O1016" s="21">
        <v>0</v>
      </c>
      <c r="P1016" s="21">
        <v>0</v>
      </c>
      <c r="Q1016" s="21">
        <v>0</v>
      </c>
      <c r="R1016" s="21">
        <v>0</v>
      </c>
      <c r="S1016" s="21">
        <v>1</v>
      </c>
      <c r="T1016" s="21">
        <v>0</v>
      </c>
      <c r="U1016" s="21">
        <v>0</v>
      </c>
      <c r="V1016" s="21">
        <v>1</v>
      </c>
      <c r="W1016" s="21">
        <v>0</v>
      </c>
      <c r="X1016" s="21">
        <v>0</v>
      </c>
      <c r="Y1016" s="21">
        <v>0</v>
      </c>
      <c r="Z1016" s="21">
        <v>0</v>
      </c>
      <c r="AA1016" s="21">
        <v>0</v>
      </c>
      <c r="AB1016" s="21">
        <v>0</v>
      </c>
      <c r="AC1016" s="21">
        <v>0</v>
      </c>
      <c r="AD1016" s="21">
        <v>1</v>
      </c>
      <c r="AE1016" s="21">
        <v>0</v>
      </c>
      <c r="AF1016" s="21">
        <v>0</v>
      </c>
      <c r="AG1016" s="21">
        <v>0</v>
      </c>
      <c r="AH1016" s="21">
        <v>0</v>
      </c>
      <c r="AI1016" s="21">
        <v>0</v>
      </c>
      <c r="AJ1016" s="21">
        <v>0</v>
      </c>
      <c r="AK1016" s="21">
        <v>0</v>
      </c>
      <c r="AL1016" s="21">
        <v>0</v>
      </c>
      <c r="AM1016" s="21">
        <v>0</v>
      </c>
      <c r="AN1016" s="21">
        <v>0</v>
      </c>
      <c r="AO1016" s="21">
        <v>0</v>
      </c>
      <c r="AP1016" s="21">
        <v>0</v>
      </c>
      <c r="AQ1016" s="21">
        <v>0</v>
      </c>
      <c r="AR1016" s="21">
        <v>0</v>
      </c>
      <c r="AS1016" s="21">
        <v>1</v>
      </c>
      <c r="AT1016" s="21">
        <v>0</v>
      </c>
      <c r="AU1016" s="21">
        <v>0</v>
      </c>
      <c r="AV1016" s="21">
        <v>0</v>
      </c>
      <c r="AW1016" s="21">
        <v>0</v>
      </c>
      <c r="AX1016" s="21">
        <v>0</v>
      </c>
      <c r="AY1016" s="21">
        <v>0</v>
      </c>
      <c r="AZ1016" s="21">
        <v>0</v>
      </c>
      <c r="BA1016" s="21">
        <v>0</v>
      </c>
      <c r="BB1016" s="21">
        <v>0</v>
      </c>
      <c r="BC1016" s="21">
        <v>0</v>
      </c>
      <c r="BD1016" s="21">
        <v>0</v>
      </c>
      <c r="BE1016" s="21">
        <v>0</v>
      </c>
      <c r="BF1016" s="21">
        <v>0</v>
      </c>
      <c r="BG1016" s="21">
        <v>0</v>
      </c>
      <c r="BH1016" s="21">
        <v>0</v>
      </c>
      <c r="BI1016" s="21">
        <v>0</v>
      </c>
      <c r="BJ1016" s="21">
        <v>0</v>
      </c>
      <c r="BK1016" s="21">
        <v>0</v>
      </c>
      <c r="BL1016" s="21">
        <v>0</v>
      </c>
      <c r="BM1016" s="21">
        <v>0</v>
      </c>
      <c r="BN1016" s="21">
        <v>0</v>
      </c>
      <c r="BO1016" s="69">
        <f t="shared" si="15"/>
        <v>4</v>
      </c>
    </row>
    <row r="1017" spans="1:67" x14ac:dyDescent="0.25">
      <c r="A1017" s="70" t="s">
        <v>3256</v>
      </c>
      <c r="B1017" s="24" t="s">
        <v>1352</v>
      </c>
      <c r="C1017" s="21">
        <v>0</v>
      </c>
      <c r="D1017" s="21">
        <v>0</v>
      </c>
      <c r="E1017" s="21">
        <v>0</v>
      </c>
      <c r="F1017" s="21">
        <v>0</v>
      </c>
      <c r="G1017" s="21">
        <v>0</v>
      </c>
      <c r="H1017" s="21">
        <v>0</v>
      </c>
      <c r="I1017" s="21">
        <v>0</v>
      </c>
      <c r="J1017" s="21">
        <v>0</v>
      </c>
      <c r="K1017" s="21">
        <v>0</v>
      </c>
      <c r="L1017" s="21">
        <v>0</v>
      </c>
      <c r="M1017" s="21">
        <v>1</v>
      </c>
      <c r="N1017" s="21">
        <v>0</v>
      </c>
      <c r="O1017" s="21">
        <v>0</v>
      </c>
      <c r="P1017" s="21">
        <v>0</v>
      </c>
      <c r="Q1017" s="21">
        <v>0</v>
      </c>
      <c r="R1017" s="21">
        <v>0</v>
      </c>
      <c r="S1017" s="21">
        <v>0</v>
      </c>
      <c r="T1017" s="21">
        <v>0</v>
      </c>
      <c r="U1017" s="21">
        <v>0</v>
      </c>
      <c r="V1017" s="21">
        <v>0</v>
      </c>
      <c r="W1017" s="21">
        <v>0</v>
      </c>
      <c r="X1017" s="21">
        <v>0</v>
      </c>
      <c r="Y1017" s="21">
        <v>0</v>
      </c>
      <c r="Z1017" s="21">
        <v>0</v>
      </c>
      <c r="AA1017" s="21">
        <v>0</v>
      </c>
      <c r="AB1017" s="21">
        <v>0</v>
      </c>
      <c r="AC1017" s="21">
        <v>0</v>
      </c>
      <c r="AD1017" s="21">
        <v>0</v>
      </c>
      <c r="AE1017" s="21">
        <v>0</v>
      </c>
      <c r="AF1017" s="21">
        <v>0</v>
      </c>
      <c r="AG1017" s="21">
        <v>0</v>
      </c>
      <c r="AH1017" s="21">
        <v>0</v>
      </c>
      <c r="AI1017" s="21">
        <v>0</v>
      </c>
      <c r="AJ1017" s="21">
        <v>0</v>
      </c>
      <c r="AK1017" s="21">
        <v>0</v>
      </c>
      <c r="AL1017" s="21">
        <v>0</v>
      </c>
      <c r="AM1017" s="21">
        <v>0</v>
      </c>
      <c r="AN1017" s="21">
        <v>0</v>
      </c>
      <c r="AO1017" s="21">
        <v>0</v>
      </c>
      <c r="AP1017" s="21">
        <v>0</v>
      </c>
      <c r="AQ1017" s="21">
        <v>0</v>
      </c>
      <c r="AR1017" s="21">
        <v>0</v>
      </c>
      <c r="AS1017" s="21">
        <v>0</v>
      </c>
      <c r="AT1017" s="21">
        <v>0</v>
      </c>
      <c r="AU1017" s="21">
        <v>0</v>
      </c>
      <c r="AV1017" s="21">
        <v>0</v>
      </c>
      <c r="AW1017" s="21">
        <v>1</v>
      </c>
      <c r="AX1017" s="21">
        <v>0</v>
      </c>
      <c r="AY1017" s="21">
        <v>0</v>
      </c>
      <c r="AZ1017" s="21">
        <v>0</v>
      </c>
      <c r="BA1017" s="21">
        <v>0</v>
      </c>
      <c r="BB1017" s="21">
        <v>0</v>
      </c>
      <c r="BC1017" s="21">
        <v>0</v>
      </c>
      <c r="BD1017" s="21">
        <v>0</v>
      </c>
      <c r="BE1017" s="21">
        <v>0</v>
      </c>
      <c r="BF1017" s="21">
        <v>0</v>
      </c>
      <c r="BG1017" s="21">
        <v>0</v>
      </c>
      <c r="BH1017" s="21">
        <v>0</v>
      </c>
      <c r="BI1017" s="21">
        <v>0</v>
      </c>
      <c r="BJ1017" s="21">
        <v>0</v>
      </c>
      <c r="BK1017" s="21">
        <v>0</v>
      </c>
      <c r="BL1017" s="21">
        <v>0</v>
      </c>
      <c r="BM1017" s="21">
        <v>0</v>
      </c>
      <c r="BN1017" s="21">
        <v>0</v>
      </c>
      <c r="BO1017" s="69">
        <f t="shared" si="15"/>
        <v>2</v>
      </c>
    </row>
    <row r="1018" spans="1:67" ht="25.5" x14ac:dyDescent="0.25">
      <c r="A1018" s="70" t="s">
        <v>3257</v>
      </c>
      <c r="B1018" s="24" t="s">
        <v>765</v>
      </c>
      <c r="C1018" s="21">
        <v>0</v>
      </c>
      <c r="D1018" s="21">
        <v>0</v>
      </c>
      <c r="E1018" s="21">
        <v>0</v>
      </c>
      <c r="F1018" s="21">
        <v>0</v>
      </c>
      <c r="G1018" s="21">
        <v>0</v>
      </c>
      <c r="H1018" s="21">
        <v>0</v>
      </c>
      <c r="I1018" s="21">
        <v>0</v>
      </c>
      <c r="J1018" s="21">
        <v>0</v>
      </c>
      <c r="K1018" s="21">
        <v>1</v>
      </c>
      <c r="L1018" s="21">
        <v>0</v>
      </c>
      <c r="M1018" s="21">
        <v>0</v>
      </c>
      <c r="N1018" s="21">
        <v>0</v>
      </c>
      <c r="O1018" s="21">
        <v>0</v>
      </c>
      <c r="P1018" s="21">
        <v>0</v>
      </c>
      <c r="Q1018" s="21">
        <v>0</v>
      </c>
      <c r="R1018" s="21">
        <v>0</v>
      </c>
      <c r="S1018" s="21">
        <v>0</v>
      </c>
      <c r="T1018" s="21">
        <v>0</v>
      </c>
      <c r="U1018" s="21">
        <v>0</v>
      </c>
      <c r="V1018" s="21">
        <v>0</v>
      </c>
      <c r="W1018" s="21">
        <v>0</v>
      </c>
      <c r="X1018" s="21">
        <v>0</v>
      </c>
      <c r="Y1018" s="21">
        <v>0</v>
      </c>
      <c r="Z1018" s="21">
        <v>1</v>
      </c>
      <c r="AA1018" s="21">
        <v>0</v>
      </c>
      <c r="AB1018" s="21">
        <v>1</v>
      </c>
      <c r="AC1018" s="21">
        <v>1</v>
      </c>
      <c r="AD1018" s="21">
        <v>2</v>
      </c>
      <c r="AE1018" s="21">
        <v>0</v>
      </c>
      <c r="AF1018" s="21">
        <v>8</v>
      </c>
      <c r="AG1018" s="21">
        <v>2</v>
      </c>
      <c r="AH1018" s="21">
        <v>4</v>
      </c>
      <c r="AI1018" s="21">
        <v>2</v>
      </c>
      <c r="AJ1018" s="21">
        <v>5</v>
      </c>
      <c r="AK1018" s="21">
        <v>10</v>
      </c>
      <c r="AL1018" s="21">
        <v>18</v>
      </c>
      <c r="AM1018" s="21">
        <v>10</v>
      </c>
      <c r="AN1018" s="21">
        <v>19</v>
      </c>
      <c r="AO1018" s="21">
        <v>12</v>
      </c>
      <c r="AP1018" s="21">
        <v>12</v>
      </c>
      <c r="AQ1018" s="21">
        <v>13</v>
      </c>
      <c r="AR1018" s="21">
        <v>4</v>
      </c>
      <c r="AS1018" s="21">
        <v>10</v>
      </c>
      <c r="AT1018" s="21">
        <v>8</v>
      </c>
      <c r="AU1018" s="21">
        <v>6</v>
      </c>
      <c r="AV1018" s="21">
        <v>6</v>
      </c>
      <c r="AW1018" s="21">
        <v>4</v>
      </c>
      <c r="AX1018" s="21">
        <v>2</v>
      </c>
      <c r="AY1018" s="21">
        <v>5</v>
      </c>
      <c r="AZ1018" s="21">
        <v>7</v>
      </c>
      <c r="BA1018" s="21">
        <v>8</v>
      </c>
      <c r="BB1018" s="21">
        <v>4</v>
      </c>
      <c r="BC1018" s="21">
        <v>4</v>
      </c>
      <c r="BD1018" s="21">
        <v>8</v>
      </c>
      <c r="BE1018" s="21">
        <v>2</v>
      </c>
      <c r="BF1018" s="21">
        <v>6</v>
      </c>
      <c r="BG1018" s="21">
        <v>4</v>
      </c>
      <c r="BH1018" s="21">
        <v>5</v>
      </c>
      <c r="BI1018" s="21">
        <v>4</v>
      </c>
      <c r="BJ1018" s="21">
        <v>5</v>
      </c>
      <c r="BK1018" s="21">
        <v>12</v>
      </c>
      <c r="BL1018" s="21">
        <v>13</v>
      </c>
      <c r="BM1018" s="21">
        <v>14</v>
      </c>
      <c r="BN1018" s="21">
        <v>4</v>
      </c>
      <c r="BO1018" s="69">
        <f t="shared" si="15"/>
        <v>266</v>
      </c>
    </row>
    <row r="1019" spans="1:67" x14ac:dyDescent="0.25">
      <c r="A1019" s="70" t="s">
        <v>3258</v>
      </c>
      <c r="B1019" s="24" t="s">
        <v>248</v>
      </c>
      <c r="C1019" s="21">
        <v>0</v>
      </c>
      <c r="D1019" s="21">
        <v>0</v>
      </c>
      <c r="E1019" s="21">
        <v>0</v>
      </c>
      <c r="F1019" s="21">
        <v>0</v>
      </c>
      <c r="G1019" s="21">
        <v>0</v>
      </c>
      <c r="H1019" s="21">
        <v>0</v>
      </c>
      <c r="I1019" s="21">
        <v>0</v>
      </c>
      <c r="J1019" s="21">
        <v>0</v>
      </c>
      <c r="K1019" s="21">
        <v>0</v>
      </c>
      <c r="L1019" s="21">
        <v>0</v>
      </c>
      <c r="M1019" s="21">
        <v>0</v>
      </c>
      <c r="N1019" s="21">
        <v>0</v>
      </c>
      <c r="O1019" s="21">
        <v>0</v>
      </c>
      <c r="P1019" s="21">
        <v>0</v>
      </c>
      <c r="Q1019" s="21">
        <v>0</v>
      </c>
      <c r="R1019" s="21">
        <v>0</v>
      </c>
      <c r="S1019" s="21">
        <v>0</v>
      </c>
      <c r="T1019" s="21">
        <v>0</v>
      </c>
      <c r="U1019" s="21">
        <v>0</v>
      </c>
      <c r="V1019" s="21">
        <v>0</v>
      </c>
      <c r="W1019" s="21">
        <v>0</v>
      </c>
      <c r="X1019" s="21">
        <v>0</v>
      </c>
      <c r="Y1019" s="21">
        <v>0</v>
      </c>
      <c r="Z1019" s="21">
        <v>0</v>
      </c>
      <c r="AA1019" s="21">
        <v>0</v>
      </c>
      <c r="AB1019" s="21">
        <v>0</v>
      </c>
      <c r="AC1019" s="21">
        <v>0</v>
      </c>
      <c r="AD1019" s="21">
        <v>0</v>
      </c>
      <c r="AE1019" s="21">
        <v>0</v>
      </c>
      <c r="AF1019" s="21">
        <v>0</v>
      </c>
      <c r="AG1019" s="21">
        <v>0</v>
      </c>
      <c r="AH1019" s="21">
        <v>0</v>
      </c>
      <c r="AI1019" s="21">
        <v>1</v>
      </c>
      <c r="AJ1019" s="21">
        <v>0</v>
      </c>
      <c r="AK1019" s="21">
        <v>0</v>
      </c>
      <c r="AL1019" s="21">
        <v>0</v>
      </c>
      <c r="AM1019" s="21">
        <v>0</v>
      </c>
      <c r="AN1019" s="21">
        <v>0</v>
      </c>
      <c r="AO1019" s="21">
        <v>0</v>
      </c>
      <c r="AP1019" s="21">
        <v>0</v>
      </c>
      <c r="AQ1019" s="21">
        <v>0</v>
      </c>
      <c r="AR1019" s="21">
        <v>0</v>
      </c>
      <c r="AS1019" s="21">
        <v>0</v>
      </c>
      <c r="AT1019" s="21">
        <v>0</v>
      </c>
      <c r="AU1019" s="21">
        <v>0</v>
      </c>
      <c r="AV1019" s="21">
        <v>0</v>
      </c>
      <c r="AW1019" s="21">
        <v>0</v>
      </c>
      <c r="AX1019" s="21">
        <v>0</v>
      </c>
      <c r="AY1019" s="21">
        <v>0</v>
      </c>
      <c r="AZ1019" s="21">
        <v>0</v>
      </c>
      <c r="BA1019" s="21">
        <v>0</v>
      </c>
      <c r="BB1019" s="21">
        <v>0</v>
      </c>
      <c r="BC1019" s="21">
        <v>0</v>
      </c>
      <c r="BD1019" s="21">
        <v>0</v>
      </c>
      <c r="BE1019" s="21">
        <v>0</v>
      </c>
      <c r="BF1019" s="21">
        <v>0</v>
      </c>
      <c r="BG1019" s="21">
        <v>0</v>
      </c>
      <c r="BH1019" s="21">
        <v>0</v>
      </c>
      <c r="BI1019" s="21">
        <v>0</v>
      </c>
      <c r="BJ1019" s="21">
        <v>0</v>
      </c>
      <c r="BK1019" s="21">
        <v>0</v>
      </c>
      <c r="BL1019" s="21">
        <v>0</v>
      </c>
      <c r="BM1019" s="21">
        <v>0</v>
      </c>
      <c r="BN1019" s="21">
        <v>0</v>
      </c>
      <c r="BO1019" s="69">
        <f t="shared" si="15"/>
        <v>1</v>
      </c>
    </row>
    <row r="1020" spans="1:67" ht="25.5" x14ac:dyDescent="0.25">
      <c r="A1020" s="70" t="s">
        <v>3259</v>
      </c>
      <c r="B1020" s="24" t="s">
        <v>1353</v>
      </c>
      <c r="C1020" s="21">
        <v>0</v>
      </c>
      <c r="D1020" s="21">
        <v>0</v>
      </c>
      <c r="E1020" s="21">
        <v>0</v>
      </c>
      <c r="F1020" s="21">
        <v>0</v>
      </c>
      <c r="G1020" s="21">
        <v>0</v>
      </c>
      <c r="H1020" s="21">
        <v>0</v>
      </c>
      <c r="I1020" s="21">
        <v>1</v>
      </c>
      <c r="J1020" s="21">
        <v>0</v>
      </c>
      <c r="K1020" s="21">
        <v>0</v>
      </c>
      <c r="L1020" s="21">
        <v>0</v>
      </c>
      <c r="M1020" s="21">
        <v>0</v>
      </c>
      <c r="N1020" s="21">
        <v>0</v>
      </c>
      <c r="O1020" s="21">
        <v>0</v>
      </c>
      <c r="P1020" s="21">
        <v>0</v>
      </c>
      <c r="Q1020" s="21">
        <v>0</v>
      </c>
      <c r="R1020" s="21">
        <v>0</v>
      </c>
      <c r="S1020" s="21">
        <v>0</v>
      </c>
      <c r="T1020" s="21">
        <v>0</v>
      </c>
      <c r="U1020" s="21">
        <v>0</v>
      </c>
      <c r="V1020" s="21">
        <v>0</v>
      </c>
      <c r="W1020" s="21">
        <v>0</v>
      </c>
      <c r="X1020" s="21">
        <v>0</v>
      </c>
      <c r="Y1020" s="21">
        <v>0</v>
      </c>
      <c r="Z1020" s="21">
        <v>0</v>
      </c>
      <c r="AA1020" s="21">
        <v>0</v>
      </c>
      <c r="AB1020" s="21">
        <v>0</v>
      </c>
      <c r="AC1020" s="21">
        <v>0</v>
      </c>
      <c r="AD1020" s="21">
        <v>0</v>
      </c>
      <c r="AE1020" s="21">
        <v>0</v>
      </c>
      <c r="AF1020" s="21">
        <v>0</v>
      </c>
      <c r="AG1020" s="21">
        <v>0</v>
      </c>
      <c r="AH1020" s="21">
        <v>0</v>
      </c>
      <c r="AI1020" s="21">
        <v>0</v>
      </c>
      <c r="AJ1020" s="21">
        <v>0</v>
      </c>
      <c r="AK1020" s="21">
        <v>0</v>
      </c>
      <c r="AL1020" s="21">
        <v>0</v>
      </c>
      <c r="AM1020" s="21">
        <v>0</v>
      </c>
      <c r="AN1020" s="21">
        <v>0</v>
      </c>
      <c r="AO1020" s="21">
        <v>0</v>
      </c>
      <c r="AP1020" s="21">
        <v>0</v>
      </c>
      <c r="AQ1020" s="21">
        <v>0</v>
      </c>
      <c r="AR1020" s="21">
        <v>0</v>
      </c>
      <c r="AS1020" s="21">
        <v>0</v>
      </c>
      <c r="AT1020" s="21">
        <v>0</v>
      </c>
      <c r="AU1020" s="21">
        <v>0</v>
      </c>
      <c r="AV1020" s="21">
        <v>0</v>
      </c>
      <c r="AW1020" s="21">
        <v>0</v>
      </c>
      <c r="AX1020" s="21">
        <v>0</v>
      </c>
      <c r="AY1020" s="21">
        <v>0</v>
      </c>
      <c r="AZ1020" s="21">
        <v>0</v>
      </c>
      <c r="BA1020" s="21">
        <v>0</v>
      </c>
      <c r="BB1020" s="21">
        <v>0</v>
      </c>
      <c r="BC1020" s="21">
        <v>0</v>
      </c>
      <c r="BD1020" s="21">
        <v>0</v>
      </c>
      <c r="BE1020" s="21">
        <v>0</v>
      </c>
      <c r="BF1020" s="21">
        <v>0</v>
      </c>
      <c r="BG1020" s="21">
        <v>0</v>
      </c>
      <c r="BH1020" s="21">
        <v>0</v>
      </c>
      <c r="BI1020" s="21">
        <v>0</v>
      </c>
      <c r="BJ1020" s="21">
        <v>0</v>
      </c>
      <c r="BK1020" s="21">
        <v>0</v>
      </c>
      <c r="BL1020" s="21">
        <v>0</v>
      </c>
      <c r="BM1020" s="21">
        <v>0</v>
      </c>
      <c r="BN1020" s="21">
        <v>0</v>
      </c>
      <c r="BO1020" s="69">
        <f t="shared" si="15"/>
        <v>1</v>
      </c>
    </row>
    <row r="1021" spans="1:67" ht="25.5" x14ac:dyDescent="0.25">
      <c r="A1021" s="70" t="s">
        <v>2572</v>
      </c>
      <c r="B1021" s="24" t="s">
        <v>770</v>
      </c>
      <c r="C1021" s="21">
        <v>0</v>
      </c>
      <c r="D1021" s="21">
        <v>0</v>
      </c>
      <c r="E1021" s="21">
        <v>0</v>
      </c>
      <c r="F1021" s="21">
        <v>1</v>
      </c>
      <c r="G1021" s="21">
        <v>0</v>
      </c>
      <c r="H1021" s="21">
        <v>0</v>
      </c>
      <c r="I1021" s="21">
        <v>0</v>
      </c>
      <c r="J1021" s="21">
        <v>0</v>
      </c>
      <c r="K1021" s="21">
        <v>1</v>
      </c>
      <c r="L1021" s="21">
        <v>0</v>
      </c>
      <c r="M1021" s="21">
        <v>0</v>
      </c>
      <c r="N1021" s="21">
        <v>0</v>
      </c>
      <c r="O1021" s="21">
        <v>1</v>
      </c>
      <c r="P1021" s="21">
        <v>0</v>
      </c>
      <c r="Q1021" s="21">
        <v>0</v>
      </c>
      <c r="R1021" s="21">
        <v>1</v>
      </c>
      <c r="S1021" s="21">
        <v>0</v>
      </c>
      <c r="T1021" s="21">
        <v>1</v>
      </c>
      <c r="U1021" s="21">
        <v>1</v>
      </c>
      <c r="V1021" s="21">
        <v>1</v>
      </c>
      <c r="W1021" s="21">
        <v>0</v>
      </c>
      <c r="X1021" s="21">
        <v>0</v>
      </c>
      <c r="Y1021" s="21">
        <v>0</v>
      </c>
      <c r="Z1021" s="21">
        <v>0</v>
      </c>
      <c r="AA1021" s="21">
        <v>0</v>
      </c>
      <c r="AB1021" s="21">
        <v>0</v>
      </c>
      <c r="AC1021" s="21">
        <v>0</v>
      </c>
      <c r="AD1021" s="21">
        <v>0</v>
      </c>
      <c r="AE1021" s="21">
        <v>0</v>
      </c>
      <c r="AF1021" s="21">
        <v>0</v>
      </c>
      <c r="AG1021" s="21">
        <v>1</v>
      </c>
      <c r="AH1021" s="21">
        <v>0</v>
      </c>
      <c r="AI1021" s="21">
        <v>0</v>
      </c>
      <c r="AJ1021" s="21">
        <v>0</v>
      </c>
      <c r="AK1021" s="21">
        <v>0</v>
      </c>
      <c r="AL1021" s="21">
        <v>0</v>
      </c>
      <c r="AM1021" s="21">
        <v>0</v>
      </c>
      <c r="AN1021" s="21">
        <v>0</v>
      </c>
      <c r="AO1021" s="21">
        <v>0</v>
      </c>
      <c r="AP1021" s="21">
        <v>0</v>
      </c>
      <c r="AQ1021" s="21">
        <v>0</v>
      </c>
      <c r="AR1021" s="21">
        <v>0</v>
      </c>
      <c r="AS1021" s="21">
        <v>0</v>
      </c>
      <c r="AT1021" s="21">
        <v>0</v>
      </c>
      <c r="AU1021" s="21">
        <v>3</v>
      </c>
      <c r="AV1021" s="21">
        <v>4</v>
      </c>
      <c r="AW1021" s="21">
        <v>3</v>
      </c>
      <c r="AX1021" s="21">
        <v>2</v>
      </c>
      <c r="AY1021" s="21">
        <v>1</v>
      </c>
      <c r="AZ1021" s="21">
        <v>1</v>
      </c>
      <c r="BA1021" s="21">
        <v>1</v>
      </c>
      <c r="BB1021" s="21">
        <v>0</v>
      </c>
      <c r="BC1021" s="21">
        <v>6</v>
      </c>
      <c r="BD1021" s="21">
        <v>3</v>
      </c>
      <c r="BE1021" s="21">
        <v>2</v>
      </c>
      <c r="BF1021" s="21">
        <v>4</v>
      </c>
      <c r="BG1021" s="21">
        <v>2</v>
      </c>
      <c r="BH1021" s="21">
        <v>7</v>
      </c>
      <c r="BI1021" s="21">
        <v>1</v>
      </c>
      <c r="BJ1021" s="21">
        <v>5</v>
      </c>
      <c r="BK1021" s="21">
        <v>7</v>
      </c>
      <c r="BL1021" s="21">
        <v>4</v>
      </c>
      <c r="BM1021" s="21">
        <v>2</v>
      </c>
      <c r="BN1021" s="21">
        <v>1</v>
      </c>
      <c r="BO1021" s="69">
        <f t="shared" si="15"/>
        <v>67</v>
      </c>
    </row>
    <row r="1022" spans="1:67" x14ac:dyDescent="0.25">
      <c r="A1022" s="70" t="s">
        <v>2573</v>
      </c>
      <c r="B1022" s="24" t="s">
        <v>55</v>
      </c>
      <c r="C1022" s="21">
        <v>0</v>
      </c>
      <c r="D1022" s="21">
        <v>1</v>
      </c>
      <c r="E1022" s="21">
        <v>0</v>
      </c>
      <c r="F1022" s="21">
        <v>0</v>
      </c>
      <c r="G1022" s="21">
        <v>0</v>
      </c>
      <c r="H1022" s="21">
        <v>0</v>
      </c>
      <c r="I1022" s="21">
        <v>0</v>
      </c>
      <c r="J1022" s="21">
        <v>1</v>
      </c>
      <c r="K1022" s="21">
        <v>1</v>
      </c>
      <c r="L1022" s="21">
        <v>1</v>
      </c>
      <c r="M1022" s="21">
        <v>2</v>
      </c>
      <c r="N1022" s="21">
        <v>0</v>
      </c>
      <c r="O1022" s="21">
        <v>0</v>
      </c>
      <c r="P1022" s="21">
        <v>1</v>
      </c>
      <c r="Q1022" s="21">
        <v>0</v>
      </c>
      <c r="R1022" s="21">
        <v>1</v>
      </c>
      <c r="S1022" s="21">
        <v>0</v>
      </c>
      <c r="T1022" s="21">
        <v>0</v>
      </c>
      <c r="U1022" s="21">
        <v>0</v>
      </c>
      <c r="V1022" s="21">
        <v>0</v>
      </c>
      <c r="W1022" s="21">
        <v>0</v>
      </c>
      <c r="X1022" s="21">
        <v>0</v>
      </c>
      <c r="Y1022" s="21">
        <v>1</v>
      </c>
      <c r="Z1022" s="21">
        <v>2</v>
      </c>
      <c r="AA1022" s="21">
        <v>1</v>
      </c>
      <c r="AB1022" s="21">
        <v>1</v>
      </c>
      <c r="AC1022" s="21">
        <v>1</v>
      </c>
      <c r="AD1022" s="21">
        <v>0</v>
      </c>
      <c r="AE1022" s="21">
        <v>1</v>
      </c>
      <c r="AF1022" s="21">
        <v>0</v>
      </c>
      <c r="AG1022" s="21">
        <v>0</v>
      </c>
      <c r="AH1022" s="21">
        <v>1</v>
      </c>
      <c r="AI1022" s="21">
        <v>0</v>
      </c>
      <c r="AJ1022" s="21">
        <v>0</v>
      </c>
      <c r="AK1022" s="21">
        <v>2</v>
      </c>
      <c r="AL1022" s="21">
        <v>0</v>
      </c>
      <c r="AM1022" s="21">
        <v>0</v>
      </c>
      <c r="AN1022" s="21">
        <v>1</v>
      </c>
      <c r="AO1022" s="21">
        <v>0</v>
      </c>
      <c r="AP1022" s="21">
        <v>2</v>
      </c>
      <c r="AQ1022" s="21">
        <v>1</v>
      </c>
      <c r="AR1022" s="21">
        <v>1</v>
      </c>
      <c r="AS1022" s="21">
        <v>0</v>
      </c>
      <c r="AT1022" s="21">
        <v>1</v>
      </c>
      <c r="AU1022" s="21">
        <v>0</v>
      </c>
      <c r="AV1022" s="21">
        <v>0</v>
      </c>
      <c r="AW1022" s="21">
        <v>0</v>
      </c>
      <c r="AX1022" s="21">
        <v>0</v>
      </c>
      <c r="AY1022" s="21">
        <v>0</v>
      </c>
      <c r="AZ1022" s="21">
        <v>0</v>
      </c>
      <c r="BA1022" s="21">
        <v>0</v>
      </c>
      <c r="BB1022" s="21">
        <v>0</v>
      </c>
      <c r="BC1022" s="21">
        <v>0</v>
      </c>
      <c r="BD1022" s="21">
        <v>0</v>
      </c>
      <c r="BE1022" s="21">
        <v>0</v>
      </c>
      <c r="BF1022" s="21">
        <v>0</v>
      </c>
      <c r="BG1022" s="21">
        <v>0</v>
      </c>
      <c r="BH1022" s="21">
        <v>0</v>
      </c>
      <c r="BI1022" s="21">
        <v>0</v>
      </c>
      <c r="BJ1022" s="21">
        <v>1</v>
      </c>
      <c r="BK1022" s="21">
        <v>1</v>
      </c>
      <c r="BL1022" s="21">
        <v>0</v>
      </c>
      <c r="BM1022" s="21">
        <v>0</v>
      </c>
      <c r="BN1022" s="21">
        <v>0</v>
      </c>
      <c r="BO1022" s="69">
        <f t="shared" si="15"/>
        <v>26</v>
      </c>
    </row>
    <row r="1023" spans="1:67" x14ac:dyDescent="0.25">
      <c r="A1023" s="70" t="s">
        <v>3260</v>
      </c>
      <c r="B1023" s="24" t="s">
        <v>56</v>
      </c>
      <c r="C1023" s="21">
        <v>0</v>
      </c>
      <c r="D1023" s="21">
        <v>0</v>
      </c>
      <c r="E1023" s="21">
        <v>0</v>
      </c>
      <c r="F1023" s="21">
        <v>0</v>
      </c>
      <c r="G1023" s="21">
        <v>0</v>
      </c>
      <c r="H1023" s="21">
        <v>0</v>
      </c>
      <c r="I1023" s="21">
        <v>0</v>
      </c>
      <c r="J1023" s="21">
        <v>0</v>
      </c>
      <c r="K1023" s="21">
        <v>0</v>
      </c>
      <c r="L1023" s="21">
        <v>0</v>
      </c>
      <c r="M1023" s="21">
        <v>0</v>
      </c>
      <c r="N1023" s="21">
        <v>0</v>
      </c>
      <c r="O1023" s="21">
        <v>0</v>
      </c>
      <c r="P1023" s="21">
        <v>0</v>
      </c>
      <c r="Q1023" s="21">
        <v>0</v>
      </c>
      <c r="R1023" s="21">
        <v>0</v>
      </c>
      <c r="S1023" s="21">
        <v>0</v>
      </c>
      <c r="T1023" s="21">
        <v>0</v>
      </c>
      <c r="U1023" s="21">
        <v>0</v>
      </c>
      <c r="V1023" s="21">
        <v>0</v>
      </c>
      <c r="W1023" s="21">
        <v>0</v>
      </c>
      <c r="X1023" s="21">
        <v>0</v>
      </c>
      <c r="Y1023" s="21">
        <v>0</v>
      </c>
      <c r="Z1023" s="21">
        <v>2</v>
      </c>
      <c r="AA1023" s="21">
        <v>1</v>
      </c>
      <c r="AB1023" s="21">
        <v>0</v>
      </c>
      <c r="AC1023" s="21">
        <v>1</v>
      </c>
      <c r="AD1023" s="21">
        <v>0</v>
      </c>
      <c r="AE1023" s="21">
        <v>1</v>
      </c>
      <c r="AF1023" s="21">
        <v>0</v>
      </c>
      <c r="AG1023" s="21">
        <v>0</v>
      </c>
      <c r="AH1023" s="21">
        <v>0</v>
      </c>
      <c r="AI1023" s="21">
        <v>0</v>
      </c>
      <c r="AJ1023" s="21">
        <v>1</v>
      </c>
      <c r="AK1023" s="21">
        <v>3</v>
      </c>
      <c r="AL1023" s="21">
        <v>0</v>
      </c>
      <c r="AM1023" s="21">
        <v>0</v>
      </c>
      <c r="AN1023" s="21">
        <v>0</v>
      </c>
      <c r="AO1023" s="21">
        <v>0</v>
      </c>
      <c r="AP1023" s="21">
        <v>0</v>
      </c>
      <c r="AQ1023" s="21">
        <v>0</v>
      </c>
      <c r="AR1023" s="21">
        <v>0</v>
      </c>
      <c r="AS1023" s="21">
        <v>0</v>
      </c>
      <c r="AT1023" s="21">
        <v>0</v>
      </c>
      <c r="AU1023" s="21">
        <v>20</v>
      </c>
      <c r="AV1023" s="21">
        <v>9</v>
      </c>
      <c r="AW1023" s="21">
        <v>6</v>
      </c>
      <c r="AX1023" s="21">
        <v>13</v>
      </c>
      <c r="AY1023" s="21">
        <v>6</v>
      </c>
      <c r="AZ1023" s="21">
        <v>7</v>
      </c>
      <c r="BA1023" s="21">
        <v>4</v>
      </c>
      <c r="BB1023" s="21">
        <v>4</v>
      </c>
      <c r="BC1023" s="21">
        <v>4</v>
      </c>
      <c r="BD1023" s="21">
        <v>3</v>
      </c>
      <c r="BE1023" s="21">
        <v>4</v>
      </c>
      <c r="BF1023" s="21">
        <v>5</v>
      </c>
      <c r="BG1023" s="21">
        <v>6</v>
      </c>
      <c r="BH1023" s="21">
        <v>9</v>
      </c>
      <c r="BI1023" s="21">
        <v>7</v>
      </c>
      <c r="BJ1023" s="21">
        <v>12</v>
      </c>
      <c r="BK1023" s="21">
        <v>2</v>
      </c>
      <c r="BL1023" s="21">
        <v>5</v>
      </c>
      <c r="BM1023" s="21">
        <v>0</v>
      </c>
      <c r="BN1023" s="21">
        <v>2</v>
      </c>
      <c r="BO1023" s="69">
        <f t="shared" si="15"/>
        <v>137</v>
      </c>
    </row>
    <row r="1024" spans="1:67" x14ac:dyDescent="0.25">
      <c r="A1024" s="70" t="s">
        <v>3261</v>
      </c>
      <c r="B1024" s="24" t="s">
        <v>250</v>
      </c>
      <c r="C1024" s="21">
        <v>0</v>
      </c>
      <c r="D1024" s="21">
        <v>0</v>
      </c>
      <c r="E1024" s="21">
        <v>0</v>
      </c>
      <c r="F1024" s="21">
        <v>0</v>
      </c>
      <c r="G1024" s="21">
        <v>0</v>
      </c>
      <c r="H1024" s="21">
        <v>0</v>
      </c>
      <c r="I1024" s="21">
        <v>0</v>
      </c>
      <c r="J1024" s="21">
        <v>0</v>
      </c>
      <c r="K1024" s="21">
        <v>0</v>
      </c>
      <c r="L1024" s="21">
        <v>0</v>
      </c>
      <c r="M1024" s="21">
        <v>0</v>
      </c>
      <c r="N1024" s="21">
        <v>0</v>
      </c>
      <c r="O1024" s="21">
        <v>0</v>
      </c>
      <c r="P1024" s="21">
        <v>0</v>
      </c>
      <c r="Q1024" s="21">
        <v>0</v>
      </c>
      <c r="R1024" s="21">
        <v>0</v>
      </c>
      <c r="S1024" s="21">
        <v>0</v>
      </c>
      <c r="T1024" s="21">
        <v>0</v>
      </c>
      <c r="U1024" s="21">
        <v>0</v>
      </c>
      <c r="V1024" s="21">
        <v>0</v>
      </c>
      <c r="W1024" s="21">
        <v>0</v>
      </c>
      <c r="X1024" s="21">
        <v>0</v>
      </c>
      <c r="Y1024" s="21">
        <v>0</v>
      </c>
      <c r="Z1024" s="21">
        <v>0</v>
      </c>
      <c r="AA1024" s="21">
        <v>0</v>
      </c>
      <c r="AB1024" s="21">
        <v>0</v>
      </c>
      <c r="AC1024" s="21">
        <v>0</v>
      </c>
      <c r="AD1024" s="21">
        <v>0</v>
      </c>
      <c r="AE1024" s="21">
        <v>0</v>
      </c>
      <c r="AF1024" s="21">
        <v>0</v>
      </c>
      <c r="AG1024" s="21">
        <v>0</v>
      </c>
      <c r="AH1024" s="21">
        <v>0</v>
      </c>
      <c r="AI1024" s="21">
        <v>0</v>
      </c>
      <c r="AJ1024" s="21">
        <v>0</v>
      </c>
      <c r="AK1024" s="21">
        <v>0</v>
      </c>
      <c r="AL1024" s="21">
        <v>0</v>
      </c>
      <c r="AM1024" s="21">
        <v>1</v>
      </c>
      <c r="AN1024" s="21">
        <v>0</v>
      </c>
      <c r="AO1024" s="21">
        <v>0</v>
      </c>
      <c r="AP1024" s="21">
        <v>0</v>
      </c>
      <c r="AQ1024" s="21">
        <v>0</v>
      </c>
      <c r="AR1024" s="21">
        <v>0</v>
      </c>
      <c r="AS1024" s="21">
        <v>0</v>
      </c>
      <c r="AT1024" s="21">
        <v>0</v>
      </c>
      <c r="AU1024" s="21">
        <v>0</v>
      </c>
      <c r="AV1024" s="21">
        <v>1</v>
      </c>
      <c r="AW1024" s="21">
        <v>0</v>
      </c>
      <c r="AX1024" s="21">
        <v>1</v>
      </c>
      <c r="AY1024" s="21">
        <v>1</v>
      </c>
      <c r="AZ1024" s="21">
        <v>0</v>
      </c>
      <c r="BA1024" s="21">
        <v>0</v>
      </c>
      <c r="BB1024" s="21">
        <v>0</v>
      </c>
      <c r="BC1024" s="21">
        <v>0</v>
      </c>
      <c r="BD1024" s="21">
        <v>0</v>
      </c>
      <c r="BE1024" s="21">
        <v>1</v>
      </c>
      <c r="BF1024" s="21">
        <v>0</v>
      </c>
      <c r="BG1024" s="21">
        <v>0</v>
      </c>
      <c r="BH1024" s="21">
        <v>0</v>
      </c>
      <c r="BI1024" s="21">
        <v>2</v>
      </c>
      <c r="BJ1024" s="21">
        <v>0</v>
      </c>
      <c r="BK1024" s="21">
        <v>0</v>
      </c>
      <c r="BL1024" s="21">
        <v>0</v>
      </c>
      <c r="BM1024" s="21">
        <v>0</v>
      </c>
      <c r="BN1024" s="21">
        <v>0</v>
      </c>
      <c r="BO1024" s="69">
        <f t="shared" si="15"/>
        <v>7</v>
      </c>
    </row>
    <row r="1025" spans="1:67" x14ac:dyDescent="0.25">
      <c r="A1025" s="70" t="s">
        <v>3262</v>
      </c>
      <c r="B1025" s="24" t="s">
        <v>1354</v>
      </c>
      <c r="C1025" s="21">
        <v>0</v>
      </c>
      <c r="D1025" s="21">
        <v>0</v>
      </c>
      <c r="E1025" s="21">
        <v>0</v>
      </c>
      <c r="F1025" s="21">
        <v>0</v>
      </c>
      <c r="G1025" s="21">
        <v>0</v>
      </c>
      <c r="H1025" s="21">
        <v>0</v>
      </c>
      <c r="I1025" s="21">
        <v>0</v>
      </c>
      <c r="J1025" s="21">
        <v>0</v>
      </c>
      <c r="K1025" s="21">
        <v>0</v>
      </c>
      <c r="L1025" s="21">
        <v>0</v>
      </c>
      <c r="M1025" s="21">
        <v>0</v>
      </c>
      <c r="N1025" s="21">
        <v>0</v>
      </c>
      <c r="O1025" s="21">
        <v>0</v>
      </c>
      <c r="P1025" s="21">
        <v>0</v>
      </c>
      <c r="Q1025" s="21">
        <v>0</v>
      </c>
      <c r="R1025" s="21">
        <v>0</v>
      </c>
      <c r="S1025" s="21">
        <v>0</v>
      </c>
      <c r="T1025" s="21">
        <v>0</v>
      </c>
      <c r="U1025" s="21">
        <v>0</v>
      </c>
      <c r="V1025" s="21">
        <v>0</v>
      </c>
      <c r="W1025" s="21">
        <v>0</v>
      </c>
      <c r="X1025" s="21">
        <v>1</v>
      </c>
      <c r="Y1025" s="21">
        <v>0</v>
      </c>
      <c r="Z1025" s="21">
        <v>3</v>
      </c>
      <c r="AA1025" s="21">
        <v>2</v>
      </c>
      <c r="AB1025" s="21">
        <v>1</v>
      </c>
      <c r="AC1025" s="21">
        <v>0</v>
      </c>
      <c r="AD1025" s="21">
        <v>0</v>
      </c>
      <c r="AE1025" s="21">
        <v>0</v>
      </c>
      <c r="AF1025" s="21">
        <v>0</v>
      </c>
      <c r="AG1025" s="21">
        <v>2</v>
      </c>
      <c r="AH1025" s="21">
        <v>0</v>
      </c>
      <c r="AI1025" s="21">
        <v>1</v>
      </c>
      <c r="AJ1025" s="21">
        <v>2</v>
      </c>
      <c r="AK1025" s="21">
        <v>1</v>
      </c>
      <c r="AL1025" s="21">
        <v>2</v>
      </c>
      <c r="AM1025" s="21">
        <v>0</v>
      </c>
      <c r="AN1025" s="21">
        <v>0</v>
      </c>
      <c r="AO1025" s="21">
        <v>0</v>
      </c>
      <c r="AP1025" s="21">
        <v>0</v>
      </c>
      <c r="AQ1025" s="21">
        <v>0</v>
      </c>
      <c r="AR1025" s="21">
        <v>1</v>
      </c>
      <c r="AS1025" s="21">
        <v>1</v>
      </c>
      <c r="AT1025" s="21">
        <v>0</v>
      </c>
      <c r="AU1025" s="21">
        <v>0</v>
      </c>
      <c r="AV1025" s="21">
        <v>0</v>
      </c>
      <c r="AW1025" s="21">
        <v>0</v>
      </c>
      <c r="AX1025" s="21">
        <v>0</v>
      </c>
      <c r="AY1025" s="21">
        <v>0</v>
      </c>
      <c r="AZ1025" s="21">
        <v>0</v>
      </c>
      <c r="BA1025" s="21">
        <v>0</v>
      </c>
      <c r="BB1025" s="21">
        <v>0</v>
      </c>
      <c r="BC1025" s="21">
        <v>0</v>
      </c>
      <c r="BD1025" s="21">
        <v>0</v>
      </c>
      <c r="BE1025" s="21">
        <v>0</v>
      </c>
      <c r="BF1025" s="21">
        <v>0</v>
      </c>
      <c r="BG1025" s="21">
        <v>0</v>
      </c>
      <c r="BH1025" s="21">
        <v>0</v>
      </c>
      <c r="BI1025" s="21">
        <v>0</v>
      </c>
      <c r="BJ1025" s="21">
        <v>0</v>
      </c>
      <c r="BK1025" s="21">
        <v>0</v>
      </c>
      <c r="BL1025" s="21">
        <v>0</v>
      </c>
      <c r="BM1025" s="21">
        <v>0</v>
      </c>
      <c r="BN1025" s="21">
        <v>0</v>
      </c>
      <c r="BO1025" s="69">
        <f t="shared" si="15"/>
        <v>17</v>
      </c>
    </row>
    <row r="1026" spans="1:67" ht="25.5" x14ac:dyDescent="0.25">
      <c r="A1026" s="70" t="s">
        <v>2575</v>
      </c>
      <c r="B1026" s="24" t="s">
        <v>771</v>
      </c>
      <c r="C1026" s="21">
        <v>0</v>
      </c>
      <c r="D1026" s="21">
        <v>0</v>
      </c>
      <c r="E1026" s="21">
        <v>0</v>
      </c>
      <c r="F1026" s="21">
        <v>1</v>
      </c>
      <c r="G1026" s="21">
        <v>0</v>
      </c>
      <c r="H1026" s="21">
        <v>0</v>
      </c>
      <c r="I1026" s="21">
        <v>0</v>
      </c>
      <c r="J1026" s="21">
        <v>0</v>
      </c>
      <c r="K1026" s="21">
        <v>0</v>
      </c>
      <c r="L1026" s="21">
        <v>0</v>
      </c>
      <c r="M1026" s="21">
        <v>0</v>
      </c>
      <c r="N1026" s="21">
        <v>0</v>
      </c>
      <c r="O1026" s="21">
        <v>0</v>
      </c>
      <c r="P1026" s="21">
        <v>0</v>
      </c>
      <c r="Q1026" s="21">
        <v>0</v>
      </c>
      <c r="R1026" s="21">
        <v>0</v>
      </c>
      <c r="S1026" s="21">
        <v>0</v>
      </c>
      <c r="T1026" s="21">
        <v>0</v>
      </c>
      <c r="U1026" s="21">
        <v>0</v>
      </c>
      <c r="V1026" s="21">
        <v>0</v>
      </c>
      <c r="W1026" s="21">
        <v>0</v>
      </c>
      <c r="X1026" s="21">
        <v>0</v>
      </c>
      <c r="Y1026" s="21">
        <v>0</v>
      </c>
      <c r="Z1026" s="21">
        <v>0</v>
      </c>
      <c r="AA1026" s="21">
        <v>0</v>
      </c>
      <c r="AB1026" s="21">
        <v>0</v>
      </c>
      <c r="AC1026" s="21">
        <v>0</v>
      </c>
      <c r="AD1026" s="21">
        <v>0</v>
      </c>
      <c r="AE1026" s="21">
        <v>0</v>
      </c>
      <c r="AF1026" s="21">
        <v>0</v>
      </c>
      <c r="AG1026" s="21">
        <v>0</v>
      </c>
      <c r="AH1026" s="21">
        <v>0</v>
      </c>
      <c r="AI1026" s="21">
        <v>0</v>
      </c>
      <c r="AJ1026" s="21">
        <v>0</v>
      </c>
      <c r="AK1026" s="21">
        <v>0</v>
      </c>
      <c r="AL1026" s="21">
        <v>0</v>
      </c>
      <c r="AM1026" s="21">
        <v>0</v>
      </c>
      <c r="AN1026" s="21">
        <v>0</v>
      </c>
      <c r="AO1026" s="21">
        <v>0</v>
      </c>
      <c r="AP1026" s="21">
        <v>0</v>
      </c>
      <c r="AQ1026" s="21">
        <v>0</v>
      </c>
      <c r="AR1026" s="21">
        <v>0</v>
      </c>
      <c r="AS1026" s="21">
        <v>0</v>
      </c>
      <c r="AT1026" s="21">
        <v>0</v>
      </c>
      <c r="AU1026" s="21">
        <v>0</v>
      </c>
      <c r="AV1026" s="21">
        <v>0</v>
      </c>
      <c r="AW1026" s="21">
        <v>0</v>
      </c>
      <c r="AX1026" s="21">
        <v>0</v>
      </c>
      <c r="AY1026" s="21">
        <v>0</v>
      </c>
      <c r="AZ1026" s="21">
        <v>0</v>
      </c>
      <c r="BA1026" s="21">
        <v>1</v>
      </c>
      <c r="BB1026" s="21">
        <v>0</v>
      </c>
      <c r="BC1026" s="21">
        <v>0</v>
      </c>
      <c r="BD1026" s="21">
        <v>0</v>
      </c>
      <c r="BE1026" s="21">
        <v>0</v>
      </c>
      <c r="BF1026" s="21">
        <v>0</v>
      </c>
      <c r="BG1026" s="21">
        <v>0</v>
      </c>
      <c r="BH1026" s="21">
        <v>0</v>
      </c>
      <c r="BI1026" s="21">
        <v>0</v>
      </c>
      <c r="BJ1026" s="21">
        <v>0</v>
      </c>
      <c r="BK1026" s="21">
        <v>0</v>
      </c>
      <c r="BL1026" s="21">
        <v>0</v>
      </c>
      <c r="BM1026" s="21">
        <v>0</v>
      </c>
      <c r="BN1026" s="21">
        <v>0</v>
      </c>
      <c r="BO1026" s="69">
        <f t="shared" si="15"/>
        <v>2</v>
      </c>
    </row>
    <row r="1027" spans="1:67" x14ac:dyDescent="0.25">
      <c r="A1027" s="70" t="s">
        <v>2576</v>
      </c>
      <c r="B1027" s="24" t="s">
        <v>118</v>
      </c>
      <c r="C1027" s="21">
        <v>0</v>
      </c>
      <c r="D1027" s="21">
        <v>1</v>
      </c>
      <c r="E1027" s="21">
        <v>0</v>
      </c>
      <c r="F1027" s="21">
        <v>0</v>
      </c>
      <c r="G1027" s="21">
        <v>0</v>
      </c>
      <c r="H1027" s="21">
        <v>0</v>
      </c>
      <c r="I1027" s="21">
        <v>0</v>
      </c>
      <c r="J1027" s="21">
        <v>0</v>
      </c>
      <c r="K1027" s="21">
        <v>0</v>
      </c>
      <c r="L1027" s="21">
        <v>1</v>
      </c>
      <c r="M1027" s="21">
        <v>0</v>
      </c>
      <c r="N1027" s="21">
        <v>0</v>
      </c>
      <c r="O1027" s="21">
        <v>0</v>
      </c>
      <c r="P1027" s="21">
        <v>0</v>
      </c>
      <c r="Q1027" s="21">
        <v>1</v>
      </c>
      <c r="R1027" s="21">
        <v>0</v>
      </c>
      <c r="S1027" s="21">
        <v>0</v>
      </c>
      <c r="T1027" s="21">
        <v>0</v>
      </c>
      <c r="U1027" s="21">
        <v>0</v>
      </c>
      <c r="V1027" s="21">
        <v>0</v>
      </c>
      <c r="W1027" s="21">
        <v>0</v>
      </c>
      <c r="X1027" s="21">
        <v>0</v>
      </c>
      <c r="Y1027" s="21">
        <v>0</v>
      </c>
      <c r="Z1027" s="21">
        <v>0</v>
      </c>
      <c r="AA1027" s="21">
        <v>0</v>
      </c>
      <c r="AB1027" s="21">
        <v>0</v>
      </c>
      <c r="AC1027" s="21">
        <v>0</v>
      </c>
      <c r="AD1027" s="21">
        <v>0</v>
      </c>
      <c r="AE1027" s="21">
        <v>0</v>
      </c>
      <c r="AF1027" s="21">
        <v>0</v>
      </c>
      <c r="AG1027" s="21">
        <v>0</v>
      </c>
      <c r="AH1027" s="21">
        <v>0</v>
      </c>
      <c r="AI1027" s="21">
        <v>0</v>
      </c>
      <c r="AJ1027" s="21">
        <v>0</v>
      </c>
      <c r="AK1027" s="21">
        <v>0</v>
      </c>
      <c r="AL1027" s="21">
        <v>0</v>
      </c>
      <c r="AM1027" s="21">
        <v>0</v>
      </c>
      <c r="AN1027" s="21">
        <v>0</v>
      </c>
      <c r="AO1027" s="21">
        <v>0</v>
      </c>
      <c r="AP1027" s="21">
        <v>0</v>
      </c>
      <c r="AQ1027" s="21">
        <v>0</v>
      </c>
      <c r="AR1027" s="21">
        <v>0</v>
      </c>
      <c r="AS1027" s="21">
        <v>0</v>
      </c>
      <c r="AT1027" s="21">
        <v>0</v>
      </c>
      <c r="AU1027" s="21">
        <v>0</v>
      </c>
      <c r="AV1027" s="21">
        <v>0</v>
      </c>
      <c r="AW1027" s="21">
        <v>0</v>
      </c>
      <c r="AX1027" s="21">
        <v>0</v>
      </c>
      <c r="AY1027" s="21">
        <v>0</v>
      </c>
      <c r="AZ1027" s="21">
        <v>0</v>
      </c>
      <c r="BA1027" s="21">
        <v>0</v>
      </c>
      <c r="BB1027" s="21">
        <v>0</v>
      </c>
      <c r="BC1027" s="21">
        <v>0</v>
      </c>
      <c r="BD1027" s="21">
        <v>0</v>
      </c>
      <c r="BE1027" s="21">
        <v>1</v>
      </c>
      <c r="BF1027" s="21">
        <v>0</v>
      </c>
      <c r="BG1027" s="21">
        <v>0</v>
      </c>
      <c r="BH1027" s="21">
        <v>0</v>
      </c>
      <c r="BI1027" s="21">
        <v>0</v>
      </c>
      <c r="BJ1027" s="21">
        <v>0</v>
      </c>
      <c r="BK1027" s="21">
        <v>0</v>
      </c>
      <c r="BL1027" s="21">
        <v>0</v>
      </c>
      <c r="BM1027" s="21">
        <v>0</v>
      </c>
      <c r="BN1027" s="21">
        <v>0</v>
      </c>
      <c r="BO1027" s="69">
        <f t="shared" si="15"/>
        <v>4</v>
      </c>
    </row>
    <row r="1028" spans="1:67" x14ac:dyDescent="0.25">
      <c r="A1028" s="70" t="s">
        <v>3263</v>
      </c>
      <c r="B1028" s="24" t="s">
        <v>251</v>
      </c>
      <c r="C1028" s="21">
        <v>0</v>
      </c>
      <c r="D1028" s="21">
        <v>1</v>
      </c>
      <c r="E1028" s="21">
        <v>1</v>
      </c>
      <c r="F1028" s="21">
        <v>0</v>
      </c>
      <c r="G1028" s="21">
        <v>1</v>
      </c>
      <c r="H1028" s="21">
        <v>0</v>
      </c>
      <c r="I1028" s="21">
        <v>1</v>
      </c>
      <c r="J1028" s="21">
        <v>2</v>
      </c>
      <c r="K1028" s="21">
        <v>0</v>
      </c>
      <c r="L1028" s="21">
        <v>1</v>
      </c>
      <c r="M1028" s="21">
        <v>0</v>
      </c>
      <c r="N1028" s="21">
        <v>0</v>
      </c>
      <c r="O1028" s="21">
        <v>0</v>
      </c>
      <c r="P1028" s="21">
        <v>0</v>
      </c>
      <c r="Q1028" s="21">
        <v>1</v>
      </c>
      <c r="R1028" s="21">
        <v>1</v>
      </c>
      <c r="S1028" s="21">
        <v>0</v>
      </c>
      <c r="T1028" s="21">
        <v>0</v>
      </c>
      <c r="U1028" s="21">
        <v>1</v>
      </c>
      <c r="V1028" s="21">
        <v>1</v>
      </c>
      <c r="W1028" s="21">
        <v>0</v>
      </c>
      <c r="X1028" s="21">
        <v>0</v>
      </c>
      <c r="Y1028" s="21">
        <v>0</v>
      </c>
      <c r="Z1028" s="21">
        <v>0</v>
      </c>
      <c r="AA1028" s="21">
        <v>0</v>
      </c>
      <c r="AB1028" s="21">
        <v>0</v>
      </c>
      <c r="AC1028" s="21">
        <v>0</v>
      </c>
      <c r="AD1028" s="21">
        <v>1</v>
      </c>
      <c r="AE1028" s="21">
        <v>1</v>
      </c>
      <c r="AF1028" s="21">
        <v>0</v>
      </c>
      <c r="AG1028" s="21">
        <v>0</v>
      </c>
      <c r="AH1028" s="21">
        <v>1</v>
      </c>
      <c r="AI1028" s="21">
        <v>0</v>
      </c>
      <c r="AJ1028" s="21">
        <v>0</v>
      </c>
      <c r="AK1028" s="21">
        <v>0</v>
      </c>
      <c r="AL1028" s="21">
        <v>1</v>
      </c>
      <c r="AM1028" s="21">
        <v>0</v>
      </c>
      <c r="AN1028" s="21">
        <v>1</v>
      </c>
      <c r="AO1028" s="21">
        <v>0</v>
      </c>
      <c r="AP1028" s="21">
        <v>0</v>
      </c>
      <c r="AQ1028" s="21">
        <v>0</v>
      </c>
      <c r="AR1028" s="21">
        <v>0</v>
      </c>
      <c r="AS1028" s="21">
        <v>0</v>
      </c>
      <c r="AT1028" s="21">
        <v>0</v>
      </c>
      <c r="AU1028" s="21">
        <v>77</v>
      </c>
      <c r="AV1028" s="21">
        <v>101</v>
      </c>
      <c r="AW1028" s="21">
        <v>91</v>
      </c>
      <c r="AX1028" s="21">
        <v>87</v>
      </c>
      <c r="AY1028" s="21">
        <v>121</v>
      </c>
      <c r="AZ1028" s="21">
        <v>123</v>
      </c>
      <c r="BA1028" s="21">
        <v>96</v>
      </c>
      <c r="BB1028" s="21">
        <v>105</v>
      </c>
      <c r="BC1028" s="21">
        <v>89</v>
      </c>
      <c r="BD1028" s="21">
        <v>116</v>
      </c>
      <c r="BE1028" s="21">
        <v>71</v>
      </c>
      <c r="BF1028" s="21">
        <v>89</v>
      </c>
      <c r="BG1028" s="21">
        <v>70</v>
      </c>
      <c r="BH1028" s="21">
        <v>89</v>
      </c>
      <c r="BI1028" s="21">
        <v>75</v>
      </c>
      <c r="BJ1028" s="21">
        <v>110</v>
      </c>
      <c r="BK1028" s="21">
        <v>90</v>
      </c>
      <c r="BL1028" s="21">
        <v>88</v>
      </c>
      <c r="BM1028" s="21">
        <v>94</v>
      </c>
      <c r="BN1028" s="21">
        <v>76</v>
      </c>
      <c r="BO1028" s="69">
        <f t="shared" si="15"/>
        <v>1874</v>
      </c>
    </row>
    <row r="1029" spans="1:67" ht="25.5" x14ac:dyDescent="0.25">
      <c r="A1029" s="70" t="s">
        <v>3264</v>
      </c>
      <c r="B1029" s="24" t="s">
        <v>1355</v>
      </c>
      <c r="C1029" s="21">
        <v>0</v>
      </c>
      <c r="D1029" s="21">
        <v>0</v>
      </c>
      <c r="E1029" s="21">
        <v>0</v>
      </c>
      <c r="F1029" s="21">
        <v>0</v>
      </c>
      <c r="G1029" s="21">
        <v>0</v>
      </c>
      <c r="H1029" s="21">
        <v>0</v>
      </c>
      <c r="I1029" s="21">
        <v>0</v>
      </c>
      <c r="J1029" s="21">
        <v>0</v>
      </c>
      <c r="K1029" s="21">
        <v>0</v>
      </c>
      <c r="L1029" s="21">
        <v>0</v>
      </c>
      <c r="M1029" s="21">
        <v>0</v>
      </c>
      <c r="N1029" s="21">
        <v>0</v>
      </c>
      <c r="O1029" s="21">
        <v>0</v>
      </c>
      <c r="P1029" s="21">
        <v>0</v>
      </c>
      <c r="Q1029" s="21">
        <v>0</v>
      </c>
      <c r="R1029" s="21">
        <v>0</v>
      </c>
      <c r="S1029" s="21">
        <v>0</v>
      </c>
      <c r="T1029" s="21">
        <v>0</v>
      </c>
      <c r="U1029" s="21">
        <v>0</v>
      </c>
      <c r="V1029" s="21">
        <v>0</v>
      </c>
      <c r="W1029" s="21">
        <v>0</v>
      </c>
      <c r="X1029" s="21">
        <v>0</v>
      </c>
      <c r="Y1029" s="21">
        <v>0</v>
      </c>
      <c r="Z1029" s="21">
        <v>0</v>
      </c>
      <c r="AA1029" s="21">
        <v>0</v>
      </c>
      <c r="AB1029" s="21">
        <v>0</v>
      </c>
      <c r="AC1029" s="21">
        <v>0</v>
      </c>
      <c r="AD1029" s="21">
        <v>0</v>
      </c>
      <c r="AE1029" s="21">
        <v>0</v>
      </c>
      <c r="AF1029" s="21">
        <v>0</v>
      </c>
      <c r="AG1029" s="21">
        <v>0</v>
      </c>
      <c r="AH1029" s="21">
        <v>0</v>
      </c>
      <c r="AI1029" s="21">
        <v>0</v>
      </c>
      <c r="AJ1029" s="21">
        <v>0</v>
      </c>
      <c r="AK1029" s="21">
        <v>0</v>
      </c>
      <c r="AL1029" s="21">
        <v>0</v>
      </c>
      <c r="AM1029" s="21">
        <v>0</v>
      </c>
      <c r="AN1029" s="21">
        <v>0</v>
      </c>
      <c r="AO1029" s="21">
        <v>1</v>
      </c>
      <c r="AP1029" s="21">
        <v>0</v>
      </c>
      <c r="AQ1029" s="21">
        <v>0</v>
      </c>
      <c r="AR1029" s="21">
        <v>0</v>
      </c>
      <c r="AS1029" s="21">
        <v>0</v>
      </c>
      <c r="AT1029" s="21">
        <v>0</v>
      </c>
      <c r="AU1029" s="21">
        <v>4</v>
      </c>
      <c r="AV1029" s="21">
        <v>8</v>
      </c>
      <c r="AW1029" s="21">
        <v>5</v>
      </c>
      <c r="AX1029" s="21">
        <v>5</v>
      </c>
      <c r="AY1029" s="21">
        <v>8</v>
      </c>
      <c r="AZ1029" s="21">
        <v>10</v>
      </c>
      <c r="BA1029" s="21">
        <v>8</v>
      </c>
      <c r="BB1029" s="21">
        <v>7</v>
      </c>
      <c r="BC1029" s="21">
        <v>3</v>
      </c>
      <c r="BD1029" s="21">
        <v>4</v>
      </c>
      <c r="BE1029" s="21">
        <v>10</v>
      </c>
      <c r="BF1029" s="21">
        <v>6</v>
      </c>
      <c r="BG1029" s="21">
        <v>5</v>
      </c>
      <c r="BH1029" s="21">
        <v>5</v>
      </c>
      <c r="BI1029" s="21">
        <v>6</v>
      </c>
      <c r="BJ1029" s="21">
        <v>4</v>
      </c>
      <c r="BK1029" s="21">
        <v>8</v>
      </c>
      <c r="BL1029" s="21">
        <v>1</v>
      </c>
      <c r="BM1029" s="21">
        <v>2</v>
      </c>
      <c r="BN1029" s="21">
        <v>5</v>
      </c>
      <c r="BO1029" s="69">
        <f t="shared" si="15"/>
        <v>115</v>
      </c>
    </row>
    <row r="1030" spans="1:67" x14ac:dyDescent="0.25">
      <c r="A1030" s="70" t="s">
        <v>3265</v>
      </c>
      <c r="B1030" s="24" t="s">
        <v>1356</v>
      </c>
      <c r="C1030" s="21">
        <v>0</v>
      </c>
      <c r="D1030" s="21">
        <v>0</v>
      </c>
      <c r="E1030" s="21">
        <v>0</v>
      </c>
      <c r="F1030" s="21">
        <v>0</v>
      </c>
      <c r="G1030" s="21">
        <v>0</v>
      </c>
      <c r="H1030" s="21">
        <v>0</v>
      </c>
      <c r="I1030" s="21">
        <v>0</v>
      </c>
      <c r="J1030" s="21">
        <v>0</v>
      </c>
      <c r="K1030" s="21">
        <v>0</v>
      </c>
      <c r="L1030" s="21">
        <v>0</v>
      </c>
      <c r="M1030" s="21">
        <v>0</v>
      </c>
      <c r="N1030" s="21">
        <v>0</v>
      </c>
      <c r="O1030" s="21">
        <v>0</v>
      </c>
      <c r="P1030" s="21">
        <v>0</v>
      </c>
      <c r="Q1030" s="21">
        <v>0</v>
      </c>
      <c r="R1030" s="21">
        <v>0</v>
      </c>
      <c r="S1030" s="21">
        <v>0</v>
      </c>
      <c r="T1030" s="21">
        <v>0</v>
      </c>
      <c r="U1030" s="21">
        <v>0</v>
      </c>
      <c r="V1030" s="21">
        <v>0</v>
      </c>
      <c r="W1030" s="21">
        <v>0</v>
      </c>
      <c r="X1030" s="21">
        <v>0</v>
      </c>
      <c r="Y1030" s="21">
        <v>1</v>
      </c>
      <c r="Z1030" s="21">
        <v>1</v>
      </c>
      <c r="AA1030" s="21">
        <v>1</v>
      </c>
      <c r="AB1030" s="21">
        <v>1</v>
      </c>
      <c r="AC1030" s="21">
        <v>0</v>
      </c>
      <c r="AD1030" s="21">
        <v>0</v>
      </c>
      <c r="AE1030" s="21">
        <v>0</v>
      </c>
      <c r="AF1030" s="21">
        <v>0</v>
      </c>
      <c r="AG1030" s="21">
        <v>0</v>
      </c>
      <c r="AH1030" s="21">
        <v>0</v>
      </c>
      <c r="AI1030" s="21">
        <v>0</v>
      </c>
      <c r="AJ1030" s="21">
        <v>0</v>
      </c>
      <c r="AK1030" s="21">
        <v>0</v>
      </c>
      <c r="AL1030" s="21">
        <v>0</v>
      </c>
      <c r="AM1030" s="21">
        <v>0</v>
      </c>
      <c r="AN1030" s="21">
        <v>0</v>
      </c>
      <c r="AO1030" s="21">
        <v>0</v>
      </c>
      <c r="AP1030" s="21">
        <v>0</v>
      </c>
      <c r="AQ1030" s="21">
        <v>0</v>
      </c>
      <c r="AR1030" s="21">
        <v>0</v>
      </c>
      <c r="AS1030" s="21">
        <v>0</v>
      </c>
      <c r="AT1030" s="21">
        <v>0</v>
      </c>
      <c r="AU1030" s="21">
        <v>2</v>
      </c>
      <c r="AV1030" s="21">
        <v>1</v>
      </c>
      <c r="AW1030" s="21">
        <v>4</v>
      </c>
      <c r="AX1030" s="21">
        <v>1</v>
      </c>
      <c r="AY1030" s="21">
        <v>2</v>
      </c>
      <c r="AZ1030" s="21">
        <v>6</v>
      </c>
      <c r="BA1030" s="21">
        <v>0</v>
      </c>
      <c r="BB1030" s="21">
        <v>1</v>
      </c>
      <c r="BC1030" s="21">
        <v>0</v>
      </c>
      <c r="BD1030" s="21">
        <v>4</v>
      </c>
      <c r="BE1030" s="21">
        <v>1</v>
      </c>
      <c r="BF1030" s="21">
        <v>4</v>
      </c>
      <c r="BG1030" s="21">
        <v>3</v>
      </c>
      <c r="BH1030" s="21">
        <v>1</v>
      </c>
      <c r="BI1030" s="21">
        <v>1</v>
      </c>
      <c r="BJ1030" s="21">
        <v>2</v>
      </c>
      <c r="BK1030" s="21">
        <v>3</v>
      </c>
      <c r="BL1030" s="21">
        <v>3</v>
      </c>
      <c r="BM1030" s="21">
        <v>0</v>
      </c>
      <c r="BN1030" s="21">
        <v>3</v>
      </c>
      <c r="BO1030" s="69">
        <f t="shared" si="15"/>
        <v>46</v>
      </c>
    </row>
    <row r="1031" spans="1:67" x14ac:dyDescent="0.25">
      <c r="A1031" s="70" t="s">
        <v>2577</v>
      </c>
      <c r="B1031" s="24" t="s">
        <v>773</v>
      </c>
      <c r="C1031" s="21">
        <v>0</v>
      </c>
      <c r="D1031" s="21">
        <v>0</v>
      </c>
      <c r="E1031" s="21">
        <v>0</v>
      </c>
      <c r="F1031" s="21">
        <v>0</v>
      </c>
      <c r="G1031" s="21">
        <v>0</v>
      </c>
      <c r="H1031" s="21">
        <v>0</v>
      </c>
      <c r="I1031" s="21">
        <v>0</v>
      </c>
      <c r="J1031" s="21">
        <v>0</v>
      </c>
      <c r="K1031" s="21">
        <v>0</v>
      </c>
      <c r="L1031" s="21">
        <v>0</v>
      </c>
      <c r="M1031" s="21">
        <v>0</v>
      </c>
      <c r="N1031" s="21">
        <v>0</v>
      </c>
      <c r="O1031" s="21">
        <v>1</v>
      </c>
      <c r="P1031" s="21">
        <v>0</v>
      </c>
      <c r="Q1031" s="21">
        <v>0</v>
      </c>
      <c r="R1031" s="21">
        <v>0</v>
      </c>
      <c r="S1031" s="21">
        <v>0</v>
      </c>
      <c r="T1031" s="21">
        <v>0</v>
      </c>
      <c r="U1031" s="21">
        <v>0</v>
      </c>
      <c r="V1031" s="21">
        <v>0</v>
      </c>
      <c r="W1031" s="21">
        <v>0</v>
      </c>
      <c r="X1031" s="21">
        <v>0</v>
      </c>
      <c r="Y1031" s="21">
        <v>0</v>
      </c>
      <c r="Z1031" s="21">
        <v>0</v>
      </c>
      <c r="AA1031" s="21">
        <v>0</v>
      </c>
      <c r="AB1031" s="21">
        <v>0</v>
      </c>
      <c r="AC1031" s="21">
        <v>0</v>
      </c>
      <c r="AD1031" s="21">
        <v>0</v>
      </c>
      <c r="AE1031" s="21">
        <v>0</v>
      </c>
      <c r="AF1031" s="21">
        <v>0</v>
      </c>
      <c r="AG1031" s="21">
        <v>0</v>
      </c>
      <c r="AH1031" s="21">
        <v>0</v>
      </c>
      <c r="AI1031" s="21">
        <v>0</v>
      </c>
      <c r="AJ1031" s="21">
        <v>0</v>
      </c>
      <c r="AK1031" s="21">
        <v>0</v>
      </c>
      <c r="AL1031" s="21">
        <v>0</v>
      </c>
      <c r="AM1031" s="21">
        <v>0</v>
      </c>
      <c r="AN1031" s="21">
        <v>0</v>
      </c>
      <c r="AO1031" s="21">
        <v>0</v>
      </c>
      <c r="AP1031" s="21">
        <v>0</v>
      </c>
      <c r="AQ1031" s="21">
        <v>1</v>
      </c>
      <c r="AR1031" s="21">
        <v>0</v>
      </c>
      <c r="AS1031" s="21">
        <v>0</v>
      </c>
      <c r="AT1031" s="21">
        <v>0</v>
      </c>
      <c r="AU1031" s="21">
        <v>0</v>
      </c>
      <c r="AV1031" s="21">
        <v>0</v>
      </c>
      <c r="AW1031" s="21">
        <v>0</v>
      </c>
      <c r="AX1031" s="21">
        <v>0</v>
      </c>
      <c r="AY1031" s="21">
        <v>0</v>
      </c>
      <c r="AZ1031" s="21">
        <v>0</v>
      </c>
      <c r="BA1031" s="21">
        <v>0</v>
      </c>
      <c r="BB1031" s="21">
        <v>0</v>
      </c>
      <c r="BC1031" s="21">
        <v>0</v>
      </c>
      <c r="BD1031" s="21">
        <v>0</v>
      </c>
      <c r="BE1031" s="21">
        <v>0</v>
      </c>
      <c r="BF1031" s="21">
        <v>0</v>
      </c>
      <c r="BG1031" s="21">
        <v>0</v>
      </c>
      <c r="BH1031" s="21">
        <v>0</v>
      </c>
      <c r="BI1031" s="21">
        <v>0</v>
      </c>
      <c r="BJ1031" s="21">
        <v>0</v>
      </c>
      <c r="BK1031" s="21">
        <v>0</v>
      </c>
      <c r="BL1031" s="21">
        <v>0</v>
      </c>
      <c r="BM1031" s="21">
        <v>0</v>
      </c>
      <c r="BN1031" s="21">
        <v>0</v>
      </c>
      <c r="BO1031" s="69">
        <f t="shared" si="15"/>
        <v>2</v>
      </c>
    </row>
    <row r="1032" spans="1:67" x14ac:dyDescent="0.25">
      <c r="A1032" s="70" t="s">
        <v>3266</v>
      </c>
      <c r="B1032" s="24" t="s">
        <v>1357</v>
      </c>
      <c r="C1032" s="21">
        <v>0</v>
      </c>
      <c r="D1032" s="21">
        <v>0</v>
      </c>
      <c r="E1032" s="21">
        <v>1</v>
      </c>
      <c r="F1032" s="21">
        <v>0</v>
      </c>
      <c r="G1032" s="21">
        <v>1</v>
      </c>
      <c r="H1032" s="21">
        <v>1</v>
      </c>
      <c r="I1032" s="21">
        <v>0</v>
      </c>
      <c r="J1032" s="21">
        <v>0</v>
      </c>
      <c r="K1032" s="21">
        <v>3</v>
      </c>
      <c r="L1032" s="21">
        <v>0</v>
      </c>
      <c r="M1032" s="21">
        <v>0</v>
      </c>
      <c r="N1032" s="21">
        <v>0</v>
      </c>
      <c r="O1032" s="21">
        <v>1</v>
      </c>
      <c r="P1032" s="21">
        <v>3</v>
      </c>
      <c r="Q1032" s="21">
        <v>1</v>
      </c>
      <c r="R1032" s="21">
        <v>0</v>
      </c>
      <c r="S1032" s="21">
        <v>0</v>
      </c>
      <c r="T1032" s="21">
        <v>2</v>
      </c>
      <c r="U1032" s="21">
        <v>0</v>
      </c>
      <c r="V1032" s="21">
        <v>0</v>
      </c>
      <c r="W1032" s="21">
        <v>1</v>
      </c>
      <c r="X1032" s="21">
        <v>0</v>
      </c>
      <c r="Y1032" s="21">
        <v>0</v>
      </c>
      <c r="Z1032" s="21">
        <v>4</v>
      </c>
      <c r="AA1032" s="21">
        <v>2</v>
      </c>
      <c r="AB1032" s="21">
        <v>0</v>
      </c>
      <c r="AC1032" s="21">
        <v>0</v>
      </c>
      <c r="AD1032" s="21">
        <v>3</v>
      </c>
      <c r="AE1032" s="21">
        <v>0</v>
      </c>
      <c r="AF1032" s="21">
        <v>2</v>
      </c>
      <c r="AG1032" s="21">
        <v>1</v>
      </c>
      <c r="AH1032" s="21">
        <v>4</v>
      </c>
      <c r="AI1032" s="21">
        <v>3</v>
      </c>
      <c r="AJ1032" s="21">
        <v>0</v>
      </c>
      <c r="AK1032" s="21">
        <v>3</v>
      </c>
      <c r="AL1032" s="21">
        <v>0</v>
      </c>
      <c r="AM1032" s="21">
        <v>0</v>
      </c>
      <c r="AN1032" s="21">
        <v>2</v>
      </c>
      <c r="AO1032" s="21">
        <v>0</v>
      </c>
      <c r="AP1032" s="21">
        <v>0</v>
      </c>
      <c r="AQ1032" s="21">
        <v>0</v>
      </c>
      <c r="AR1032" s="21">
        <v>0</v>
      </c>
      <c r="AS1032" s="21">
        <v>0</v>
      </c>
      <c r="AT1032" s="21">
        <v>0</v>
      </c>
      <c r="AU1032" s="21">
        <v>0</v>
      </c>
      <c r="AV1032" s="21">
        <v>0</v>
      </c>
      <c r="AW1032" s="21">
        <v>0</v>
      </c>
      <c r="AX1032" s="21">
        <v>0</v>
      </c>
      <c r="AY1032" s="21">
        <v>0</v>
      </c>
      <c r="AZ1032" s="21">
        <v>0</v>
      </c>
      <c r="BA1032" s="21">
        <v>0</v>
      </c>
      <c r="BB1032" s="21">
        <v>0</v>
      </c>
      <c r="BC1032" s="21">
        <v>0</v>
      </c>
      <c r="BD1032" s="21">
        <v>0</v>
      </c>
      <c r="BE1032" s="21">
        <v>0</v>
      </c>
      <c r="BF1032" s="21">
        <v>0</v>
      </c>
      <c r="BG1032" s="21">
        <v>0</v>
      </c>
      <c r="BH1032" s="21">
        <v>0</v>
      </c>
      <c r="BI1032" s="21">
        <v>0</v>
      </c>
      <c r="BJ1032" s="21">
        <v>0</v>
      </c>
      <c r="BK1032" s="21">
        <v>0</v>
      </c>
      <c r="BL1032" s="21">
        <v>0</v>
      </c>
      <c r="BM1032" s="21">
        <v>0</v>
      </c>
      <c r="BN1032" s="21">
        <v>0</v>
      </c>
      <c r="BO1032" s="69">
        <f t="shared" si="15"/>
        <v>38</v>
      </c>
    </row>
    <row r="1033" spans="1:67" x14ac:dyDescent="0.25">
      <c r="A1033" s="70" t="s">
        <v>2579</v>
      </c>
      <c r="B1033" s="24" t="s">
        <v>58</v>
      </c>
      <c r="C1033" s="21">
        <v>0</v>
      </c>
      <c r="D1033" s="21">
        <v>3</v>
      </c>
      <c r="E1033" s="21">
        <v>2</v>
      </c>
      <c r="F1033" s="21">
        <v>0</v>
      </c>
      <c r="G1033" s="21">
        <v>0</v>
      </c>
      <c r="H1033" s="21">
        <v>3</v>
      </c>
      <c r="I1033" s="21">
        <v>3</v>
      </c>
      <c r="J1033" s="21">
        <v>5</v>
      </c>
      <c r="K1033" s="21">
        <v>1</v>
      </c>
      <c r="L1033" s="21">
        <v>4</v>
      </c>
      <c r="M1033" s="21">
        <v>3</v>
      </c>
      <c r="N1033" s="21">
        <v>5</v>
      </c>
      <c r="O1033" s="21">
        <v>4</v>
      </c>
      <c r="P1033" s="21">
        <v>0</v>
      </c>
      <c r="Q1033" s="21">
        <v>4</v>
      </c>
      <c r="R1033" s="21">
        <v>2</v>
      </c>
      <c r="S1033" s="21">
        <v>3</v>
      </c>
      <c r="T1033" s="21">
        <v>3</v>
      </c>
      <c r="U1033" s="21">
        <v>1</v>
      </c>
      <c r="V1033" s="21">
        <v>2</v>
      </c>
      <c r="W1033" s="21">
        <v>2</v>
      </c>
      <c r="X1033" s="21">
        <v>3</v>
      </c>
      <c r="Y1033" s="21">
        <v>5</v>
      </c>
      <c r="Z1033" s="21">
        <v>7</v>
      </c>
      <c r="AA1033" s="21">
        <v>2</v>
      </c>
      <c r="AB1033" s="21">
        <v>5</v>
      </c>
      <c r="AC1033" s="21">
        <v>3</v>
      </c>
      <c r="AD1033" s="21">
        <v>1</v>
      </c>
      <c r="AE1033" s="21">
        <v>4</v>
      </c>
      <c r="AF1033" s="21">
        <v>2</v>
      </c>
      <c r="AG1033" s="21">
        <v>1</v>
      </c>
      <c r="AH1033" s="21">
        <v>1</v>
      </c>
      <c r="AI1033" s="21">
        <v>0</v>
      </c>
      <c r="AJ1033" s="21">
        <v>1</v>
      </c>
      <c r="AK1033" s="21">
        <v>3</v>
      </c>
      <c r="AL1033" s="21">
        <v>4</v>
      </c>
      <c r="AM1033" s="21">
        <v>4</v>
      </c>
      <c r="AN1033" s="21">
        <v>0</v>
      </c>
      <c r="AO1033" s="21">
        <v>2</v>
      </c>
      <c r="AP1033" s="21">
        <v>4</v>
      </c>
      <c r="AQ1033" s="21">
        <v>1</v>
      </c>
      <c r="AR1033" s="21">
        <v>0</v>
      </c>
      <c r="AS1033" s="21">
        <v>2</v>
      </c>
      <c r="AT1033" s="21">
        <v>3</v>
      </c>
      <c r="AU1033" s="21">
        <v>0</v>
      </c>
      <c r="AV1033" s="21">
        <v>0</v>
      </c>
      <c r="AW1033" s="21">
        <v>1</v>
      </c>
      <c r="AX1033" s="21">
        <v>0</v>
      </c>
      <c r="AY1033" s="21">
        <v>0</v>
      </c>
      <c r="AZ1033" s="21">
        <v>0</v>
      </c>
      <c r="BA1033" s="21">
        <v>0</v>
      </c>
      <c r="BB1033" s="21">
        <v>0</v>
      </c>
      <c r="BC1033" s="21">
        <v>0</v>
      </c>
      <c r="BD1033" s="21">
        <v>0</v>
      </c>
      <c r="BE1033" s="21">
        <v>0</v>
      </c>
      <c r="BF1033" s="21">
        <v>1</v>
      </c>
      <c r="BG1033" s="21">
        <v>0</v>
      </c>
      <c r="BH1033" s="21">
        <v>1</v>
      </c>
      <c r="BI1033" s="21">
        <v>5</v>
      </c>
      <c r="BJ1033" s="21">
        <v>1</v>
      </c>
      <c r="BK1033" s="21">
        <v>3</v>
      </c>
      <c r="BL1033" s="21">
        <v>2</v>
      </c>
      <c r="BM1033" s="21">
        <v>2</v>
      </c>
      <c r="BN1033" s="21">
        <v>3</v>
      </c>
      <c r="BO1033" s="69">
        <f t="shared" si="15"/>
        <v>127</v>
      </c>
    </row>
    <row r="1034" spans="1:67" ht="25.5" x14ac:dyDescent="0.25">
      <c r="A1034" s="70" t="s">
        <v>3267</v>
      </c>
      <c r="B1034" s="24" t="s">
        <v>1358</v>
      </c>
      <c r="C1034" s="21">
        <v>0</v>
      </c>
      <c r="D1034" s="21">
        <v>0</v>
      </c>
      <c r="E1034" s="21">
        <v>0</v>
      </c>
      <c r="F1034" s="21">
        <v>0</v>
      </c>
      <c r="G1034" s="21">
        <v>0</v>
      </c>
      <c r="H1034" s="21">
        <v>0</v>
      </c>
      <c r="I1034" s="21">
        <v>0</v>
      </c>
      <c r="J1034" s="21">
        <v>0</v>
      </c>
      <c r="K1034" s="21">
        <v>0</v>
      </c>
      <c r="L1034" s="21">
        <v>0</v>
      </c>
      <c r="M1034" s="21">
        <v>0</v>
      </c>
      <c r="N1034" s="21">
        <v>0</v>
      </c>
      <c r="O1034" s="21">
        <v>0</v>
      </c>
      <c r="P1034" s="21">
        <v>0</v>
      </c>
      <c r="Q1034" s="21">
        <v>0</v>
      </c>
      <c r="R1034" s="21">
        <v>0</v>
      </c>
      <c r="S1034" s="21">
        <v>0</v>
      </c>
      <c r="T1034" s="21">
        <v>0</v>
      </c>
      <c r="U1034" s="21">
        <v>0</v>
      </c>
      <c r="V1034" s="21">
        <v>0</v>
      </c>
      <c r="W1034" s="21">
        <v>0</v>
      </c>
      <c r="X1034" s="21">
        <v>0</v>
      </c>
      <c r="Y1034" s="21">
        <v>0</v>
      </c>
      <c r="Z1034" s="21">
        <v>0</v>
      </c>
      <c r="AA1034" s="21">
        <v>0</v>
      </c>
      <c r="AB1034" s="21">
        <v>0</v>
      </c>
      <c r="AC1034" s="21">
        <v>1</v>
      </c>
      <c r="AD1034" s="21">
        <v>0</v>
      </c>
      <c r="AE1034" s="21">
        <v>0</v>
      </c>
      <c r="AF1034" s="21">
        <v>1</v>
      </c>
      <c r="AG1034" s="21">
        <v>0</v>
      </c>
      <c r="AH1034" s="21">
        <v>0</v>
      </c>
      <c r="AI1034" s="21">
        <v>1</v>
      </c>
      <c r="AJ1034" s="21">
        <v>0</v>
      </c>
      <c r="AK1034" s="21">
        <v>0</v>
      </c>
      <c r="AL1034" s="21">
        <v>0</v>
      </c>
      <c r="AM1034" s="21">
        <v>0</v>
      </c>
      <c r="AN1034" s="21">
        <v>0</v>
      </c>
      <c r="AO1034" s="21">
        <v>0</v>
      </c>
      <c r="AP1034" s="21">
        <v>0</v>
      </c>
      <c r="AQ1034" s="21">
        <v>0</v>
      </c>
      <c r="AR1034" s="21">
        <v>0</v>
      </c>
      <c r="AS1034" s="21">
        <v>0</v>
      </c>
      <c r="AT1034" s="21">
        <v>0</v>
      </c>
      <c r="AU1034" s="21">
        <v>0</v>
      </c>
      <c r="AV1034" s="21">
        <v>0</v>
      </c>
      <c r="AW1034" s="21">
        <v>0</v>
      </c>
      <c r="AX1034" s="21">
        <v>0</v>
      </c>
      <c r="AY1034" s="21">
        <v>0</v>
      </c>
      <c r="AZ1034" s="21">
        <v>0</v>
      </c>
      <c r="BA1034" s="21">
        <v>0</v>
      </c>
      <c r="BB1034" s="21">
        <v>0</v>
      </c>
      <c r="BC1034" s="21">
        <v>0</v>
      </c>
      <c r="BD1034" s="21">
        <v>0</v>
      </c>
      <c r="BE1034" s="21">
        <v>0</v>
      </c>
      <c r="BF1034" s="21">
        <v>0</v>
      </c>
      <c r="BG1034" s="21">
        <v>0</v>
      </c>
      <c r="BH1034" s="21">
        <v>0</v>
      </c>
      <c r="BI1034" s="21">
        <v>0</v>
      </c>
      <c r="BJ1034" s="21">
        <v>0</v>
      </c>
      <c r="BK1034" s="21">
        <v>0</v>
      </c>
      <c r="BL1034" s="21">
        <v>0</v>
      </c>
      <c r="BM1034" s="21">
        <v>0</v>
      </c>
      <c r="BN1034" s="21">
        <v>0</v>
      </c>
      <c r="BO1034" s="69">
        <f t="shared" si="15"/>
        <v>3</v>
      </c>
    </row>
    <row r="1035" spans="1:67" ht="25.5" x14ac:dyDescent="0.25">
      <c r="A1035" s="70" t="s">
        <v>3268</v>
      </c>
      <c r="B1035" s="24" t="s">
        <v>1359</v>
      </c>
      <c r="C1035" s="21">
        <v>0</v>
      </c>
      <c r="D1035" s="21">
        <v>0</v>
      </c>
      <c r="E1035" s="21">
        <v>0</v>
      </c>
      <c r="F1035" s="21">
        <v>0</v>
      </c>
      <c r="G1035" s="21">
        <v>1</v>
      </c>
      <c r="H1035" s="21">
        <v>0</v>
      </c>
      <c r="I1035" s="21">
        <v>0</v>
      </c>
      <c r="J1035" s="21">
        <v>0</v>
      </c>
      <c r="K1035" s="21">
        <v>0</v>
      </c>
      <c r="L1035" s="21">
        <v>0</v>
      </c>
      <c r="M1035" s="21">
        <v>0</v>
      </c>
      <c r="N1035" s="21">
        <v>0</v>
      </c>
      <c r="O1035" s="21">
        <v>0</v>
      </c>
      <c r="P1035" s="21">
        <v>0</v>
      </c>
      <c r="Q1035" s="21">
        <v>0</v>
      </c>
      <c r="R1035" s="21">
        <v>0</v>
      </c>
      <c r="S1035" s="21">
        <v>0</v>
      </c>
      <c r="T1035" s="21">
        <v>0</v>
      </c>
      <c r="U1035" s="21">
        <v>0</v>
      </c>
      <c r="V1035" s="21">
        <v>0</v>
      </c>
      <c r="W1035" s="21">
        <v>0</v>
      </c>
      <c r="X1035" s="21">
        <v>0</v>
      </c>
      <c r="Y1035" s="21">
        <v>0</v>
      </c>
      <c r="Z1035" s="21">
        <v>0</v>
      </c>
      <c r="AA1035" s="21">
        <v>0</v>
      </c>
      <c r="AB1035" s="21">
        <v>0</v>
      </c>
      <c r="AC1035" s="21">
        <v>0</v>
      </c>
      <c r="AD1035" s="21">
        <v>0</v>
      </c>
      <c r="AE1035" s="21">
        <v>0</v>
      </c>
      <c r="AF1035" s="21">
        <v>0</v>
      </c>
      <c r="AG1035" s="21">
        <v>0</v>
      </c>
      <c r="AH1035" s="21">
        <v>0</v>
      </c>
      <c r="AI1035" s="21">
        <v>0</v>
      </c>
      <c r="AJ1035" s="21">
        <v>0</v>
      </c>
      <c r="AK1035" s="21">
        <v>0</v>
      </c>
      <c r="AL1035" s="21">
        <v>0</v>
      </c>
      <c r="AM1035" s="21">
        <v>0</v>
      </c>
      <c r="AN1035" s="21">
        <v>0</v>
      </c>
      <c r="AO1035" s="21">
        <v>0</v>
      </c>
      <c r="AP1035" s="21">
        <v>0</v>
      </c>
      <c r="AQ1035" s="21">
        <v>0</v>
      </c>
      <c r="AR1035" s="21">
        <v>0</v>
      </c>
      <c r="AS1035" s="21">
        <v>0</v>
      </c>
      <c r="AT1035" s="21">
        <v>0</v>
      </c>
      <c r="AU1035" s="21">
        <v>0</v>
      </c>
      <c r="AV1035" s="21">
        <v>0</v>
      </c>
      <c r="AW1035" s="21">
        <v>0</v>
      </c>
      <c r="AX1035" s="21">
        <v>0</v>
      </c>
      <c r="AY1035" s="21">
        <v>1</v>
      </c>
      <c r="AZ1035" s="21">
        <v>0</v>
      </c>
      <c r="BA1035" s="21">
        <v>0</v>
      </c>
      <c r="BB1035" s="21">
        <v>0</v>
      </c>
      <c r="BC1035" s="21">
        <v>0</v>
      </c>
      <c r="BD1035" s="21">
        <v>0</v>
      </c>
      <c r="BE1035" s="21">
        <v>0</v>
      </c>
      <c r="BF1035" s="21">
        <v>0</v>
      </c>
      <c r="BG1035" s="21">
        <v>0</v>
      </c>
      <c r="BH1035" s="21">
        <v>0</v>
      </c>
      <c r="BI1035" s="21">
        <v>0</v>
      </c>
      <c r="BJ1035" s="21">
        <v>0</v>
      </c>
      <c r="BK1035" s="21">
        <v>0</v>
      </c>
      <c r="BL1035" s="21">
        <v>0</v>
      </c>
      <c r="BM1035" s="21">
        <v>0</v>
      </c>
      <c r="BN1035" s="21">
        <v>0</v>
      </c>
      <c r="BO1035" s="69">
        <f t="shared" ref="BO1035:BO1098" si="16">SUM(C1035:BN1035)</f>
        <v>2</v>
      </c>
    </row>
    <row r="1036" spans="1:67" x14ac:dyDescent="0.25">
      <c r="A1036" s="70" t="s">
        <v>2582</v>
      </c>
      <c r="B1036" s="24" t="s">
        <v>776</v>
      </c>
      <c r="C1036" s="21">
        <v>0</v>
      </c>
      <c r="D1036" s="21">
        <v>0</v>
      </c>
      <c r="E1036" s="21">
        <v>0</v>
      </c>
      <c r="F1036" s="21">
        <v>0</v>
      </c>
      <c r="G1036" s="21">
        <v>0</v>
      </c>
      <c r="H1036" s="21">
        <v>0</v>
      </c>
      <c r="I1036" s="21">
        <v>0</v>
      </c>
      <c r="J1036" s="21">
        <v>0</v>
      </c>
      <c r="K1036" s="21">
        <v>0</v>
      </c>
      <c r="L1036" s="21">
        <v>0</v>
      </c>
      <c r="M1036" s="21">
        <v>0</v>
      </c>
      <c r="N1036" s="21">
        <v>0</v>
      </c>
      <c r="O1036" s="21">
        <v>0</v>
      </c>
      <c r="P1036" s="21">
        <v>0</v>
      </c>
      <c r="Q1036" s="21">
        <v>0</v>
      </c>
      <c r="R1036" s="21">
        <v>0</v>
      </c>
      <c r="S1036" s="21">
        <v>0</v>
      </c>
      <c r="T1036" s="21">
        <v>0</v>
      </c>
      <c r="U1036" s="21">
        <v>0</v>
      </c>
      <c r="V1036" s="21">
        <v>1</v>
      </c>
      <c r="W1036" s="21">
        <v>0</v>
      </c>
      <c r="X1036" s="21">
        <v>0</v>
      </c>
      <c r="Y1036" s="21">
        <v>0</v>
      </c>
      <c r="Z1036" s="21">
        <v>0</v>
      </c>
      <c r="AA1036" s="21">
        <v>0</v>
      </c>
      <c r="AB1036" s="21">
        <v>0</v>
      </c>
      <c r="AC1036" s="21">
        <v>0</v>
      </c>
      <c r="AD1036" s="21">
        <v>0</v>
      </c>
      <c r="AE1036" s="21">
        <v>0</v>
      </c>
      <c r="AF1036" s="21">
        <v>1</v>
      </c>
      <c r="AG1036" s="21">
        <v>0</v>
      </c>
      <c r="AH1036" s="21">
        <v>0</v>
      </c>
      <c r="AI1036" s="21">
        <v>0</v>
      </c>
      <c r="AJ1036" s="21">
        <v>0</v>
      </c>
      <c r="AK1036" s="21">
        <v>0</v>
      </c>
      <c r="AL1036" s="21">
        <v>0</v>
      </c>
      <c r="AM1036" s="21">
        <v>0</v>
      </c>
      <c r="AN1036" s="21">
        <v>1</v>
      </c>
      <c r="AO1036" s="21">
        <v>0</v>
      </c>
      <c r="AP1036" s="21">
        <v>0</v>
      </c>
      <c r="AQ1036" s="21">
        <v>0</v>
      </c>
      <c r="AR1036" s="21">
        <v>0</v>
      </c>
      <c r="AS1036" s="21">
        <v>0</v>
      </c>
      <c r="AT1036" s="21">
        <v>0</v>
      </c>
      <c r="AU1036" s="21">
        <v>0</v>
      </c>
      <c r="AV1036" s="21">
        <v>0</v>
      </c>
      <c r="AW1036" s="21">
        <v>0</v>
      </c>
      <c r="AX1036" s="21">
        <v>0</v>
      </c>
      <c r="AY1036" s="21">
        <v>1</v>
      </c>
      <c r="AZ1036" s="21">
        <v>0</v>
      </c>
      <c r="BA1036" s="21">
        <v>0</v>
      </c>
      <c r="BB1036" s="21">
        <v>0</v>
      </c>
      <c r="BC1036" s="21">
        <v>0</v>
      </c>
      <c r="BD1036" s="21">
        <v>0</v>
      </c>
      <c r="BE1036" s="21">
        <v>0</v>
      </c>
      <c r="BF1036" s="21">
        <v>0</v>
      </c>
      <c r="BG1036" s="21">
        <v>0</v>
      </c>
      <c r="BH1036" s="21">
        <v>0</v>
      </c>
      <c r="BI1036" s="21">
        <v>0</v>
      </c>
      <c r="BJ1036" s="21">
        <v>0</v>
      </c>
      <c r="BK1036" s="21">
        <v>0</v>
      </c>
      <c r="BL1036" s="21">
        <v>0</v>
      </c>
      <c r="BM1036" s="21">
        <v>0</v>
      </c>
      <c r="BN1036" s="21">
        <v>0</v>
      </c>
      <c r="BO1036" s="69">
        <f t="shared" si="16"/>
        <v>4</v>
      </c>
    </row>
    <row r="1037" spans="1:67" ht="25.5" x14ac:dyDescent="0.25">
      <c r="A1037" s="70" t="s">
        <v>2583</v>
      </c>
      <c r="B1037" s="24" t="s">
        <v>777</v>
      </c>
      <c r="C1037" s="21">
        <v>0</v>
      </c>
      <c r="D1037" s="21">
        <v>2</v>
      </c>
      <c r="E1037" s="21">
        <v>0</v>
      </c>
      <c r="F1037" s="21">
        <v>0</v>
      </c>
      <c r="G1037" s="21">
        <v>0</v>
      </c>
      <c r="H1037" s="21">
        <v>0</v>
      </c>
      <c r="I1037" s="21">
        <v>0</v>
      </c>
      <c r="J1037" s="21">
        <v>1</v>
      </c>
      <c r="K1037" s="21">
        <v>0</v>
      </c>
      <c r="L1037" s="21">
        <v>0</v>
      </c>
      <c r="M1037" s="21">
        <v>1</v>
      </c>
      <c r="N1037" s="21">
        <v>0</v>
      </c>
      <c r="O1037" s="21">
        <v>1</v>
      </c>
      <c r="P1037" s="21">
        <v>1</v>
      </c>
      <c r="Q1037" s="21">
        <v>2</v>
      </c>
      <c r="R1037" s="21">
        <v>2</v>
      </c>
      <c r="S1037" s="21">
        <v>0</v>
      </c>
      <c r="T1037" s="21">
        <v>0</v>
      </c>
      <c r="U1037" s="21">
        <v>0</v>
      </c>
      <c r="V1037" s="21">
        <v>0</v>
      </c>
      <c r="W1037" s="21">
        <v>0</v>
      </c>
      <c r="X1037" s="21">
        <v>2</v>
      </c>
      <c r="Y1037" s="21">
        <v>1</v>
      </c>
      <c r="Z1037" s="21">
        <v>0</v>
      </c>
      <c r="AA1037" s="21">
        <v>1</v>
      </c>
      <c r="AB1037" s="21">
        <v>2</v>
      </c>
      <c r="AC1037" s="21">
        <v>1</v>
      </c>
      <c r="AD1037" s="21">
        <v>3</v>
      </c>
      <c r="AE1037" s="21">
        <v>0</v>
      </c>
      <c r="AF1037" s="21">
        <v>0</v>
      </c>
      <c r="AG1037" s="21">
        <v>1</v>
      </c>
      <c r="AH1037" s="21">
        <v>0</v>
      </c>
      <c r="AI1037" s="21">
        <v>1</v>
      </c>
      <c r="AJ1037" s="21">
        <v>1</v>
      </c>
      <c r="AK1037" s="21">
        <v>0</v>
      </c>
      <c r="AL1037" s="21">
        <v>0</v>
      </c>
      <c r="AM1037" s="21">
        <v>2</v>
      </c>
      <c r="AN1037" s="21">
        <v>2</v>
      </c>
      <c r="AO1037" s="21">
        <v>0</v>
      </c>
      <c r="AP1037" s="21">
        <v>0</v>
      </c>
      <c r="AQ1037" s="21">
        <v>0</v>
      </c>
      <c r="AR1037" s="21">
        <v>1</v>
      </c>
      <c r="AS1037" s="21">
        <v>0</v>
      </c>
      <c r="AT1037" s="21">
        <v>2</v>
      </c>
      <c r="AU1037" s="21">
        <v>0</v>
      </c>
      <c r="AV1037" s="21">
        <v>0</v>
      </c>
      <c r="AW1037" s="21">
        <v>0</v>
      </c>
      <c r="AX1037" s="21">
        <v>0</v>
      </c>
      <c r="AY1037" s="21">
        <v>0</v>
      </c>
      <c r="AZ1037" s="21">
        <v>0</v>
      </c>
      <c r="BA1037" s="21">
        <v>0</v>
      </c>
      <c r="BB1037" s="21">
        <v>0</v>
      </c>
      <c r="BC1037" s="21">
        <v>0</v>
      </c>
      <c r="BD1037" s="21">
        <v>0</v>
      </c>
      <c r="BE1037" s="21">
        <v>0</v>
      </c>
      <c r="BF1037" s="21">
        <v>0</v>
      </c>
      <c r="BG1037" s="21">
        <v>0</v>
      </c>
      <c r="BH1037" s="21">
        <v>0</v>
      </c>
      <c r="BI1037" s="21">
        <v>0</v>
      </c>
      <c r="BJ1037" s="21">
        <v>0</v>
      </c>
      <c r="BK1037" s="21">
        <v>0</v>
      </c>
      <c r="BL1037" s="21">
        <v>0</v>
      </c>
      <c r="BM1037" s="21">
        <v>0</v>
      </c>
      <c r="BN1037" s="21">
        <v>0</v>
      </c>
      <c r="BO1037" s="69">
        <f t="shared" si="16"/>
        <v>30</v>
      </c>
    </row>
    <row r="1038" spans="1:67" x14ac:dyDescent="0.25">
      <c r="A1038" s="70" t="s">
        <v>2585</v>
      </c>
      <c r="B1038" s="24" t="s">
        <v>779</v>
      </c>
      <c r="C1038" s="21">
        <v>0</v>
      </c>
      <c r="D1038" s="21">
        <v>0</v>
      </c>
      <c r="E1038" s="21">
        <v>0</v>
      </c>
      <c r="F1038" s="21">
        <v>0</v>
      </c>
      <c r="G1038" s="21">
        <v>0</v>
      </c>
      <c r="H1038" s="21">
        <v>0</v>
      </c>
      <c r="I1038" s="21">
        <v>0</v>
      </c>
      <c r="J1038" s="21">
        <v>0</v>
      </c>
      <c r="K1038" s="21">
        <v>0</v>
      </c>
      <c r="L1038" s="21">
        <v>0</v>
      </c>
      <c r="M1038" s="21">
        <v>0</v>
      </c>
      <c r="N1038" s="21">
        <v>0</v>
      </c>
      <c r="O1038" s="21">
        <v>0</v>
      </c>
      <c r="P1038" s="21">
        <v>0</v>
      </c>
      <c r="Q1038" s="21">
        <v>0</v>
      </c>
      <c r="R1038" s="21">
        <v>1</v>
      </c>
      <c r="S1038" s="21">
        <v>0</v>
      </c>
      <c r="T1038" s="21">
        <v>0</v>
      </c>
      <c r="U1038" s="21">
        <v>0</v>
      </c>
      <c r="V1038" s="21">
        <v>0</v>
      </c>
      <c r="W1038" s="21">
        <v>0</v>
      </c>
      <c r="X1038" s="21">
        <v>0</v>
      </c>
      <c r="Y1038" s="21">
        <v>0</v>
      </c>
      <c r="Z1038" s="21">
        <v>0</v>
      </c>
      <c r="AA1038" s="21">
        <v>0</v>
      </c>
      <c r="AB1038" s="21">
        <v>0</v>
      </c>
      <c r="AC1038" s="21">
        <v>0</v>
      </c>
      <c r="AD1038" s="21">
        <v>0</v>
      </c>
      <c r="AE1038" s="21">
        <v>0</v>
      </c>
      <c r="AF1038" s="21">
        <v>0</v>
      </c>
      <c r="AG1038" s="21">
        <v>0</v>
      </c>
      <c r="AH1038" s="21">
        <v>0</v>
      </c>
      <c r="AI1038" s="21">
        <v>0</v>
      </c>
      <c r="AJ1038" s="21">
        <v>0</v>
      </c>
      <c r="AK1038" s="21">
        <v>0</v>
      </c>
      <c r="AL1038" s="21">
        <v>0</v>
      </c>
      <c r="AM1038" s="21">
        <v>0</v>
      </c>
      <c r="AN1038" s="21">
        <v>0</v>
      </c>
      <c r="AO1038" s="21">
        <v>0</v>
      </c>
      <c r="AP1038" s="21">
        <v>0</v>
      </c>
      <c r="AQ1038" s="21">
        <v>0</v>
      </c>
      <c r="AR1038" s="21">
        <v>0</v>
      </c>
      <c r="AS1038" s="21">
        <v>0</v>
      </c>
      <c r="AT1038" s="21">
        <v>0</v>
      </c>
      <c r="AU1038" s="21">
        <v>0</v>
      </c>
      <c r="AV1038" s="21">
        <v>0</v>
      </c>
      <c r="AW1038" s="21">
        <v>0</v>
      </c>
      <c r="AX1038" s="21">
        <v>0</v>
      </c>
      <c r="AY1038" s="21">
        <v>0</v>
      </c>
      <c r="AZ1038" s="21">
        <v>0</v>
      </c>
      <c r="BA1038" s="21">
        <v>0</v>
      </c>
      <c r="BB1038" s="21">
        <v>0</v>
      </c>
      <c r="BC1038" s="21">
        <v>0</v>
      </c>
      <c r="BD1038" s="21">
        <v>0</v>
      </c>
      <c r="BE1038" s="21">
        <v>0</v>
      </c>
      <c r="BF1038" s="21">
        <v>0</v>
      </c>
      <c r="BG1038" s="21">
        <v>0</v>
      </c>
      <c r="BH1038" s="21">
        <v>0</v>
      </c>
      <c r="BI1038" s="21">
        <v>0</v>
      </c>
      <c r="BJ1038" s="21">
        <v>1</v>
      </c>
      <c r="BK1038" s="21">
        <v>0</v>
      </c>
      <c r="BL1038" s="21">
        <v>0</v>
      </c>
      <c r="BM1038" s="21">
        <v>0</v>
      </c>
      <c r="BN1038" s="21">
        <v>0</v>
      </c>
      <c r="BO1038" s="69">
        <f t="shared" si="16"/>
        <v>2</v>
      </c>
    </row>
    <row r="1039" spans="1:67" ht="25.5" x14ac:dyDescent="0.25">
      <c r="A1039" s="70" t="s">
        <v>2586</v>
      </c>
      <c r="B1039" s="24" t="s">
        <v>780</v>
      </c>
      <c r="C1039" s="21">
        <v>0</v>
      </c>
      <c r="D1039" s="21">
        <v>0</v>
      </c>
      <c r="E1039" s="21">
        <v>1</v>
      </c>
      <c r="F1039" s="21">
        <v>0</v>
      </c>
      <c r="G1039" s="21">
        <v>0</v>
      </c>
      <c r="H1039" s="21">
        <v>0</v>
      </c>
      <c r="I1039" s="21">
        <v>1</v>
      </c>
      <c r="J1039" s="21">
        <v>1</v>
      </c>
      <c r="K1039" s="21">
        <v>0</v>
      </c>
      <c r="L1039" s="21">
        <v>0</v>
      </c>
      <c r="M1039" s="21">
        <v>3</v>
      </c>
      <c r="N1039" s="21">
        <v>0</v>
      </c>
      <c r="O1039" s="21">
        <v>1</v>
      </c>
      <c r="P1039" s="21">
        <v>2</v>
      </c>
      <c r="Q1039" s="21">
        <v>0</v>
      </c>
      <c r="R1039" s="21">
        <v>1</v>
      </c>
      <c r="S1039" s="21">
        <v>0</v>
      </c>
      <c r="T1039" s="21">
        <v>1</v>
      </c>
      <c r="U1039" s="21">
        <v>1</v>
      </c>
      <c r="V1039" s="21">
        <v>1</v>
      </c>
      <c r="W1039" s="21">
        <v>1</v>
      </c>
      <c r="X1039" s="21">
        <v>0</v>
      </c>
      <c r="Y1039" s="21">
        <v>0</v>
      </c>
      <c r="Z1039" s="21">
        <v>2</v>
      </c>
      <c r="AA1039" s="21">
        <v>2</v>
      </c>
      <c r="AB1039" s="21">
        <v>1</v>
      </c>
      <c r="AC1039" s="21">
        <v>2</v>
      </c>
      <c r="AD1039" s="21">
        <v>0</v>
      </c>
      <c r="AE1039" s="21">
        <v>2</v>
      </c>
      <c r="AF1039" s="21">
        <v>2</v>
      </c>
      <c r="AG1039" s="21">
        <v>0</v>
      </c>
      <c r="AH1039" s="21">
        <v>1</v>
      </c>
      <c r="AI1039" s="21">
        <v>0</v>
      </c>
      <c r="AJ1039" s="21">
        <v>0</v>
      </c>
      <c r="AK1039" s="21">
        <v>2</v>
      </c>
      <c r="AL1039" s="21">
        <v>1</v>
      </c>
      <c r="AM1039" s="21">
        <v>0</v>
      </c>
      <c r="AN1039" s="21">
        <v>4</v>
      </c>
      <c r="AO1039" s="21">
        <v>1</v>
      </c>
      <c r="AP1039" s="21">
        <v>4</v>
      </c>
      <c r="AQ1039" s="21">
        <v>2</v>
      </c>
      <c r="AR1039" s="21">
        <v>1</v>
      </c>
      <c r="AS1039" s="21">
        <v>0</v>
      </c>
      <c r="AT1039" s="21">
        <v>1</v>
      </c>
      <c r="AU1039" s="21">
        <v>1</v>
      </c>
      <c r="AV1039" s="21">
        <v>1</v>
      </c>
      <c r="AW1039" s="21">
        <v>3</v>
      </c>
      <c r="AX1039" s="21">
        <v>0</v>
      </c>
      <c r="AY1039" s="21">
        <v>0</v>
      </c>
      <c r="AZ1039" s="21">
        <v>0</v>
      </c>
      <c r="BA1039" s="21">
        <v>0</v>
      </c>
      <c r="BB1039" s="21">
        <v>0</v>
      </c>
      <c r="BC1039" s="21">
        <v>0</v>
      </c>
      <c r="BD1039" s="21">
        <v>0</v>
      </c>
      <c r="BE1039" s="21">
        <v>0</v>
      </c>
      <c r="BF1039" s="21">
        <v>0</v>
      </c>
      <c r="BG1039" s="21">
        <v>0</v>
      </c>
      <c r="BH1039" s="21">
        <v>0</v>
      </c>
      <c r="BI1039" s="21">
        <v>0</v>
      </c>
      <c r="BJ1039" s="21">
        <v>0</v>
      </c>
      <c r="BK1039" s="21">
        <v>0</v>
      </c>
      <c r="BL1039" s="21">
        <v>0</v>
      </c>
      <c r="BM1039" s="21">
        <v>0</v>
      </c>
      <c r="BN1039" s="21">
        <v>0</v>
      </c>
      <c r="BO1039" s="69">
        <f t="shared" si="16"/>
        <v>47</v>
      </c>
    </row>
    <row r="1040" spans="1:67" ht="25.5" x14ac:dyDescent="0.25">
      <c r="A1040" s="70" t="s">
        <v>2587</v>
      </c>
      <c r="B1040" s="24" t="s">
        <v>781</v>
      </c>
      <c r="C1040" s="21">
        <v>0</v>
      </c>
      <c r="D1040" s="21">
        <v>0</v>
      </c>
      <c r="E1040" s="21">
        <v>0</v>
      </c>
      <c r="F1040" s="21">
        <v>0</v>
      </c>
      <c r="G1040" s="21">
        <v>0</v>
      </c>
      <c r="H1040" s="21">
        <v>0</v>
      </c>
      <c r="I1040" s="21">
        <v>1</v>
      </c>
      <c r="J1040" s="21">
        <v>1</v>
      </c>
      <c r="K1040" s="21">
        <v>0</v>
      </c>
      <c r="L1040" s="21">
        <v>1</v>
      </c>
      <c r="M1040" s="21">
        <v>0</v>
      </c>
      <c r="N1040" s="21">
        <v>0</v>
      </c>
      <c r="O1040" s="21">
        <v>0</v>
      </c>
      <c r="P1040" s="21">
        <v>0</v>
      </c>
      <c r="Q1040" s="21">
        <v>0</v>
      </c>
      <c r="R1040" s="21">
        <v>0</v>
      </c>
      <c r="S1040" s="21">
        <v>0</v>
      </c>
      <c r="T1040" s="21">
        <v>0</v>
      </c>
      <c r="U1040" s="21">
        <v>0</v>
      </c>
      <c r="V1040" s="21">
        <v>0</v>
      </c>
      <c r="W1040" s="21">
        <v>1</v>
      </c>
      <c r="X1040" s="21">
        <v>0</v>
      </c>
      <c r="Y1040" s="21">
        <v>0</v>
      </c>
      <c r="Z1040" s="21">
        <v>0</v>
      </c>
      <c r="AA1040" s="21">
        <v>0</v>
      </c>
      <c r="AB1040" s="21">
        <v>1</v>
      </c>
      <c r="AC1040" s="21">
        <v>0</v>
      </c>
      <c r="AD1040" s="21">
        <v>1</v>
      </c>
      <c r="AE1040" s="21">
        <v>0</v>
      </c>
      <c r="AF1040" s="21">
        <v>0</v>
      </c>
      <c r="AG1040" s="21">
        <v>1</v>
      </c>
      <c r="AH1040" s="21">
        <v>0</v>
      </c>
      <c r="AI1040" s="21">
        <v>0</v>
      </c>
      <c r="AJ1040" s="21">
        <v>0</v>
      </c>
      <c r="AK1040" s="21">
        <v>0</v>
      </c>
      <c r="AL1040" s="21">
        <v>0</v>
      </c>
      <c r="AM1040" s="21">
        <v>0</v>
      </c>
      <c r="AN1040" s="21">
        <v>0</v>
      </c>
      <c r="AO1040" s="21">
        <v>1</v>
      </c>
      <c r="AP1040" s="21">
        <v>0</v>
      </c>
      <c r="AQ1040" s="21">
        <v>1</v>
      </c>
      <c r="AR1040" s="21">
        <v>0</v>
      </c>
      <c r="AS1040" s="21">
        <v>0</v>
      </c>
      <c r="AT1040" s="21">
        <v>0</v>
      </c>
      <c r="AU1040" s="21">
        <v>0</v>
      </c>
      <c r="AV1040" s="21">
        <v>0</v>
      </c>
      <c r="AW1040" s="21">
        <v>0</v>
      </c>
      <c r="AX1040" s="21">
        <v>0</v>
      </c>
      <c r="AY1040" s="21">
        <v>1</v>
      </c>
      <c r="AZ1040" s="21">
        <v>0</v>
      </c>
      <c r="BA1040" s="21">
        <v>0</v>
      </c>
      <c r="BB1040" s="21">
        <v>0</v>
      </c>
      <c r="BC1040" s="21">
        <v>0</v>
      </c>
      <c r="BD1040" s="21">
        <v>0</v>
      </c>
      <c r="BE1040" s="21">
        <v>0</v>
      </c>
      <c r="BF1040" s="21">
        <v>0</v>
      </c>
      <c r="BG1040" s="21">
        <v>0</v>
      </c>
      <c r="BH1040" s="21">
        <v>0</v>
      </c>
      <c r="BI1040" s="21">
        <v>0</v>
      </c>
      <c r="BJ1040" s="21">
        <v>0</v>
      </c>
      <c r="BK1040" s="21">
        <v>0</v>
      </c>
      <c r="BL1040" s="21">
        <v>0</v>
      </c>
      <c r="BM1040" s="21">
        <v>0</v>
      </c>
      <c r="BN1040" s="21">
        <v>0</v>
      </c>
      <c r="BO1040" s="69">
        <f t="shared" si="16"/>
        <v>10</v>
      </c>
    </row>
    <row r="1041" spans="1:67" ht="25.5" x14ac:dyDescent="0.25">
      <c r="A1041" s="70" t="s">
        <v>3269</v>
      </c>
      <c r="B1041" s="24" t="s">
        <v>1360</v>
      </c>
      <c r="C1041" s="21">
        <v>0</v>
      </c>
      <c r="D1041" s="21">
        <v>0</v>
      </c>
      <c r="E1041" s="21">
        <v>0</v>
      </c>
      <c r="F1041" s="21">
        <v>0</v>
      </c>
      <c r="G1041" s="21">
        <v>0</v>
      </c>
      <c r="H1041" s="21">
        <v>0</v>
      </c>
      <c r="I1041" s="21">
        <v>0</v>
      </c>
      <c r="J1041" s="21">
        <v>0</v>
      </c>
      <c r="K1041" s="21">
        <v>0</v>
      </c>
      <c r="L1041" s="21">
        <v>0</v>
      </c>
      <c r="M1041" s="21">
        <v>0</v>
      </c>
      <c r="N1041" s="21">
        <v>0</v>
      </c>
      <c r="O1041" s="21">
        <v>0</v>
      </c>
      <c r="P1041" s="21">
        <v>0</v>
      </c>
      <c r="Q1041" s="21">
        <v>0</v>
      </c>
      <c r="R1041" s="21">
        <v>0</v>
      </c>
      <c r="S1041" s="21">
        <v>0</v>
      </c>
      <c r="T1041" s="21">
        <v>0</v>
      </c>
      <c r="U1041" s="21">
        <v>0</v>
      </c>
      <c r="V1041" s="21">
        <v>0</v>
      </c>
      <c r="W1041" s="21">
        <v>0</v>
      </c>
      <c r="X1041" s="21">
        <v>0</v>
      </c>
      <c r="Y1041" s="21">
        <v>0</v>
      </c>
      <c r="Z1041" s="21">
        <v>0</v>
      </c>
      <c r="AA1041" s="21">
        <v>0</v>
      </c>
      <c r="AB1041" s="21">
        <v>0</v>
      </c>
      <c r="AC1041" s="21">
        <v>0</v>
      </c>
      <c r="AD1041" s="21">
        <v>0</v>
      </c>
      <c r="AE1041" s="21">
        <v>0</v>
      </c>
      <c r="AF1041" s="21">
        <v>0</v>
      </c>
      <c r="AG1041" s="21">
        <v>0</v>
      </c>
      <c r="AH1041" s="21">
        <v>0</v>
      </c>
      <c r="AI1041" s="21">
        <v>0</v>
      </c>
      <c r="AJ1041" s="21">
        <v>0</v>
      </c>
      <c r="AK1041" s="21">
        <v>0</v>
      </c>
      <c r="AL1041" s="21">
        <v>0</v>
      </c>
      <c r="AM1041" s="21">
        <v>0</v>
      </c>
      <c r="AN1041" s="21">
        <v>1</v>
      </c>
      <c r="AO1041" s="21">
        <v>0</v>
      </c>
      <c r="AP1041" s="21">
        <v>0</v>
      </c>
      <c r="AQ1041" s="21">
        <v>0</v>
      </c>
      <c r="AR1041" s="21">
        <v>0</v>
      </c>
      <c r="AS1041" s="21">
        <v>0</v>
      </c>
      <c r="AT1041" s="21">
        <v>0</v>
      </c>
      <c r="AU1041" s="21">
        <v>0</v>
      </c>
      <c r="AV1041" s="21">
        <v>0</v>
      </c>
      <c r="AW1041" s="21">
        <v>0</v>
      </c>
      <c r="AX1041" s="21">
        <v>0</v>
      </c>
      <c r="AY1041" s="21">
        <v>0</v>
      </c>
      <c r="AZ1041" s="21">
        <v>0</v>
      </c>
      <c r="BA1041" s="21">
        <v>0</v>
      </c>
      <c r="BB1041" s="21">
        <v>0</v>
      </c>
      <c r="BC1041" s="21">
        <v>0</v>
      </c>
      <c r="BD1041" s="21">
        <v>0</v>
      </c>
      <c r="BE1041" s="21">
        <v>0</v>
      </c>
      <c r="BF1041" s="21">
        <v>0</v>
      </c>
      <c r="BG1041" s="21">
        <v>0</v>
      </c>
      <c r="BH1041" s="21">
        <v>0</v>
      </c>
      <c r="BI1041" s="21">
        <v>0</v>
      </c>
      <c r="BJ1041" s="21">
        <v>0</v>
      </c>
      <c r="BK1041" s="21">
        <v>0</v>
      </c>
      <c r="BL1041" s="21">
        <v>0</v>
      </c>
      <c r="BM1041" s="21">
        <v>0</v>
      </c>
      <c r="BN1041" s="21">
        <v>0</v>
      </c>
      <c r="BO1041" s="69">
        <f t="shared" si="16"/>
        <v>1</v>
      </c>
    </row>
    <row r="1042" spans="1:67" x14ac:dyDescent="0.25">
      <c r="A1042" s="70" t="s">
        <v>3270</v>
      </c>
      <c r="B1042" s="24" t="s">
        <v>782</v>
      </c>
      <c r="C1042" s="21">
        <v>0</v>
      </c>
      <c r="D1042" s="21">
        <v>0</v>
      </c>
      <c r="E1042" s="21">
        <v>0</v>
      </c>
      <c r="F1042" s="21">
        <v>0</v>
      </c>
      <c r="G1042" s="21">
        <v>0</v>
      </c>
      <c r="H1042" s="21">
        <v>0</v>
      </c>
      <c r="I1042" s="21">
        <v>0</v>
      </c>
      <c r="J1042" s="21">
        <v>0</v>
      </c>
      <c r="K1042" s="21">
        <v>0</v>
      </c>
      <c r="L1042" s="21">
        <v>0</v>
      </c>
      <c r="M1042" s="21">
        <v>0</v>
      </c>
      <c r="N1042" s="21">
        <v>0</v>
      </c>
      <c r="O1042" s="21">
        <v>0</v>
      </c>
      <c r="P1042" s="21">
        <v>0</v>
      </c>
      <c r="Q1042" s="21">
        <v>0</v>
      </c>
      <c r="R1042" s="21">
        <v>0</v>
      </c>
      <c r="S1042" s="21">
        <v>0</v>
      </c>
      <c r="T1042" s="21">
        <v>0</v>
      </c>
      <c r="U1042" s="21">
        <v>0</v>
      </c>
      <c r="V1042" s="21">
        <v>0</v>
      </c>
      <c r="W1042" s="21">
        <v>0</v>
      </c>
      <c r="X1042" s="21">
        <v>0</v>
      </c>
      <c r="Y1042" s="21">
        <v>0</v>
      </c>
      <c r="Z1042" s="21">
        <v>0</v>
      </c>
      <c r="AA1042" s="21">
        <v>0</v>
      </c>
      <c r="AB1042" s="21">
        <v>0</v>
      </c>
      <c r="AC1042" s="21">
        <v>0</v>
      </c>
      <c r="AD1042" s="21">
        <v>0</v>
      </c>
      <c r="AE1042" s="21">
        <v>0</v>
      </c>
      <c r="AF1042" s="21">
        <v>0</v>
      </c>
      <c r="AG1042" s="21">
        <v>0</v>
      </c>
      <c r="AH1042" s="21">
        <v>0</v>
      </c>
      <c r="AI1042" s="21">
        <v>0</v>
      </c>
      <c r="AJ1042" s="21">
        <v>0</v>
      </c>
      <c r="AK1042" s="21">
        <v>0</v>
      </c>
      <c r="AL1042" s="21">
        <v>1</v>
      </c>
      <c r="AM1042" s="21">
        <v>0</v>
      </c>
      <c r="AN1042" s="21">
        <v>0</v>
      </c>
      <c r="AO1042" s="21">
        <v>0</v>
      </c>
      <c r="AP1042" s="21">
        <v>0</v>
      </c>
      <c r="AQ1042" s="21">
        <v>0</v>
      </c>
      <c r="AR1042" s="21">
        <v>1</v>
      </c>
      <c r="AS1042" s="21">
        <v>0</v>
      </c>
      <c r="AT1042" s="21">
        <v>0</v>
      </c>
      <c r="AU1042" s="21">
        <v>0</v>
      </c>
      <c r="AV1042" s="21">
        <v>2</v>
      </c>
      <c r="AW1042" s="21">
        <v>0</v>
      </c>
      <c r="AX1042" s="21">
        <v>0</v>
      </c>
      <c r="AY1042" s="21">
        <v>0</v>
      </c>
      <c r="AZ1042" s="21">
        <v>0</v>
      </c>
      <c r="BA1042" s="21">
        <v>0</v>
      </c>
      <c r="BB1042" s="21">
        <v>0</v>
      </c>
      <c r="BC1042" s="21">
        <v>0</v>
      </c>
      <c r="BD1042" s="21">
        <v>0</v>
      </c>
      <c r="BE1042" s="21">
        <v>1</v>
      </c>
      <c r="BF1042" s="21">
        <v>0</v>
      </c>
      <c r="BG1042" s="21">
        <v>0</v>
      </c>
      <c r="BH1042" s="21">
        <v>0</v>
      </c>
      <c r="BI1042" s="21">
        <v>0</v>
      </c>
      <c r="BJ1042" s="21">
        <v>3</v>
      </c>
      <c r="BK1042" s="21">
        <v>0</v>
      </c>
      <c r="BL1042" s="21">
        <v>0</v>
      </c>
      <c r="BM1042" s="21">
        <v>0</v>
      </c>
      <c r="BN1042" s="21">
        <v>0</v>
      </c>
      <c r="BO1042" s="69">
        <f t="shared" si="16"/>
        <v>8</v>
      </c>
    </row>
    <row r="1043" spans="1:67" x14ac:dyDescent="0.25">
      <c r="A1043" s="70" t="s">
        <v>3271</v>
      </c>
      <c r="B1043" s="24" t="s">
        <v>1362</v>
      </c>
      <c r="C1043" s="21">
        <v>0</v>
      </c>
      <c r="D1043" s="21">
        <v>0</v>
      </c>
      <c r="E1043" s="21">
        <v>0</v>
      </c>
      <c r="F1043" s="21">
        <v>0</v>
      </c>
      <c r="G1043" s="21">
        <v>0</v>
      </c>
      <c r="H1043" s="21">
        <v>0</v>
      </c>
      <c r="I1043" s="21">
        <v>0</v>
      </c>
      <c r="J1043" s="21">
        <v>0</v>
      </c>
      <c r="K1043" s="21">
        <v>0</v>
      </c>
      <c r="L1043" s="21">
        <v>0</v>
      </c>
      <c r="M1043" s="21">
        <v>0</v>
      </c>
      <c r="N1043" s="21">
        <v>0</v>
      </c>
      <c r="O1043" s="21">
        <v>0</v>
      </c>
      <c r="P1043" s="21">
        <v>0</v>
      </c>
      <c r="Q1043" s="21">
        <v>0</v>
      </c>
      <c r="R1043" s="21">
        <v>0</v>
      </c>
      <c r="S1043" s="21">
        <v>0</v>
      </c>
      <c r="T1043" s="21">
        <v>0</v>
      </c>
      <c r="U1043" s="21">
        <v>0</v>
      </c>
      <c r="V1043" s="21">
        <v>1</v>
      </c>
      <c r="W1043" s="21">
        <v>0</v>
      </c>
      <c r="X1043" s="21">
        <v>0</v>
      </c>
      <c r="Y1043" s="21">
        <v>0</v>
      </c>
      <c r="Z1043" s="21">
        <v>0</v>
      </c>
      <c r="AA1043" s="21">
        <v>0</v>
      </c>
      <c r="AB1043" s="21">
        <v>0</v>
      </c>
      <c r="AC1043" s="21">
        <v>0</v>
      </c>
      <c r="AD1043" s="21">
        <v>0</v>
      </c>
      <c r="AE1043" s="21">
        <v>0</v>
      </c>
      <c r="AF1043" s="21">
        <v>0</v>
      </c>
      <c r="AG1043" s="21">
        <v>0</v>
      </c>
      <c r="AH1043" s="21">
        <v>0</v>
      </c>
      <c r="AI1043" s="21">
        <v>0</v>
      </c>
      <c r="AJ1043" s="21">
        <v>0</v>
      </c>
      <c r="AK1043" s="21">
        <v>0</v>
      </c>
      <c r="AL1043" s="21">
        <v>0</v>
      </c>
      <c r="AM1043" s="21">
        <v>0</v>
      </c>
      <c r="AN1043" s="21">
        <v>0</v>
      </c>
      <c r="AO1043" s="21">
        <v>0</v>
      </c>
      <c r="AP1043" s="21">
        <v>0</v>
      </c>
      <c r="AQ1043" s="21">
        <v>0</v>
      </c>
      <c r="AR1043" s="21">
        <v>0</v>
      </c>
      <c r="AS1043" s="21">
        <v>0</v>
      </c>
      <c r="AT1043" s="21">
        <v>0</v>
      </c>
      <c r="AU1043" s="21">
        <v>2</v>
      </c>
      <c r="AV1043" s="21">
        <v>2</v>
      </c>
      <c r="AW1043" s="21">
        <v>1</v>
      </c>
      <c r="AX1043" s="21">
        <v>3</v>
      </c>
      <c r="AY1043" s="21">
        <v>5</v>
      </c>
      <c r="AZ1043" s="21">
        <v>3</v>
      </c>
      <c r="BA1043" s="21">
        <v>2</v>
      </c>
      <c r="BB1043" s="21">
        <v>2</v>
      </c>
      <c r="BC1043" s="21">
        <v>4</v>
      </c>
      <c r="BD1043" s="21">
        <v>5</v>
      </c>
      <c r="BE1043" s="21">
        <v>2</v>
      </c>
      <c r="BF1043" s="21">
        <v>2</v>
      </c>
      <c r="BG1043" s="21">
        <v>2</v>
      </c>
      <c r="BH1043" s="21">
        <v>2</v>
      </c>
      <c r="BI1043" s="21">
        <v>11</v>
      </c>
      <c r="BJ1043" s="21">
        <v>1</v>
      </c>
      <c r="BK1043" s="21">
        <v>3</v>
      </c>
      <c r="BL1043" s="21">
        <v>4</v>
      </c>
      <c r="BM1043" s="21">
        <v>1</v>
      </c>
      <c r="BN1043" s="21">
        <v>0</v>
      </c>
      <c r="BO1043" s="69">
        <f t="shared" si="16"/>
        <v>58</v>
      </c>
    </row>
    <row r="1044" spans="1:67" x14ac:dyDescent="0.25">
      <c r="A1044" s="70" t="s">
        <v>3272</v>
      </c>
      <c r="B1044" s="24" t="s">
        <v>1363</v>
      </c>
      <c r="C1044" s="21">
        <v>0</v>
      </c>
      <c r="D1044" s="21">
        <v>0</v>
      </c>
      <c r="E1044" s="21">
        <v>0</v>
      </c>
      <c r="F1044" s="21">
        <v>0</v>
      </c>
      <c r="G1044" s="21">
        <v>0</v>
      </c>
      <c r="H1044" s="21">
        <v>0</v>
      </c>
      <c r="I1044" s="21">
        <v>0</v>
      </c>
      <c r="J1044" s="21">
        <v>0</v>
      </c>
      <c r="K1044" s="21">
        <v>0</v>
      </c>
      <c r="L1044" s="21">
        <v>0</v>
      </c>
      <c r="M1044" s="21">
        <v>1</v>
      </c>
      <c r="N1044" s="21">
        <v>0</v>
      </c>
      <c r="O1044" s="21">
        <v>0</v>
      </c>
      <c r="P1044" s="21">
        <v>0</v>
      </c>
      <c r="Q1044" s="21">
        <v>0</v>
      </c>
      <c r="R1044" s="21">
        <v>0</v>
      </c>
      <c r="S1044" s="21">
        <v>0</v>
      </c>
      <c r="T1044" s="21">
        <v>0</v>
      </c>
      <c r="U1044" s="21">
        <v>0</v>
      </c>
      <c r="V1044" s="21">
        <v>0</v>
      </c>
      <c r="W1044" s="21">
        <v>0</v>
      </c>
      <c r="X1044" s="21">
        <v>0</v>
      </c>
      <c r="Y1044" s="21">
        <v>0</v>
      </c>
      <c r="Z1044" s="21">
        <v>0</v>
      </c>
      <c r="AA1044" s="21">
        <v>0</v>
      </c>
      <c r="AB1044" s="21">
        <v>0</v>
      </c>
      <c r="AC1044" s="21">
        <v>0</v>
      </c>
      <c r="AD1044" s="21">
        <v>0</v>
      </c>
      <c r="AE1044" s="21">
        <v>0</v>
      </c>
      <c r="AF1044" s="21">
        <v>0</v>
      </c>
      <c r="AG1044" s="21">
        <v>0</v>
      </c>
      <c r="AH1044" s="21">
        <v>0</v>
      </c>
      <c r="AI1044" s="21">
        <v>0</v>
      </c>
      <c r="AJ1044" s="21">
        <v>0</v>
      </c>
      <c r="AK1044" s="21">
        <v>0</v>
      </c>
      <c r="AL1044" s="21">
        <v>0</v>
      </c>
      <c r="AM1044" s="21">
        <v>0</v>
      </c>
      <c r="AN1044" s="21">
        <v>0</v>
      </c>
      <c r="AO1044" s="21">
        <v>0</v>
      </c>
      <c r="AP1044" s="21">
        <v>0</v>
      </c>
      <c r="AQ1044" s="21">
        <v>0</v>
      </c>
      <c r="AR1044" s="21">
        <v>0</v>
      </c>
      <c r="AS1044" s="21">
        <v>0</v>
      </c>
      <c r="AT1044" s="21">
        <v>0</v>
      </c>
      <c r="AU1044" s="21">
        <v>1</v>
      </c>
      <c r="AV1044" s="21">
        <v>1</v>
      </c>
      <c r="AW1044" s="21">
        <v>1</v>
      </c>
      <c r="AX1044" s="21">
        <v>1</v>
      </c>
      <c r="AY1044" s="21">
        <v>2</v>
      </c>
      <c r="AZ1044" s="21">
        <v>2</v>
      </c>
      <c r="BA1044" s="21">
        <v>0</v>
      </c>
      <c r="BB1044" s="21">
        <v>1</v>
      </c>
      <c r="BC1044" s="21">
        <v>0</v>
      </c>
      <c r="BD1044" s="21">
        <v>3</v>
      </c>
      <c r="BE1044" s="21">
        <v>4</v>
      </c>
      <c r="BF1044" s="21">
        <v>2</v>
      </c>
      <c r="BG1044" s="21">
        <v>2</v>
      </c>
      <c r="BH1044" s="21">
        <v>0</v>
      </c>
      <c r="BI1044" s="21">
        <v>1</v>
      </c>
      <c r="BJ1044" s="21">
        <v>1</v>
      </c>
      <c r="BK1044" s="21">
        <v>1</v>
      </c>
      <c r="BL1044" s="21">
        <v>1</v>
      </c>
      <c r="BM1044" s="21">
        <v>3</v>
      </c>
      <c r="BN1044" s="21">
        <v>0</v>
      </c>
      <c r="BO1044" s="69">
        <f t="shared" si="16"/>
        <v>28</v>
      </c>
    </row>
    <row r="1045" spans="1:67" x14ac:dyDescent="0.25">
      <c r="A1045" s="70" t="s">
        <v>3273</v>
      </c>
      <c r="B1045" s="24" t="s">
        <v>1364</v>
      </c>
      <c r="C1045" s="21">
        <v>0</v>
      </c>
      <c r="D1045" s="21">
        <v>0</v>
      </c>
      <c r="E1045" s="21">
        <v>0</v>
      </c>
      <c r="F1045" s="21">
        <v>0</v>
      </c>
      <c r="G1045" s="21">
        <v>0</v>
      </c>
      <c r="H1045" s="21">
        <v>0</v>
      </c>
      <c r="I1045" s="21">
        <v>0</v>
      </c>
      <c r="J1045" s="21">
        <v>0</v>
      </c>
      <c r="K1045" s="21">
        <v>0</v>
      </c>
      <c r="L1045" s="21">
        <v>0</v>
      </c>
      <c r="M1045" s="21">
        <v>0</v>
      </c>
      <c r="N1045" s="21">
        <v>0</v>
      </c>
      <c r="O1045" s="21">
        <v>0</v>
      </c>
      <c r="P1045" s="21">
        <v>0</v>
      </c>
      <c r="Q1045" s="21">
        <v>0</v>
      </c>
      <c r="R1045" s="21">
        <v>0</v>
      </c>
      <c r="S1045" s="21">
        <v>0</v>
      </c>
      <c r="T1045" s="21">
        <v>0</v>
      </c>
      <c r="U1045" s="21">
        <v>0</v>
      </c>
      <c r="V1045" s="21">
        <v>0</v>
      </c>
      <c r="W1045" s="21">
        <v>0</v>
      </c>
      <c r="X1045" s="21">
        <v>0</v>
      </c>
      <c r="Y1045" s="21">
        <v>0</v>
      </c>
      <c r="Z1045" s="21">
        <v>0</v>
      </c>
      <c r="AA1045" s="21">
        <v>0</v>
      </c>
      <c r="AB1045" s="21">
        <v>0</v>
      </c>
      <c r="AC1045" s="21">
        <v>1</v>
      </c>
      <c r="AD1045" s="21">
        <v>0</v>
      </c>
      <c r="AE1045" s="21">
        <v>0</v>
      </c>
      <c r="AF1045" s="21">
        <v>0</v>
      </c>
      <c r="AG1045" s="21">
        <v>0</v>
      </c>
      <c r="AH1045" s="21">
        <v>1</v>
      </c>
      <c r="AI1045" s="21">
        <v>0</v>
      </c>
      <c r="AJ1045" s="21">
        <v>0</v>
      </c>
      <c r="AK1045" s="21">
        <v>0</v>
      </c>
      <c r="AL1045" s="21">
        <v>0</v>
      </c>
      <c r="AM1045" s="21">
        <v>0</v>
      </c>
      <c r="AN1045" s="21">
        <v>0</v>
      </c>
      <c r="AO1045" s="21">
        <v>0</v>
      </c>
      <c r="AP1045" s="21">
        <v>0</v>
      </c>
      <c r="AQ1045" s="21">
        <v>0</v>
      </c>
      <c r="AR1045" s="21">
        <v>0</v>
      </c>
      <c r="AS1045" s="21">
        <v>0</v>
      </c>
      <c r="AT1045" s="21">
        <v>0</v>
      </c>
      <c r="AU1045" s="21">
        <v>0</v>
      </c>
      <c r="AV1045" s="21">
        <v>1</v>
      </c>
      <c r="AW1045" s="21">
        <v>0</v>
      </c>
      <c r="AX1045" s="21">
        <v>0</v>
      </c>
      <c r="AY1045" s="21">
        <v>0</v>
      </c>
      <c r="AZ1045" s="21">
        <v>0</v>
      </c>
      <c r="BA1045" s="21">
        <v>0</v>
      </c>
      <c r="BB1045" s="21">
        <v>0</v>
      </c>
      <c r="BC1045" s="21">
        <v>0</v>
      </c>
      <c r="BD1045" s="21">
        <v>0</v>
      </c>
      <c r="BE1045" s="21">
        <v>0</v>
      </c>
      <c r="BF1045" s="21">
        <v>0</v>
      </c>
      <c r="BG1045" s="21">
        <v>0</v>
      </c>
      <c r="BH1045" s="21">
        <v>0</v>
      </c>
      <c r="BI1045" s="21">
        <v>0</v>
      </c>
      <c r="BJ1045" s="21">
        <v>0</v>
      </c>
      <c r="BK1045" s="21">
        <v>0</v>
      </c>
      <c r="BL1045" s="21">
        <v>0</v>
      </c>
      <c r="BM1045" s="21">
        <v>0</v>
      </c>
      <c r="BN1045" s="21">
        <v>0</v>
      </c>
      <c r="BO1045" s="69">
        <f t="shared" si="16"/>
        <v>3</v>
      </c>
    </row>
    <row r="1046" spans="1:67" x14ac:dyDescent="0.25">
      <c r="A1046" s="70" t="s">
        <v>3274</v>
      </c>
      <c r="B1046" s="24" t="s">
        <v>1365</v>
      </c>
      <c r="C1046" s="21">
        <v>0</v>
      </c>
      <c r="D1046" s="21">
        <v>1</v>
      </c>
      <c r="E1046" s="21">
        <v>0</v>
      </c>
      <c r="F1046" s="21">
        <v>0</v>
      </c>
      <c r="G1046" s="21">
        <v>1</v>
      </c>
      <c r="H1046" s="21">
        <v>0</v>
      </c>
      <c r="I1046" s="21">
        <v>0</v>
      </c>
      <c r="J1046" s="21">
        <v>0</v>
      </c>
      <c r="K1046" s="21">
        <v>1</v>
      </c>
      <c r="L1046" s="21">
        <v>0</v>
      </c>
      <c r="M1046" s="21">
        <v>0</v>
      </c>
      <c r="N1046" s="21">
        <v>1</v>
      </c>
      <c r="O1046" s="21">
        <v>0</v>
      </c>
      <c r="P1046" s="21">
        <v>0</v>
      </c>
      <c r="Q1046" s="21">
        <v>0</v>
      </c>
      <c r="R1046" s="21">
        <v>0</v>
      </c>
      <c r="S1046" s="21">
        <v>0</v>
      </c>
      <c r="T1046" s="21">
        <v>0</v>
      </c>
      <c r="U1046" s="21">
        <v>0</v>
      </c>
      <c r="V1046" s="21">
        <v>0</v>
      </c>
      <c r="W1046" s="21">
        <v>0</v>
      </c>
      <c r="X1046" s="21">
        <v>0</v>
      </c>
      <c r="Y1046" s="21">
        <v>0</v>
      </c>
      <c r="Z1046" s="21">
        <v>0</v>
      </c>
      <c r="AA1046" s="21">
        <v>0</v>
      </c>
      <c r="AB1046" s="21">
        <v>0</v>
      </c>
      <c r="AC1046" s="21">
        <v>0</v>
      </c>
      <c r="AD1046" s="21">
        <v>0</v>
      </c>
      <c r="AE1046" s="21">
        <v>0</v>
      </c>
      <c r="AF1046" s="21">
        <v>0</v>
      </c>
      <c r="AG1046" s="21">
        <v>1</v>
      </c>
      <c r="AH1046" s="21">
        <v>0</v>
      </c>
      <c r="AI1046" s="21">
        <v>0</v>
      </c>
      <c r="AJ1046" s="21">
        <v>0</v>
      </c>
      <c r="AK1046" s="21">
        <v>0</v>
      </c>
      <c r="AL1046" s="21">
        <v>0</v>
      </c>
      <c r="AM1046" s="21">
        <v>0</v>
      </c>
      <c r="AN1046" s="21">
        <v>0</v>
      </c>
      <c r="AO1046" s="21">
        <v>0</v>
      </c>
      <c r="AP1046" s="21">
        <v>0</v>
      </c>
      <c r="AQ1046" s="21">
        <v>0</v>
      </c>
      <c r="AR1046" s="21">
        <v>0</v>
      </c>
      <c r="AS1046" s="21">
        <v>0</v>
      </c>
      <c r="AT1046" s="21">
        <v>0</v>
      </c>
      <c r="AU1046" s="21">
        <v>0</v>
      </c>
      <c r="AV1046" s="21">
        <v>1</v>
      </c>
      <c r="AW1046" s="21">
        <v>0</v>
      </c>
      <c r="AX1046" s="21">
        <v>0</v>
      </c>
      <c r="AY1046" s="21">
        <v>0</v>
      </c>
      <c r="AZ1046" s="21">
        <v>0</v>
      </c>
      <c r="BA1046" s="21">
        <v>1</v>
      </c>
      <c r="BB1046" s="21">
        <v>2</v>
      </c>
      <c r="BC1046" s="21">
        <v>0</v>
      </c>
      <c r="BD1046" s="21">
        <v>1</v>
      </c>
      <c r="BE1046" s="21">
        <v>0</v>
      </c>
      <c r="BF1046" s="21">
        <v>0</v>
      </c>
      <c r="BG1046" s="21">
        <v>1</v>
      </c>
      <c r="BH1046" s="21">
        <v>1</v>
      </c>
      <c r="BI1046" s="21">
        <v>0</v>
      </c>
      <c r="BJ1046" s="21">
        <v>0</v>
      </c>
      <c r="BK1046" s="21">
        <v>0</v>
      </c>
      <c r="BL1046" s="21">
        <v>0</v>
      </c>
      <c r="BM1046" s="21">
        <v>0</v>
      </c>
      <c r="BN1046" s="21">
        <v>0</v>
      </c>
      <c r="BO1046" s="69">
        <f t="shared" si="16"/>
        <v>12</v>
      </c>
    </row>
    <row r="1047" spans="1:67" x14ac:dyDescent="0.25">
      <c r="A1047" s="70" t="s">
        <v>3275</v>
      </c>
      <c r="B1047" s="24" t="s">
        <v>1366</v>
      </c>
      <c r="C1047" s="21">
        <v>0</v>
      </c>
      <c r="D1047" s="21">
        <v>0</v>
      </c>
      <c r="E1047" s="21">
        <v>0</v>
      </c>
      <c r="F1047" s="21">
        <v>0</v>
      </c>
      <c r="G1047" s="21">
        <v>0</v>
      </c>
      <c r="H1047" s="21">
        <v>0</v>
      </c>
      <c r="I1047" s="21">
        <v>0</v>
      </c>
      <c r="J1047" s="21">
        <v>0</v>
      </c>
      <c r="K1047" s="21">
        <v>0</v>
      </c>
      <c r="L1047" s="21">
        <v>0</v>
      </c>
      <c r="M1047" s="21">
        <v>0</v>
      </c>
      <c r="N1047" s="21">
        <v>1</v>
      </c>
      <c r="O1047" s="21">
        <v>0</v>
      </c>
      <c r="P1047" s="21">
        <v>0</v>
      </c>
      <c r="Q1047" s="21">
        <v>0</v>
      </c>
      <c r="R1047" s="21">
        <v>0</v>
      </c>
      <c r="S1047" s="21">
        <v>0</v>
      </c>
      <c r="T1047" s="21">
        <v>0</v>
      </c>
      <c r="U1047" s="21">
        <v>0</v>
      </c>
      <c r="V1047" s="21">
        <v>0</v>
      </c>
      <c r="W1047" s="21">
        <v>0</v>
      </c>
      <c r="X1047" s="21">
        <v>0</v>
      </c>
      <c r="Y1047" s="21">
        <v>0</v>
      </c>
      <c r="Z1047" s="21">
        <v>0</v>
      </c>
      <c r="AA1047" s="21">
        <v>0</v>
      </c>
      <c r="AB1047" s="21">
        <v>0</v>
      </c>
      <c r="AC1047" s="21">
        <v>0</v>
      </c>
      <c r="AD1047" s="21">
        <v>0</v>
      </c>
      <c r="AE1047" s="21">
        <v>0</v>
      </c>
      <c r="AF1047" s="21">
        <v>0</v>
      </c>
      <c r="AG1047" s="21">
        <v>0</v>
      </c>
      <c r="AH1047" s="21">
        <v>0</v>
      </c>
      <c r="AI1047" s="21">
        <v>0</v>
      </c>
      <c r="AJ1047" s="21">
        <v>0</v>
      </c>
      <c r="AK1047" s="21">
        <v>0</v>
      </c>
      <c r="AL1047" s="21">
        <v>0</v>
      </c>
      <c r="AM1047" s="21">
        <v>0</v>
      </c>
      <c r="AN1047" s="21">
        <v>0</v>
      </c>
      <c r="AO1047" s="21">
        <v>0</v>
      </c>
      <c r="AP1047" s="21">
        <v>0</v>
      </c>
      <c r="AQ1047" s="21">
        <v>0</v>
      </c>
      <c r="AR1047" s="21">
        <v>0</v>
      </c>
      <c r="AS1047" s="21">
        <v>0</v>
      </c>
      <c r="AT1047" s="21">
        <v>0</v>
      </c>
      <c r="AU1047" s="21">
        <v>0</v>
      </c>
      <c r="AV1047" s="21">
        <v>0</v>
      </c>
      <c r="AW1047" s="21">
        <v>0</v>
      </c>
      <c r="AX1047" s="21">
        <v>0</v>
      </c>
      <c r="AY1047" s="21">
        <v>0</v>
      </c>
      <c r="AZ1047" s="21">
        <v>0</v>
      </c>
      <c r="BA1047" s="21">
        <v>0</v>
      </c>
      <c r="BB1047" s="21">
        <v>0</v>
      </c>
      <c r="BC1047" s="21">
        <v>0</v>
      </c>
      <c r="BD1047" s="21">
        <v>0</v>
      </c>
      <c r="BE1047" s="21">
        <v>0</v>
      </c>
      <c r="BF1047" s="21">
        <v>0</v>
      </c>
      <c r="BG1047" s="21">
        <v>0</v>
      </c>
      <c r="BH1047" s="21">
        <v>0</v>
      </c>
      <c r="BI1047" s="21">
        <v>0</v>
      </c>
      <c r="BJ1047" s="21">
        <v>0</v>
      </c>
      <c r="BK1047" s="21">
        <v>0</v>
      </c>
      <c r="BL1047" s="21">
        <v>0</v>
      </c>
      <c r="BM1047" s="21">
        <v>0</v>
      </c>
      <c r="BN1047" s="21">
        <v>0</v>
      </c>
      <c r="BO1047" s="69">
        <f t="shared" si="16"/>
        <v>1</v>
      </c>
    </row>
    <row r="1048" spans="1:67" ht="25.5" x14ac:dyDescent="0.25">
      <c r="A1048" s="70" t="s">
        <v>3276</v>
      </c>
      <c r="B1048" s="24" t="s">
        <v>1368</v>
      </c>
      <c r="C1048" s="21">
        <v>0</v>
      </c>
      <c r="D1048" s="21">
        <v>0</v>
      </c>
      <c r="E1048" s="21">
        <v>0</v>
      </c>
      <c r="F1048" s="21">
        <v>0</v>
      </c>
      <c r="G1048" s="21">
        <v>0</v>
      </c>
      <c r="H1048" s="21">
        <v>0</v>
      </c>
      <c r="I1048" s="21">
        <v>0</v>
      </c>
      <c r="J1048" s="21">
        <v>0</v>
      </c>
      <c r="K1048" s="21">
        <v>0</v>
      </c>
      <c r="L1048" s="21">
        <v>0</v>
      </c>
      <c r="M1048" s="21">
        <v>0</v>
      </c>
      <c r="N1048" s="21">
        <v>0</v>
      </c>
      <c r="O1048" s="21">
        <v>0</v>
      </c>
      <c r="P1048" s="21">
        <v>0</v>
      </c>
      <c r="Q1048" s="21">
        <v>0</v>
      </c>
      <c r="R1048" s="21">
        <v>0</v>
      </c>
      <c r="S1048" s="21">
        <v>0</v>
      </c>
      <c r="T1048" s="21">
        <v>0</v>
      </c>
      <c r="U1048" s="21">
        <v>0</v>
      </c>
      <c r="V1048" s="21">
        <v>0</v>
      </c>
      <c r="W1048" s="21">
        <v>0</v>
      </c>
      <c r="X1048" s="21">
        <v>0</v>
      </c>
      <c r="Y1048" s="21">
        <v>0</v>
      </c>
      <c r="Z1048" s="21">
        <v>0</v>
      </c>
      <c r="AA1048" s="21">
        <v>0</v>
      </c>
      <c r="AB1048" s="21">
        <v>0</v>
      </c>
      <c r="AC1048" s="21">
        <v>0</v>
      </c>
      <c r="AD1048" s="21">
        <v>0</v>
      </c>
      <c r="AE1048" s="21">
        <v>0</v>
      </c>
      <c r="AF1048" s="21">
        <v>0</v>
      </c>
      <c r="AG1048" s="21">
        <v>0</v>
      </c>
      <c r="AH1048" s="21">
        <v>0</v>
      </c>
      <c r="AI1048" s="21">
        <v>0</v>
      </c>
      <c r="AJ1048" s="21">
        <v>0</v>
      </c>
      <c r="AK1048" s="21">
        <v>0</v>
      </c>
      <c r="AL1048" s="21">
        <v>0</v>
      </c>
      <c r="AM1048" s="21">
        <v>0</v>
      </c>
      <c r="AN1048" s="21">
        <v>1</v>
      </c>
      <c r="AO1048" s="21">
        <v>0</v>
      </c>
      <c r="AP1048" s="21">
        <v>0</v>
      </c>
      <c r="AQ1048" s="21">
        <v>0</v>
      </c>
      <c r="AR1048" s="21">
        <v>0</v>
      </c>
      <c r="AS1048" s="21">
        <v>0</v>
      </c>
      <c r="AT1048" s="21">
        <v>0</v>
      </c>
      <c r="AU1048" s="21">
        <v>0</v>
      </c>
      <c r="AV1048" s="21">
        <v>0</v>
      </c>
      <c r="AW1048" s="21">
        <v>0</v>
      </c>
      <c r="AX1048" s="21">
        <v>0</v>
      </c>
      <c r="AY1048" s="21">
        <v>0</v>
      </c>
      <c r="AZ1048" s="21">
        <v>2</v>
      </c>
      <c r="BA1048" s="21">
        <v>0</v>
      </c>
      <c r="BB1048" s="21">
        <v>0</v>
      </c>
      <c r="BC1048" s="21">
        <v>1</v>
      </c>
      <c r="BD1048" s="21">
        <v>0</v>
      </c>
      <c r="BE1048" s="21">
        <v>0</v>
      </c>
      <c r="BF1048" s="21">
        <v>0</v>
      </c>
      <c r="BG1048" s="21">
        <v>0</v>
      </c>
      <c r="BH1048" s="21">
        <v>0</v>
      </c>
      <c r="BI1048" s="21">
        <v>0</v>
      </c>
      <c r="BJ1048" s="21">
        <v>0</v>
      </c>
      <c r="BK1048" s="21">
        <v>1</v>
      </c>
      <c r="BL1048" s="21">
        <v>0</v>
      </c>
      <c r="BM1048" s="21">
        <v>0</v>
      </c>
      <c r="BN1048" s="21">
        <v>0</v>
      </c>
      <c r="BO1048" s="69">
        <f t="shared" si="16"/>
        <v>5</v>
      </c>
    </row>
    <row r="1049" spans="1:67" x14ac:dyDescent="0.25">
      <c r="A1049" s="70" t="s">
        <v>3277</v>
      </c>
      <c r="B1049" s="24" t="s">
        <v>252</v>
      </c>
      <c r="C1049" s="21">
        <v>0</v>
      </c>
      <c r="D1049" s="21">
        <v>0</v>
      </c>
      <c r="E1049" s="21">
        <v>0</v>
      </c>
      <c r="F1049" s="21">
        <v>0</v>
      </c>
      <c r="G1049" s="21">
        <v>0</v>
      </c>
      <c r="H1049" s="21">
        <v>0</v>
      </c>
      <c r="I1049" s="21">
        <v>0</v>
      </c>
      <c r="J1049" s="21">
        <v>0</v>
      </c>
      <c r="K1049" s="21">
        <v>0</v>
      </c>
      <c r="L1049" s="21">
        <v>0</v>
      </c>
      <c r="M1049" s="21">
        <v>0</v>
      </c>
      <c r="N1049" s="21">
        <v>0</v>
      </c>
      <c r="O1049" s="21">
        <v>0</v>
      </c>
      <c r="P1049" s="21">
        <v>0</v>
      </c>
      <c r="Q1049" s="21">
        <v>1</v>
      </c>
      <c r="R1049" s="21">
        <v>0</v>
      </c>
      <c r="S1049" s="21">
        <v>0</v>
      </c>
      <c r="T1049" s="21">
        <v>1</v>
      </c>
      <c r="U1049" s="21">
        <v>0</v>
      </c>
      <c r="V1049" s="21">
        <v>3</v>
      </c>
      <c r="W1049" s="21">
        <v>0</v>
      </c>
      <c r="X1049" s="21">
        <v>0</v>
      </c>
      <c r="Y1049" s="21">
        <v>0</v>
      </c>
      <c r="Z1049" s="21">
        <v>0</v>
      </c>
      <c r="AA1049" s="21">
        <v>0</v>
      </c>
      <c r="AB1049" s="21">
        <v>0</v>
      </c>
      <c r="AC1049" s="21">
        <v>0</v>
      </c>
      <c r="AD1049" s="21">
        <v>0</v>
      </c>
      <c r="AE1049" s="21">
        <v>0</v>
      </c>
      <c r="AF1049" s="21">
        <v>0</v>
      </c>
      <c r="AG1049" s="21">
        <v>0</v>
      </c>
      <c r="AH1049" s="21">
        <v>0</v>
      </c>
      <c r="AI1049" s="21">
        <v>0</v>
      </c>
      <c r="AJ1049" s="21">
        <v>0</v>
      </c>
      <c r="AK1049" s="21">
        <v>0</v>
      </c>
      <c r="AL1049" s="21">
        <v>0</v>
      </c>
      <c r="AM1049" s="21">
        <v>0</v>
      </c>
      <c r="AN1049" s="21">
        <v>0</v>
      </c>
      <c r="AO1049" s="21">
        <v>0</v>
      </c>
      <c r="AP1049" s="21">
        <v>0</v>
      </c>
      <c r="AQ1049" s="21">
        <v>0</v>
      </c>
      <c r="AR1049" s="21">
        <v>0</v>
      </c>
      <c r="AS1049" s="21">
        <v>1</v>
      </c>
      <c r="AT1049" s="21">
        <v>0</v>
      </c>
      <c r="AU1049" s="21">
        <v>0</v>
      </c>
      <c r="AV1049" s="21">
        <v>0</v>
      </c>
      <c r="AW1049" s="21">
        <v>0</v>
      </c>
      <c r="AX1049" s="21">
        <v>0</v>
      </c>
      <c r="AY1049" s="21">
        <v>0</v>
      </c>
      <c r="AZ1049" s="21">
        <v>0</v>
      </c>
      <c r="BA1049" s="21">
        <v>0</v>
      </c>
      <c r="BB1049" s="21">
        <v>0</v>
      </c>
      <c r="BC1049" s="21">
        <v>0</v>
      </c>
      <c r="BD1049" s="21">
        <v>0</v>
      </c>
      <c r="BE1049" s="21">
        <v>0</v>
      </c>
      <c r="BF1049" s="21">
        <v>0</v>
      </c>
      <c r="BG1049" s="21">
        <v>0</v>
      </c>
      <c r="BH1049" s="21">
        <v>0</v>
      </c>
      <c r="BI1049" s="21">
        <v>0</v>
      </c>
      <c r="BJ1049" s="21">
        <v>0</v>
      </c>
      <c r="BK1049" s="21">
        <v>0</v>
      </c>
      <c r="BL1049" s="21">
        <v>0</v>
      </c>
      <c r="BM1049" s="21">
        <v>0</v>
      </c>
      <c r="BN1049" s="21">
        <v>0</v>
      </c>
      <c r="BO1049" s="69">
        <f t="shared" si="16"/>
        <v>6</v>
      </c>
    </row>
    <row r="1050" spans="1:67" x14ac:dyDescent="0.25">
      <c r="A1050" s="70" t="s">
        <v>3278</v>
      </c>
      <c r="B1050" s="24" t="s">
        <v>1369</v>
      </c>
      <c r="C1050" s="21">
        <v>0</v>
      </c>
      <c r="D1050" s="21">
        <v>0</v>
      </c>
      <c r="E1050" s="21">
        <v>0</v>
      </c>
      <c r="F1050" s="21">
        <v>0</v>
      </c>
      <c r="G1050" s="21">
        <v>0</v>
      </c>
      <c r="H1050" s="21">
        <v>0</v>
      </c>
      <c r="I1050" s="21">
        <v>0</v>
      </c>
      <c r="J1050" s="21">
        <v>0</v>
      </c>
      <c r="K1050" s="21">
        <v>0</v>
      </c>
      <c r="L1050" s="21">
        <v>0</v>
      </c>
      <c r="M1050" s="21">
        <v>0</v>
      </c>
      <c r="N1050" s="21">
        <v>0</v>
      </c>
      <c r="O1050" s="21">
        <v>0</v>
      </c>
      <c r="P1050" s="21">
        <v>0</v>
      </c>
      <c r="Q1050" s="21">
        <v>0</v>
      </c>
      <c r="R1050" s="21">
        <v>0</v>
      </c>
      <c r="S1050" s="21">
        <v>0</v>
      </c>
      <c r="T1050" s="21">
        <v>0</v>
      </c>
      <c r="U1050" s="21">
        <v>0</v>
      </c>
      <c r="V1050" s="21">
        <v>0</v>
      </c>
      <c r="W1050" s="21">
        <v>0</v>
      </c>
      <c r="X1050" s="21">
        <v>1</v>
      </c>
      <c r="Y1050" s="21">
        <v>0</v>
      </c>
      <c r="Z1050" s="21">
        <v>0</v>
      </c>
      <c r="AA1050" s="21">
        <v>0</v>
      </c>
      <c r="AB1050" s="21">
        <v>0</v>
      </c>
      <c r="AC1050" s="21">
        <v>0</v>
      </c>
      <c r="AD1050" s="21">
        <v>0</v>
      </c>
      <c r="AE1050" s="21">
        <v>0</v>
      </c>
      <c r="AF1050" s="21">
        <v>0</v>
      </c>
      <c r="AG1050" s="21">
        <v>0</v>
      </c>
      <c r="AH1050" s="21">
        <v>0</v>
      </c>
      <c r="AI1050" s="21">
        <v>0</v>
      </c>
      <c r="AJ1050" s="21">
        <v>0</v>
      </c>
      <c r="AK1050" s="21">
        <v>0</v>
      </c>
      <c r="AL1050" s="21">
        <v>0</v>
      </c>
      <c r="AM1050" s="21">
        <v>0</v>
      </c>
      <c r="AN1050" s="21">
        <v>0</v>
      </c>
      <c r="AO1050" s="21">
        <v>0</v>
      </c>
      <c r="AP1050" s="21">
        <v>0</v>
      </c>
      <c r="AQ1050" s="21">
        <v>0</v>
      </c>
      <c r="AR1050" s="21">
        <v>0</v>
      </c>
      <c r="AS1050" s="21">
        <v>0</v>
      </c>
      <c r="AT1050" s="21">
        <v>0</v>
      </c>
      <c r="AU1050" s="21">
        <v>0</v>
      </c>
      <c r="AV1050" s="21">
        <v>0</v>
      </c>
      <c r="AW1050" s="21">
        <v>0</v>
      </c>
      <c r="AX1050" s="21">
        <v>0</v>
      </c>
      <c r="AY1050" s="21">
        <v>0</v>
      </c>
      <c r="AZ1050" s="21">
        <v>0</v>
      </c>
      <c r="BA1050" s="21">
        <v>0</v>
      </c>
      <c r="BB1050" s="21">
        <v>0</v>
      </c>
      <c r="BC1050" s="21">
        <v>0</v>
      </c>
      <c r="BD1050" s="21">
        <v>0</v>
      </c>
      <c r="BE1050" s="21">
        <v>0</v>
      </c>
      <c r="BF1050" s="21">
        <v>0</v>
      </c>
      <c r="BG1050" s="21">
        <v>0</v>
      </c>
      <c r="BH1050" s="21">
        <v>0</v>
      </c>
      <c r="BI1050" s="21">
        <v>1</v>
      </c>
      <c r="BJ1050" s="21">
        <v>0</v>
      </c>
      <c r="BK1050" s="21">
        <v>0</v>
      </c>
      <c r="BL1050" s="21">
        <v>0</v>
      </c>
      <c r="BM1050" s="21">
        <v>0</v>
      </c>
      <c r="BN1050" s="21">
        <v>0</v>
      </c>
      <c r="BO1050" s="69">
        <f t="shared" si="16"/>
        <v>2</v>
      </c>
    </row>
    <row r="1051" spans="1:67" x14ac:dyDescent="0.25">
      <c r="A1051" s="70" t="s">
        <v>3279</v>
      </c>
      <c r="B1051" s="24" t="s">
        <v>1370</v>
      </c>
      <c r="C1051" s="21">
        <v>0</v>
      </c>
      <c r="D1051" s="21">
        <v>0</v>
      </c>
      <c r="E1051" s="21">
        <v>0</v>
      </c>
      <c r="F1051" s="21">
        <v>0</v>
      </c>
      <c r="G1051" s="21">
        <v>0</v>
      </c>
      <c r="H1051" s="21">
        <v>0</v>
      </c>
      <c r="I1051" s="21">
        <v>0</v>
      </c>
      <c r="J1051" s="21">
        <v>0</v>
      </c>
      <c r="K1051" s="21">
        <v>0</v>
      </c>
      <c r="L1051" s="21">
        <v>0</v>
      </c>
      <c r="M1051" s="21">
        <v>0</v>
      </c>
      <c r="N1051" s="21">
        <v>0</v>
      </c>
      <c r="O1051" s="21">
        <v>0</v>
      </c>
      <c r="P1051" s="21">
        <v>0</v>
      </c>
      <c r="Q1051" s="21">
        <v>0</v>
      </c>
      <c r="R1051" s="21">
        <v>0</v>
      </c>
      <c r="S1051" s="21">
        <v>0</v>
      </c>
      <c r="T1051" s="21">
        <v>0</v>
      </c>
      <c r="U1051" s="21">
        <v>0</v>
      </c>
      <c r="V1051" s="21">
        <v>2</v>
      </c>
      <c r="W1051" s="21">
        <v>0</v>
      </c>
      <c r="X1051" s="21">
        <v>0</v>
      </c>
      <c r="Y1051" s="21">
        <v>0</v>
      </c>
      <c r="Z1051" s="21">
        <v>0</v>
      </c>
      <c r="AA1051" s="21">
        <v>0</v>
      </c>
      <c r="AB1051" s="21">
        <v>0</v>
      </c>
      <c r="AC1051" s="21">
        <v>0</v>
      </c>
      <c r="AD1051" s="21">
        <v>0</v>
      </c>
      <c r="AE1051" s="21">
        <v>0</v>
      </c>
      <c r="AF1051" s="21">
        <v>0</v>
      </c>
      <c r="AG1051" s="21">
        <v>0</v>
      </c>
      <c r="AH1051" s="21">
        <v>0</v>
      </c>
      <c r="AI1051" s="21">
        <v>0</v>
      </c>
      <c r="AJ1051" s="21">
        <v>0</v>
      </c>
      <c r="AK1051" s="21">
        <v>0</v>
      </c>
      <c r="AL1051" s="21">
        <v>0</v>
      </c>
      <c r="AM1051" s="21">
        <v>0</v>
      </c>
      <c r="AN1051" s="21">
        <v>2</v>
      </c>
      <c r="AO1051" s="21">
        <v>0</v>
      </c>
      <c r="AP1051" s="21">
        <v>0</v>
      </c>
      <c r="AQ1051" s="21">
        <v>0</v>
      </c>
      <c r="AR1051" s="21">
        <v>0</v>
      </c>
      <c r="AS1051" s="21">
        <v>0</v>
      </c>
      <c r="AT1051" s="21">
        <v>0</v>
      </c>
      <c r="AU1051" s="21">
        <v>0</v>
      </c>
      <c r="AV1051" s="21">
        <v>0</v>
      </c>
      <c r="AW1051" s="21">
        <v>0</v>
      </c>
      <c r="AX1051" s="21">
        <v>0</v>
      </c>
      <c r="AY1051" s="21">
        <v>0</v>
      </c>
      <c r="AZ1051" s="21">
        <v>0</v>
      </c>
      <c r="BA1051" s="21">
        <v>0</v>
      </c>
      <c r="BB1051" s="21">
        <v>0</v>
      </c>
      <c r="BC1051" s="21">
        <v>0</v>
      </c>
      <c r="BD1051" s="21">
        <v>0</v>
      </c>
      <c r="BE1051" s="21">
        <v>0</v>
      </c>
      <c r="BF1051" s="21">
        <v>0</v>
      </c>
      <c r="BG1051" s="21">
        <v>0</v>
      </c>
      <c r="BH1051" s="21">
        <v>0</v>
      </c>
      <c r="BI1051" s="21">
        <v>0</v>
      </c>
      <c r="BJ1051" s="21">
        <v>0</v>
      </c>
      <c r="BK1051" s="21">
        <v>0</v>
      </c>
      <c r="BL1051" s="21">
        <v>0</v>
      </c>
      <c r="BM1051" s="21">
        <v>0</v>
      </c>
      <c r="BN1051" s="21">
        <v>0</v>
      </c>
      <c r="BO1051" s="69">
        <f t="shared" si="16"/>
        <v>4</v>
      </c>
    </row>
    <row r="1052" spans="1:67" ht="25.5" x14ac:dyDescent="0.25">
      <c r="A1052" s="70" t="s">
        <v>3280</v>
      </c>
      <c r="B1052" s="24" t="s">
        <v>1371</v>
      </c>
      <c r="C1052" s="21">
        <v>0</v>
      </c>
      <c r="D1052" s="21">
        <v>0</v>
      </c>
      <c r="E1052" s="21">
        <v>0</v>
      </c>
      <c r="F1052" s="21">
        <v>0</v>
      </c>
      <c r="G1052" s="21">
        <v>1</v>
      </c>
      <c r="H1052" s="21">
        <v>1</v>
      </c>
      <c r="I1052" s="21">
        <v>0</v>
      </c>
      <c r="J1052" s="21">
        <v>0</v>
      </c>
      <c r="K1052" s="21">
        <v>0</v>
      </c>
      <c r="L1052" s="21">
        <v>0</v>
      </c>
      <c r="M1052" s="21">
        <v>0</v>
      </c>
      <c r="N1052" s="21">
        <v>0</v>
      </c>
      <c r="O1052" s="21">
        <v>0</v>
      </c>
      <c r="P1052" s="21">
        <v>0</v>
      </c>
      <c r="Q1052" s="21">
        <v>0</v>
      </c>
      <c r="R1052" s="21">
        <v>0</v>
      </c>
      <c r="S1052" s="21">
        <v>0</v>
      </c>
      <c r="T1052" s="21">
        <v>0</v>
      </c>
      <c r="U1052" s="21">
        <v>0</v>
      </c>
      <c r="V1052" s="21">
        <v>0</v>
      </c>
      <c r="W1052" s="21">
        <v>0</v>
      </c>
      <c r="X1052" s="21">
        <v>0</v>
      </c>
      <c r="Y1052" s="21">
        <v>0</v>
      </c>
      <c r="Z1052" s="21">
        <v>2</v>
      </c>
      <c r="AA1052" s="21">
        <v>0</v>
      </c>
      <c r="AB1052" s="21">
        <v>0</v>
      </c>
      <c r="AC1052" s="21">
        <v>0</v>
      </c>
      <c r="AD1052" s="21">
        <v>0</v>
      </c>
      <c r="AE1052" s="21">
        <v>0</v>
      </c>
      <c r="AF1052" s="21">
        <v>2</v>
      </c>
      <c r="AG1052" s="21">
        <v>0</v>
      </c>
      <c r="AH1052" s="21">
        <v>0</v>
      </c>
      <c r="AI1052" s="21">
        <v>0</v>
      </c>
      <c r="AJ1052" s="21">
        <v>0</v>
      </c>
      <c r="AK1052" s="21">
        <v>0</v>
      </c>
      <c r="AL1052" s="21">
        <v>0</v>
      </c>
      <c r="AM1052" s="21">
        <v>0</v>
      </c>
      <c r="AN1052" s="21">
        <v>0</v>
      </c>
      <c r="AO1052" s="21">
        <v>0</v>
      </c>
      <c r="AP1052" s="21">
        <v>0</v>
      </c>
      <c r="AQ1052" s="21">
        <v>0</v>
      </c>
      <c r="AR1052" s="21">
        <v>0</v>
      </c>
      <c r="AS1052" s="21">
        <v>0</v>
      </c>
      <c r="AT1052" s="21">
        <v>0</v>
      </c>
      <c r="AU1052" s="21">
        <v>0</v>
      </c>
      <c r="AV1052" s="21">
        <v>0</v>
      </c>
      <c r="AW1052" s="21">
        <v>0</v>
      </c>
      <c r="AX1052" s="21">
        <v>0</v>
      </c>
      <c r="AY1052" s="21">
        <v>0</v>
      </c>
      <c r="AZ1052" s="21">
        <v>0</v>
      </c>
      <c r="BA1052" s="21">
        <v>0</v>
      </c>
      <c r="BB1052" s="21">
        <v>0</v>
      </c>
      <c r="BC1052" s="21">
        <v>0</v>
      </c>
      <c r="BD1052" s="21">
        <v>0</v>
      </c>
      <c r="BE1052" s="21">
        <v>0</v>
      </c>
      <c r="BF1052" s="21">
        <v>0</v>
      </c>
      <c r="BG1052" s="21">
        <v>0</v>
      </c>
      <c r="BH1052" s="21">
        <v>0</v>
      </c>
      <c r="BI1052" s="21">
        <v>0</v>
      </c>
      <c r="BJ1052" s="21">
        <v>0</v>
      </c>
      <c r="BK1052" s="21">
        <v>0</v>
      </c>
      <c r="BL1052" s="21">
        <v>0</v>
      </c>
      <c r="BM1052" s="21">
        <v>0</v>
      </c>
      <c r="BN1052" s="21">
        <v>0</v>
      </c>
      <c r="BO1052" s="69">
        <f t="shared" si="16"/>
        <v>6</v>
      </c>
    </row>
    <row r="1053" spans="1:67" x14ac:dyDescent="0.25">
      <c r="A1053" s="70" t="s">
        <v>2597</v>
      </c>
      <c r="B1053" s="24" t="s">
        <v>791</v>
      </c>
      <c r="C1053" s="21">
        <v>0</v>
      </c>
      <c r="D1053" s="21">
        <v>0</v>
      </c>
      <c r="E1053" s="21">
        <v>0</v>
      </c>
      <c r="F1053" s="21">
        <v>0</v>
      </c>
      <c r="G1053" s="21">
        <v>0</v>
      </c>
      <c r="H1053" s="21">
        <v>0</v>
      </c>
      <c r="I1053" s="21">
        <v>0</v>
      </c>
      <c r="J1053" s="21">
        <v>0</v>
      </c>
      <c r="K1053" s="21">
        <v>0</v>
      </c>
      <c r="L1053" s="21">
        <v>0</v>
      </c>
      <c r="M1053" s="21">
        <v>0</v>
      </c>
      <c r="N1053" s="21">
        <v>0</v>
      </c>
      <c r="O1053" s="21">
        <v>0</v>
      </c>
      <c r="P1053" s="21">
        <v>0</v>
      </c>
      <c r="Q1053" s="21">
        <v>0</v>
      </c>
      <c r="R1053" s="21">
        <v>0</v>
      </c>
      <c r="S1053" s="21">
        <v>1</v>
      </c>
      <c r="T1053" s="21">
        <v>0</v>
      </c>
      <c r="U1053" s="21">
        <v>0</v>
      </c>
      <c r="V1053" s="21">
        <v>0</v>
      </c>
      <c r="W1053" s="21">
        <v>0</v>
      </c>
      <c r="X1053" s="21">
        <v>0</v>
      </c>
      <c r="Y1053" s="21">
        <v>0</v>
      </c>
      <c r="Z1053" s="21">
        <v>0</v>
      </c>
      <c r="AA1053" s="21">
        <v>0</v>
      </c>
      <c r="AB1053" s="21">
        <v>0</v>
      </c>
      <c r="AC1053" s="21">
        <v>0</v>
      </c>
      <c r="AD1053" s="21">
        <v>0</v>
      </c>
      <c r="AE1053" s="21">
        <v>0</v>
      </c>
      <c r="AF1053" s="21">
        <v>0</v>
      </c>
      <c r="AG1053" s="21">
        <v>0</v>
      </c>
      <c r="AH1053" s="21">
        <v>0</v>
      </c>
      <c r="AI1053" s="21">
        <v>0</v>
      </c>
      <c r="AJ1053" s="21">
        <v>0</v>
      </c>
      <c r="AK1053" s="21">
        <v>0</v>
      </c>
      <c r="AL1053" s="21">
        <v>0</v>
      </c>
      <c r="AM1053" s="21">
        <v>0</v>
      </c>
      <c r="AN1053" s="21">
        <v>1</v>
      </c>
      <c r="AO1053" s="21">
        <v>0</v>
      </c>
      <c r="AP1053" s="21">
        <v>0</v>
      </c>
      <c r="AQ1053" s="21">
        <v>0</v>
      </c>
      <c r="AR1053" s="21">
        <v>0</v>
      </c>
      <c r="AS1053" s="21">
        <v>0</v>
      </c>
      <c r="AT1053" s="21">
        <v>0</v>
      </c>
      <c r="AU1053" s="21">
        <v>0</v>
      </c>
      <c r="AV1053" s="21">
        <v>0</v>
      </c>
      <c r="AW1053" s="21">
        <v>0</v>
      </c>
      <c r="AX1053" s="21">
        <v>0</v>
      </c>
      <c r="AY1053" s="21">
        <v>0</v>
      </c>
      <c r="AZ1053" s="21">
        <v>0</v>
      </c>
      <c r="BA1053" s="21">
        <v>0</v>
      </c>
      <c r="BB1053" s="21">
        <v>0</v>
      </c>
      <c r="BC1053" s="21">
        <v>0</v>
      </c>
      <c r="BD1053" s="21">
        <v>0</v>
      </c>
      <c r="BE1053" s="21">
        <v>2</v>
      </c>
      <c r="BF1053" s="21">
        <v>1</v>
      </c>
      <c r="BG1053" s="21">
        <v>0</v>
      </c>
      <c r="BH1053" s="21">
        <v>0</v>
      </c>
      <c r="BI1053" s="21">
        <v>0</v>
      </c>
      <c r="BJ1053" s="21">
        <v>0</v>
      </c>
      <c r="BK1053" s="21">
        <v>0</v>
      </c>
      <c r="BL1053" s="21">
        <v>0</v>
      </c>
      <c r="BM1053" s="21">
        <v>3</v>
      </c>
      <c r="BN1053" s="21">
        <v>0</v>
      </c>
      <c r="BO1053" s="69">
        <f t="shared" si="16"/>
        <v>8</v>
      </c>
    </row>
    <row r="1054" spans="1:67" ht="25.5" x14ac:dyDescent="0.25">
      <c r="A1054" s="70" t="s">
        <v>2599</v>
      </c>
      <c r="B1054" s="24" t="s">
        <v>793</v>
      </c>
      <c r="C1054" s="21">
        <v>0</v>
      </c>
      <c r="D1054" s="21">
        <v>0</v>
      </c>
      <c r="E1054" s="21">
        <v>0</v>
      </c>
      <c r="F1054" s="21">
        <v>0</v>
      </c>
      <c r="G1054" s="21">
        <v>0</v>
      </c>
      <c r="H1054" s="21">
        <v>0</v>
      </c>
      <c r="I1054" s="21">
        <v>0</v>
      </c>
      <c r="J1054" s="21">
        <v>1</v>
      </c>
      <c r="K1054" s="21">
        <v>0</v>
      </c>
      <c r="L1054" s="21">
        <v>0</v>
      </c>
      <c r="M1054" s="21">
        <v>1</v>
      </c>
      <c r="N1054" s="21">
        <v>1</v>
      </c>
      <c r="O1054" s="21">
        <v>0</v>
      </c>
      <c r="P1054" s="21">
        <v>0</v>
      </c>
      <c r="Q1054" s="21">
        <v>0</v>
      </c>
      <c r="R1054" s="21">
        <v>1</v>
      </c>
      <c r="S1054" s="21">
        <v>1</v>
      </c>
      <c r="T1054" s="21">
        <v>0</v>
      </c>
      <c r="U1054" s="21">
        <v>0</v>
      </c>
      <c r="V1054" s="21">
        <v>0</v>
      </c>
      <c r="W1054" s="21">
        <v>0</v>
      </c>
      <c r="X1054" s="21">
        <v>0</v>
      </c>
      <c r="Y1054" s="21">
        <v>0</v>
      </c>
      <c r="Z1054" s="21">
        <v>0</v>
      </c>
      <c r="AA1054" s="21">
        <v>0</v>
      </c>
      <c r="AB1054" s="21">
        <v>0</v>
      </c>
      <c r="AC1054" s="21">
        <v>0</v>
      </c>
      <c r="AD1054" s="21">
        <v>0</v>
      </c>
      <c r="AE1054" s="21">
        <v>0</v>
      </c>
      <c r="AF1054" s="21">
        <v>0</v>
      </c>
      <c r="AG1054" s="21">
        <v>0</v>
      </c>
      <c r="AH1054" s="21">
        <v>1</v>
      </c>
      <c r="AI1054" s="21">
        <v>0</v>
      </c>
      <c r="AJ1054" s="21">
        <v>0</v>
      </c>
      <c r="AK1054" s="21">
        <v>0</v>
      </c>
      <c r="AL1054" s="21">
        <v>0</v>
      </c>
      <c r="AM1054" s="21">
        <v>0</v>
      </c>
      <c r="AN1054" s="21">
        <v>0</v>
      </c>
      <c r="AO1054" s="21">
        <v>0</v>
      </c>
      <c r="AP1054" s="21">
        <v>0</v>
      </c>
      <c r="AQ1054" s="21">
        <v>0</v>
      </c>
      <c r="AR1054" s="21">
        <v>0</v>
      </c>
      <c r="AS1054" s="21">
        <v>0</v>
      </c>
      <c r="AT1054" s="21">
        <v>0</v>
      </c>
      <c r="AU1054" s="21">
        <v>0</v>
      </c>
      <c r="AV1054" s="21">
        <v>0</v>
      </c>
      <c r="AW1054" s="21">
        <v>0</v>
      </c>
      <c r="AX1054" s="21">
        <v>0</v>
      </c>
      <c r="AY1054" s="21">
        <v>0</v>
      </c>
      <c r="AZ1054" s="21">
        <v>0</v>
      </c>
      <c r="BA1054" s="21">
        <v>0</v>
      </c>
      <c r="BB1054" s="21">
        <v>0</v>
      </c>
      <c r="BC1054" s="21">
        <v>0</v>
      </c>
      <c r="BD1054" s="21">
        <v>0</v>
      </c>
      <c r="BE1054" s="21">
        <v>0</v>
      </c>
      <c r="BF1054" s="21">
        <v>0</v>
      </c>
      <c r="BG1054" s="21">
        <v>0</v>
      </c>
      <c r="BH1054" s="21">
        <v>0</v>
      </c>
      <c r="BI1054" s="21">
        <v>0</v>
      </c>
      <c r="BJ1054" s="21">
        <v>0</v>
      </c>
      <c r="BK1054" s="21">
        <v>0</v>
      </c>
      <c r="BL1054" s="21">
        <v>0</v>
      </c>
      <c r="BM1054" s="21">
        <v>0</v>
      </c>
      <c r="BN1054" s="21">
        <v>0</v>
      </c>
      <c r="BO1054" s="69">
        <f t="shared" si="16"/>
        <v>6</v>
      </c>
    </row>
    <row r="1055" spans="1:67" x14ac:dyDescent="0.25">
      <c r="A1055" s="70" t="s">
        <v>3281</v>
      </c>
      <c r="B1055" s="24" t="s">
        <v>1372</v>
      </c>
      <c r="C1055" s="21">
        <v>0</v>
      </c>
      <c r="D1055" s="21">
        <v>0</v>
      </c>
      <c r="E1055" s="21">
        <v>0</v>
      </c>
      <c r="F1055" s="21">
        <v>0</v>
      </c>
      <c r="G1055" s="21">
        <v>0</v>
      </c>
      <c r="H1055" s="21">
        <v>0</v>
      </c>
      <c r="I1055" s="21">
        <v>0</v>
      </c>
      <c r="J1055" s="21">
        <v>0</v>
      </c>
      <c r="K1055" s="21">
        <v>0</v>
      </c>
      <c r="L1055" s="21">
        <v>0</v>
      </c>
      <c r="M1055" s="21">
        <v>0</v>
      </c>
      <c r="N1055" s="21">
        <v>0</v>
      </c>
      <c r="O1055" s="21">
        <v>0</v>
      </c>
      <c r="P1055" s="21">
        <v>0</v>
      </c>
      <c r="Q1055" s="21">
        <v>0</v>
      </c>
      <c r="R1055" s="21">
        <v>0</v>
      </c>
      <c r="S1055" s="21">
        <v>0</v>
      </c>
      <c r="T1055" s="21">
        <v>0</v>
      </c>
      <c r="U1055" s="21">
        <v>0</v>
      </c>
      <c r="V1055" s="21">
        <v>0</v>
      </c>
      <c r="W1055" s="21">
        <v>0</v>
      </c>
      <c r="X1055" s="21">
        <v>0</v>
      </c>
      <c r="Y1055" s="21">
        <v>0</v>
      </c>
      <c r="Z1055" s="21">
        <v>0</v>
      </c>
      <c r="AA1055" s="21">
        <v>0</v>
      </c>
      <c r="AB1055" s="21">
        <v>0</v>
      </c>
      <c r="AC1055" s="21">
        <v>0</v>
      </c>
      <c r="AD1055" s="21">
        <v>0</v>
      </c>
      <c r="AE1055" s="21">
        <v>0</v>
      </c>
      <c r="AF1055" s="21">
        <v>0</v>
      </c>
      <c r="AG1055" s="21">
        <v>0</v>
      </c>
      <c r="AH1055" s="21">
        <v>0</v>
      </c>
      <c r="AI1055" s="21">
        <v>0</v>
      </c>
      <c r="AJ1055" s="21">
        <v>0</v>
      </c>
      <c r="AK1055" s="21">
        <v>0</v>
      </c>
      <c r="AL1055" s="21">
        <v>1</v>
      </c>
      <c r="AM1055" s="21">
        <v>0</v>
      </c>
      <c r="AN1055" s="21">
        <v>0</v>
      </c>
      <c r="AO1055" s="21">
        <v>0</v>
      </c>
      <c r="AP1055" s="21">
        <v>0</v>
      </c>
      <c r="AQ1055" s="21">
        <v>0</v>
      </c>
      <c r="AR1055" s="21">
        <v>0</v>
      </c>
      <c r="AS1055" s="21">
        <v>0</v>
      </c>
      <c r="AT1055" s="21">
        <v>0</v>
      </c>
      <c r="AU1055" s="21">
        <v>0</v>
      </c>
      <c r="AV1055" s="21">
        <v>0</v>
      </c>
      <c r="AW1055" s="21">
        <v>0</v>
      </c>
      <c r="AX1055" s="21">
        <v>0</v>
      </c>
      <c r="AY1055" s="21">
        <v>0</v>
      </c>
      <c r="AZ1055" s="21">
        <v>0</v>
      </c>
      <c r="BA1055" s="21">
        <v>0</v>
      </c>
      <c r="BB1055" s="21">
        <v>0</v>
      </c>
      <c r="BC1055" s="21">
        <v>0</v>
      </c>
      <c r="BD1055" s="21">
        <v>0</v>
      </c>
      <c r="BE1055" s="21">
        <v>0</v>
      </c>
      <c r="BF1055" s="21">
        <v>0</v>
      </c>
      <c r="BG1055" s="21">
        <v>0</v>
      </c>
      <c r="BH1055" s="21">
        <v>0</v>
      </c>
      <c r="BI1055" s="21">
        <v>0</v>
      </c>
      <c r="BJ1055" s="21">
        <v>0</v>
      </c>
      <c r="BK1055" s="21">
        <v>0</v>
      </c>
      <c r="BL1055" s="21">
        <v>0</v>
      </c>
      <c r="BM1055" s="21">
        <v>0</v>
      </c>
      <c r="BN1055" s="21">
        <v>0</v>
      </c>
      <c r="BO1055" s="69">
        <f t="shared" si="16"/>
        <v>1</v>
      </c>
    </row>
    <row r="1056" spans="1:67" x14ac:dyDescent="0.25">
      <c r="A1056" s="70" t="s">
        <v>2600</v>
      </c>
      <c r="B1056" s="24" t="s">
        <v>59</v>
      </c>
      <c r="C1056" s="21">
        <v>0</v>
      </c>
      <c r="D1056" s="21">
        <v>0</v>
      </c>
      <c r="E1056" s="21">
        <v>0</v>
      </c>
      <c r="F1056" s="21">
        <v>1</v>
      </c>
      <c r="G1056" s="21">
        <v>0</v>
      </c>
      <c r="H1056" s="21">
        <v>0</v>
      </c>
      <c r="I1056" s="21">
        <v>0</v>
      </c>
      <c r="J1056" s="21">
        <v>2</v>
      </c>
      <c r="K1056" s="21">
        <v>0</v>
      </c>
      <c r="L1056" s="21">
        <v>1</v>
      </c>
      <c r="M1056" s="21">
        <v>1</v>
      </c>
      <c r="N1056" s="21">
        <v>0</v>
      </c>
      <c r="O1056" s="21">
        <v>0</v>
      </c>
      <c r="P1056" s="21">
        <v>1</v>
      </c>
      <c r="Q1056" s="21">
        <v>0</v>
      </c>
      <c r="R1056" s="21">
        <v>2</v>
      </c>
      <c r="S1056" s="21">
        <v>1</v>
      </c>
      <c r="T1056" s="21">
        <v>0</v>
      </c>
      <c r="U1056" s="21">
        <v>1</v>
      </c>
      <c r="V1056" s="21">
        <v>1</v>
      </c>
      <c r="W1056" s="21">
        <v>0</v>
      </c>
      <c r="X1056" s="21">
        <v>0</v>
      </c>
      <c r="Y1056" s="21">
        <v>0</v>
      </c>
      <c r="Z1056" s="21">
        <v>0</v>
      </c>
      <c r="AA1056" s="21">
        <v>1</v>
      </c>
      <c r="AB1056" s="21">
        <v>0</v>
      </c>
      <c r="AC1056" s="21">
        <v>1</v>
      </c>
      <c r="AD1056" s="21">
        <v>0</v>
      </c>
      <c r="AE1056" s="21">
        <v>0</v>
      </c>
      <c r="AF1056" s="21">
        <v>0</v>
      </c>
      <c r="AG1056" s="21">
        <v>0</v>
      </c>
      <c r="AH1056" s="21">
        <v>0</v>
      </c>
      <c r="AI1056" s="21">
        <v>0</v>
      </c>
      <c r="AJ1056" s="21">
        <v>0</v>
      </c>
      <c r="AK1056" s="21">
        <v>0</v>
      </c>
      <c r="AL1056" s="21">
        <v>0</v>
      </c>
      <c r="AM1056" s="21">
        <v>1</v>
      </c>
      <c r="AN1056" s="21">
        <v>0</v>
      </c>
      <c r="AO1056" s="21">
        <v>0</v>
      </c>
      <c r="AP1056" s="21">
        <v>0</v>
      </c>
      <c r="AQ1056" s="21">
        <v>0</v>
      </c>
      <c r="AR1056" s="21">
        <v>0</v>
      </c>
      <c r="AS1056" s="21">
        <v>0</v>
      </c>
      <c r="AT1056" s="21">
        <v>0</v>
      </c>
      <c r="AU1056" s="21">
        <v>0</v>
      </c>
      <c r="AV1056" s="21">
        <v>0</v>
      </c>
      <c r="AW1056" s="21">
        <v>0</v>
      </c>
      <c r="AX1056" s="21">
        <v>0</v>
      </c>
      <c r="AY1056" s="21">
        <v>1</v>
      </c>
      <c r="AZ1056" s="21">
        <v>0</v>
      </c>
      <c r="BA1056" s="21">
        <v>0</v>
      </c>
      <c r="BB1056" s="21">
        <v>0</v>
      </c>
      <c r="BC1056" s="21">
        <v>0</v>
      </c>
      <c r="BD1056" s="21">
        <v>1</v>
      </c>
      <c r="BE1056" s="21">
        <v>1</v>
      </c>
      <c r="BF1056" s="21">
        <v>0</v>
      </c>
      <c r="BG1056" s="21">
        <v>0</v>
      </c>
      <c r="BH1056" s="21">
        <v>0</v>
      </c>
      <c r="BI1056" s="21">
        <v>0</v>
      </c>
      <c r="BJ1056" s="21">
        <v>0</v>
      </c>
      <c r="BK1056" s="21">
        <v>0</v>
      </c>
      <c r="BL1056" s="21">
        <v>0</v>
      </c>
      <c r="BM1056" s="21">
        <v>0</v>
      </c>
      <c r="BN1056" s="21">
        <v>0</v>
      </c>
      <c r="BO1056" s="69">
        <f t="shared" si="16"/>
        <v>17</v>
      </c>
    </row>
    <row r="1057" spans="1:67" x14ac:dyDescent="0.25">
      <c r="A1057" s="70" t="s">
        <v>3282</v>
      </c>
      <c r="B1057" s="24" t="s">
        <v>794</v>
      </c>
      <c r="C1057" s="21">
        <v>0</v>
      </c>
      <c r="D1057" s="21">
        <v>0</v>
      </c>
      <c r="E1057" s="21">
        <v>0</v>
      </c>
      <c r="F1057" s="21">
        <v>0</v>
      </c>
      <c r="G1057" s="21">
        <v>0</v>
      </c>
      <c r="H1057" s="21">
        <v>0</v>
      </c>
      <c r="I1057" s="21">
        <v>0</v>
      </c>
      <c r="J1057" s="21">
        <v>0</v>
      </c>
      <c r="K1057" s="21">
        <v>0</v>
      </c>
      <c r="L1057" s="21">
        <v>1</v>
      </c>
      <c r="M1057" s="21">
        <v>0</v>
      </c>
      <c r="N1057" s="21">
        <v>0</v>
      </c>
      <c r="O1057" s="21">
        <v>0</v>
      </c>
      <c r="P1057" s="21">
        <v>0</v>
      </c>
      <c r="Q1057" s="21">
        <v>0</v>
      </c>
      <c r="R1057" s="21">
        <v>1</v>
      </c>
      <c r="S1057" s="21">
        <v>0</v>
      </c>
      <c r="T1057" s="21">
        <v>0</v>
      </c>
      <c r="U1057" s="21">
        <v>0</v>
      </c>
      <c r="V1057" s="21">
        <v>1</v>
      </c>
      <c r="W1057" s="21">
        <v>0</v>
      </c>
      <c r="X1057" s="21">
        <v>0</v>
      </c>
      <c r="Y1057" s="21">
        <v>0</v>
      </c>
      <c r="Z1057" s="21">
        <v>0</v>
      </c>
      <c r="AA1057" s="21">
        <v>0</v>
      </c>
      <c r="AB1057" s="21">
        <v>0</v>
      </c>
      <c r="AC1057" s="21">
        <v>0</v>
      </c>
      <c r="AD1057" s="21">
        <v>0</v>
      </c>
      <c r="AE1057" s="21">
        <v>0</v>
      </c>
      <c r="AF1057" s="21">
        <v>0</v>
      </c>
      <c r="AG1057" s="21">
        <v>0</v>
      </c>
      <c r="AH1057" s="21">
        <v>0</v>
      </c>
      <c r="AI1057" s="21">
        <v>0</v>
      </c>
      <c r="AJ1057" s="21">
        <v>0</v>
      </c>
      <c r="AK1057" s="21">
        <v>0</v>
      </c>
      <c r="AL1057" s="21">
        <v>0</v>
      </c>
      <c r="AM1057" s="21">
        <v>0</v>
      </c>
      <c r="AN1057" s="21">
        <v>0</v>
      </c>
      <c r="AO1057" s="21">
        <v>0</v>
      </c>
      <c r="AP1057" s="21">
        <v>0</v>
      </c>
      <c r="AQ1057" s="21">
        <v>0</v>
      </c>
      <c r="AR1057" s="21">
        <v>0</v>
      </c>
      <c r="AS1057" s="21">
        <v>0</v>
      </c>
      <c r="AT1057" s="21">
        <v>0</v>
      </c>
      <c r="AU1057" s="21">
        <v>1</v>
      </c>
      <c r="AV1057" s="21">
        <v>1</v>
      </c>
      <c r="AW1057" s="21">
        <v>0</v>
      </c>
      <c r="AX1057" s="21">
        <v>0</v>
      </c>
      <c r="AY1057" s="21">
        <v>0</v>
      </c>
      <c r="AZ1057" s="21">
        <v>0</v>
      </c>
      <c r="BA1057" s="21">
        <v>0</v>
      </c>
      <c r="BB1057" s="21">
        <v>0</v>
      </c>
      <c r="BC1057" s="21">
        <v>0</v>
      </c>
      <c r="BD1057" s="21">
        <v>0</v>
      </c>
      <c r="BE1057" s="21">
        <v>0</v>
      </c>
      <c r="BF1057" s="21">
        <v>0</v>
      </c>
      <c r="BG1057" s="21">
        <v>0</v>
      </c>
      <c r="BH1057" s="21">
        <v>0</v>
      </c>
      <c r="BI1057" s="21">
        <v>0</v>
      </c>
      <c r="BJ1057" s="21">
        <v>0</v>
      </c>
      <c r="BK1057" s="21">
        <v>0</v>
      </c>
      <c r="BL1057" s="21">
        <v>0</v>
      </c>
      <c r="BM1057" s="21">
        <v>0</v>
      </c>
      <c r="BN1057" s="21">
        <v>0</v>
      </c>
      <c r="BO1057" s="69">
        <f t="shared" si="16"/>
        <v>5</v>
      </c>
    </row>
    <row r="1058" spans="1:67" ht="25.5" x14ac:dyDescent="0.25">
      <c r="A1058" s="70" t="s">
        <v>3283</v>
      </c>
      <c r="B1058" s="24" t="s">
        <v>1373</v>
      </c>
      <c r="C1058" s="21">
        <v>0</v>
      </c>
      <c r="D1058" s="21">
        <v>0</v>
      </c>
      <c r="E1058" s="21">
        <v>0</v>
      </c>
      <c r="F1058" s="21">
        <v>0</v>
      </c>
      <c r="G1058" s="21">
        <v>0</v>
      </c>
      <c r="H1058" s="21">
        <v>0</v>
      </c>
      <c r="I1058" s="21">
        <v>0</v>
      </c>
      <c r="J1058" s="21">
        <v>0</v>
      </c>
      <c r="K1058" s="21">
        <v>0</v>
      </c>
      <c r="L1058" s="21">
        <v>0</v>
      </c>
      <c r="M1058" s="21">
        <v>0</v>
      </c>
      <c r="N1058" s="21">
        <v>0</v>
      </c>
      <c r="O1058" s="21">
        <v>0</v>
      </c>
      <c r="P1058" s="21">
        <v>0</v>
      </c>
      <c r="Q1058" s="21">
        <v>0</v>
      </c>
      <c r="R1058" s="21">
        <v>0</v>
      </c>
      <c r="S1058" s="21">
        <v>0</v>
      </c>
      <c r="T1058" s="21">
        <v>0</v>
      </c>
      <c r="U1058" s="21">
        <v>0</v>
      </c>
      <c r="V1058" s="21">
        <v>0</v>
      </c>
      <c r="W1058" s="21">
        <v>0</v>
      </c>
      <c r="X1058" s="21">
        <v>0</v>
      </c>
      <c r="Y1058" s="21">
        <v>0</v>
      </c>
      <c r="Z1058" s="21">
        <v>0</v>
      </c>
      <c r="AA1058" s="21">
        <v>0</v>
      </c>
      <c r="AB1058" s="21">
        <v>0</v>
      </c>
      <c r="AC1058" s="21">
        <v>0</v>
      </c>
      <c r="AD1058" s="21">
        <v>0</v>
      </c>
      <c r="AE1058" s="21">
        <v>0</v>
      </c>
      <c r="AF1058" s="21">
        <v>0</v>
      </c>
      <c r="AG1058" s="21">
        <v>0</v>
      </c>
      <c r="AH1058" s="21">
        <v>0</v>
      </c>
      <c r="AI1058" s="21">
        <v>0</v>
      </c>
      <c r="AJ1058" s="21">
        <v>0</v>
      </c>
      <c r="AK1058" s="21">
        <v>0</v>
      </c>
      <c r="AL1058" s="21">
        <v>0</v>
      </c>
      <c r="AM1058" s="21">
        <v>0</v>
      </c>
      <c r="AN1058" s="21">
        <v>0</v>
      </c>
      <c r="AO1058" s="21">
        <v>0</v>
      </c>
      <c r="AP1058" s="21">
        <v>0</v>
      </c>
      <c r="AQ1058" s="21">
        <v>1</v>
      </c>
      <c r="AR1058" s="21">
        <v>0</v>
      </c>
      <c r="AS1058" s="21">
        <v>0</v>
      </c>
      <c r="AT1058" s="21">
        <v>0</v>
      </c>
      <c r="AU1058" s="21">
        <v>0</v>
      </c>
      <c r="AV1058" s="21">
        <v>0</v>
      </c>
      <c r="AW1058" s="21">
        <v>0</v>
      </c>
      <c r="AX1058" s="21">
        <v>0</v>
      </c>
      <c r="AY1058" s="21">
        <v>0</v>
      </c>
      <c r="AZ1058" s="21">
        <v>0</v>
      </c>
      <c r="BA1058" s="21">
        <v>1</v>
      </c>
      <c r="BB1058" s="21">
        <v>1</v>
      </c>
      <c r="BC1058" s="21">
        <v>2</v>
      </c>
      <c r="BD1058" s="21">
        <v>0</v>
      </c>
      <c r="BE1058" s="21">
        <v>0</v>
      </c>
      <c r="BF1058" s="21">
        <v>6</v>
      </c>
      <c r="BG1058" s="21">
        <v>8</v>
      </c>
      <c r="BH1058" s="21">
        <v>1</v>
      </c>
      <c r="BI1058" s="21">
        <v>0</v>
      </c>
      <c r="BJ1058" s="21">
        <v>2</v>
      </c>
      <c r="BK1058" s="21">
        <v>2</v>
      </c>
      <c r="BL1058" s="21">
        <v>0</v>
      </c>
      <c r="BM1058" s="21">
        <v>0</v>
      </c>
      <c r="BN1058" s="21">
        <v>0</v>
      </c>
      <c r="BO1058" s="69">
        <f t="shared" si="16"/>
        <v>24</v>
      </c>
    </row>
    <row r="1059" spans="1:67" ht="25.5" x14ac:dyDescent="0.25">
      <c r="A1059" s="70" t="s">
        <v>3284</v>
      </c>
      <c r="B1059" s="24" t="s">
        <v>1374</v>
      </c>
      <c r="C1059" s="21">
        <v>0</v>
      </c>
      <c r="D1059" s="21">
        <v>0</v>
      </c>
      <c r="E1059" s="21">
        <v>0</v>
      </c>
      <c r="F1059" s="21">
        <v>0</v>
      </c>
      <c r="G1059" s="21">
        <v>0</v>
      </c>
      <c r="H1059" s="21">
        <v>0</v>
      </c>
      <c r="I1059" s="21">
        <v>0</v>
      </c>
      <c r="J1059" s="21">
        <v>1</v>
      </c>
      <c r="K1059" s="21">
        <v>0</v>
      </c>
      <c r="L1059" s="21">
        <v>0</v>
      </c>
      <c r="M1059" s="21">
        <v>0</v>
      </c>
      <c r="N1059" s="21">
        <v>1</v>
      </c>
      <c r="O1059" s="21">
        <v>0</v>
      </c>
      <c r="P1059" s="21">
        <v>0</v>
      </c>
      <c r="Q1059" s="21">
        <v>0</v>
      </c>
      <c r="R1059" s="21">
        <v>0</v>
      </c>
      <c r="S1059" s="21">
        <v>0</v>
      </c>
      <c r="T1059" s="21">
        <v>0</v>
      </c>
      <c r="U1059" s="21">
        <v>0</v>
      </c>
      <c r="V1059" s="21">
        <v>0</v>
      </c>
      <c r="W1059" s="21">
        <v>0</v>
      </c>
      <c r="X1059" s="21">
        <v>0</v>
      </c>
      <c r="Y1059" s="21">
        <v>0</v>
      </c>
      <c r="Z1059" s="21">
        <v>0</v>
      </c>
      <c r="AA1059" s="21">
        <v>0</v>
      </c>
      <c r="AB1059" s="21">
        <v>0</v>
      </c>
      <c r="AC1059" s="21">
        <v>0</v>
      </c>
      <c r="AD1059" s="21">
        <v>0</v>
      </c>
      <c r="AE1059" s="21">
        <v>0</v>
      </c>
      <c r="AF1059" s="21">
        <v>0</v>
      </c>
      <c r="AG1059" s="21">
        <v>1</v>
      </c>
      <c r="AH1059" s="21">
        <v>0</v>
      </c>
      <c r="AI1059" s="21">
        <v>0</v>
      </c>
      <c r="AJ1059" s="21">
        <v>0</v>
      </c>
      <c r="AK1059" s="21">
        <v>0</v>
      </c>
      <c r="AL1059" s="21">
        <v>1</v>
      </c>
      <c r="AM1059" s="21">
        <v>0</v>
      </c>
      <c r="AN1059" s="21">
        <v>0</v>
      </c>
      <c r="AO1059" s="21">
        <v>0</v>
      </c>
      <c r="AP1059" s="21">
        <v>0</v>
      </c>
      <c r="AQ1059" s="21">
        <v>0</v>
      </c>
      <c r="AR1059" s="21">
        <v>0</v>
      </c>
      <c r="AS1059" s="21">
        <v>0</v>
      </c>
      <c r="AT1059" s="21">
        <v>0</v>
      </c>
      <c r="AU1059" s="21">
        <v>4</v>
      </c>
      <c r="AV1059" s="21">
        <v>2</v>
      </c>
      <c r="AW1059" s="21">
        <v>0</v>
      </c>
      <c r="AX1059" s="21">
        <v>2</v>
      </c>
      <c r="AY1059" s="21">
        <v>5</v>
      </c>
      <c r="AZ1059" s="21">
        <v>7</v>
      </c>
      <c r="BA1059" s="21">
        <v>2</v>
      </c>
      <c r="BB1059" s="21">
        <v>2</v>
      </c>
      <c r="BC1059" s="21">
        <v>1</v>
      </c>
      <c r="BD1059" s="21">
        <v>2</v>
      </c>
      <c r="BE1059" s="21">
        <v>0</v>
      </c>
      <c r="BF1059" s="21">
        <v>1</v>
      </c>
      <c r="BG1059" s="21">
        <v>0</v>
      </c>
      <c r="BH1059" s="21">
        <v>0</v>
      </c>
      <c r="BI1059" s="21">
        <v>1</v>
      </c>
      <c r="BJ1059" s="21">
        <v>0</v>
      </c>
      <c r="BK1059" s="21">
        <v>0</v>
      </c>
      <c r="BL1059" s="21">
        <v>0</v>
      </c>
      <c r="BM1059" s="21">
        <v>0</v>
      </c>
      <c r="BN1059" s="21">
        <v>0</v>
      </c>
      <c r="BO1059" s="69">
        <f t="shared" si="16"/>
        <v>33</v>
      </c>
    </row>
    <row r="1060" spans="1:67" x14ac:dyDescent="0.25">
      <c r="A1060" s="70" t="s">
        <v>2605</v>
      </c>
      <c r="B1060" s="24" t="s">
        <v>796</v>
      </c>
      <c r="C1060" s="21">
        <v>0</v>
      </c>
      <c r="D1060" s="21">
        <v>0</v>
      </c>
      <c r="E1060" s="21">
        <v>0</v>
      </c>
      <c r="F1060" s="21">
        <v>0</v>
      </c>
      <c r="G1060" s="21">
        <v>0</v>
      </c>
      <c r="H1060" s="21">
        <v>0</v>
      </c>
      <c r="I1060" s="21">
        <v>0</v>
      </c>
      <c r="J1060" s="21">
        <v>0</v>
      </c>
      <c r="K1060" s="21">
        <v>1</v>
      </c>
      <c r="L1060" s="21">
        <v>0</v>
      </c>
      <c r="M1060" s="21">
        <v>0</v>
      </c>
      <c r="N1060" s="21">
        <v>0</v>
      </c>
      <c r="O1060" s="21">
        <v>0</v>
      </c>
      <c r="P1060" s="21">
        <v>0</v>
      </c>
      <c r="Q1060" s="21">
        <v>0</v>
      </c>
      <c r="R1060" s="21">
        <v>0</v>
      </c>
      <c r="S1060" s="21">
        <v>0</v>
      </c>
      <c r="T1060" s="21">
        <v>0</v>
      </c>
      <c r="U1060" s="21">
        <v>0</v>
      </c>
      <c r="V1060" s="21">
        <v>0</v>
      </c>
      <c r="W1060" s="21">
        <v>0</v>
      </c>
      <c r="X1060" s="21">
        <v>0</v>
      </c>
      <c r="Y1060" s="21">
        <v>0</v>
      </c>
      <c r="Z1060" s="21">
        <v>0</v>
      </c>
      <c r="AA1060" s="21">
        <v>0</v>
      </c>
      <c r="AB1060" s="21">
        <v>0</v>
      </c>
      <c r="AC1060" s="21">
        <v>0</v>
      </c>
      <c r="AD1060" s="21">
        <v>0</v>
      </c>
      <c r="AE1060" s="21">
        <v>0</v>
      </c>
      <c r="AF1060" s="21">
        <v>0</v>
      </c>
      <c r="AG1060" s="21">
        <v>0</v>
      </c>
      <c r="AH1060" s="21">
        <v>0</v>
      </c>
      <c r="AI1060" s="21">
        <v>0</v>
      </c>
      <c r="AJ1060" s="21">
        <v>0</v>
      </c>
      <c r="AK1060" s="21">
        <v>0</v>
      </c>
      <c r="AL1060" s="21">
        <v>0</v>
      </c>
      <c r="AM1060" s="21">
        <v>0</v>
      </c>
      <c r="AN1060" s="21">
        <v>1</v>
      </c>
      <c r="AO1060" s="21">
        <v>0</v>
      </c>
      <c r="AP1060" s="21">
        <v>0</v>
      </c>
      <c r="AQ1060" s="21">
        <v>0</v>
      </c>
      <c r="AR1060" s="21">
        <v>0</v>
      </c>
      <c r="AS1060" s="21">
        <v>0</v>
      </c>
      <c r="AT1060" s="21">
        <v>0</v>
      </c>
      <c r="AU1060" s="21">
        <v>0</v>
      </c>
      <c r="AV1060" s="21">
        <v>0</v>
      </c>
      <c r="AW1060" s="21">
        <v>0</v>
      </c>
      <c r="AX1060" s="21">
        <v>0</v>
      </c>
      <c r="AY1060" s="21">
        <v>0</v>
      </c>
      <c r="AZ1060" s="21">
        <v>0</v>
      </c>
      <c r="BA1060" s="21">
        <v>0</v>
      </c>
      <c r="BB1060" s="21">
        <v>0</v>
      </c>
      <c r="BC1060" s="21">
        <v>0</v>
      </c>
      <c r="BD1060" s="21">
        <v>0</v>
      </c>
      <c r="BE1060" s="21">
        <v>0</v>
      </c>
      <c r="BF1060" s="21">
        <v>0</v>
      </c>
      <c r="BG1060" s="21">
        <v>0</v>
      </c>
      <c r="BH1060" s="21">
        <v>0</v>
      </c>
      <c r="BI1060" s="21">
        <v>0</v>
      </c>
      <c r="BJ1060" s="21">
        <v>0</v>
      </c>
      <c r="BK1060" s="21">
        <v>0</v>
      </c>
      <c r="BL1060" s="21">
        <v>0</v>
      </c>
      <c r="BM1060" s="21">
        <v>0</v>
      </c>
      <c r="BN1060" s="21">
        <v>0</v>
      </c>
      <c r="BO1060" s="69">
        <f t="shared" si="16"/>
        <v>2</v>
      </c>
    </row>
    <row r="1061" spans="1:67" x14ac:dyDescent="0.25">
      <c r="A1061" s="70" t="s">
        <v>3285</v>
      </c>
      <c r="B1061" s="24" t="s">
        <v>797</v>
      </c>
      <c r="C1061" s="21">
        <v>0</v>
      </c>
      <c r="D1061" s="21">
        <v>0</v>
      </c>
      <c r="E1061" s="21">
        <v>0</v>
      </c>
      <c r="F1061" s="21">
        <v>0</v>
      </c>
      <c r="G1061" s="21">
        <v>0</v>
      </c>
      <c r="H1061" s="21">
        <v>0</v>
      </c>
      <c r="I1061" s="21">
        <v>0</v>
      </c>
      <c r="J1061" s="21">
        <v>1</v>
      </c>
      <c r="K1061" s="21">
        <v>0</v>
      </c>
      <c r="L1061" s="21">
        <v>0</v>
      </c>
      <c r="M1061" s="21">
        <v>0</v>
      </c>
      <c r="N1061" s="21">
        <v>0</v>
      </c>
      <c r="O1061" s="21">
        <v>0</v>
      </c>
      <c r="P1061" s="21">
        <v>0</v>
      </c>
      <c r="Q1061" s="21">
        <v>0</v>
      </c>
      <c r="R1061" s="21">
        <v>0</v>
      </c>
      <c r="S1061" s="21">
        <v>0</v>
      </c>
      <c r="T1061" s="21">
        <v>0</v>
      </c>
      <c r="U1061" s="21">
        <v>0</v>
      </c>
      <c r="V1061" s="21">
        <v>0</v>
      </c>
      <c r="W1061" s="21">
        <v>0</v>
      </c>
      <c r="X1061" s="21">
        <v>0</v>
      </c>
      <c r="Y1061" s="21">
        <v>0</v>
      </c>
      <c r="Z1061" s="21">
        <v>0</v>
      </c>
      <c r="AA1061" s="21">
        <v>1</v>
      </c>
      <c r="AB1061" s="21">
        <v>0</v>
      </c>
      <c r="AC1061" s="21">
        <v>0</v>
      </c>
      <c r="AD1061" s="21">
        <v>0</v>
      </c>
      <c r="AE1061" s="21">
        <v>0</v>
      </c>
      <c r="AF1061" s="21">
        <v>0</v>
      </c>
      <c r="AG1061" s="21">
        <v>0</v>
      </c>
      <c r="AH1061" s="21">
        <v>0</v>
      </c>
      <c r="AI1061" s="21">
        <v>0</v>
      </c>
      <c r="AJ1061" s="21">
        <v>0</v>
      </c>
      <c r="AK1061" s="21">
        <v>0</v>
      </c>
      <c r="AL1061" s="21">
        <v>0</v>
      </c>
      <c r="AM1061" s="21">
        <v>0</v>
      </c>
      <c r="AN1061" s="21">
        <v>0</v>
      </c>
      <c r="AO1061" s="21">
        <v>0</v>
      </c>
      <c r="AP1061" s="21">
        <v>0</v>
      </c>
      <c r="AQ1061" s="21">
        <v>0</v>
      </c>
      <c r="AR1061" s="21">
        <v>0</v>
      </c>
      <c r="AS1061" s="21">
        <v>0</v>
      </c>
      <c r="AT1061" s="21">
        <v>0</v>
      </c>
      <c r="AU1061" s="21">
        <v>14</v>
      </c>
      <c r="AV1061" s="21">
        <v>19</v>
      </c>
      <c r="AW1061" s="21">
        <v>31</v>
      </c>
      <c r="AX1061" s="21">
        <v>20</v>
      </c>
      <c r="AY1061" s="21">
        <v>21</v>
      </c>
      <c r="AZ1061" s="21">
        <v>17</v>
      </c>
      <c r="BA1061" s="21">
        <v>3</v>
      </c>
      <c r="BB1061" s="21">
        <v>9</v>
      </c>
      <c r="BC1061" s="21">
        <v>6</v>
      </c>
      <c r="BD1061" s="21">
        <v>15</v>
      </c>
      <c r="BE1061" s="21">
        <v>18</v>
      </c>
      <c r="BF1061" s="21">
        <v>28</v>
      </c>
      <c r="BG1061" s="21">
        <v>0</v>
      </c>
      <c r="BH1061" s="21">
        <v>1</v>
      </c>
      <c r="BI1061" s="21">
        <v>0</v>
      </c>
      <c r="BJ1061" s="21">
        <v>1</v>
      </c>
      <c r="BK1061" s="21">
        <v>0</v>
      </c>
      <c r="BL1061" s="21">
        <v>0</v>
      </c>
      <c r="BM1061" s="21">
        <v>0</v>
      </c>
      <c r="BN1061" s="21">
        <v>3</v>
      </c>
      <c r="BO1061" s="69">
        <f t="shared" si="16"/>
        <v>208</v>
      </c>
    </row>
    <row r="1062" spans="1:67" x14ac:dyDescent="0.25">
      <c r="A1062" s="70" t="s">
        <v>3286</v>
      </c>
      <c r="B1062" s="24" t="s">
        <v>798</v>
      </c>
      <c r="C1062" s="21">
        <v>0</v>
      </c>
      <c r="D1062" s="21">
        <v>0</v>
      </c>
      <c r="E1062" s="21">
        <v>0</v>
      </c>
      <c r="F1062" s="21">
        <v>0</v>
      </c>
      <c r="G1062" s="21">
        <v>0</v>
      </c>
      <c r="H1062" s="21">
        <v>0</v>
      </c>
      <c r="I1062" s="21">
        <v>0</v>
      </c>
      <c r="J1062" s="21">
        <v>0</v>
      </c>
      <c r="K1062" s="21">
        <v>0</v>
      </c>
      <c r="L1062" s="21">
        <v>0</v>
      </c>
      <c r="M1062" s="21">
        <v>0</v>
      </c>
      <c r="N1062" s="21">
        <v>0</v>
      </c>
      <c r="O1062" s="21">
        <v>0</v>
      </c>
      <c r="P1062" s="21">
        <v>0</v>
      </c>
      <c r="Q1062" s="21">
        <v>0</v>
      </c>
      <c r="R1062" s="21">
        <v>0</v>
      </c>
      <c r="S1062" s="21">
        <v>0</v>
      </c>
      <c r="T1062" s="21">
        <v>2</v>
      </c>
      <c r="U1062" s="21">
        <v>10</v>
      </c>
      <c r="V1062" s="21">
        <v>7</v>
      </c>
      <c r="W1062" s="21">
        <v>6</v>
      </c>
      <c r="X1062" s="21">
        <v>9</v>
      </c>
      <c r="Y1062" s="21">
        <v>9</v>
      </c>
      <c r="Z1062" s="21">
        <v>14</v>
      </c>
      <c r="AA1062" s="21">
        <v>6</v>
      </c>
      <c r="AB1062" s="21">
        <v>9</v>
      </c>
      <c r="AC1062" s="21">
        <v>7</v>
      </c>
      <c r="AD1062" s="21">
        <v>4</v>
      </c>
      <c r="AE1062" s="21">
        <v>9</v>
      </c>
      <c r="AF1062" s="21">
        <v>11</v>
      </c>
      <c r="AG1062" s="21">
        <v>7</v>
      </c>
      <c r="AH1062" s="21">
        <v>4</v>
      </c>
      <c r="AI1062" s="21">
        <v>7</v>
      </c>
      <c r="AJ1062" s="21">
        <v>2</v>
      </c>
      <c r="AK1062" s="21">
        <v>6</v>
      </c>
      <c r="AL1062" s="21">
        <v>6</v>
      </c>
      <c r="AM1062" s="21">
        <v>10</v>
      </c>
      <c r="AN1062" s="21">
        <v>7</v>
      </c>
      <c r="AO1062" s="21">
        <v>2</v>
      </c>
      <c r="AP1062" s="21">
        <v>7</v>
      </c>
      <c r="AQ1062" s="21">
        <v>5</v>
      </c>
      <c r="AR1062" s="21">
        <v>10</v>
      </c>
      <c r="AS1062" s="21">
        <v>9</v>
      </c>
      <c r="AT1062" s="21">
        <v>6</v>
      </c>
      <c r="AU1062" s="21">
        <v>0</v>
      </c>
      <c r="AV1062" s="21">
        <v>0</v>
      </c>
      <c r="AW1062" s="21">
        <v>1</v>
      </c>
      <c r="AX1062" s="21">
        <v>0</v>
      </c>
      <c r="AY1062" s="21">
        <v>0</v>
      </c>
      <c r="AZ1062" s="21">
        <v>0</v>
      </c>
      <c r="BA1062" s="21">
        <v>0</v>
      </c>
      <c r="BB1062" s="21">
        <v>0</v>
      </c>
      <c r="BC1062" s="21">
        <v>0</v>
      </c>
      <c r="BD1062" s="21">
        <v>0</v>
      </c>
      <c r="BE1062" s="21">
        <v>0</v>
      </c>
      <c r="BF1062" s="21">
        <v>0</v>
      </c>
      <c r="BG1062" s="21">
        <v>0</v>
      </c>
      <c r="BH1062" s="21">
        <v>0</v>
      </c>
      <c r="BI1062" s="21">
        <v>0</v>
      </c>
      <c r="BJ1062" s="21">
        <v>0</v>
      </c>
      <c r="BK1062" s="21">
        <v>0</v>
      </c>
      <c r="BL1062" s="21">
        <v>0</v>
      </c>
      <c r="BM1062" s="21">
        <v>1</v>
      </c>
      <c r="BN1062" s="21">
        <v>0</v>
      </c>
      <c r="BO1062" s="69">
        <f t="shared" si="16"/>
        <v>193</v>
      </c>
    </row>
    <row r="1063" spans="1:67" ht="25.5" x14ac:dyDescent="0.25">
      <c r="A1063" s="70" t="s">
        <v>3287</v>
      </c>
      <c r="B1063" s="24" t="s">
        <v>1375</v>
      </c>
      <c r="C1063" s="21">
        <v>0</v>
      </c>
      <c r="D1063" s="21">
        <v>0</v>
      </c>
      <c r="E1063" s="21">
        <v>0</v>
      </c>
      <c r="F1063" s="21">
        <v>0</v>
      </c>
      <c r="G1063" s="21">
        <v>0</v>
      </c>
      <c r="H1063" s="21">
        <v>0</v>
      </c>
      <c r="I1063" s="21">
        <v>0</v>
      </c>
      <c r="J1063" s="21">
        <v>0</v>
      </c>
      <c r="K1063" s="21">
        <v>0</v>
      </c>
      <c r="L1063" s="21">
        <v>0</v>
      </c>
      <c r="M1063" s="21">
        <v>0</v>
      </c>
      <c r="N1063" s="21">
        <v>0</v>
      </c>
      <c r="O1063" s="21">
        <v>0</v>
      </c>
      <c r="P1063" s="21">
        <v>0</v>
      </c>
      <c r="Q1063" s="21">
        <v>0</v>
      </c>
      <c r="R1063" s="21">
        <v>0</v>
      </c>
      <c r="S1063" s="21">
        <v>0</v>
      </c>
      <c r="T1063" s="21">
        <v>0</v>
      </c>
      <c r="U1063" s="21">
        <v>0</v>
      </c>
      <c r="V1063" s="21">
        <v>0</v>
      </c>
      <c r="W1063" s="21">
        <v>0</v>
      </c>
      <c r="X1063" s="21">
        <v>0</v>
      </c>
      <c r="Y1063" s="21">
        <v>0</v>
      </c>
      <c r="Z1063" s="21">
        <v>0</v>
      </c>
      <c r="AA1063" s="21">
        <v>0</v>
      </c>
      <c r="AB1063" s="21">
        <v>0</v>
      </c>
      <c r="AC1063" s="21">
        <v>0</v>
      </c>
      <c r="AD1063" s="21">
        <v>0</v>
      </c>
      <c r="AE1063" s="21">
        <v>0</v>
      </c>
      <c r="AF1063" s="21">
        <v>0</v>
      </c>
      <c r="AG1063" s="21">
        <v>0</v>
      </c>
      <c r="AH1063" s="21">
        <v>0</v>
      </c>
      <c r="AI1063" s="21">
        <v>1</v>
      </c>
      <c r="AJ1063" s="21">
        <v>0</v>
      </c>
      <c r="AK1063" s="21">
        <v>0</v>
      </c>
      <c r="AL1063" s="21">
        <v>0</v>
      </c>
      <c r="AM1063" s="21">
        <v>1</v>
      </c>
      <c r="AN1063" s="21">
        <v>0</v>
      </c>
      <c r="AO1063" s="21">
        <v>0</v>
      </c>
      <c r="AP1063" s="21">
        <v>1</v>
      </c>
      <c r="AQ1063" s="21">
        <v>0</v>
      </c>
      <c r="AR1063" s="21">
        <v>0</v>
      </c>
      <c r="AS1063" s="21">
        <v>0</v>
      </c>
      <c r="AT1063" s="21">
        <v>0</v>
      </c>
      <c r="AU1063" s="21">
        <v>4</v>
      </c>
      <c r="AV1063" s="21">
        <v>4</v>
      </c>
      <c r="AW1063" s="21">
        <v>4</v>
      </c>
      <c r="AX1063" s="21">
        <v>8</v>
      </c>
      <c r="AY1063" s="21">
        <v>8</v>
      </c>
      <c r="AZ1063" s="21">
        <v>4</v>
      </c>
      <c r="BA1063" s="21">
        <v>4</v>
      </c>
      <c r="BB1063" s="21">
        <v>5</v>
      </c>
      <c r="BC1063" s="21">
        <v>2</v>
      </c>
      <c r="BD1063" s="21">
        <v>6</v>
      </c>
      <c r="BE1063" s="21">
        <v>2</v>
      </c>
      <c r="BF1063" s="21">
        <v>3</v>
      </c>
      <c r="BG1063" s="21">
        <v>1</v>
      </c>
      <c r="BH1063" s="21">
        <v>5</v>
      </c>
      <c r="BI1063" s="21">
        <v>6</v>
      </c>
      <c r="BJ1063" s="21">
        <v>2</v>
      </c>
      <c r="BK1063" s="21">
        <v>5</v>
      </c>
      <c r="BL1063" s="21">
        <v>7</v>
      </c>
      <c r="BM1063" s="21">
        <v>4</v>
      </c>
      <c r="BN1063" s="21">
        <v>2</v>
      </c>
      <c r="BO1063" s="69">
        <f t="shared" si="16"/>
        <v>89</v>
      </c>
    </row>
    <row r="1064" spans="1:67" ht="25.5" x14ac:dyDescent="0.25">
      <c r="A1064" s="70" t="s">
        <v>2610</v>
      </c>
      <c r="B1064" s="24" t="s">
        <v>803</v>
      </c>
      <c r="C1064" s="21">
        <v>0</v>
      </c>
      <c r="D1064" s="21">
        <v>0</v>
      </c>
      <c r="E1064" s="21">
        <v>1</v>
      </c>
      <c r="F1064" s="21">
        <v>2</v>
      </c>
      <c r="G1064" s="21">
        <v>2</v>
      </c>
      <c r="H1064" s="21">
        <v>1</v>
      </c>
      <c r="I1064" s="21">
        <v>0</v>
      </c>
      <c r="J1064" s="21">
        <v>0</v>
      </c>
      <c r="K1064" s="21">
        <v>0</v>
      </c>
      <c r="L1064" s="21">
        <v>0</v>
      </c>
      <c r="M1064" s="21">
        <v>1</v>
      </c>
      <c r="N1064" s="21">
        <v>0</v>
      </c>
      <c r="O1064" s="21">
        <v>0</v>
      </c>
      <c r="P1064" s="21">
        <v>0</v>
      </c>
      <c r="Q1064" s="21">
        <v>0</v>
      </c>
      <c r="R1064" s="21">
        <v>0</v>
      </c>
      <c r="S1064" s="21">
        <v>1</v>
      </c>
      <c r="T1064" s="21">
        <v>0</v>
      </c>
      <c r="U1064" s="21">
        <v>0</v>
      </c>
      <c r="V1064" s="21">
        <v>0</v>
      </c>
      <c r="W1064" s="21">
        <v>2</v>
      </c>
      <c r="X1064" s="21">
        <v>0</v>
      </c>
      <c r="Y1064" s="21">
        <v>2</v>
      </c>
      <c r="Z1064" s="21">
        <v>0</v>
      </c>
      <c r="AA1064" s="21">
        <v>0</v>
      </c>
      <c r="AB1064" s="21">
        <v>1</v>
      </c>
      <c r="AC1064" s="21">
        <v>0</v>
      </c>
      <c r="AD1064" s="21">
        <v>0</v>
      </c>
      <c r="AE1064" s="21">
        <v>0</v>
      </c>
      <c r="AF1064" s="21">
        <v>0</v>
      </c>
      <c r="AG1064" s="21">
        <v>1</v>
      </c>
      <c r="AH1064" s="21">
        <v>0</v>
      </c>
      <c r="AI1064" s="21">
        <v>0</v>
      </c>
      <c r="AJ1064" s="21">
        <v>2</v>
      </c>
      <c r="AK1064" s="21">
        <v>0</v>
      </c>
      <c r="AL1064" s="21">
        <v>2</v>
      </c>
      <c r="AM1064" s="21">
        <v>1</v>
      </c>
      <c r="AN1064" s="21">
        <v>1</v>
      </c>
      <c r="AO1064" s="21">
        <v>1</v>
      </c>
      <c r="AP1064" s="21">
        <v>1</v>
      </c>
      <c r="AQ1064" s="21">
        <v>2</v>
      </c>
      <c r="AR1064" s="21">
        <v>0</v>
      </c>
      <c r="AS1064" s="21">
        <v>0</v>
      </c>
      <c r="AT1064" s="21">
        <v>1</v>
      </c>
      <c r="AU1064" s="21">
        <v>0</v>
      </c>
      <c r="AV1064" s="21">
        <v>0</v>
      </c>
      <c r="AW1064" s="21">
        <v>0</v>
      </c>
      <c r="AX1064" s="21">
        <v>0</v>
      </c>
      <c r="AY1064" s="21">
        <v>0</v>
      </c>
      <c r="AZ1064" s="21">
        <v>0</v>
      </c>
      <c r="BA1064" s="21">
        <v>0</v>
      </c>
      <c r="BB1064" s="21">
        <v>0</v>
      </c>
      <c r="BC1064" s="21">
        <v>1</v>
      </c>
      <c r="BD1064" s="21">
        <v>0</v>
      </c>
      <c r="BE1064" s="21">
        <v>0</v>
      </c>
      <c r="BF1064" s="21">
        <v>0</v>
      </c>
      <c r="BG1064" s="21">
        <v>0</v>
      </c>
      <c r="BH1064" s="21">
        <v>0</v>
      </c>
      <c r="BI1064" s="21">
        <v>0</v>
      </c>
      <c r="BJ1064" s="21">
        <v>1</v>
      </c>
      <c r="BK1064" s="21">
        <v>1</v>
      </c>
      <c r="BL1064" s="21">
        <v>0</v>
      </c>
      <c r="BM1064" s="21">
        <v>0</v>
      </c>
      <c r="BN1064" s="21">
        <v>0</v>
      </c>
      <c r="BO1064" s="69">
        <f t="shared" si="16"/>
        <v>28</v>
      </c>
    </row>
    <row r="1065" spans="1:67" ht="25.5" x14ac:dyDescent="0.25">
      <c r="A1065" s="70" t="s">
        <v>3288</v>
      </c>
      <c r="B1065" s="24" t="s">
        <v>1376</v>
      </c>
      <c r="C1065" s="21">
        <v>0</v>
      </c>
      <c r="D1065" s="21">
        <v>0</v>
      </c>
      <c r="E1065" s="21">
        <v>0</v>
      </c>
      <c r="F1065" s="21">
        <v>0</v>
      </c>
      <c r="G1065" s="21">
        <v>0</v>
      </c>
      <c r="H1065" s="21">
        <v>0</v>
      </c>
      <c r="I1065" s="21">
        <v>0</v>
      </c>
      <c r="J1065" s="21">
        <v>0</v>
      </c>
      <c r="K1065" s="21">
        <v>0</v>
      </c>
      <c r="L1065" s="21">
        <v>0</v>
      </c>
      <c r="M1065" s="21">
        <v>1</v>
      </c>
      <c r="N1065" s="21">
        <v>0</v>
      </c>
      <c r="O1065" s="21">
        <v>0</v>
      </c>
      <c r="P1065" s="21">
        <v>0</v>
      </c>
      <c r="Q1065" s="21">
        <v>0</v>
      </c>
      <c r="R1065" s="21">
        <v>0</v>
      </c>
      <c r="S1065" s="21">
        <v>0</v>
      </c>
      <c r="T1065" s="21">
        <v>0</v>
      </c>
      <c r="U1065" s="21">
        <v>0</v>
      </c>
      <c r="V1065" s="21">
        <v>0</v>
      </c>
      <c r="W1065" s="21">
        <v>0</v>
      </c>
      <c r="X1065" s="21">
        <v>0</v>
      </c>
      <c r="Y1065" s="21">
        <v>0</v>
      </c>
      <c r="Z1065" s="21">
        <v>0</v>
      </c>
      <c r="AA1065" s="21">
        <v>0</v>
      </c>
      <c r="AB1065" s="21">
        <v>0</v>
      </c>
      <c r="AC1065" s="21">
        <v>0</v>
      </c>
      <c r="AD1065" s="21">
        <v>0</v>
      </c>
      <c r="AE1065" s="21">
        <v>0</v>
      </c>
      <c r="AF1065" s="21">
        <v>0</v>
      </c>
      <c r="AG1065" s="21">
        <v>0</v>
      </c>
      <c r="AH1065" s="21">
        <v>0</v>
      </c>
      <c r="AI1065" s="21">
        <v>0</v>
      </c>
      <c r="AJ1065" s="21">
        <v>0</v>
      </c>
      <c r="AK1065" s="21">
        <v>0</v>
      </c>
      <c r="AL1065" s="21">
        <v>0</v>
      </c>
      <c r="AM1065" s="21">
        <v>0</v>
      </c>
      <c r="AN1065" s="21">
        <v>0</v>
      </c>
      <c r="AO1065" s="21">
        <v>0</v>
      </c>
      <c r="AP1065" s="21">
        <v>0</v>
      </c>
      <c r="AQ1065" s="21">
        <v>0</v>
      </c>
      <c r="AR1065" s="21">
        <v>0</v>
      </c>
      <c r="AS1065" s="21">
        <v>0</v>
      </c>
      <c r="AT1065" s="21">
        <v>0</v>
      </c>
      <c r="AU1065" s="21">
        <v>2</v>
      </c>
      <c r="AV1065" s="21">
        <v>4</v>
      </c>
      <c r="AW1065" s="21">
        <v>3</v>
      </c>
      <c r="AX1065" s="21">
        <v>1</v>
      </c>
      <c r="AY1065" s="21">
        <v>1</v>
      </c>
      <c r="AZ1065" s="21">
        <v>0</v>
      </c>
      <c r="BA1065" s="21">
        <v>0</v>
      </c>
      <c r="BB1065" s="21">
        <v>0</v>
      </c>
      <c r="BC1065" s="21">
        <v>0</v>
      </c>
      <c r="BD1065" s="21">
        <v>0</v>
      </c>
      <c r="BE1065" s="21">
        <v>0</v>
      </c>
      <c r="BF1065" s="21">
        <v>0</v>
      </c>
      <c r="BG1065" s="21">
        <v>0</v>
      </c>
      <c r="BH1065" s="21">
        <v>0</v>
      </c>
      <c r="BI1065" s="21">
        <v>0</v>
      </c>
      <c r="BJ1065" s="21">
        <v>0</v>
      </c>
      <c r="BK1065" s="21">
        <v>0</v>
      </c>
      <c r="BL1065" s="21">
        <v>0</v>
      </c>
      <c r="BM1065" s="21">
        <v>0</v>
      </c>
      <c r="BN1065" s="21">
        <v>0</v>
      </c>
      <c r="BO1065" s="69">
        <f t="shared" si="16"/>
        <v>12</v>
      </c>
    </row>
    <row r="1066" spans="1:67" ht="25.5" x14ac:dyDescent="0.25">
      <c r="A1066" s="70" t="s">
        <v>3289</v>
      </c>
      <c r="B1066" s="24" t="s">
        <v>1377</v>
      </c>
      <c r="C1066" s="21">
        <v>0</v>
      </c>
      <c r="D1066" s="21">
        <v>0</v>
      </c>
      <c r="E1066" s="21">
        <v>0</v>
      </c>
      <c r="F1066" s="21">
        <v>0</v>
      </c>
      <c r="G1066" s="21">
        <v>0</v>
      </c>
      <c r="H1066" s="21">
        <v>0</v>
      </c>
      <c r="I1066" s="21">
        <v>0</v>
      </c>
      <c r="J1066" s="21">
        <v>0</v>
      </c>
      <c r="K1066" s="21">
        <v>0</v>
      </c>
      <c r="L1066" s="21">
        <v>0</v>
      </c>
      <c r="M1066" s="21">
        <v>0</v>
      </c>
      <c r="N1066" s="21">
        <v>0</v>
      </c>
      <c r="O1066" s="21">
        <v>0</v>
      </c>
      <c r="P1066" s="21">
        <v>0</v>
      </c>
      <c r="Q1066" s="21">
        <v>0</v>
      </c>
      <c r="R1066" s="21">
        <v>0</v>
      </c>
      <c r="S1066" s="21">
        <v>0</v>
      </c>
      <c r="T1066" s="21">
        <v>0</v>
      </c>
      <c r="U1066" s="21">
        <v>0</v>
      </c>
      <c r="V1066" s="21">
        <v>1</v>
      </c>
      <c r="W1066" s="21">
        <v>0</v>
      </c>
      <c r="X1066" s="21">
        <v>0</v>
      </c>
      <c r="Y1066" s="21">
        <v>0</v>
      </c>
      <c r="Z1066" s="21">
        <v>0</v>
      </c>
      <c r="AA1066" s="21">
        <v>0</v>
      </c>
      <c r="AB1066" s="21">
        <v>0</v>
      </c>
      <c r="AC1066" s="21">
        <v>0</v>
      </c>
      <c r="AD1066" s="21">
        <v>0</v>
      </c>
      <c r="AE1066" s="21">
        <v>0</v>
      </c>
      <c r="AF1066" s="21">
        <v>0</v>
      </c>
      <c r="AG1066" s="21">
        <v>0</v>
      </c>
      <c r="AH1066" s="21">
        <v>0</v>
      </c>
      <c r="AI1066" s="21">
        <v>0</v>
      </c>
      <c r="AJ1066" s="21">
        <v>0</v>
      </c>
      <c r="AK1066" s="21">
        <v>0</v>
      </c>
      <c r="AL1066" s="21">
        <v>0</v>
      </c>
      <c r="AM1066" s="21">
        <v>0</v>
      </c>
      <c r="AN1066" s="21">
        <v>0</v>
      </c>
      <c r="AO1066" s="21">
        <v>0</v>
      </c>
      <c r="AP1066" s="21">
        <v>0</v>
      </c>
      <c r="AQ1066" s="21">
        <v>0</v>
      </c>
      <c r="AR1066" s="21">
        <v>0</v>
      </c>
      <c r="AS1066" s="21">
        <v>0</v>
      </c>
      <c r="AT1066" s="21">
        <v>0</v>
      </c>
      <c r="AU1066" s="21">
        <v>0</v>
      </c>
      <c r="AV1066" s="21">
        <v>0</v>
      </c>
      <c r="AW1066" s="21">
        <v>0</v>
      </c>
      <c r="AX1066" s="21">
        <v>0</v>
      </c>
      <c r="AY1066" s="21">
        <v>0</v>
      </c>
      <c r="AZ1066" s="21">
        <v>0</v>
      </c>
      <c r="BA1066" s="21">
        <v>0</v>
      </c>
      <c r="BB1066" s="21">
        <v>0</v>
      </c>
      <c r="BC1066" s="21">
        <v>0</v>
      </c>
      <c r="BD1066" s="21">
        <v>0</v>
      </c>
      <c r="BE1066" s="21">
        <v>0</v>
      </c>
      <c r="BF1066" s="21">
        <v>0</v>
      </c>
      <c r="BG1066" s="21">
        <v>0</v>
      </c>
      <c r="BH1066" s="21">
        <v>0</v>
      </c>
      <c r="BI1066" s="21">
        <v>0</v>
      </c>
      <c r="BJ1066" s="21">
        <v>0</v>
      </c>
      <c r="BK1066" s="21">
        <v>0</v>
      </c>
      <c r="BL1066" s="21">
        <v>0</v>
      </c>
      <c r="BM1066" s="21">
        <v>0</v>
      </c>
      <c r="BN1066" s="21">
        <v>0</v>
      </c>
      <c r="BO1066" s="69">
        <f t="shared" si="16"/>
        <v>1</v>
      </c>
    </row>
    <row r="1067" spans="1:67" x14ac:dyDescent="0.25">
      <c r="A1067" s="70" t="s">
        <v>2612</v>
      </c>
      <c r="B1067" s="24" t="s">
        <v>123</v>
      </c>
      <c r="C1067" s="21">
        <v>0</v>
      </c>
      <c r="D1067" s="21">
        <v>0</v>
      </c>
      <c r="E1067" s="21">
        <v>0</v>
      </c>
      <c r="F1067" s="21">
        <v>0</v>
      </c>
      <c r="G1067" s="21">
        <v>1</v>
      </c>
      <c r="H1067" s="21">
        <v>1</v>
      </c>
      <c r="I1067" s="21">
        <v>0</v>
      </c>
      <c r="J1067" s="21">
        <v>0</v>
      </c>
      <c r="K1067" s="21">
        <v>0</v>
      </c>
      <c r="L1067" s="21">
        <v>1</v>
      </c>
      <c r="M1067" s="21">
        <v>1</v>
      </c>
      <c r="N1067" s="21">
        <v>0</v>
      </c>
      <c r="O1067" s="21">
        <v>3</v>
      </c>
      <c r="P1067" s="21">
        <v>0</v>
      </c>
      <c r="Q1067" s="21">
        <v>1</v>
      </c>
      <c r="R1067" s="21">
        <v>0</v>
      </c>
      <c r="S1067" s="21">
        <v>0</v>
      </c>
      <c r="T1067" s="21">
        <v>2</v>
      </c>
      <c r="U1067" s="21">
        <v>1</v>
      </c>
      <c r="V1067" s="21">
        <v>0</v>
      </c>
      <c r="W1067" s="21">
        <v>0</v>
      </c>
      <c r="X1067" s="21">
        <v>0</v>
      </c>
      <c r="Y1067" s="21">
        <v>1</v>
      </c>
      <c r="Z1067" s="21">
        <v>1</v>
      </c>
      <c r="AA1067" s="21">
        <v>0</v>
      </c>
      <c r="AB1067" s="21">
        <v>2</v>
      </c>
      <c r="AC1067" s="21">
        <v>0</v>
      </c>
      <c r="AD1067" s="21">
        <v>2</v>
      </c>
      <c r="AE1067" s="21">
        <v>0</v>
      </c>
      <c r="AF1067" s="21">
        <v>1</v>
      </c>
      <c r="AG1067" s="21">
        <v>0</v>
      </c>
      <c r="AH1067" s="21">
        <v>0</v>
      </c>
      <c r="AI1067" s="21">
        <v>0</v>
      </c>
      <c r="AJ1067" s="21">
        <v>2</v>
      </c>
      <c r="AK1067" s="21">
        <v>1</v>
      </c>
      <c r="AL1067" s="21">
        <v>3</v>
      </c>
      <c r="AM1067" s="21">
        <v>0</v>
      </c>
      <c r="AN1067" s="21">
        <v>1</v>
      </c>
      <c r="AO1067" s="21">
        <v>0</v>
      </c>
      <c r="AP1067" s="21">
        <v>1</v>
      </c>
      <c r="AQ1067" s="21">
        <v>0</v>
      </c>
      <c r="AR1067" s="21">
        <v>1</v>
      </c>
      <c r="AS1067" s="21">
        <v>0</v>
      </c>
      <c r="AT1067" s="21">
        <v>2</v>
      </c>
      <c r="AU1067" s="21">
        <v>0</v>
      </c>
      <c r="AV1067" s="21">
        <v>0</v>
      </c>
      <c r="AW1067" s="21">
        <v>0</v>
      </c>
      <c r="AX1067" s="21">
        <v>0</v>
      </c>
      <c r="AY1067" s="21">
        <v>0</v>
      </c>
      <c r="AZ1067" s="21">
        <v>0</v>
      </c>
      <c r="BA1067" s="21">
        <v>0</v>
      </c>
      <c r="BB1067" s="21">
        <v>0</v>
      </c>
      <c r="BC1067" s="21">
        <v>0</v>
      </c>
      <c r="BD1067" s="21">
        <v>1</v>
      </c>
      <c r="BE1067" s="21">
        <v>0</v>
      </c>
      <c r="BF1067" s="21">
        <v>0</v>
      </c>
      <c r="BG1067" s="21">
        <v>1</v>
      </c>
      <c r="BH1067" s="21">
        <v>0</v>
      </c>
      <c r="BI1067" s="21">
        <v>0</v>
      </c>
      <c r="BJ1067" s="21">
        <v>1</v>
      </c>
      <c r="BK1067" s="21">
        <v>0</v>
      </c>
      <c r="BL1067" s="21">
        <v>0</v>
      </c>
      <c r="BM1067" s="21">
        <v>0</v>
      </c>
      <c r="BN1067" s="21">
        <v>1</v>
      </c>
      <c r="BO1067" s="69">
        <f t="shared" si="16"/>
        <v>33</v>
      </c>
    </row>
    <row r="1068" spans="1:67" ht="25.5" x14ac:dyDescent="0.25">
      <c r="A1068" s="70" t="s">
        <v>2614</v>
      </c>
      <c r="B1068" s="24" t="s">
        <v>982</v>
      </c>
      <c r="C1068" s="21">
        <v>0</v>
      </c>
      <c r="D1068" s="21">
        <v>0</v>
      </c>
      <c r="E1068" s="21">
        <v>0</v>
      </c>
      <c r="F1068" s="21">
        <v>2</v>
      </c>
      <c r="G1068" s="21">
        <v>0</v>
      </c>
      <c r="H1068" s="21">
        <v>0</v>
      </c>
      <c r="I1068" s="21">
        <v>0</v>
      </c>
      <c r="J1068" s="21">
        <v>0</v>
      </c>
      <c r="K1068" s="21">
        <v>0</v>
      </c>
      <c r="L1068" s="21">
        <v>0</v>
      </c>
      <c r="M1068" s="21">
        <v>0</v>
      </c>
      <c r="N1068" s="21">
        <v>1</v>
      </c>
      <c r="O1068" s="21">
        <v>1</v>
      </c>
      <c r="P1068" s="21">
        <v>1</v>
      </c>
      <c r="Q1068" s="21">
        <v>0</v>
      </c>
      <c r="R1068" s="21">
        <v>0</v>
      </c>
      <c r="S1068" s="21">
        <v>1</v>
      </c>
      <c r="T1068" s="21">
        <v>0</v>
      </c>
      <c r="U1068" s="21">
        <v>1</v>
      </c>
      <c r="V1068" s="21">
        <v>0</v>
      </c>
      <c r="W1068" s="21">
        <v>0</v>
      </c>
      <c r="X1068" s="21">
        <v>1</v>
      </c>
      <c r="Y1068" s="21">
        <v>0</v>
      </c>
      <c r="Z1068" s="21">
        <v>1</v>
      </c>
      <c r="AA1068" s="21">
        <v>1</v>
      </c>
      <c r="AB1068" s="21">
        <v>0</v>
      </c>
      <c r="AC1068" s="21">
        <v>0</v>
      </c>
      <c r="AD1068" s="21">
        <v>1</v>
      </c>
      <c r="AE1068" s="21">
        <v>1</v>
      </c>
      <c r="AF1068" s="21">
        <v>1</v>
      </c>
      <c r="AG1068" s="21">
        <v>1</v>
      </c>
      <c r="AH1068" s="21">
        <v>0</v>
      </c>
      <c r="AI1068" s="21">
        <v>1</v>
      </c>
      <c r="AJ1068" s="21">
        <v>1</v>
      </c>
      <c r="AK1068" s="21">
        <v>0</v>
      </c>
      <c r="AL1068" s="21">
        <v>0</v>
      </c>
      <c r="AM1068" s="21">
        <v>1</v>
      </c>
      <c r="AN1068" s="21">
        <v>0</v>
      </c>
      <c r="AO1068" s="21">
        <v>1</v>
      </c>
      <c r="AP1068" s="21">
        <v>0</v>
      </c>
      <c r="AQ1068" s="21">
        <v>0</v>
      </c>
      <c r="AR1068" s="21">
        <v>0</v>
      </c>
      <c r="AS1068" s="21">
        <v>0</v>
      </c>
      <c r="AT1068" s="21">
        <v>0</v>
      </c>
      <c r="AU1068" s="21">
        <v>0</v>
      </c>
      <c r="AV1068" s="21">
        <v>0</v>
      </c>
      <c r="AW1068" s="21">
        <v>0</v>
      </c>
      <c r="AX1068" s="21">
        <v>0</v>
      </c>
      <c r="AY1068" s="21">
        <v>0</v>
      </c>
      <c r="AZ1068" s="21">
        <v>0</v>
      </c>
      <c r="BA1068" s="21">
        <v>0</v>
      </c>
      <c r="BB1068" s="21">
        <v>1</v>
      </c>
      <c r="BC1068" s="21">
        <v>0</v>
      </c>
      <c r="BD1068" s="21">
        <v>0</v>
      </c>
      <c r="BE1068" s="21">
        <v>1</v>
      </c>
      <c r="BF1068" s="21">
        <v>1</v>
      </c>
      <c r="BG1068" s="21">
        <v>1</v>
      </c>
      <c r="BH1068" s="21">
        <v>4</v>
      </c>
      <c r="BI1068" s="21">
        <v>1</v>
      </c>
      <c r="BJ1068" s="21">
        <v>1</v>
      </c>
      <c r="BK1068" s="21">
        <v>1</v>
      </c>
      <c r="BL1068" s="21">
        <v>2</v>
      </c>
      <c r="BM1068" s="21">
        <v>0</v>
      </c>
      <c r="BN1068" s="21">
        <v>0</v>
      </c>
      <c r="BO1068" s="69">
        <f t="shared" si="16"/>
        <v>31</v>
      </c>
    </row>
    <row r="1069" spans="1:67" x14ac:dyDescent="0.25">
      <c r="A1069" s="70" t="s">
        <v>2619</v>
      </c>
      <c r="B1069" s="24" t="s">
        <v>124</v>
      </c>
      <c r="C1069" s="21">
        <v>0</v>
      </c>
      <c r="D1069" s="21">
        <v>0</v>
      </c>
      <c r="E1069" s="21">
        <v>0</v>
      </c>
      <c r="F1069" s="21">
        <v>0</v>
      </c>
      <c r="G1069" s="21">
        <v>1</v>
      </c>
      <c r="H1069" s="21">
        <v>0</v>
      </c>
      <c r="I1069" s="21">
        <v>0</v>
      </c>
      <c r="J1069" s="21">
        <v>1</v>
      </c>
      <c r="K1069" s="21">
        <v>0</v>
      </c>
      <c r="L1069" s="21">
        <v>0</v>
      </c>
      <c r="M1069" s="21">
        <v>0</v>
      </c>
      <c r="N1069" s="21">
        <v>0</v>
      </c>
      <c r="O1069" s="21">
        <v>0</v>
      </c>
      <c r="P1069" s="21">
        <v>0</v>
      </c>
      <c r="Q1069" s="21">
        <v>0</v>
      </c>
      <c r="R1069" s="21">
        <v>0</v>
      </c>
      <c r="S1069" s="21">
        <v>2</v>
      </c>
      <c r="T1069" s="21">
        <v>0</v>
      </c>
      <c r="U1069" s="21">
        <v>0</v>
      </c>
      <c r="V1069" s="21">
        <v>0</v>
      </c>
      <c r="W1069" s="21">
        <v>0</v>
      </c>
      <c r="X1069" s="21">
        <v>0</v>
      </c>
      <c r="Y1069" s="21">
        <v>0</v>
      </c>
      <c r="Z1069" s="21">
        <v>0</v>
      </c>
      <c r="AA1069" s="21">
        <v>0</v>
      </c>
      <c r="AB1069" s="21">
        <v>0</v>
      </c>
      <c r="AC1069" s="21">
        <v>0</v>
      </c>
      <c r="AD1069" s="21">
        <v>0</v>
      </c>
      <c r="AE1069" s="21">
        <v>0</v>
      </c>
      <c r="AF1069" s="21">
        <v>0</v>
      </c>
      <c r="AG1069" s="21">
        <v>0</v>
      </c>
      <c r="AH1069" s="21">
        <v>0</v>
      </c>
      <c r="AI1069" s="21">
        <v>0</v>
      </c>
      <c r="AJ1069" s="21">
        <v>0</v>
      </c>
      <c r="AK1069" s="21">
        <v>0</v>
      </c>
      <c r="AL1069" s="21">
        <v>0</v>
      </c>
      <c r="AM1069" s="21">
        <v>0</v>
      </c>
      <c r="AN1069" s="21">
        <v>0</v>
      </c>
      <c r="AO1069" s="21">
        <v>0</v>
      </c>
      <c r="AP1069" s="21">
        <v>0</v>
      </c>
      <c r="AQ1069" s="21">
        <v>0</v>
      </c>
      <c r="AR1069" s="21">
        <v>0</v>
      </c>
      <c r="AS1069" s="21">
        <v>0</v>
      </c>
      <c r="AT1069" s="21">
        <v>0</v>
      </c>
      <c r="AU1069" s="21">
        <v>0</v>
      </c>
      <c r="AV1069" s="21">
        <v>1</v>
      </c>
      <c r="AW1069" s="21">
        <v>1</v>
      </c>
      <c r="AX1069" s="21">
        <v>0</v>
      </c>
      <c r="AY1069" s="21">
        <v>0</v>
      </c>
      <c r="AZ1069" s="21">
        <v>1</v>
      </c>
      <c r="BA1069" s="21">
        <v>1</v>
      </c>
      <c r="BB1069" s="21">
        <v>1</v>
      </c>
      <c r="BC1069" s="21">
        <v>2</v>
      </c>
      <c r="BD1069" s="21">
        <v>3</v>
      </c>
      <c r="BE1069" s="21">
        <v>1</v>
      </c>
      <c r="BF1069" s="21">
        <v>2</v>
      </c>
      <c r="BG1069" s="21">
        <v>0</v>
      </c>
      <c r="BH1069" s="21">
        <v>0</v>
      </c>
      <c r="BI1069" s="21">
        <v>0</v>
      </c>
      <c r="BJ1069" s="21">
        <v>0</v>
      </c>
      <c r="BK1069" s="21">
        <v>1</v>
      </c>
      <c r="BL1069" s="21">
        <v>0</v>
      </c>
      <c r="BM1069" s="21">
        <v>1</v>
      </c>
      <c r="BN1069" s="21">
        <v>2</v>
      </c>
      <c r="BO1069" s="69">
        <f t="shared" si="16"/>
        <v>21</v>
      </c>
    </row>
    <row r="1070" spans="1:67" x14ac:dyDescent="0.25">
      <c r="A1070" s="70" t="s">
        <v>3290</v>
      </c>
      <c r="B1070" s="24" t="s">
        <v>253</v>
      </c>
      <c r="C1070" s="21">
        <v>0</v>
      </c>
      <c r="D1070" s="21">
        <v>0</v>
      </c>
      <c r="E1070" s="21">
        <v>0</v>
      </c>
      <c r="F1070" s="21">
        <v>0</v>
      </c>
      <c r="G1070" s="21">
        <v>0</v>
      </c>
      <c r="H1070" s="21">
        <v>0</v>
      </c>
      <c r="I1070" s="21">
        <v>0</v>
      </c>
      <c r="J1070" s="21">
        <v>0</v>
      </c>
      <c r="K1070" s="21">
        <v>0</v>
      </c>
      <c r="L1070" s="21">
        <v>0</v>
      </c>
      <c r="M1070" s="21">
        <v>0</v>
      </c>
      <c r="N1070" s="21">
        <v>0</v>
      </c>
      <c r="O1070" s="21">
        <v>0</v>
      </c>
      <c r="P1070" s="21">
        <v>0</v>
      </c>
      <c r="Q1070" s="21">
        <v>0</v>
      </c>
      <c r="R1070" s="21">
        <v>0</v>
      </c>
      <c r="S1070" s="21">
        <v>0</v>
      </c>
      <c r="T1070" s="21">
        <v>2</v>
      </c>
      <c r="U1070" s="21">
        <v>0</v>
      </c>
      <c r="V1070" s="21">
        <v>0</v>
      </c>
      <c r="W1070" s="21">
        <v>0</v>
      </c>
      <c r="X1070" s="21">
        <v>1</v>
      </c>
      <c r="Y1070" s="21">
        <v>0</v>
      </c>
      <c r="Z1070" s="21">
        <v>0</v>
      </c>
      <c r="AA1070" s="21">
        <v>0</v>
      </c>
      <c r="AB1070" s="21">
        <v>0</v>
      </c>
      <c r="AC1070" s="21">
        <v>1</v>
      </c>
      <c r="AD1070" s="21">
        <v>0</v>
      </c>
      <c r="AE1070" s="21">
        <v>0</v>
      </c>
      <c r="AF1070" s="21">
        <v>0</v>
      </c>
      <c r="AG1070" s="21">
        <v>0</v>
      </c>
      <c r="AH1070" s="21">
        <v>1</v>
      </c>
      <c r="AI1070" s="21">
        <v>1</v>
      </c>
      <c r="AJ1070" s="21">
        <v>0</v>
      </c>
      <c r="AK1070" s="21">
        <v>0</v>
      </c>
      <c r="AL1070" s="21">
        <v>1</v>
      </c>
      <c r="AM1070" s="21">
        <v>0</v>
      </c>
      <c r="AN1070" s="21">
        <v>0</v>
      </c>
      <c r="AO1070" s="21">
        <v>0</v>
      </c>
      <c r="AP1070" s="21">
        <v>0</v>
      </c>
      <c r="AQ1070" s="21">
        <v>0</v>
      </c>
      <c r="AR1070" s="21">
        <v>0</v>
      </c>
      <c r="AS1070" s="21">
        <v>0</v>
      </c>
      <c r="AT1070" s="21">
        <v>0</v>
      </c>
      <c r="AU1070" s="21">
        <v>0</v>
      </c>
      <c r="AV1070" s="21">
        <v>0</v>
      </c>
      <c r="AW1070" s="21">
        <v>0</v>
      </c>
      <c r="AX1070" s="21">
        <v>0</v>
      </c>
      <c r="AY1070" s="21">
        <v>0</v>
      </c>
      <c r="AZ1070" s="21">
        <v>0</v>
      </c>
      <c r="BA1070" s="21">
        <v>0</v>
      </c>
      <c r="BB1070" s="21">
        <v>0</v>
      </c>
      <c r="BC1070" s="21">
        <v>0</v>
      </c>
      <c r="BD1070" s="21">
        <v>0</v>
      </c>
      <c r="BE1070" s="21">
        <v>0</v>
      </c>
      <c r="BF1070" s="21">
        <v>0</v>
      </c>
      <c r="BG1070" s="21">
        <v>0</v>
      </c>
      <c r="BH1070" s="21">
        <v>0</v>
      </c>
      <c r="BI1070" s="21">
        <v>0</v>
      </c>
      <c r="BJ1070" s="21">
        <v>0</v>
      </c>
      <c r="BK1070" s="21">
        <v>0</v>
      </c>
      <c r="BL1070" s="21">
        <v>0</v>
      </c>
      <c r="BM1070" s="21">
        <v>0</v>
      </c>
      <c r="BN1070" s="21">
        <v>0</v>
      </c>
      <c r="BO1070" s="69">
        <f t="shared" si="16"/>
        <v>7</v>
      </c>
    </row>
    <row r="1071" spans="1:67" x14ac:dyDescent="0.25">
      <c r="A1071" s="70" t="s">
        <v>3291</v>
      </c>
      <c r="B1071" s="24" t="s">
        <v>1379</v>
      </c>
      <c r="C1071" s="21">
        <v>0</v>
      </c>
      <c r="D1071" s="21">
        <v>0</v>
      </c>
      <c r="E1071" s="21">
        <v>0</v>
      </c>
      <c r="F1071" s="21">
        <v>0</v>
      </c>
      <c r="G1071" s="21">
        <v>0</v>
      </c>
      <c r="H1071" s="21">
        <v>0</v>
      </c>
      <c r="I1071" s="21">
        <v>0</v>
      </c>
      <c r="J1071" s="21">
        <v>0</v>
      </c>
      <c r="K1071" s="21">
        <v>1</v>
      </c>
      <c r="L1071" s="21">
        <v>0</v>
      </c>
      <c r="M1071" s="21">
        <v>0</v>
      </c>
      <c r="N1071" s="21">
        <v>0</v>
      </c>
      <c r="O1071" s="21">
        <v>0</v>
      </c>
      <c r="P1071" s="21">
        <v>0</v>
      </c>
      <c r="Q1071" s="21">
        <v>1</v>
      </c>
      <c r="R1071" s="21">
        <v>0</v>
      </c>
      <c r="S1071" s="21">
        <v>0</v>
      </c>
      <c r="T1071" s="21">
        <v>0</v>
      </c>
      <c r="U1071" s="21">
        <v>0</v>
      </c>
      <c r="V1071" s="21">
        <v>0</v>
      </c>
      <c r="W1071" s="21">
        <v>0</v>
      </c>
      <c r="X1071" s="21">
        <v>0</v>
      </c>
      <c r="Y1071" s="21">
        <v>0</v>
      </c>
      <c r="Z1071" s="21">
        <v>0</v>
      </c>
      <c r="AA1071" s="21">
        <v>0</v>
      </c>
      <c r="AB1071" s="21">
        <v>1</v>
      </c>
      <c r="AC1071" s="21">
        <v>3</v>
      </c>
      <c r="AD1071" s="21">
        <v>2</v>
      </c>
      <c r="AE1071" s="21">
        <v>0</v>
      </c>
      <c r="AF1071" s="21">
        <v>0</v>
      </c>
      <c r="AG1071" s="21">
        <v>1</v>
      </c>
      <c r="AH1071" s="21">
        <v>2</v>
      </c>
      <c r="AI1071" s="21">
        <v>3</v>
      </c>
      <c r="AJ1071" s="21">
        <v>0</v>
      </c>
      <c r="AK1071" s="21">
        <v>0</v>
      </c>
      <c r="AL1071" s="21">
        <v>1</v>
      </c>
      <c r="AM1071" s="21">
        <v>1</v>
      </c>
      <c r="AN1071" s="21">
        <v>2</v>
      </c>
      <c r="AO1071" s="21">
        <v>16</v>
      </c>
      <c r="AP1071" s="21">
        <v>3</v>
      </c>
      <c r="AQ1071" s="21">
        <v>1</v>
      </c>
      <c r="AR1071" s="21">
        <v>3</v>
      </c>
      <c r="AS1071" s="21">
        <v>1</v>
      </c>
      <c r="AT1071" s="21">
        <v>4</v>
      </c>
      <c r="AU1071" s="21">
        <v>0</v>
      </c>
      <c r="AV1071" s="21">
        <v>0</v>
      </c>
      <c r="AW1071" s="21">
        <v>0</v>
      </c>
      <c r="AX1071" s="21">
        <v>0</v>
      </c>
      <c r="AY1071" s="21">
        <v>0</v>
      </c>
      <c r="AZ1071" s="21">
        <v>0</v>
      </c>
      <c r="BA1071" s="21">
        <v>0</v>
      </c>
      <c r="BB1071" s="21">
        <v>0</v>
      </c>
      <c r="BC1071" s="21">
        <v>0</v>
      </c>
      <c r="BD1071" s="21">
        <v>0</v>
      </c>
      <c r="BE1071" s="21">
        <v>0</v>
      </c>
      <c r="BF1071" s="21">
        <v>0</v>
      </c>
      <c r="BG1071" s="21">
        <v>0</v>
      </c>
      <c r="BH1071" s="21">
        <v>1</v>
      </c>
      <c r="BI1071" s="21">
        <v>0</v>
      </c>
      <c r="BJ1071" s="21">
        <v>0</v>
      </c>
      <c r="BK1071" s="21">
        <v>0</v>
      </c>
      <c r="BL1071" s="21">
        <v>0</v>
      </c>
      <c r="BM1071" s="21">
        <v>0</v>
      </c>
      <c r="BN1071" s="21">
        <v>0</v>
      </c>
      <c r="BO1071" s="69">
        <f t="shared" si="16"/>
        <v>47</v>
      </c>
    </row>
    <row r="1072" spans="1:67" ht="25.5" x14ac:dyDescent="0.25">
      <c r="A1072" s="70" t="s">
        <v>3292</v>
      </c>
      <c r="B1072" s="24" t="s">
        <v>1380</v>
      </c>
      <c r="C1072" s="21">
        <v>0</v>
      </c>
      <c r="D1072" s="21">
        <v>0</v>
      </c>
      <c r="E1072" s="21">
        <v>0</v>
      </c>
      <c r="F1072" s="21">
        <v>0</v>
      </c>
      <c r="G1072" s="21">
        <v>0</v>
      </c>
      <c r="H1072" s="21">
        <v>0</v>
      </c>
      <c r="I1072" s="21">
        <v>0</v>
      </c>
      <c r="J1072" s="21">
        <v>0</v>
      </c>
      <c r="K1072" s="21">
        <v>0</v>
      </c>
      <c r="L1072" s="21">
        <v>1</v>
      </c>
      <c r="M1072" s="21">
        <v>0</v>
      </c>
      <c r="N1072" s="21">
        <v>0</v>
      </c>
      <c r="O1072" s="21">
        <v>0</v>
      </c>
      <c r="P1072" s="21">
        <v>0</v>
      </c>
      <c r="Q1072" s="21">
        <v>0</v>
      </c>
      <c r="R1072" s="21">
        <v>0</v>
      </c>
      <c r="S1072" s="21">
        <v>0</v>
      </c>
      <c r="T1072" s="21">
        <v>0</v>
      </c>
      <c r="U1072" s="21">
        <v>0</v>
      </c>
      <c r="V1072" s="21">
        <v>0</v>
      </c>
      <c r="W1072" s="21">
        <v>0</v>
      </c>
      <c r="X1072" s="21">
        <v>0</v>
      </c>
      <c r="Y1072" s="21">
        <v>0</v>
      </c>
      <c r="Z1072" s="21">
        <v>0</v>
      </c>
      <c r="AA1072" s="21">
        <v>0</v>
      </c>
      <c r="AB1072" s="21">
        <v>0</v>
      </c>
      <c r="AC1072" s="21">
        <v>0</v>
      </c>
      <c r="AD1072" s="21">
        <v>0</v>
      </c>
      <c r="AE1072" s="21">
        <v>0</v>
      </c>
      <c r="AF1072" s="21">
        <v>0</v>
      </c>
      <c r="AG1072" s="21">
        <v>0</v>
      </c>
      <c r="AH1072" s="21">
        <v>0</v>
      </c>
      <c r="AI1072" s="21">
        <v>0</v>
      </c>
      <c r="AJ1072" s="21">
        <v>0</v>
      </c>
      <c r="AK1072" s="21">
        <v>0</v>
      </c>
      <c r="AL1072" s="21">
        <v>0</v>
      </c>
      <c r="AM1072" s="21">
        <v>0</v>
      </c>
      <c r="AN1072" s="21">
        <v>0</v>
      </c>
      <c r="AO1072" s="21">
        <v>0</v>
      </c>
      <c r="AP1072" s="21">
        <v>0</v>
      </c>
      <c r="AQ1072" s="21">
        <v>0</v>
      </c>
      <c r="AR1072" s="21">
        <v>0</v>
      </c>
      <c r="AS1072" s="21">
        <v>0</v>
      </c>
      <c r="AT1072" s="21">
        <v>0</v>
      </c>
      <c r="AU1072" s="21">
        <v>0</v>
      </c>
      <c r="AV1072" s="21">
        <v>0</v>
      </c>
      <c r="AW1072" s="21">
        <v>0</v>
      </c>
      <c r="AX1072" s="21">
        <v>0</v>
      </c>
      <c r="AY1072" s="21">
        <v>0</v>
      </c>
      <c r="AZ1072" s="21">
        <v>0</v>
      </c>
      <c r="BA1072" s="21">
        <v>0</v>
      </c>
      <c r="BB1072" s="21">
        <v>0</v>
      </c>
      <c r="BC1072" s="21">
        <v>0</v>
      </c>
      <c r="BD1072" s="21">
        <v>0</v>
      </c>
      <c r="BE1072" s="21">
        <v>0</v>
      </c>
      <c r="BF1072" s="21">
        <v>0</v>
      </c>
      <c r="BG1072" s="21">
        <v>0</v>
      </c>
      <c r="BH1072" s="21">
        <v>0</v>
      </c>
      <c r="BI1072" s="21">
        <v>0</v>
      </c>
      <c r="BJ1072" s="21">
        <v>0</v>
      </c>
      <c r="BK1072" s="21">
        <v>0</v>
      </c>
      <c r="BL1072" s="21">
        <v>0</v>
      </c>
      <c r="BM1072" s="21">
        <v>0</v>
      </c>
      <c r="BN1072" s="21">
        <v>0</v>
      </c>
      <c r="BO1072" s="69">
        <f t="shared" si="16"/>
        <v>1</v>
      </c>
    </row>
    <row r="1073" spans="1:67" ht="25.5" x14ac:dyDescent="0.25">
      <c r="A1073" s="70" t="s">
        <v>3293</v>
      </c>
      <c r="B1073" s="24" t="s">
        <v>1381</v>
      </c>
      <c r="C1073" s="21">
        <v>0</v>
      </c>
      <c r="D1073" s="21">
        <v>0</v>
      </c>
      <c r="E1073" s="21">
        <v>0</v>
      </c>
      <c r="F1073" s="21">
        <v>0</v>
      </c>
      <c r="G1073" s="21">
        <v>0</v>
      </c>
      <c r="H1073" s="21">
        <v>0</v>
      </c>
      <c r="I1073" s="21">
        <v>0</v>
      </c>
      <c r="J1073" s="21">
        <v>0</v>
      </c>
      <c r="K1073" s="21">
        <v>0</v>
      </c>
      <c r="L1073" s="21">
        <v>0</v>
      </c>
      <c r="M1073" s="21">
        <v>0</v>
      </c>
      <c r="N1073" s="21">
        <v>0</v>
      </c>
      <c r="O1073" s="21">
        <v>0</v>
      </c>
      <c r="P1073" s="21">
        <v>0</v>
      </c>
      <c r="Q1073" s="21">
        <v>0</v>
      </c>
      <c r="R1073" s="21">
        <v>0</v>
      </c>
      <c r="S1073" s="21">
        <v>0</v>
      </c>
      <c r="T1073" s="21">
        <v>0</v>
      </c>
      <c r="U1073" s="21">
        <v>0</v>
      </c>
      <c r="V1073" s="21">
        <v>0</v>
      </c>
      <c r="W1073" s="21">
        <v>0</v>
      </c>
      <c r="X1073" s="21">
        <v>0</v>
      </c>
      <c r="Y1073" s="21">
        <v>0</v>
      </c>
      <c r="Z1073" s="21">
        <v>0</v>
      </c>
      <c r="AA1073" s="21">
        <v>0</v>
      </c>
      <c r="AB1073" s="21">
        <v>0</v>
      </c>
      <c r="AC1073" s="21">
        <v>0</v>
      </c>
      <c r="AD1073" s="21">
        <v>0</v>
      </c>
      <c r="AE1073" s="21">
        <v>0</v>
      </c>
      <c r="AF1073" s="21">
        <v>0</v>
      </c>
      <c r="AG1073" s="21">
        <v>0</v>
      </c>
      <c r="AH1073" s="21">
        <v>0</v>
      </c>
      <c r="AI1073" s="21">
        <v>0</v>
      </c>
      <c r="AJ1073" s="21">
        <v>0</v>
      </c>
      <c r="AK1073" s="21">
        <v>0</v>
      </c>
      <c r="AL1073" s="21">
        <v>0</v>
      </c>
      <c r="AM1073" s="21">
        <v>1</v>
      </c>
      <c r="AN1073" s="21">
        <v>0</v>
      </c>
      <c r="AO1073" s="21">
        <v>0</v>
      </c>
      <c r="AP1073" s="21">
        <v>0</v>
      </c>
      <c r="AQ1073" s="21">
        <v>0</v>
      </c>
      <c r="AR1073" s="21">
        <v>0</v>
      </c>
      <c r="AS1073" s="21">
        <v>0</v>
      </c>
      <c r="AT1073" s="21">
        <v>0</v>
      </c>
      <c r="AU1073" s="21">
        <v>0</v>
      </c>
      <c r="AV1073" s="21">
        <v>0</v>
      </c>
      <c r="AW1073" s="21">
        <v>0</v>
      </c>
      <c r="AX1073" s="21">
        <v>0</v>
      </c>
      <c r="AY1073" s="21">
        <v>0</v>
      </c>
      <c r="AZ1073" s="21">
        <v>0</v>
      </c>
      <c r="BA1073" s="21">
        <v>0</v>
      </c>
      <c r="BB1073" s="21">
        <v>0</v>
      </c>
      <c r="BC1073" s="21">
        <v>0</v>
      </c>
      <c r="BD1073" s="21">
        <v>0</v>
      </c>
      <c r="BE1073" s="21">
        <v>0</v>
      </c>
      <c r="BF1073" s="21">
        <v>0</v>
      </c>
      <c r="BG1073" s="21">
        <v>0</v>
      </c>
      <c r="BH1073" s="21">
        <v>0</v>
      </c>
      <c r="BI1073" s="21">
        <v>0</v>
      </c>
      <c r="BJ1073" s="21">
        <v>0</v>
      </c>
      <c r="BK1073" s="21">
        <v>0</v>
      </c>
      <c r="BL1073" s="21">
        <v>0</v>
      </c>
      <c r="BM1073" s="21">
        <v>0</v>
      </c>
      <c r="BN1073" s="21">
        <v>0</v>
      </c>
      <c r="BO1073" s="69">
        <f t="shared" si="16"/>
        <v>1</v>
      </c>
    </row>
    <row r="1074" spans="1:67" x14ac:dyDescent="0.25">
      <c r="A1074" s="70" t="s">
        <v>3294</v>
      </c>
      <c r="B1074" s="24" t="s">
        <v>254</v>
      </c>
      <c r="C1074" s="21">
        <v>0</v>
      </c>
      <c r="D1074" s="21">
        <v>0</v>
      </c>
      <c r="E1074" s="21">
        <v>0</v>
      </c>
      <c r="F1074" s="21">
        <v>1</v>
      </c>
      <c r="G1074" s="21">
        <v>0</v>
      </c>
      <c r="H1074" s="21">
        <v>0</v>
      </c>
      <c r="I1074" s="21">
        <v>0</v>
      </c>
      <c r="J1074" s="21">
        <v>0</v>
      </c>
      <c r="K1074" s="21">
        <v>0</v>
      </c>
      <c r="L1074" s="21">
        <v>0</v>
      </c>
      <c r="M1074" s="21">
        <v>0</v>
      </c>
      <c r="N1074" s="21">
        <v>0</v>
      </c>
      <c r="O1074" s="21">
        <v>0</v>
      </c>
      <c r="P1074" s="21">
        <v>0</v>
      </c>
      <c r="Q1074" s="21">
        <v>0</v>
      </c>
      <c r="R1074" s="21">
        <v>0</v>
      </c>
      <c r="S1074" s="21">
        <v>0</v>
      </c>
      <c r="T1074" s="21">
        <v>0</v>
      </c>
      <c r="U1074" s="21">
        <v>0</v>
      </c>
      <c r="V1074" s="21">
        <v>0</v>
      </c>
      <c r="W1074" s="21">
        <v>0</v>
      </c>
      <c r="X1074" s="21">
        <v>0</v>
      </c>
      <c r="Y1074" s="21">
        <v>0</v>
      </c>
      <c r="Z1074" s="21">
        <v>0</v>
      </c>
      <c r="AA1074" s="21">
        <v>0</v>
      </c>
      <c r="AB1074" s="21">
        <v>1</v>
      </c>
      <c r="AC1074" s="21">
        <v>1</v>
      </c>
      <c r="AD1074" s="21">
        <v>0</v>
      </c>
      <c r="AE1074" s="21">
        <v>0</v>
      </c>
      <c r="AF1074" s="21">
        <v>0</v>
      </c>
      <c r="AG1074" s="21">
        <v>0</v>
      </c>
      <c r="AH1074" s="21">
        <v>0</v>
      </c>
      <c r="AI1074" s="21">
        <v>0</v>
      </c>
      <c r="AJ1074" s="21">
        <v>0</v>
      </c>
      <c r="AK1074" s="21">
        <v>0</v>
      </c>
      <c r="AL1074" s="21">
        <v>1</v>
      </c>
      <c r="AM1074" s="21">
        <v>0</v>
      </c>
      <c r="AN1074" s="21">
        <v>0</v>
      </c>
      <c r="AO1074" s="21">
        <v>0</v>
      </c>
      <c r="AP1074" s="21">
        <v>0</v>
      </c>
      <c r="AQ1074" s="21">
        <v>0</v>
      </c>
      <c r="AR1074" s="21">
        <v>0</v>
      </c>
      <c r="AS1074" s="21">
        <v>0</v>
      </c>
      <c r="AT1074" s="21">
        <v>0</v>
      </c>
      <c r="AU1074" s="21">
        <v>3</v>
      </c>
      <c r="AV1074" s="21">
        <v>6</v>
      </c>
      <c r="AW1074" s="21">
        <v>3</v>
      </c>
      <c r="AX1074" s="21">
        <v>4</v>
      </c>
      <c r="AY1074" s="21">
        <v>5</v>
      </c>
      <c r="AZ1074" s="21">
        <v>4</v>
      </c>
      <c r="BA1074" s="21">
        <v>6</v>
      </c>
      <c r="BB1074" s="21">
        <v>2</v>
      </c>
      <c r="BC1074" s="21">
        <v>4</v>
      </c>
      <c r="BD1074" s="21">
        <v>3</v>
      </c>
      <c r="BE1074" s="21">
        <v>2</v>
      </c>
      <c r="BF1074" s="21">
        <v>0</v>
      </c>
      <c r="BG1074" s="21">
        <v>6</v>
      </c>
      <c r="BH1074" s="21">
        <v>4</v>
      </c>
      <c r="BI1074" s="21">
        <v>2</v>
      </c>
      <c r="BJ1074" s="21">
        <v>4</v>
      </c>
      <c r="BK1074" s="21">
        <v>4</v>
      </c>
      <c r="BL1074" s="21">
        <v>3</v>
      </c>
      <c r="BM1074" s="21">
        <v>1</v>
      </c>
      <c r="BN1074" s="21">
        <v>6</v>
      </c>
      <c r="BO1074" s="69">
        <f t="shared" si="16"/>
        <v>76</v>
      </c>
    </row>
    <row r="1075" spans="1:67" ht="25.5" x14ac:dyDescent="0.25">
      <c r="A1075" s="70" t="s">
        <v>3295</v>
      </c>
      <c r="B1075" s="24" t="s">
        <v>1382</v>
      </c>
      <c r="C1075" s="21">
        <v>0</v>
      </c>
      <c r="D1075" s="21">
        <v>0</v>
      </c>
      <c r="E1075" s="21">
        <v>0</v>
      </c>
      <c r="F1075" s="21">
        <v>0</v>
      </c>
      <c r="G1075" s="21">
        <v>0</v>
      </c>
      <c r="H1075" s="21">
        <v>0</v>
      </c>
      <c r="I1075" s="21">
        <v>0</v>
      </c>
      <c r="J1075" s="21">
        <v>0</v>
      </c>
      <c r="K1075" s="21">
        <v>0</v>
      </c>
      <c r="L1075" s="21">
        <v>0</v>
      </c>
      <c r="M1075" s="21">
        <v>0</v>
      </c>
      <c r="N1075" s="21">
        <v>0</v>
      </c>
      <c r="O1075" s="21">
        <v>0</v>
      </c>
      <c r="P1075" s="21">
        <v>0</v>
      </c>
      <c r="Q1075" s="21">
        <v>0</v>
      </c>
      <c r="R1075" s="21">
        <v>0</v>
      </c>
      <c r="S1075" s="21">
        <v>0</v>
      </c>
      <c r="T1075" s="21">
        <v>0</v>
      </c>
      <c r="U1075" s="21">
        <v>0</v>
      </c>
      <c r="V1075" s="21">
        <v>0</v>
      </c>
      <c r="W1075" s="21">
        <v>0</v>
      </c>
      <c r="X1075" s="21">
        <v>0</v>
      </c>
      <c r="Y1075" s="21">
        <v>0</v>
      </c>
      <c r="Z1075" s="21">
        <v>0</v>
      </c>
      <c r="AA1075" s="21">
        <v>0</v>
      </c>
      <c r="AB1075" s="21">
        <v>0</v>
      </c>
      <c r="AC1075" s="21">
        <v>0</v>
      </c>
      <c r="AD1075" s="21">
        <v>0</v>
      </c>
      <c r="AE1075" s="21">
        <v>0</v>
      </c>
      <c r="AF1075" s="21">
        <v>0</v>
      </c>
      <c r="AG1075" s="21">
        <v>1</v>
      </c>
      <c r="AH1075" s="21">
        <v>0</v>
      </c>
      <c r="AI1075" s="21">
        <v>0</v>
      </c>
      <c r="AJ1075" s="21">
        <v>0</v>
      </c>
      <c r="AK1075" s="21">
        <v>0</v>
      </c>
      <c r="AL1075" s="21">
        <v>0</v>
      </c>
      <c r="AM1075" s="21">
        <v>0</v>
      </c>
      <c r="AN1075" s="21">
        <v>0</v>
      </c>
      <c r="AO1075" s="21">
        <v>0</v>
      </c>
      <c r="AP1075" s="21">
        <v>0</v>
      </c>
      <c r="AQ1075" s="21">
        <v>0</v>
      </c>
      <c r="AR1075" s="21">
        <v>0</v>
      </c>
      <c r="AS1075" s="21">
        <v>0</v>
      </c>
      <c r="AT1075" s="21">
        <v>1</v>
      </c>
      <c r="AU1075" s="21">
        <v>1</v>
      </c>
      <c r="AV1075" s="21">
        <v>0</v>
      </c>
      <c r="AW1075" s="21">
        <v>1</v>
      </c>
      <c r="AX1075" s="21">
        <v>0</v>
      </c>
      <c r="AY1075" s="21">
        <v>0</v>
      </c>
      <c r="AZ1075" s="21">
        <v>1</v>
      </c>
      <c r="BA1075" s="21">
        <v>1</v>
      </c>
      <c r="BB1075" s="21">
        <v>1</v>
      </c>
      <c r="BC1075" s="21">
        <v>1</v>
      </c>
      <c r="BD1075" s="21">
        <v>3</v>
      </c>
      <c r="BE1075" s="21">
        <v>0</v>
      </c>
      <c r="BF1075" s="21">
        <v>0</v>
      </c>
      <c r="BG1075" s="21">
        <v>0</v>
      </c>
      <c r="BH1075" s="21">
        <v>0</v>
      </c>
      <c r="BI1075" s="21">
        <v>0</v>
      </c>
      <c r="BJ1075" s="21">
        <v>0</v>
      </c>
      <c r="BK1075" s="21">
        <v>0</v>
      </c>
      <c r="BL1075" s="21">
        <v>2</v>
      </c>
      <c r="BM1075" s="21">
        <v>1</v>
      </c>
      <c r="BN1075" s="21">
        <v>0</v>
      </c>
      <c r="BO1075" s="69">
        <f t="shared" si="16"/>
        <v>14</v>
      </c>
    </row>
    <row r="1076" spans="1:67" ht="25.5" x14ac:dyDescent="0.25">
      <c r="A1076" s="70" t="s">
        <v>2621</v>
      </c>
      <c r="B1076" s="24" t="s">
        <v>983</v>
      </c>
      <c r="C1076" s="21">
        <v>0</v>
      </c>
      <c r="D1076" s="21">
        <v>0</v>
      </c>
      <c r="E1076" s="21">
        <v>0</v>
      </c>
      <c r="F1076" s="21">
        <v>0</v>
      </c>
      <c r="G1076" s="21">
        <v>0</v>
      </c>
      <c r="H1076" s="21">
        <v>0</v>
      </c>
      <c r="I1076" s="21">
        <v>0</v>
      </c>
      <c r="J1076" s="21">
        <v>1</v>
      </c>
      <c r="K1076" s="21">
        <v>0</v>
      </c>
      <c r="L1076" s="21">
        <v>0</v>
      </c>
      <c r="M1076" s="21">
        <v>0</v>
      </c>
      <c r="N1076" s="21">
        <v>0</v>
      </c>
      <c r="O1076" s="21">
        <v>0</v>
      </c>
      <c r="P1076" s="21">
        <v>0</v>
      </c>
      <c r="Q1076" s="21">
        <v>0</v>
      </c>
      <c r="R1076" s="21">
        <v>0</v>
      </c>
      <c r="S1076" s="21">
        <v>2</v>
      </c>
      <c r="T1076" s="21">
        <v>0</v>
      </c>
      <c r="U1076" s="21">
        <v>1</v>
      </c>
      <c r="V1076" s="21">
        <v>0</v>
      </c>
      <c r="W1076" s="21">
        <v>0</v>
      </c>
      <c r="X1076" s="21">
        <v>0</v>
      </c>
      <c r="Y1076" s="21">
        <v>0</v>
      </c>
      <c r="Z1076" s="21">
        <v>0</v>
      </c>
      <c r="AA1076" s="21">
        <v>0</v>
      </c>
      <c r="AB1076" s="21">
        <v>0</v>
      </c>
      <c r="AC1076" s="21">
        <v>0</v>
      </c>
      <c r="AD1076" s="21">
        <v>0</v>
      </c>
      <c r="AE1076" s="21">
        <v>0</v>
      </c>
      <c r="AF1076" s="21">
        <v>1</v>
      </c>
      <c r="AG1076" s="21">
        <v>0</v>
      </c>
      <c r="AH1076" s="21">
        <v>0</v>
      </c>
      <c r="AI1076" s="21">
        <v>0</v>
      </c>
      <c r="AJ1076" s="21">
        <v>0</v>
      </c>
      <c r="AK1076" s="21">
        <v>0</v>
      </c>
      <c r="AL1076" s="21">
        <v>0</v>
      </c>
      <c r="AM1076" s="21">
        <v>0</v>
      </c>
      <c r="AN1076" s="21">
        <v>0</v>
      </c>
      <c r="AO1076" s="21">
        <v>0</v>
      </c>
      <c r="AP1076" s="21">
        <v>1</v>
      </c>
      <c r="AQ1076" s="21">
        <v>0</v>
      </c>
      <c r="AR1076" s="21">
        <v>0</v>
      </c>
      <c r="AS1076" s="21">
        <v>0</v>
      </c>
      <c r="AT1076" s="21">
        <v>0</v>
      </c>
      <c r="AU1076" s="21">
        <v>0</v>
      </c>
      <c r="AV1076" s="21">
        <v>0</v>
      </c>
      <c r="AW1076" s="21">
        <v>0</v>
      </c>
      <c r="AX1076" s="21">
        <v>0</v>
      </c>
      <c r="AY1076" s="21">
        <v>0</v>
      </c>
      <c r="AZ1076" s="21">
        <v>0</v>
      </c>
      <c r="BA1076" s="21">
        <v>0</v>
      </c>
      <c r="BB1076" s="21">
        <v>0</v>
      </c>
      <c r="BC1076" s="21">
        <v>0</v>
      </c>
      <c r="BD1076" s="21">
        <v>0</v>
      </c>
      <c r="BE1076" s="21">
        <v>0</v>
      </c>
      <c r="BF1076" s="21">
        <v>0</v>
      </c>
      <c r="BG1076" s="21">
        <v>0</v>
      </c>
      <c r="BH1076" s="21">
        <v>0</v>
      </c>
      <c r="BI1076" s="21">
        <v>0</v>
      </c>
      <c r="BJ1076" s="21">
        <v>0</v>
      </c>
      <c r="BK1076" s="21">
        <v>0</v>
      </c>
      <c r="BL1076" s="21">
        <v>0</v>
      </c>
      <c r="BM1076" s="21">
        <v>0</v>
      </c>
      <c r="BN1076" s="21">
        <v>0</v>
      </c>
      <c r="BO1076" s="69">
        <f t="shared" si="16"/>
        <v>6</v>
      </c>
    </row>
    <row r="1077" spans="1:67" x14ac:dyDescent="0.25">
      <c r="A1077" s="70" t="s">
        <v>3296</v>
      </c>
      <c r="B1077" s="24" t="s">
        <v>1383</v>
      </c>
      <c r="C1077" s="21">
        <v>0</v>
      </c>
      <c r="D1077" s="21">
        <v>0</v>
      </c>
      <c r="E1077" s="21">
        <v>0</v>
      </c>
      <c r="F1077" s="21">
        <v>0</v>
      </c>
      <c r="G1077" s="21">
        <v>0</v>
      </c>
      <c r="H1077" s="21">
        <v>0</v>
      </c>
      <c r="I1077" s="21">
        <v>1</v>
      </c>
      <c r="J1077" s="21">
        <v>1</v>
      </c>
      <c r="K1077" s="21">
        <v>1</v>
      </c>
      <c r="L1077" s="21">
        <v>0</v>
      </c>
      <c r="M1077" s="21">
        <v>0</v>
      </c>
      <c r="N1077" s="21">
        <v>0</v>
      </c>
      <c r="O1077" s="21">
        <v>0</v>
      </c>
      <c r="P1077" s="21">
        <v>0</v>
      </c>
      <c r="Q1077" s="21">
        <v>0</v>
      </c>
      <c r="R1077" s="21">
        <v>0</v>
      </c>
      <c r="S1077" s="21">
        <v>0</v>
      </c>
      <c r="T1077" s="21">
        <v>0</v>
      </c>
      <c r="U1077" s="21">
        <v>0</v>
      </c>
      <c r="V1077" s="21">
        <v>0</v>
      </c>
      <c r="W1077" s="21">
        <v>0</v>
      </c>
      <c r="X1077" s="21">
        <v>0</v>
      </c>
      <c r="Y1077" s="21">
        <v>0</v>
      </c>
      <c r="Z1077" s="21">
        <v>0</v>
      </c>
      <c r="AA1077" s="21">
        <v>0</v>
      </c>
      <c r="AB1077" s="21">
        <v>0</v>
      </c>
      <c r="AC1077" s="21">
        <v>0</v>
      </c>
      <c r="AD1077" s="21">
        <v>0</v>
      </c>
      <c r="AE1077" s="21">
        <v>0</v>
      </c>
      <c r="AF1077" s="21">
        <v>0</v>
      </c>
      <c r="AG1077" s="21">
        <v>0</v>
      </c>
      <c r="AH1077" s="21">
        <v>0</v>
      </c>
      <c r="AI1077" s="21">
        <v>0</v>
      </c>
      <c r="AJ1077" s="21">
        <v>0</v>
      </c>
      <c r="AK1077" s="21">
        <v>0</v>
      </c>
      <c r="AL1077" s="21">
        <v>0</v>
      </c>
      <c r="AM1077" s="21">
        <v>0</v>
      </c>
      <c r="AN1077" s="21">
        <v>0</v>
      </c>
      <c r="AO1077" s="21">
        <v>0</v>
      </c>
      <c r="AP1077" s="21">
        <v>0</v>
      </c>
      <c r="AQ1077" s="21">
        <v>0</v>
      </c>
      <c r="AR1077" s="21">
        <v>0</v>
      </c>
      <c r="AS1077" s="21">
        <v>0</v>
      </c>
      <c r="AT1077" s="21">
        <v>0</v>
      </c>
      <c r="AU1077" s="21">
        <v>0</v>
      </c>
      <c r="AV1077" s="21">
        <v>0</v>
      </c>
      <c r="AW1077" s="21">
        <v>0</v>
      </c>
      <c r="AX1077" s="21">
        <v>0</v>
      </c>
      <c r="AY1077" s="21">
        <v>0</v>
      </c>
      <c r="AZ1077" s="21">
        <v>0</v>
      </c>
      <c r="BA1077" s="21">
        <v>0</v>
      </c>
      <c r="BB1077" s="21">
        <v>0</v>
      </c>
      <c r="BC1077" s="21">
        <v>1</v>
      </c>
      <c r="BD1077" s="21">
        <v>0</v>
      </c>
      <c r="BE1077" s="21">
        <v>0</v>
      </c>
      <c r="BF1077" s="21">
        <v>0</v>
      </c>
      <c r="BG1077" s="21">
        <v>0</v>
      </c>
      <c r="BH1077" s="21">
        <v>0</v>
      </c>
      <c r="BI1077" s="21">
        <v>0</v>
      </c>
      <c r="BJ1077" s="21">
        <v>0</v>
      </c>
      <c r="BK1077" s="21">
        <v>0</v>
      </c>
      <c r="BL1077" s="21">
        <v>0</v>
      </c>
      <c r="BM1077" s="21">
        <v>0</v>
      </c>
      <c r="BN1077" s="21">
        <v>0</v>
      </c>
      <c r="BO1077" s="69">
        <f t="shared" si="16"/>
        <v>4</v>
      </c>
    </row>
    <row r="1078" spans="1:67" x14ac:dyDescent="0.25">
      <c r="A1078" s="70" t="s">
        <v>2624</v>
      </c>
      <c r="B1078" s="24" t="s">
        <v>814</v>
      </c>
      <c r="C1078" s="21">
        <v>0</v>
      </c>
      <c r="D1078" s="21">
        <v>0</v>
      </c>
      <c r="E1078" s="21">
        <v>0</v>
      </c>
      <c r="F1078" s="21">
        <v>0</v>
      </c>
      <c r="G1078" s="21">
        <v>0</v>
      </c>
      <c r="H1078" s="21">
        <v>0</v>
      </c>
      <c r="I1078" s="21">
        <v>0</v>
      </c>
      <c r="J1078" s="21">
        <v>0</v>
      </c>
      <c r="K1078" s="21">
        <v>0</v>
      </c>
      <c r="L1078" s="21">
        <v>0</v>
      </c>
      <c r="M1078" s="21">
        <v>0</v>
      </c>
      <c r="N1078" s="21">
        <v>0</v>
      </c>
      <c r="O1078" s="21">
        <v>0</v>
      </c>
      <c r="P1078" s="21">
        <v>0</v>
      </c>
      <c r="Q1078" s="21">
        <v>0</v>
      </c>
      <c r="R1078" s="21">
        <v>1</v>
      </c>
      <c r="S1078" s="21">
        <v>0</v>
      </c>
      <c r="T1078" s="21">
        <v>0</v>
      </c>
      <c r="U1078" s="21">
        <v>0</v>
      </c>
      <c r="V1078" s="21">
        <v>0</v>
      </c>
      <c r="W1078" s="21">
        <v>0</v>
      </c>
      <c r="X1078" s="21">
        <v>0</v>
      </c>
      <c r="Y1078" s="21">
        <v>1</v>
      </c>
      <c r="Z1078" s="21">
        <v>0</v>
      </c>
      <c r="AA1078" s="21">
        <v>0</v>
      </c>
      <c r="AB1078" s="21">
        <v>0</v>
      </c>
      <c r="AC1078" s="21">
        <v>0</v>
      </c>
      <c r="AD1078" s="21">
        <v>0</v>
      </c>
      <c r="AE1078" s="21">
        <v>0</v>
      </c>
      <c r="AF1078" s="21">
        <v>0</v>
      </c>
      <c r="AG1078" s="21">
        <v>0</v>
      </c>
      <c r="AH1078" s="21">
        <v>0</v>
      </c>
      <c r="AI1078" s="21">
        <v>0</v>
      </c>
      <c r="AJ1078" s="21">
        <v>0</v>
      </c>
      <c r="AK1078" s="21">
        <v>0</v>
      </c>
      <c r="AL1078" s="21">
        <v>0</v>
      </c>
      <c r="AM1078" s="21">
        <v>0</v>
      </c>
      <c r="AN1078" s="21">
        <v>0</v>
      </c>
      <c r="AO1078" s="21">
        <v>0</v>
      </c>
      <c r="AP1078" s="21">
        <v>0</v>
      </c>
      <c r="AQ1078" s="21">
        <v>0</v>
      </c>
      <c r="AR1078" s="21">
        <v>0</v>
      </c>
      <c r="AS1078" s="21">
        <v>0</v>
      </c>
      <c r="AT1078" s="21">
        <v>0</v>
      </c>
      <c r="AU1078" s="21">
        <v>4</v>
      </c>
      <c r="AV1078" s="21">
        <v>5</v>
      </c>
      <c r="AW1078" s="21">
        <v>7</v>
      </c>
      <c r="AX1078" s="21">
        <v>1</v>
      </c>
      <c r="AY1078" s="21">
        <v>3</v>
      </c>
      <c r="AZ1078" s="21">
        <v>3</v>
      </c>
      <c r="BA1078" s="21">
        <v>5</v>
      </c>
      <c r="BB1078" s="21">
        <v>2</v>
      </c>
      <c r="BC1078" s="21">
        <v>1</v>
      </c>
      <c r="BD1078" s="21">
        <v>3</v>
      </c>
      <c r="BE1078" s="21">
        <v>5</v>
      </c>
      <c r="BF1078" s="21">
        <v>1</v>
      </c>
      <c r="BG1078" s="21">
        <v>2</v>
      </c>
      <c r="BH1078" s="21">
        <v>7</v>
      </c>
      <c r="BI1078" s="21">
        <v>2</v>
      </c>
      <c r="BJ1078" s="21">
        <v>4</v>
      </c>
      <c r="BK1078" s="21">
        <v>1</v>
      </c>
      <c r="BL1078" s="21">
        <v>3</v>
      </c>
      <c r="BM1078" s="21">
        <v>7</v>
      </c>
      <c r="BN1078" s="21">
        <v>2</v>
      </c>
      <c r="BO1078" s="69">
        <f t="shared" si="16"/>
        <v>70</v>
      </c>
    </row>
    <row r="1079" spans="1:67" ht="25.5" x14ac:dyDescent="0.25">
      <c r="A1079" s="70" t="s">
        <v>2625</v>
      </c>
      <c r="B1079" s="24" t="s">
        <v>815</v>
      </c>
      <c r="C1079" s="21">
        <v>0</v>
      </c>
      <c r="D1079" s="21">
        <v>0</v>
      </c>
      <c r="E1079" s="21">
        <v>0</v>
      </c>
      <c r="F1079" s="21">
        <v>0</v>
      </c>
      <c r="G1079" s="21">
        <v>0</v>
      </c>
      <c r="H1079" s="21">
        <v>0</v>
      </c>
      <c r="I1079" s="21">
        <v>0</v>
      </c>
      <c r="J1079" s="21">
        <v>0</v>
      </c>
      <c r="K1079" s="21">
        <v>0</v>
      </c>
      <c r="L1079" s="21">
        <v>0</v>
      </c>
      <c r="M1079" s="21">
        <v>0</v>
      </c>
      <c r="N1079" s="21">
        <v>0</v>
      </c>
      <c r="O1079" s="21">
        <v>0</v>
      </c>
      <c r="P1079" s="21">
        <v>0</v>
      </c>
      <c r="Q1079" s="21">
        <v>0</v>
      </c>
      <c r="R1079" s="21">
        <v>0</v>
      </c>
      <c r="S1079" s="21">
        <v>0</v>
      </c>
      <c r="T1079" s="21">
        <v>1</v>
      </c>
      <c r="U1079" s="21">
        <v>0</v>
      </c>
      <c r="V1079" s="21">
        <v>0</v>
      </c>
      <c r="W1079" s="21">
        <v>0</v>
      </c>
      <c r="X1079" s="21">
        <v>0</v>
      </c>
      <c r="Y1079" s="21">
        <v>0</v>
      </c>
      <c r="Z1079" s="21">
        <v>0</v>
      </c>
      <c r="AA1079" s="21">
        <v>0</v>
      </c>
      <c r="AB1079" s="21">
        <v>0</v>
      </c>
      <c r="AC1079" s="21">
        <v>0</v>
      </c>
      <c r="AD1079" s="21">
        <v>1</v>
      </c>
      <c r="AE1079" s="21">
        <v>0</v>
      </c>
      <c r="AF1079" s="21">
        <v>0</v>
      </c>
      <c r="AG1079" s="21">
        <v>0</v>
      </c>
      <c r="AH1079" s="21">
        <v>0</v>
      </c>
      <c r="AI1079" s="21">
        <v>0</v>
      </c>
      <c r="AJ1079" s="21">
        <v>0</v>
      </c>
      <c r="AK1079" s="21">
        <v>0</v>
      </c>
      <c r="AL1079" s="21">
        <v>0</v>
      </c>
      <c r="AM1079" s="21">
        <v>0</v>
      </c>
      <c r="AN1079" s="21">
        <v>0</v>
      </c>
      <c r="AO1079" s="21">
        <v>0</v>
      </c>
      <c r="AP1079" s="21">
        <v>0</v>
      </c>
      <c r="AQ1079" s="21">
        <v>0</v>
      </c>
      <c r="AR1079" s="21">
        <v>0</v>
      </c>
      <c r="AS1079" s="21">
        <v>1</v>
      </c>
      <c r="AT1079" s="21">
        <v>1</v>
      </c>
      <c r="AU1079" s="21">
        <v>0</v>
      </c>
      <c r="AV1079" s="21">
        <v>0</v>
      </c>
      <c r="AW1079" s="21">
        <v>0</v>
      </c>
      <c r="AX1079" s="21">
        <v>0</v>
      </c>
      <c r="AY1079" s="21">
        <v>0</v>
      </c>
      <c r="AZ1079" s="21">
        <v>0</v>
      </c>
      <c r="BA1079" s="21">
        <v>0</v>
      </c>
      <c r="BB1079" s="21">
        <v>0</v>
      </c>
      <c r="BC1079" s="21">
        <v>0</v>
      </c>
      <c r="BD1079" s="21">
        <v>0</v>
      </c>
      <c r="BE1079" s="21">
        <v>0</v>
      </c>
      <c r="BF1079" s="21">
        <v>0</v>
      </c>
      <c r="BG1079" s="21">
        <v>0</v>
      </c>
      <c r="BH1079" s="21">
        <v>0</v>
      </c>
      <c r="BI1079" s="21">
        <v>0</v>
      </c>
      <c r="BJ1079" s="21">
        <v>0</v>
      </c>
      <c r="BK1079" s="21">
        <v>0</v>
      </c>
      <c r="BL1079" s="21">
        <v>0</v>
      </c>
      <c r="BM1079" s="21">
        <v>0</v>
      </c>
      <c r="BN1079" s="21">
        <v>0</v>
      </c>
      <c r="BO1079" s="69">
        <f t="shared" si="16"/>
        <v>4</v>
      </c>
    </row>
    <row r="1080" spans="1:67" ht="25.5" x14ac:dyDescent="0.25">
      <c r="A1080" s="70" t="s">
        <v>3297</v>
      </c>
      <c r="B1080" s="24" t="s">
        <v>1384</v>
      </c>
      <c r="C1080" s="21">
        <v>0</v>
      </c>
      <c r="D1080" s="21">
        <v>0</v>
      </c>
      <c r="E1080" s="21">
        <v>0</v>
      </c>
      <c r="F1080" s="21">
        <v>0</v>
      </c>
      <c r="G1080" s="21">
        <v>0</v>
      </c>
      <c r="H1080" s="21">
        <v>0</v>
      </c>
      <c r="I1080" s="21">
        <v>0</v>
      </c>
      <c r="J1080" s="21">
        <v>0</v>
      </c>
      <c r="K1080" s="21">
        <v>0</v>
      </c>
      <c r="L1080" s="21">
        <v>1</v>
      </c>
      <c r="M1080" s="21">
        <v>0</v>
      </c>
      <c r="N1080" s="21">
        <v>0</v>
      </c>
      <c r="O1080" s="21">
        <v>0</v>
      </c>
      <c r="P1080" s="21">
        <v>0</v>
      </c>
      <c r="Q1080" s="21">
        <v>0</v>
      </c>
      <c r="R1080" s="21">
        <v>0</v>
      </c>
      <c r="S1080" s="21">
        <v>0</v>
      </c>
      <c r="T1080" s="21">
        <v>0</v>
      </c>
      <c r="U1080" s="21">
        <v>0</v>
      </c>
      <c r="V1080" s="21">
        <v>0</v>
      </c>
      <c r="W1080" s="21">
        <v>0</v>
      </c>
      <c r="X1080" s="21">
        <v>0</v>
      </c>
      <c r="Y1080" s="21">
        <v>0</v>
      </c>
      <c r="Z1080" s="21">
        <v>0</v>
      </c>
      <c r="AA1080" s="21">
        <v>0</v>
      </c>
      <c r="AB1080" s="21">
        <v>0</v>
      </c>
      <c r="AC1080" s="21">
        <v>0</v>
      </c>
      <c r="AD1080" s="21">
        <v>0</v>
      </c>
      <c r="AE1080" s="21">
        <v>0</v>
      </c>
      <c r="AF1080" s="21">
        <v>0</v>
      </c>
      <c r="AG1080" s="21">
        <v>0</v>
      </c>
      <c r="AH1080" s="21">
        <v>0</v>
      </c>
      <c r="AI1080" s="21">
        <v>0</v>
      </c>
      <c r="AJ1080" s="21">
        <v>0</v>
      </c>
      <c r="AK1080" s="21">
        <v>0</v>
      </c>
      <c r="AL1080" s="21">
        <v>0</v>
      </c>
      <c r="AM1080" s="21">
        <v>0</v>
      </c>
      <c r="AN1080" s="21">
        <v>0</v>
      </c>
      <c r="AO1080" s="21">
        <v>0</v>
      </c>
      <c r="AP1080" s="21">
        <v>0</v>
      </c>
      <c r="AQ1080" s="21">
        <v>0</v>
      </c>
      <c r="AR1080" s="21">
        <v>0</v>
      </c>
      <c r="AS1080" s="21">
        <v>0</v>
      </c>
      <c r="AT1080" s="21">
        <v>0</v>
      </c>
      <c r="AU1080" s="21">
        <v>0</v>
      </c>
      <c r="AV1080" s="21">
        <v>0</v>
      </c>
      <c r="AW1080" s="21">
        <v>0</v>
      </c>
      <c r="AX1080" s="21">
        <v>0</v>
      </c>
      <c r="AY1080" s="21">
        <v>0</v>
      </c>
      <c r="AZ1080" s="21">
        <v>0</v>
      </c>
      <c r="BA1080" s="21">
        <v>0</v>
      </c>
      <c r="BB1080" s="21">
        <v>0</v>
      </c>
      <c r="BC1080" s="21">
        <v>0</v>
      </c>
      <c r="BD1080" s="21">
        <v>0</v>
      </c>
      <c r="BE1080" s="21">
        <v>0</v>
      </c>
      <c r="BF1080" s="21">
        <v>0</v>
      </c>
      <c r="BG1080" s="21">
        <v>0</v>
      </c>
      <c r="BH1080" s="21">
        <v>0</v>
      </c>
      <c r="BI1080" s="21">
        <v>0</v>
      </c>
      <c r="BJ1080" s="21">
        <v>0</v>
      </c>
      <c r="BK1080" s="21">
        <v>0</v>
      </c>
      <c r="BL1080" s="21">
        <v>0</v>
      </c>
      <c r="BM1080" s="21">
        <v>0</v>
      </c>
      <c r="BN1080" s="21">
        <v>0</v>
      </c>
      <c r="BO1080" s="69">
        <f t="shared" si="16"/>
        <v>1</v>
      </c>
    </row>
    <row r="1081" spans="1:67" x14ac:dyDescent="0.25">
      <c r="A1081" s="70" t="s">
        <v>2627</v>
      </c>
      <c r="B1081" s="24" t="s">
        <v>984</v>
      </c>
      <c r="C1081" s="21">
        <v>0</v>
      </c>
      <c r="D1081" s="21">
        <v>0</v>
      </c>
      <c r="E1081" s="21">
        <v>0</v>
      </c>
      <c r="F1081" s="21">
        <v>1</v>
      </c>
      <c r="G1081" s="21">
        <v>0</v>
      </c>
      <c r="H1081" s="21">
        <v>0</v>
      </c>
      <c r="I1081" s="21">
        <v>0</v>
      </c>
      <c r="J1081" s="21">
        <v>0</v>
      </c>
      <c r="K1081" s="21">
        <v>0</v>
      </c>
      <c r="L1081" s="21">
        <v>0</v>
      </c>
      <c r="M1081" s="21">
        <v>2</v>
      </c>
      <c r="N1081" s="21">
        <v>0</v>
      </c>
      <c r="O1081" s="21">
        <v>0</v>
      </c>
      <c r="P1081" s="21">
        <v>0</v>
      </c>
      <c r="Q1081" s="21">
        <v>0</v>
      </c>
      <c r="R1081" s="21">
        <v>0</v>
      </c>
      <c r="S1081" s="21">
        <v>0</v>
      </c>
      <c r="T1081" s="21">
        <v>0</v>
      </c>
      <c r="U1081" s="21">
        <v>1</v>
      </c>
      <c r="V1081" s="21">
        <v>0</v>
      </c>
      <c r="W1081" s="21">
        <v>1</v>
      </c>
      <c r="X1081" s="21">
        <v>0</v>
      </c>
      <c r="Y1081" s="21">
        <v>0</v>
      </c>
      <c r="Z1081" s="21">
        <v>0</v>
      </c>
      <c r="AA1081" s="21">
        <v>0</v>
      </c>
      <c r="AB1081" s="21">
        <v>0</v>
      </c>
      <c r="AC1081" s="21">
        <v>0</v>
      </c>
      <c r="AD1081" s="21">
        <v>0</v>
      </c>
      <c r="AE1081" s="21">
        <v>1</v>
      </c>
      <c r="AF1081" s="21">
        <v>1</v>
      </c>
      <c r="AG1081" s="21">
        <v>0</v>
      </c>
      <c r="AH1081" s="21">
        <v>0</v>
      </c>
      <c r="AI1081" s="21">
        <v>0</v>
      </c>
      <c r="AJ1081" s="21">
        <v>0</v>
      </c>
      <c r="AK1081" s="21">
        <v>0</v>
      </c>
      <c r="AL1081" s="21">
        <v>0</v>
      </c>
      <c r="AM1081" s="21">
        <v>0</v>
      </c>
      <c r="AN1081" s="21">
        <v>0</v>
      </c>
      <c r="AO1081" s="21">
        <v>0</v>
      </c>
      <c r="AP1081" s="21">
        <v>0</v>
      </c>
      <c r="AQ1081" s="21">
        <v>0</v>
      </c>
      <c r="AR1081" s="21">
        <v>0</v>
      </c>
      <c r="AS1081" s="21">
        <v>0</v>
      </c>
      <c r="AT1081" s="21">
        <v>0</v>
      </c>
      <c r="AU1081" s="21">
        <v>0</v>
      </c>
      <c r="AV1081" s="21">
        <v>0</v>
      </c>
      <c r="AW1081" s="21">
        <v>0</v>
      </c>
      <c r="AX1081" s="21">
        <v>0</v>
      </c>
      <c r="AY1081" s="21">
        <v>0</v>
      </c>
      <c r="AZ1081" s="21">
        <v>0</v>
      </c>
      <c r="BA1081" s="21">
        <v>0</v>
      </c>
      <c r="BB1081" s="21">
        <v>0</v>
      </c>
      <c r="BC1081" s="21">
        <v>0</v>
      </c>
      <c r="BD1081" s="21">
        <v>0</v>
      </c>
      <c r="BE1081" s="21">
        <v>0</v>
      </c>
      <c r="BF1081" s="21">
        <v>0</v>
      </c>
      <c r="BG1081" s="21">
        <v>0</v>
      </c>
      <c r="BH1081" s="21">
        <v>0</v>
      </c>
      <c r="BI1081" s="21">
        <v>0</v>
      </c>
      <c r="BJ1081" s="21">
        <v>0</v>
      </c>
      <c r="BK1081" s="21">
        <v>1</v>
      </c>
      <c r="BL1081" s="21">
        <v>0</v>
      </c>
      <c r="BM1081" s="21">
        <v>0</v>
      </c>
      <c r="BN1081" s="21">
        <v>1</v>
      </c>
      <c r="BO1081" s="69">
        <f t="shared" si="16"/>
        <v>9</v>
      </c>
    </row>
    <row r="1082" spans="1:67" x14ac:dyDescent="0.25">
      <c r="A1082" s="70" t="s">
        <v>2628</v>
      </c>
      <c r="B1082" s="24" t="s">
        <v>817</v>
      </c>
      <c r="C1082" s="21">
        <v>0</v>
      </c>
      <c r="D1082" s="21">
        <v>0</v>
      </c>
      <c r="E1082" s="21">
        <v>0</v>
      </c>
      <c r="F1082" s="21">
        <v>0</v>
      </c>
      <c r="G1082" s="21">
        <v>2</v>
      </c>
      <c r="H1082" s="21">
        <v>0</v>
      </c>
      <c r="I1082" s="21">
        <v>0</v>
      </c>
      <c r="J1082" s="21">
        <v>0</v>
      </c>
      <c r="K1082" s="21">
        <v>0</v>
      </c>
      <c r="L1082" s="21">
        <v>0</v>
      </c>
      <c r="M1082" s="21">
        <v>0</v>
      </c>
      <c r="N1082" s="21">
        <v>0</v>
      </c>
      <c r="O1082" s="21">
        <v>0</v>
      </c>
      <c r="P1082" s="21">
        <v>0</v>
      </c>
      <c r="Q1082" s="21">
        <v>0</v>
      </c>
      <c r="R1082" s="21">
        <v>0</v>
      </c>
      <c r="S1082" s="21">
        <v>0</v>
      </c>
      <c r="T1082" s="21">
        <v>0</v>
      </c>
      <c r="U1082" s="21">
        <v>0</v>
      </c>
      <c r="V1082" s="21">
        <v>0</v>
      </c>
      <c r="W1082" s="21">
        <v>0</v>
      </c>
      <c r="X1082" s="21">
        <v>0</v>
      </c>
      <c r="Y1082" s="21">
        <v>0</v>
      </c>
      <c r="Z1082" s="21">
        <v>0</v>
      </c>
      <c r="AA1082" s="21">
        <v>0</v>
      </c>
      <c r="AB1082" s="21">
        <v>0</v>
      </c>
      <c r="AC1082" s="21">
        <v>0</v>
      </c>
      <c r="AD1082" s="21">
        <v>0</v>
      </c>
      <c r="AE1082" s="21">
        <v>0</v>
      </c>
      <c r="AF1082" s="21">
        <v>0</v>
      </c>
      <c r="AG1082" s="21">
        <v>0</v>
      </c>
      <c r="AH1082" s="21">
        <v>0</v>
      </c>
      <c r="AI1082" s="21">
        <v>0</v>
      </c>
      <c r="AJ1082" s="21">
        <v>0</v>
      </c>
      <c r="AK1082" s="21">
        <v>0</v>
      </c>
      <c r="AL1082" s="21">
        <v>0</v>
      </c>
      <c r="AM1082" s="21">
        <v>0</v>
      </c>
      <c r="AN1082" s="21">
        <v>0</v>
      </c>
      <c r="AO1082" s="21">
        <v>0</v>
      </c>
      <c r="AP1082" s="21">
        <v>0</v>
      </c>
      <c r="AQ1082" s="21">
        <v>0</v>
      </c>
      <c r="AR1082" s="21">
        <v>0</v>
      </c>
      <c r="AS1082" s="21">
        <v>0</v>
      </c>
      <c r="AT1082" s="21">
        <v>0</v>
      </c>
      <c r="AU1082" s="21">
        <v>0</v>
      </c>
      <c r="AV1082" s="21">
        <v>0</v>
      </c>
      <c r="AW1082" s="21">
        <v>0</v>
      </c>
      <c r="AX1082" s="21">
        <v>0</v>
      </c>
      <c r="AY1082" s="21">
        <v>1</v>
      </c>
      <c r="AZ1082" s="21">
        <v>0</v>
      </c>
      <c r="BA1082" s="21">
        <v>0</v>
      </c>
      <c r="BB1082" s="21">
        <v>0</v>
      </c>
      <c r="BC1082" s="21">
        <v>0</v>
      </c>
      <c r="BD1082" s="21">
        <v>0</v>
      </c>
      <c r="BE1082" s="21">
        <v>0</v>
      </c>
      <c r="BF1082" s="21">
        <v>0</v>
      </c>
      <c r="BG1082" s="21">
        <v>0</v>
      </c>
      <c r="BH1082" s="21">
        <v>0</v>
      </c>
      <c r="BI1082" s="21">
        <v>0</v>
      </c>
      <c r="BJ1082" s="21">
        <v>0</v>
      </c>
      <c r="BK1082" s="21">
        <v>0</v>
      </c>
      <c r="BL1082" s="21">
        <v>1</v>
      </c>
      <c r="BM1082" s="21">
        <v>0</v>
      </c>
      <c r="BN1082" s="21">
        <v>0</v>
      </c>
      <c r="BO1082" s="69">
        <f t="shared" si="16"/>
        <v>4</v>
      </c>
    </row>
    <row r="1083" spans="1:67" ht="25.5" x14ac:dyDescent="0.25">
      <c r="A1083" s="70" t="s">
        <v>3298</v>
      </c>
      <c r="B1083" s="24" t="s">
        <v>1385</v>
      </c>
      <c r="C1083" s="21">
        <v>0</v>
      </c>
      <c r="D1083" s="21">
        <v>0</v>
      </c>
      <c r="E1083" s="21">
        <v>0</v>
      </c>
      <c r="F1083" s="21">
        <v>0</v>
      </c>
      <c r="G1083" s="21">
        <v>0</v>
      </c>
      <c r="H1083" s="21">
        <v>0</v>
      </c>
      <c r="I1083" s="21">
        <v>3</v>
      </c>
      <c r="J1083" s="21">
        <v>0</v>
      </c>
      <c r="K1083" s="21">
        <v>0</v>
      </c>
      <c r="L1083" s="21">
        <v>0</v>
      </c>
      <c r="M1083" s="21">
        <v>1</v>
      </c>
      <c r="N1083" s="21">
        <v>0</v>
      </c>
      <c r="O1083" s="21">
        <v>0</v>
      </c>
      <c r="P1083" s="21">
        <v>0</v>
      </c>
      <c r="Q1083" s="21">
        <v>0</v>
      </c>
      <c r="R1083" s="21">
        <v>0</v>
      </c>
      <c r="S1083" s="21">
        <v>0</v>
      </c>
      <c r="T1083" s="21">
        <v>0</v>
      </c>
      <c r="U1083" s="21">
        <v>0</v>
      </c>
      <c r="V1083" s="21">
        <v>0</v>
      </c>
      <c r="W1083" s="21">
        <v>0</v>
      </c>
      <c r="X1083" s="21">
        <v>0</v>
      </c>
      <c r="Y1083" s="21">
        <v>0</v>
      </c>
      <c r="Z1083" s="21">
        <v>0</v>
      </c>
      <c r="AA1083" s="21">
        <v>0</v>
      </c>
      <c r="AB1083" s="21">
        <v>0</v>
      </c>
      <c r="AC1083" s="21">
        <v>0</v>
      </c>
      <c r="AD1083" s="21">
        <v>0</v>
      </c>
      <c r="AE1083" s="21">
        <v>0</v>
      </c>
      <c r="AF1083" s="21">
        <v>0</v>
      </c>
      <c r="AG1083" s="21">
        <v>0</v>
      </c>
      <c r="AH1083" s="21">
        <v>1</v>
      </c>
      <c r="AI1083" s="21">
        <v>0</v>
      </c>
      <c r="AJ1083" s="21">
        <v>0</v>
      </c>
      <c r="AK1083" s="21">
        <v>0</v>
      </c>
      <c r="AL1083" s="21">
        <v>0</v>
      </c>
      <c r="AM1083" s="21">
        <v>0</v>
      </c>
      <c r="AN1083" s="21">
        <v>0</v>
      </c>
      <c r="AO1083" s="21">
        <v>0</v>
      </c>
      <c r="AP1083" s="21">
        <v>0</v>
      </c>
      <c r="AQ1083" s="21">
        <v>0</v>
      </c>
      <c r="AR1083" s="21">
        <v>0</v>
      </c>
      <c r="AS1083" s="21">
        <v>0</v>
      </c>
      <c r="AT1083" s="21">
        <v>0</v>
      </c>
      <c r="AU1083" s="21">
        <v>0</v>
      </c>
      <c r="AV1083" s="21">
        <v>0</v>
      </c>
      <c r="AW1083" s="21">
        <v>0</v>
      </c>
      <c r="AX1083" s="21">
        <v>1</v>
      </c>
      <c r="AY1083" s="21">
        <v>1</v>
      </c>
      <c r="AZ1083" s="21">
        <v>0</v>
      </c>
      <c r="BA1083" s="21">
        <v>0</v>
      </c>
      <c r="BB1083" s="21">
        <v>0</v>
      </c>
      <c r="BC1083" s="21">
        <v>1</v>
      </c>
      <c r="BD1083" s="21">
        <v>0</v>
      </c>
      <c r="BE1083" s="21">
        <v>1</v>
      </c>
      <c r="BF1083" s="21">
        <v>0</v>
      </c>
      <c r="BG1083" s="21">
        <v>0</v>
      </c>
      <c r="BH1083" s="21">
        <v>1</v>
      </c>
      <c r="BI1083" s="21">
        <v>0</v>
      </c>
      <c r="BJ1083" s="21">
        <v>0</v>
      </c>
      <c r="BK1083" s="21">
        <v>0</v>
      </c>
      <c r="BL1083" s="21">
        <v>2</v>
      </c>
      <c r="BM1083" s="21">
        <v>0</v>
      </c>
      <c r="BN1083" s="21">
        <v>0</v>
      </c>
      <c r="BO1083" s="69">
        <f t="shared" si="16"/>
        <v>12</v>
      </c>
    </row>
    <row r="1084" spans="1:67" x14ac:dyDescent="0.25">
      <c r="A1084" s="70" t="s">
        <v>3299</v>
      </c>
      <c r="B1084" s="24" t="s">
        <v>61</v>
      </c>
      <c r="C1084" s="21">
        <v>0</v>
      </c>
      <c r="D1084" s="21">
        <v>0</v>
      </c>
      <c r="E1084" s="21">
        <v>0</v>
      </c>
      <c r="F1084" s="21">
        <v>0</v>
      </c>
      <c r="G1084" s="21">
        <v>0</v>
      </c>
      <c r="H1084" s="21">
        <v>0</v>
      </c>
      <c r="I1084" s="21">
        <v>0</v>
      </c>
      <c r="J1084" s="21">
        <v>0</v>
      </c>
      <c r="K1084" s="21">
        <v>0</v>
      </c>
      <c r="L1084" s="21">
        <v>0</v>
      </c>
      <c r="M1084" s="21">
        <v>0</v>
      </c>
      <c r="N1084" s="21">
        <v>0</v>
      </c>
      <c r="O1084" s="21">
        <v>0</v>
      </c>
      <c r="P1084" s="21">
        <v>0</v>
      </c>
      <c r="Q1084" s="21">
        <v>0</v>
      </c>
      <c r="R1084" s="21">
        <v>0</v>
      </c>
      <c r="S1084" s="21">
        <v>0</v>
      </c>
      <c r="T1084" s="21">
        <v>0</v>
      </c>
      <c r="U1084" s="21">
        <v>0</v>
      </c>
      <c r="V1084" s="21">
        <v>0</v>
      </c>
      <c r="W1084" s="21">
        <v>0</v>
      </c>
      <c r="X1084" s="21">
        <v>0</v>
      </c>
      <c r="Y1084" s="21">
        <v>0</v>
      </c>
      <c r="Z1084" s="21">
        <v>0</v>
      </c>
      <c r="AA1084" s="21">
        <v>0</v>
      </c>
      <c r="AB1084" s="21">
        <v>0</v>
      </c>
      <c r="AC1084" s="21">
        <v>0</v>
      </c>
      <c r="AD1084" s="21">
        <v>0</v>
      </c>
      <c r="AE1084" s="21">
        <v>0</v>
      </c>
      <c r="AF1084" s="21">
        <v>0</v>
      </c>
      <c r="AG1084" s="21">
        <v>1</v>
      </c>
      <c r="AH1084" s="21">
        <v>1</v>
      </c>
      <c r="AI1084" s="21">
        <v>0</v>
      </c>
      <c r="AJ1084" s="21">
        <v>0</v>
      </c>
      <c r="AK1084" s="21">
        <v>0</v>
      </c>
      <c r="AL1084" s="21">
        <v>0</v>
      </c>
      <c r="AM1084" s="21">
        <v>0</v>
      </c>
      <c r="AN1084" s="21">
        <v>0</v>
      </c>
      <c r="AO1084" s="21">
        <v>0</v>
      </c>
      <c r="AP1084" s="21">
        <v>0</v>
      </c>
      <c r="AQ1084" s="21">
        <v>0</v>
      </c>
      <c r="AR1084" s="21">
        <v>0</v>
      </c>
      <c r="AS1084" s="21">
        <v>0</v>
      </c>
      <c r="AT1084" s="21">
        <v>0</v>
      </c>
      <c r="AU1084" s="21">
        <v>0</v>
      </c>
      <c r="AV1084" s="21">
        <v>0</v>
      </c>
      <c r="AW1084" s="21">
        <v>0</v>
      </c>
      <c r="AX1084" s="21">
        <v>0</v>
      </c>
      <c r="AY1084" s="21">
        <v>0</v>
      </c>
      <c r="AZ1084" s="21">
        <v>0</v>
      </c>
      <c r="BA1084" s="21">
        <v>0</v>
      </c>
      <c r="BB1084" s="21">
        <v>0</v>
      </c>
      <c r="BC1084" s="21">
        <v>0</v>
      </c>
      <c r="BD1084" s="21">
        <v>1</v>
      </c>
      <c r="BE1084" s="21">
        <v>0</v>
      </c>
      <c r="BF1084" s="21">
        <v>0</v>
      </c>
      <c r="BG1084" s="21">
        <v>0</v>
      </c>
      <c r="BH1084" s="21">
        <v>0</v>
      </c>
      <c r="BI1084" s="21">
        <v>0</v>
      </c>
      <c r="BJ1084" s="21">
        <v>0</v>
      </c>
      <c r="BK1084" s="21">
        <v>0</v>
      </c>
      <c r="BL1084" s="21">
        <v>0</v>
      </c>
      <c r="BM1084" s="21">
        <v>0</v>
      </c>
      <c r="BN1084" s="21">
        <v>0</v>
      </c>
      <c r="BO1084" s="69">
        <f t="shared" si="16"/>
        <v>3</v>
      </c>
    </row>
    <row r="1085" spans="1:67" ht="25.5" x14ac:dyDescent="0.25">
      <c r="A1085" s="70" t="s">
        <v>3300</v>
      </c>
      <c r="B1085" s="24" t="s">
        <v>1386</v>
      </c>
      <c r="C1085" s="21">
        <v>0</v>
      </c>
      <c r="D1085" s="21">
        <v>0</v>
      </c>
      <c r="E1085" s="21">
        <v>0</v>
      </c>
      <c r="F1085" s="21">
        <v>0</v>
      </c>
      <c r="G1085" s="21">
        <v>0</v>
      </c>
      <c r="H1085" s="21">
        <v>0</v>
      </c>
      <c r="I1085" s="21">
        <v>0</v>
      </c>
      <c r="J1085" s="21">
        <v>0</v>
      </c>
      <c r="K1085" s="21">
        <v>0</v>
      </c>
      <c r="L1085" s="21">
        <v>0</v>
      </c>
      <c r="M1085" s="21">
        <v>0</v>
      </c>
      <c r="N1085" s="21">
        <v>0</v>
      </c>
      <c r="O1085" s="21">
        <v>0</v>
      </c>
      <c r="P1085" s="21">
        <v>0</v>
      </c>
      <c r="Q1085" s="21">
        <v>0</v>
      </c>
      <c r="R1085" s="21">
        <v>0</v>
      </c>
      <c r="S1085" s="21">
        <v>0</v>
      </c>
      <c r="T1085" s="21">
        <v>0</v>
      </c>
      <c r="U1085" s="21">
        <v>0</v>
      </c>
      <c r="V1085" s="21">
        <v>0</v>
      </c>
      <c r="W1085" s="21">
        <v>0</v>
      </c>
      <c r="X1085" s="21">
        <v>0</v>
      </c>
      <c r="Y1085" s="21">
        <v>0</v>
      </c>
      <c r="Z1085" s="21">
        <v>0</v>
      </c>
      <c r="AA1085" s="21">
        <v>0</v>
      </c>
      <c r="AB1085" s="21">
        <v>0</v>
      </c>
      <c r="AC1085" s="21">
        <v>1</v>
      </c>
      <c r="AD1085" s="21">
        <v>0</v>
      </c>
      <c r="AE1085" s="21">
        <v>0</v>
      </c>
      <c r="AF1085" s="21">
        <v>0</v>
      </c>
      <c r="AG1085" s="21">
        <v>0</v>
      </c>
      <c r="AH1085" s="21">
        <v>0</v>
      </c>
      <c r="AI1085" s="21">
        <v>0</v>
      </c>
      <c r="AJ1085" s="21">
        <v>0</v>
      </c>
      <c r="AK1085" s="21">
        <v>0</v>
      </c>
      <c r="AL1085" s="21">
        <v>0</v>
      </c>
      <c r="AM1085" s="21">
        <v>0</v>
      </c>
      <c r="AN1085" s="21">
        <v>0</v>
      </c>
      <c r="AO1085" s="21">
        <v>0</v>
      </c>
      <c r="AP1085" s="21">
        <v>0</v>
      </c>
      <c r="AQ1085" s="21">
        <v>0</v>
      </c>
      <c r="AR1085" s="21">
        <v>0</v>
      </c>
      <c r="AS1085" s="21">
        <v>0</v>
      </c>
      <c r="AT1085" s="21">
        <v>0</v>
      </c>
      <c r="AU1085" s="21">
        <v>0</v>
      </c>
      <c r="AV1085" s="21">
        <v>0</v>
      </c>
      <c r="AW1085" s="21">
        <v>0</v>
      </c>
      <c r="AX1085" s="21">
        <v>0</v>
      </c>
      <c r="AY1085" s="21">
        <v>0</v>
      </c>
      <c r="AZ1085" s="21">
        <v>0</v>
      </c>
      <c r="BA1085" s="21">
        <v>0</v>
      </c>
      <c r="BB1085" s="21">
        <v>0</v>
      </c>
      <c r="BC1085" s="21">
        <v>0</v>
      </c>
      <c r="BD1085" s="21">
        <v>0</v>
      </c>
      <c r="BE1085" s="21">
        <v>0</v>
      </c>
      <c r="BF1085" s="21">
        <v>0</v>
      </c>
      <c r="BG1085" s="21">
        <v>0</v>
      </c>
      <c r="BH1085" s="21">
        <v>0</v>
      </c>
      <c r="BI1085" s="21">
        <v>1</v>
      </c>
      <c r="BJ1085" s="21">
        <v>0</v>
      </c>
      <c r="BK1085" s="21">
        <v>0</v>
      </c>
      <c r="BL1085" s="21">
        <v>0</v>
      </c>
      <c r="BM1085" s="21">
        <v>0</v>
      </c>
      <c r="BN1085" s="21">
        <v>0</v>
      </c>
      <c r="BO1085" s="69">
        <f t="shared" si="16"/>
        <v>2</v>
      </c>
    </row>
    <row r="1086" spans="1:67" x14ac:dyDescent="0.25">
      <c r="A1086" s="70" t="s">
        <v>3301</v>
      </c>
      <c r="B1086" s="24" t="s">
        <v>1387</v>
      </c>
      <c r="C1086" s="21">
        <v>0</v>
      </c>
      <c r="D1086" s="21">
        <v>0</v>
      </c>
      <c r="E1086" s="21">
        <v>0</v>
      </c>
      <c r="F1086" s="21">
        <v>0</v>
      </c>
      <c r="G1086" s="21">
        <v>0</v>
      </c>
      <c r="H1086" s="21">
        <v>0</v>
      </c>
      <c r="I1086" s="21">
        <v>0</v>
      </c>
      <c r="J1086" s="21">
        <v>0</v>
      </c>
      <c r="K1086" s="21">
        <v>0</v>
      </c>
      <c r="L1086" s="21">
        <v>0</v>
      </c>
      <c r="M1086" s="21">
        <v>0</v>
      </c>
      <c r="N1086" s="21">
        <v>0</v>
      </c>
      <c r="O1086" s="21">
        <v>0</v>
      </c>
      <c r="P1086" s="21">
        <v>0</v>
      </c>
      <c r="Q1086" s="21">
        <v>0</v>
      </c>
      <c r="R1086" s="21">
        <v>0</v>
      </c>
      <c r="S1086" s="21">
        <v>0</v>
      </c>
      <c r="T1086" s="21">
        <v>0</v>
      </c>
      <c r="U1086" s="21">
        <v>0</v>
      </c>
      <c r="V1086" s="21">
        <v>0</v>
      </c>
      <c r="W1086" s="21">
        <v>0</v>
      </c>
      <c r="X1086" s="21">
        <v>0</v>
      </c>
      <c r="Y1086" s="21">
        <v>0</v>
      </c>
      <c r="Z1086" s="21">
        <v>0</v>
      </c>
      <c r="AA1086" s="21">
        <v>1</v>
      </c>
      <c r="AB1086" s="21">
        <v>0</v>
      </c>
      <c r="AC1086" s="21">
        <v>0</v>
      </c>
      <c r="AD1086" s="21">
        <v>0</v>
      </c>
      <c r="AE1086" s="21">
        <v>0</v>
      </c>
      <c r="AF1086" s="21">
        <v>0</v>
      </c>
      <c r="AG1086" s="21">
        <v>0</v>
      </c>
      <c r="AH1086" s="21">
        <v>0</v>
      </c>
      <c r="AI1086" s="21">
        <v>0</v>
      </c>
      <c r="AJ1086" s="21">
        <v>0</v>
      </c>
      <c r="AK1086" s="21">
        <v>0</v>
      </c>
      <c r="AL1086" s="21">
        <v>0</v>
      </c>
      <c r="AM1086" s="21">
        <v>0</v>
      </c>
      <c r="AN1086" s="21">
        <v>0</v>
      </c>
      <c r="AO1086" s="21">
        <v>0</v>
      </c>
      <c r="AP1086" s="21">
        <v>0</v>
      </c>
      <c r="AQ1086" s="21">
        <v>0</v>
      </c>
      <c r="AR1086" s="21">
        <v>0</v>
      </c>
      <c r="AS1086" s="21">
        <v>0</v>
      </c>
      <c r="AT1086" s="21">
        <v>0</v>
      </c>
      <c r="AU1086" s="21">
        <v>0</v>
      </c>
      <c r="AV1086" s="21">
        <v>0</v>
      </c>
      <c r="AW1086" s="21">
        <v>0</v>
      </c>
      <c r="AX1086" s="21">
        <v>1</v>
      </c>
      <c r="AY1086" s="21">
        <v>1</v>
      </c>
      <c r="AZ1086" s="21">
        <v>0</v>
      </c>
      <c r="BA1086" s="21">
        <v>2</v>
      </c>
      <c r="BB1086" s="21">
        <v>1</v>
      </c>
      <c r="BC1086" s="21">
        <v>0</v>
      </c>
      <c r="BD1086" s="21">
        <v>0</v>
      </c>
      <c r="BE1086" s="21">
        <v>0</v>
      </c>
      <c r="BF1086" s="21">
        <v>2</v>
      </c>
      <c r="BG1086" s="21">
        <v>0</v>
      </c>
      <c r="BH1086" s="21">
        <v>0</v>
      </c>
      <c r="BI1086" s="21">
        <v>0</v>
      </c>
      <c r="BJ1086" s="21">
        <v>0</v>
      </c>
      <c r="BK1086" s="21">
        <v>2</v>
      </c>
      <c r="BL1086" s="21">
        <v>0</v>
      </c>
      <c r="BM1086" s="21">
        <v>1</v>
      </c>
      <c r="BN1086" s="21">
        <v>1</v>
      </c>
      <c r="BO1086" s="69">
        <f t="shared" si="16"/>
        <v>12</v>
      </c>
    </row>
    <row r="1087" spans="1:67" ht="25.5" x14ac:dyDescent="0.25">
      <c r="A1087" s="70" t="s">
        <v>3302</v>
      </c>
      <c r="B1087" s="24" t="s">
        <v>1388</v>
      </c>
      <c r="C1087" s="21">
        <v>0</v>
      </c>
      <c r="D1087" s="21">
        <v>0</v>
      </c>
      <c r="E1087" s="21">
        <v>0</v>
      </c>
      <c r="F1087" s="21">
        <v>0</v>
      </c>
      <c r="G1087" s="21">
        <v>0</v>
      </c>
      <c r="H1087" s="21">
        <v>0</v>
      </c>
      <c r="I1087" s="21">
        <v>0</v>
      </c>
      <c r="J1087" s="21">
        <v>0</v>
      </c>
      <c r="K1087" s="21">
        <v>0</v>
      </c>
      <c r="L1087" s="21">
        <v>0</v>
      </c>
      <c r="M1087" s="21">
        <v>0</v>
      </c>
      <c r="N1087" s="21">
        <v>0</v>
      </c>
      <c r="O1087" s="21">
        <v>0</v>
      </c>
      <c r="P1087" s="21">
        <v>0</v>
      </c>
      <c r="Q1087" s="21">
        <v>0</v>
      </c>
      <c r="R1087" s="21">
        <v>0</v>
      </c>
      <c r="S1087" s="21">
        <v>0</v>
      </c>
      <c r="T1087" s="21">
        <v>0</v>
      </c>
      <c r="U1087" s="21">
        <v>0</v>
      </c>
      <c r="V1087" s="21">
        <v>0</v>
      </c>
      <c r="W1087" s="21">
        <v>0</v>
      </c>
      <c r="X1087" s="21">
        <v>0</v>
      </c>
      <c r="Y1087" s="21">
        <v>0</v>
      </c>
      <c r="Z1087" s="21">
        <v>0</v>
      </c>
      <c r="AA1087" s="21">
        <v>0</v>
      </c>
      <c r="AB1087" s="21">
        <v>0</v>
      </c>
      <c r="AC1087" s="21">
        <v>0</v>
      </c>
      <c r="AD1087" s="21">
        <v>0</v>
      </c>
      <c r="AE1087" s="21">
        <v>0</v>
      </c>
      <c r="AF1087" s="21">
        <v>1</v>
      </c>
      <c r="AG1087" s="21">
        <v>0</v>
      </c>
      <c r="AH1087" s="21">
        <v>0</v>
      </c>
      <c r="AI1087" s="21">
        <v>0</v>
      </c>
      <c r="AJ1087" s="21">
        <v>0</v>
      </c>
      <c r="AK1087" s="21">
        <v>0</v>
      </c>
      <c r="AL1087" s="21">
        <v>0</v>
      </c>
      <c r="AM1087" s="21">
        <v>0</v>
      </c>
      <c r="AN1087" s="21">
        <v>0</v>
      </c>
      <c r="AO1087" s="21">
        <v>0</v>
      </c>
      <c r="AP1087" s="21">
        <v>0</v>
      </c>
      <c r="AQ1087" s="21">
        <v>0</v>
      </c>
      <c r="AR1087" s="21">
        <v>0</v>
      </c>
      <c r="AS1087" s="21">
        <v>0</v>
      </c>
      <c r="AT1087" s="21">
        <v>0</v>
      </c>
      <c r="AU1087" s="21">
        <v>0</v>
      </c>
      <c r="AV1087" s="21">
        <v>0</v>
      </c>
      <c r="AW1087" s="21">
        <v>0</v>
      </c>
      <c r="AX1087" s="21">
        <v>0</v>
      </c>
      <c r="AY1087" s="21">
        <v>0</v>
      </c>
      <c r="AZ1087" s="21">
        <v>0</v>
      </c>
      <c r="BA1087" s="21">
        <v>0</v>
      </c>
      <c r="BB1087" s="21">
        <v>0</v>
      </c>
      <c r="BC1087" s="21">
        <v>0</v>
      </c>
      <c r="BD1087" s="21">
        <v>0</v>
      </c>
      <c r="BE1087" s="21">
        <v>0</v>
      </c>
      <c r="BF1087" s="21">
        <v>0</v>
      </c>
      <c r="BG1087" s="21">
        <v>0</v>
      </c>
      <c r="BH1087" s="21">
        <v>0</v>
      </c>
      <c r="BI1087" s="21">
        <v>0</v>
      </c>
      <c r="BJ1087" s="21">
        <v>0</v>
      </c>
      <c r="BK1087" s="21">
        <v>0</v>
      </c>
      <c r="BL1087" s="21">
        <v>0</v>
      </c>
      <c r="BM1087" s="21">
        <v>2</v>
      </c>
      <c r="BN1087" s="21">
        <v>0</v>
      </c>
      <c r="BO1087" s="69">
        <f t="shared" si="16"/>
        <v>3</v>
      </c>
    </row>
    <row r="1088" spans="1:67" x14ac:dyDescent="0.25">
      <c r="A1088" s="70" t="s">
        <v>3303</v>
      </c>
      <c r="B1088" s="24" t="s">
        <v>819</v>
      </c>
      <c r="C1088" s="21">
        <v>0</v>
      </c>
      <c r="D1088" s="21">
        <v>1</v>
      </c>
      <c r="E1088" s="21">
        <v>0</v>
      </c>
      <c r="F1088" s="21">
        <v>1</v>
      </c>
      <c r="G1088" s="21">
        <v>3</v>
      </c>
      <c r="H1088" s="21">
        <v>3</v>
      </c>
      <c r="I1088" s="21">
        <v>2</v>
      </c>
      <c r="J1088" s="21">
        <v>0</v>
      </c>
      <c r="K1088" s="21">
        <v>2</v>
      </c>
      <c r="L1088" s="21">
        <v>4</v>
      </c>
      <c r="M1088" s="21">
        <v>9</v>
      </c>
      <c r="N1088" s="21">
        <v>14</v>
      </c>
      <c r="O1088" s="21">
        <v>11</v>
      </c>
      <c r="P1088" s="21">
        <v>15</v>
      </c>
      <c r="Q1088" s="21">
        <v>10</v>
      </c>
      <c r="R1088" s="21">
        <v>6</v>
      </c>
      <c r="S1088" s="21">
        <v>3</v>
      </c>
      <c r="T1088" s="21">
        <v>10</v>
      </c>
      <c r="U1088" s="21">
        <v>4</v>
      </c>
      <c r="V1088" s="21">
        <v>3</v>
      </c>
      <c r="W1088" s="21">
        <v>14</v>
      </c>
      <c r="X1088" s="21">
        <v>8</v>
      </c>
      <c r="Y1088" s="21">
        <v>4</v>
      </c>
      <c r="Z1088" s="21">
        <v>6</v>
      </c>
      <c r="AA1088" s="21">
        <v>3</v>
      </c>
      <c r="AB1088" s="21">
        <v>4</v>
      </c>
      <c r="AC1088" s="21">
        <v>6</v>
      </c>
      <c r="AD1088" s="21">
        <v>2</v>
      </c>
      <c r="AE1088" s="21">
        <v>3</v>
      </c>
      <c r="AF1088" s="21">
        <v>3</v>
      </c>
      <c r="AG1088" s="21">
        <v>6</v>
      </c>
      <c r="AH1088" s="21">
        <v>23</v>
      </c>
      <c r="AI1088" s="21">
        <v>12</v>
      </c>
      <c r="AJ1088" s="21">
        <v>10</v>
      </c>
      <c r="AK1088" s="21">
        <v>23</v>
      </c>
      <c r="AL1088" s="21">
        <v>10</v>
      </c>
      <c r="AM1088" s="21">
        <v>6</v>
      </c>
      <c r="AN1088" s="21">
        <v>8</v>
      </c>
      <c r="AO1088" s="21">
        <v>7</v>
      </c>
      <c r="AP1088" s="21">
        <v>8</v>
      </c>
      <c r="AQ1088" s="21">
        <v>6</v>
      </c>
      <c r="AR1088" s="21">
        <v>10</v>
      </c>
      <c r="AS1088" s="21">
        <v>12</v>
      </c>
      <c r="AT1088" s="21">
        <v>9</v>
      </c>
      <c r="AU1088" s="21">
        <v>0</v>
      </c>
      <c r="AV1088" s="21">
        <v>0</v>
      </c>
      <c r="AW1088" s="21">
        <v>0</v>
      </c>
      <c r="AX1088" s="21">
        <v>0</v>
      </c>
      <c r="AY1088" s="21">
        <v>0</v>
      </c>
      <c r="AZ1088" s="21">
        <v>0</v>
      </c>
      <c r="BA1088" s="21">
        <v>0</v>
      </c>
      <c r="BB1088" s="21">
        <v>0</v>
      </c>
      <c r="BC1088" s="21">
        <v>0</v>
      </c>
      <c r="BD1088" s="21">
        <v>0</v>
      </c>
      <c r="BE1088" s="21">
        <v>0</v>
      </c>
      <c r="BF1088" s="21">
        <v>0</v>
      </c>
      <c r="BG1088" s="21">
        <v>0</v>
      </c>
      <c r="BH1088" s="21">
        <v>0</v>
      </c>
      <c r="BI1088" s="21">
        <v>0</v>
      </c>
      <c r="BJ1088" s="21">
        <v>0</v>
      </c>
      <c r="BK1088" s="21">
        <v>0</v>
      </c>
      <c r="BL1088" s="21">
        <v>0</v>
      </c>
      <c r="BM1088" s="21">
        <v>0</v>
      </c>
      <c r="BN1088" s="21">
        <v>0</v>
      </c>
      <c r="BO1088" s="69">
        <f t="shared" si="16"/>
        <v>304</v>
      </c>
    </row>
    <row r="1089" spans="1:67" ht="25.5" x14ac:dyDescent="0.25">
      <c r="A1089" s="70" t="s">
        <v>3304</v>
      </c>
      <c r="B1089" s="24" t="s">
        <v>1390</v>
      </c>
      <c r="C1089" s="21">
        <v>0</v>
      </c>
      <c r="D1089" s="21">
        <v>0</v>
      </c>
      <c r="E1089" s="21">
        <v>0</v>
      </c>
      <c r="F1089" s="21">
        <v>0</v>
      </c>
      <c r="G1089" s="21">
        <v>0</v>
      </c>
      <c r="H1089" s="21">
        <v>0</v>
      </c>
      <c r="I1089" s="21">
        <v>0</v>
      </c>
      <c r="J1089" s="21">
        <v>0</v>
      </c>
      <c r="K1089" s="21">
        <v>0</v>
      </c>
      <c r="L1089" s="21">
        <v>0</v>
      </c>
      <c r="M1089" s="21">
        <v>0</v>
      </c>
      <c r="N1089" s="21">
        <v>0</v>
      </c>
      <c r="O1089" s="21">
        <v>0</v>
      </c>
      <c r="P1089" s="21">
        <v>0</v>
      </c>
      <c r="Q1089" s="21">
        <v>0</v>
      </c>
      <c r="R1089" s="21">
        <v>0</v>
      </c>
      <c r="S1089" s="21">
        <v>0</v>
      </c>
      <c r="T1089" s="21">
        <v>0</v>
      </c>
      <c r="U1089" s="21">
        <v>0</v>
      </c>
      <c r="V1089" s="21">
        <v>1</v>
      </c>
      <c r="W1089" s="21">
        <v>0</v>
      </c>
      <c r="X1089" s="21">
        <v>0</v>
      </c>
      <c r="Y1089" s="21">
        <v>0</v>
      </c>
      <c r="Z1089" s="21">
        <v>0</v>
      </c>
      <c r="AA1089" s="21">
        <v>0</v>
      </c>
      <c r="AB1089" s="21">
        <v>1</v>
      </c>
      <c r="AC1089" s="21">
        <v>0</v>
      </c>
      <c r="AD1089" s="21">
        <v>0</v>
      </c>
      <c r="AE1089" s="21">
        <v>0</v>
      </c>
      <c r="AF1089" s="21">
        <v>1</v>
      </c>
      <c r="AG1089" s="21">
        <v>1</v>
      </c>
      <c r="AH1089" s="21">
        <v>0</v>
      </c>
      <c r="AI1089" s="21">
        <v>0</v>
      </c>
      <c r="AJ1089" s="21">
        <v>0</v>
      </c>
      <c r="AK1089" s="21">
        <v>0</v>
      </c>
      <c r="AL1089" s="21">
        <v>0</v>
      </c>
      <c r="AM1089" s="21">
        <v>0</v>
      </c>
      <c r="AN1089" s="21">
        <v>0</v>
      </c>
      <c r="AO1089" s="21">
        <v>0</v>
      </c>
      <c r="AP1089" s="21">
        <v>0</v>
      </c>
      <c r="AQ1089" s="21">
        <v>0</v>
      </c>
      <c r="AR1089" s="21">
        <v>0</v>
      </c>
      <c r="AS1089" s="21">
        <v>0</v>
      </c>
      <c r="AT1089" s="21">
        <v>0</v>
      </c>
      <c r="AU1089" s="21">
        <v>1</v>
      </c>
      <c r="AV1089" s="21">
        <v>0</v>
      </c>
      <c r="AW1089" s="21">
        <v>1</v>
      </c>
      <c r="AX1089" s="21">
        <v>0</v>
      </c>
      <c r="AY1089" s="21">
        <v>0</v>
      </c>
      <c r="AZ1089" s="21">
        <v>0</v>
      </c>
      <c r="BA1089" s="21">
        <v>1</v>
      </c>
      <c r="BB1089" s="21">
        <v>1</v>
      </c>
      <c r="BC1089" s="21">
        <v>0</v>
      </c>
      <c r="BD1089" s="21">
        <v>0</v>
      </c>
      <c r="BE1089" s="21">
        <v>0</v>
      </c>
      <c r="BF1089" s="21">
        <v>1</v>
      </c>
      <c r="BG1089" s="21">
        <v>0</v>
      </c>
      <c r="BH1089" s="21">
        <v>0</v>
      </c>
      <c r="BI1089" s="21">
        <v>0</v>
      </c>
      <c r="BJ1089" s="21">
        <v>0</v>
      </c>
      <c r="BK1089" s="21">
        <v>0</v>
      </c>
      <c r="BL1089" s="21">
        <v>1</v>
      </c>
      <c r="BM1089" s="21">
        <v>0</v>
      </c>
      <c r="BN1089" s="21">
        <v>0</v>
      </c>
      <c r="BO1089" s="69">
        <f t="shared" si="16"/>
        <v>10</v>
      </c>
    </row>
    <row r="1090" spans="1:67" ht="25.5" x14ac:dyDescent="0.25">
      <c r="A1090" s="70" t="s">
        <v>3305</v>
      </c>
      <c r="B1090" s="24" t="s">
        <v>1391</v>
      </c>
      <c r="C1090" s="21">
        <v>0</v>
      </c>
      <c r="D1090" s="21">
        <v>0</v>
      </c>
      <c r="E1090" s="21">
        <v>0</v>
      </c>
      <c r="F1090" s="21">
        <v>0</v>
      </c>
      <c r="G1090" s="21">
        <v>0</v>
      </c>
      <c r="H1090" s="21">
        <v>0</v>
      </c>
      <c r="I1090" s="21">
        <v>0</v>
      </c>
      <c r="J1090" s="21">
        <v>0</v>
      </c>
      <c r="K1090" s="21">
        <v>0</v>
      </c>
      <c r="L1090" s="21">
        <v>0</v>
      </c>
      <c r="M1090" s="21">
        <v>0</v>
      </c>
      <c r="N1090" s="21">
        <v>0</v>
      </c>
      <c r="O1090" s="21">
        <v>0</v>
      </c>
      <c r="P1090" s="21">
        <v>0</v>
      </c>
      <c r="Q1090" s="21">
        <v>0</v>
      </c>
      <c r="R1090" s="21">
        <v>0</v>
      </c>
      <c r="S1090" s="21">
        <v>0</v>
      </c>
      <c r="T1090" s="21">
        <v>0</v>
      </c>
      <c r="U1090" s="21">
        <v>0</v>
      </c>
      <c r="V1090" s="21">
        <v>0</v>
      </c>
      <c r="W1090" s="21">
        <v>0</v>
      </c>
      <c r="X1090" s="21">
        <v>0</v>
      </c>
      <c r="Y1090" s="21">
        <v>0</v>
      </c>
      <c r="Z1090" s="21">
        <v>0</v>
      </c>
      <c r="AA1090" s="21">
        <v>0</v>
      </c>
      <c r="AB1090" s="21">
        <v>0</v>
      </c>
      <c r="AC1090" s="21">
        <v>0</v>
      </c>
      <c r="AD1090" s="21">
        <v>0</v>
      </c>
      <c r="AE1090" s="21">
        <v>0</v>
      </c>
      <c r="AF1090" s="21">
        <v>0</v>
      </c>
      <c r="AG1090" s="21">
        <v>0</v>
      </c>
      <c r="AH1090" s="21">
        <v>0</v>
      </c>
      <c r="AI1090" s="21">
        <v>0</v>
      </c>
      <c r="AJ1090" s="21">
        <v>0</v>
      </c>
      <c r="AK1090" s="21">
        <v>0</v>
      </c>
      <c r="AL1090" s="21">
        <v>0</v>
      </c>
      <c r="AM1090" s="21">
        <v>0</v>
      </c>
      <c r="AN1090" s="21">
        <v>0</v>
      </c>
      <c r="AO1090" s="21">
        <v>0</v>
      </c>
      <c r="AP1090" s="21">
        <v>0</v>
      </c>
      <c r="AQ1090" s="21">
        <v>0</v>
      </c>
      <c r="AR1090" s="21">
        <v>1</v>
      </c>
      <c r="AS1090" s="21">
        <v>0</v>
      </c>
      <c r="AT1090" s="21">
        <v>1</v>
      </c>
      <c r="AU1090" s="21">
        <v>3</v>
      </c>
      <c r="AV1090" s="21">
        <v>4</v>
      </c>
      <c r="AW1090" s="21">
        <v>4</v>
      </c>
      <c r="AX1090" s="21">
        <v>4</v>
      </c>
      <c r="AY1090" s="21">
        <v>7</v>
      </c>
      <c r="AZ1090" s="21">
        <v>4</v>
      </c>
      <c r="BA1090" s="21">
        <v>10</v>
      </c>
      <c r="BB1090" s="21">
        <v>9</v>
      </c>
      <c r="BC1090" s="21">
        <v>9</v>
      </c>
      <c r="BD1090" s="21">
        <v>19</v>
      </c>
      <c r="BE1090" s="21">
        <v>15</v>
      </c>
      <c r="BF1090" s="21">
        <v>6</v>
      </c>
      <c r="BG1090" s="21">
        <v>9</v>
      </c>
      <c r="BH1090" s="21">
        <v>18</v>
      </c>
      <c r="BI1090" s="21">
        <v>15</v>
      </c>
      <c r="BJ1090" s="21">
        <v>10</v>
      </c>
      <c r="BK1090" s="21">
        <v>20</v>
      </c>
      <c r="BL1090" s="21">
        <v>10</v>
      </c>
      <c r="BM1090" s="21">
        <v>14</v>
      </c>
      <c r="BN1090" s="21">
        <v>9</v>
      </c>
      <c r="BO1090" s="69">
        <f t="shared" si="16"/>
        <v>201</v>
      </c>
    </row>
    <row r="1091" spans="1:67" ht="25.5" x14ac:dyDescent="0.25">
      <c r="A1091" s="70" t="s">
        <v>3306</v>
      </c>
      <c r="B1091" s="24" t="s">
        <v>1392</v>
      </c>
      <c r="C1091" s="21">
        <v>0</v>
      </c>
      <c r="D1091" s="21">
        <v>0</v>
      </c>
      <c r="E1091" s="21">
        <v>0</v>
      </c>
      <c r="F1091" s="21">
        <v>0</v>
      </c>
      <c r="G1091" s="21">
        <v>0</v>
      </c>
      <c r="H1091" s="21">
        <v>0</v>
      </c>
      <c r="I1091" s="21">
        <v>0</v>
      </c>
      <c r="J1091" s="21">
        <v>0</v>
      </c>
      <c r="K1091" s="21">
        <v>0</v>
      </c>
      <c r="L1091" s="21">
        <v>0</v>
      </c>
      <c r="M1091" s="21">
        <v>0</v>
      </c>
      <c r="N1091" s="21">
        <v>0</v>
      </c>
      <c r="O1091" s="21">
        <v>0</v>
      </c>
      <c r="P1091" s="21">
        <v>0</v>
      </c>
      <c r="Q1091" s="21">
        <v>0</v>
      </c>
      <c r="R1091" s="21">
        <v>0</v>
      </c>
      <c r="S1091" s="21">
        <v>0</v>
      </c>
      <c r="T1091" s="21">
        <v>0</v>
      </c>
      <c r="U1091" s="21">
        <v>0</v>
      </c>
      <c r="V1091" s="21">
        <v>0</v>
      </c>
      <c r="W1091" s="21">
        <v>0</v>
      </c>
      <c r="X1091" s="21">
        <v>0</v>
      </c>
      <c r="Y1091" s="21">
        <v>0</v>
      </c>
      <c r="Z1091" s="21">
        <v>0</v>
      </c>
      <c r="AA1091" s="21">
        <v>0</v>
      </c>
      <c r="AB1091" s="21">
        <v>0</v>
      </c>
      <c r="AC1091" s="21">
        <v>0</v>
      </c>
      <c r="AD1091" s="21">
        <v>0</v>
      </c>
      <c r="AE1091" s="21">
        <v>2</v>
      </c>
      <c r="AF1091" s="21">
        <v>0</v>
      </c>
      <c r="AG1091" s="21">
        <v>0</v>
      </c>
      <c r="AH1091" s="21">
        <v>0</v>
      </c>
      <c r="AI1091" s="21">
        <v>0</v>
      </c>
      <c r="AJ1091" s="21">
        <v>0</v>
      </c>
      <c r="AK1091" s="21">
        <v>0</v>
      </c>
      <c r="AL1091" s="21">
        <v>0</v>
      </c>
      <c r="AM1091" s="21">
        <v>0</v>
      </c>
      <c r="AN1091" s="21">
        <v>0</v>
      </c>
      <c r="AO1091" s="21">
        <v>0</v>
      </c>
      <c r="AP1091" s="21">
        <v>0</v>
      </c>
      <c r="AQ1091" s="21">
        <v>0</v>
      </c>
      <c r="AR1091" s="21">
        <v>0</v>
      </c>
      <c r="AS1091" s="21">
        <v>0</v>
      </c>
      <c r="AT1091" s="21">
        <v>0</v>
      </c>
      <c r="AU1091" s="21">
        <v>6</v>
      </c>
      <c r="AV1091" s="21">
        <v>1</v>
      </c>
      <c r="AW1091" s="21">
        <v>6</v>
      </c>
      <c r="AX1091" s="21">
        <v>9</v>
      </c>
      <c r="AY1091" s="21">
        <v>6</v>
      </c>
      <c r="AZ1091" s="21">
        <v>6</v>
      </c>
      <c r="BA1091" s="21">
        <v>7</v>
      </c>
      <c r="BB1091" s="21">
        <v>4</v>
      </c>
      <c r="BC1091" s="21">
        <v>5</v>
      </c>
      <c r="BD1091" s="21">
        <v>5</v>
      </c>
      <c r="BE1091" s="21">
        <v>3</v>
      </c>
      <c r="BF1091" s="21">
        <v>4</v>
      </c>
      <c r="BG1091" s="21">
        <v>4</v>
      </c>
      <c r="BH1091" s="21">
        <v>12</v>
      </c>
      <c r="BI1091" s="21">
        <v>17</v>
      </c>
      <c r="BJ1091" s="21">
        <v>18</v>
      </c>
      <c r="BK1091" s="21">
        <v>14</v>
      </c>
      <c r="BL1091" s="21">
        <v>19</v>
      </c>
      <c r="BM1091" s="21">
        <v>39</v>
      </c>
      <c r="BN1091" s="21">
        <v>40</v>
      </c>
      <c r="BO1091" s="69">
        <f t="shared" si="16"/>
        <v>227</v>
      </c>
    </row>
    <row r="1092" spans="1:67" x14ac:dyDescent="0.25">
      <c r="A1092" s="70" t="s">
        <v>2632</v>
      </c>
      <c r="B1092" s="24" t="s">
        <v>823</v>
      </c>
      <c r="C1092" s="21">
        <v>0</v>
      </c>
      <c r="D1092" s="21">
        <v>0</v>
      </c>
      <c r="E1092" s="21">
        <v>0</v>
      </c>
      <c r="F1092" s="21">
        <v>1</v>
      </c>
      <c r="G1092" s="21">
        <v>0</v>
      </c>
      <c r="H1092" s="21">
        <v>3</v>
      </c>
      <c r="I1092" s="21">
        <v>0</v>
      </c>
      <c r="J1092" s="21">
        <v>0</v>
      </c>
      <c r="K1092" s="21">
        <v>0</v>
      </c>
      <c r="L1092" s="21">
        <v>0</v>
      </c>
      <c r="M1092" s="21">
        <v>0</v>
      </c>
      <c r="N1092" s="21">
        <v>0</v>
      </c>
      <c r="O1092" s="21">
        <v>0</v>
      </c>
      <c r="P1092" s="21">
        <v>1</v>
      </c>
      <c r="Q1092" s="21">
        <v>0</v>
      </c>
      <c r="R1092" s="21">
        <v>1</v>
      </c>
      <c r="S1092" s="21">
        <v>1</v>
      </c>
      <c r="T1092" s="21">
        <v>0</v>
      </c>
      <c r="U1092" s="21">
        <v>0</v>
      </c>
      <c r="V1092" s="21">
        <v>0</v>
      </c>
      <c r="W1092" s="21">
        <v>0</v>
      </c>
      <c r="X1092" s="21">
        <v>0</v>
      </c>
      <c r="Y1092" s="21">
        <v>0</v>
      </c>
      <c r="Z1092" s="21">
        <v>0</v>
      </c>
      <c r="AA1092" s="21">
        <v>1</v>
      </c>
      <c r="AB1092" s="21">
        <v>0</v>
      </c>
      <c r="AC1092" s="21">
        <v>0</v>
      </c>
      <c r="AD1092" s="21">
        <v>0</v>
      </c>
      <c r="AE1092" s="21">
        <v>0</v>
      </c>
      <c r="AF1092" s="21">
        <v>0</v>
      </c>
      <c r="AG1092" s="21">
        <v>0</v>
      </c>
      <c r="AH1092" s="21">
        <v>0</v>
      </c>
      <c r="AI1092" s="21">
        <v>1</v>
      </c>
      <c r="AJ1092" s="21">
        <v>0</v>
      </c>
      <c r="AK1092" s="21">
        <v>0</v>
      </c>
      <c r="AL1092" s="21">
        <v>0</v>
      </c>
      <c r="AM1092" s="21">
        <v>0</v>
      </c>
      <c r="AN1092" s="21">
        <v>0</v>
      </c>
      <c r="AO1092" s="21">
        <v>0</v>
      </c>
      <c r="AP1092" s="21">
        <v>0</v>
      </c>
      <c r="AQ1092" s="21">
        <v>0</v>
      </c>
      <c r="AR1092" s="21">
        <v>0</v>
      </c>
      <c r="AS1092" s="21">
        <v>0</v>
      </c>
      <c r="AT1092" s="21">
        <v>0</v>
      </c>
      <c r="AU1092" s="21">
        <v>0</v>
      </c>
      <c r="AV1092" s="21">
        <v>0</v>
      </c>
      <c r="AW1092" s="21">
        <v>0</v>
      </c>
      <c r="AX1092" s="21">
        <v>0</v>
      </c>
      <c r="AY1092" s="21">
        <v>1</v>
      </c>
      <c r="AZ1092" s="21">
        <v>0</v>
      </c>
      <c r="BA1092" s="21">
        <v>0</v>
      </c>
      <c r="BB1092" s="21">
        <v>1</v>
      </c>
      <c r="BC1092" s="21">
        <v>0</v>
      </c>
      <c r="BD1092" s="21">
        <v>0</v>
      </c>
      <c r="BE1092" s="21">
        <v>0</v>
      </c>
      <c r="BF1092" s="21">
        <v>0</v>
      </c>
      <c r="BG1092" s="21">
        <v>0</v>
      </c>
      <c r="BH1092" s="21">
        <v>1</v>
      </c>
      <c r="BI1092" s="21">
        <v>0</v>
      </c>
      <c r="BJ1092" s="21">
        <v>0</v>
      </c>
      <c r="BK1092" s="21">
        <v>0</v>
      </c>
      <c r="BL1092" s="21">
        <v>0</v>
      </c>
      <c r="BM1092" s="21">
        <v>2</v>
      </c>
      <c r="BN1092" s="21">
        <v>0</v>
      </c>
      <c r="BO1092" s="69">
        <f t="shared" si="16"/>
        <v>14</v>
      </c>
    </row>
    <row r="1093" spans="1:67" ht="25.5" x14ac:dyDescent="0.25">
      <c r="A1093" s="70" t="s">
        <v>3307</v>
      </c>
      <c r="B1093" s="24" t="s">
        <v>255</v>
      </c>
      <c r="C1093" s="21">
        <v>0</v>
      </c>
      <c r="D1093" s="21">
        <v>0</v>
      </c>
      <c r="E1093" s="21">
        <v>0</v>
      </c>
      <c r="F1093" s="21">
        <v>0</v>
      </c>
      <c r="G1093" s="21">
        <v>0</v>
      </c>
      <c r="H1093" s="21">
        <v>0</v>
      </c>
      <c r="I1093" s="21">
        <v>0</v>
      </c>
      <c r="J1093" s="21">
        <v>0</v>
      </c>
      <c r="K1093" s="21">
        <v>0</v>
      </c>
      <c r="L1093" s="21">
        <v>0</v>
      </c>
      <c r="M1093" s="21">
        <v>0</v>
      </c>
      <c r="N1093" s="21">
        <v>0</v>
      </c>
      <c r="O1093" s="21">
        <v>0</v>
      </c>
      <c r="P1093" s="21">
        <v>0</v>
      </c>
      <c r="Q1093" s="21">
        <v>0</v>
      </c>
      <c r="R1093" s="21">
        <v>0</v>
      </c>
      <c r="S1093" s="21">
        <v>0</v>
      </c>
      <c r="T1093" s="21">
        <v>0</v>
      </c>
      <c r="U1093" s="21">
        <v>0</v>
      </c>
      <c r="V1093" s="21">
        <v>0</v>
      </c>
      <c r="W1093" s="21">
        <v>0</v>
      </c>
      <c r="X1093" s="21">
        <v>0</v>
      </c>
      <c r="Y1093" s="21">
        <v>0</v>
      </c>
      <c r="Z1093" s="21">
        <v>0</v>
      </c>
      <c r="AA1093" s="21">
        <v>0</v>
      </c>
      <c r="AB1093" s="21">
        <v>0</v>
      </c>
      <c r="AC1093" s="21">
        <v>0</v>
      </c>
      <c r="AD1093" s="21">
        <v>0</v>
      </c>
      <c r="AE1093" s="21">
        <v>0</v>
      </c>
      <c r="AF1093" s="21">
        <v>0</v>
      </c>
      <c r="AG1093" s="21">
        <v>1</v>
      </c>
      <c r="AH1093" s="21">
        <v>0</v>
      </c>
      <c r="AI1093" s="21">
        <v>0</v>
      </c>
      <c r="AJ1093" s="21">
        <v>0</v>
      </c>
      <c r="AK1093" s="21">
        <v>0</v>
      </c>
      <c r="AL1093" s="21">
        <v>0</v>
      </c>
      <c r="AM1093" s="21">
        <v>0</v>
      </c>
      <c r="AN1093" s="21">
        <v>0</v>
      </c>
      <c r="AO1093" s="21">
        <v>0</v>
      </c>
      <c r="AP1093" s="21">
        <v>0</v>
      </c>
      <c r="AQ1093" s="21">
        <v>0</v>
      </c>
      <c r="AR1093" s="21">
        <v>0</v>
      </c>
      <c r="AS1093" s="21">
        <v>0</v>
      </c>
      <c r="AT1093" s="21">
        <v>0</v>
      </c>
      <c r="AU1093" s="21">
        <v>0</v>
      </c>
      <c r="AV1093" s="21">
        <v>1</v>
      </c>
      <c r="AW1093" s="21">
        <v>2</v>
      </c>
      <c r="AX1093" s="21">
        <v>1</v>
      </c>
      <c r="AY1093" s="21">
        <v>3</v>
      </c>
      <c r="AZ1093" s="21">
        <v>2</v>
      </c>
      <c r="BA1093" s="21">
        <v>6</v>
      </c>
      <c r="BB1093" s="21">
        <v>2</v>
      </c>
      <c r="BC1093" s="21">
        <v>1</v>
      </c>
      <c r="BD1093" s="21">
        <v>2</v>
      </c>
      <c r="BE1093" s="21">
        <v>0</v>
      </c>
      <c r="BF1093" s="21">
        <v>2</v>
      </c>
      <c r="BG1093" s="21">
        <v>1</v>
      </c>
      <c r="BH1093" s="21">
        <v>1</v>
      </c>
      <c r="BI1093" s="21">
        <v>0</v>
      </c>
      <c r="BJ1093" s="21">
        <v>0</v>
      </c>
      <c r="BK1093" s="21">
        <v>1</v>
      </c>
      <c r="BL1093" s="21">
        <v>3</v>
      </c>
      <c r="BM1093" s="21">
        <v>2</v>
      </c>
      <c r="BN1093" s="21">
        <v>0</v>
      </c>
      <c r="BO1093" s="69">
        <f t="shared" si="16"/>
        <v>31</v>
      </c>
    </row>
    <row r="1094" spans="1:67" x14ac:dyDescent="0.25">
      <c r="A1094" s="70" t="s">
        <v>3308</v>
      </c>
      <c r="B1094" s="24" t="s">
        <v>1393</v>
      </c>
      <c r="C1094" s="21">
        <v>0</v>
      </c>
      <c r="D1094" s="21">
        <v>0</v>
      </c>
      <c r="E1094" s="21">
        <v>0</v>
      </c>
      <c r="F1094" s="21">
        <v>0</v>
      </c>
      <c r="G1094" s="21">
        <v>0</v>
      </c>
      <c r="H1094" s="21">
        <v>0</v>
      </c>
      <c r="I1094" s="21">
        <v>0</v>
      </c>
      <c r="J1094" s="21">
        <v>0</v>
      </c>
      <c r="K1094" s="21">
        <v>0</v>
      </c>
      <c r="L1094" s="21">
        <v>0</v>
      </c>
      <c r="M1094" s="21">
        <v>0</v>
      </c>
      <c r="N1094" s="21">
        <v>0</v>
      </c>
      <c r="O1094" s="21">
        <v>0</v>
      </c>
      <c r="P1094" s="21">
        <v>0</v>
      </c>
      <c r="Q1094" s="21">
        <v>0</v>
      </c>
      <c r="R1094" s="21">
        <v>0</v>
      </c>
      <c r="S1094" s="21">
        <v>0</v>
      </c>
      <c r="T1094" s="21">
        <v>0</v>
      </c>
      <c r="U1094" s="21">
        <v>0</v>
      </c>
      <c r="V1094" s="21">
        <v>0</v>
      </c>
      <c r="W1094" s="21">
        <v>0</v>
      </c>
      <c r="X1094" s="21">
        <v>0</v>
      </c>
      <c r="Y1094" s="21">
        <v>0</v>
      </c>
      <c r="Z1094" s="21">
        <v>0</v>
      </c>
      <c r="AA1094" s="21">
        <v>0</v>
      </c>
      <c r="AB1094" s="21">
        <v>0</v>
      </c>
      <c r="AC1094" s="21">
        <v>0</v>
      </c>
      <c r="AD1094" s="21">
        <v>0</v>
      </c>
      <c r="AE1094" s="21">
        <v>0</v>
      </c>
      <c r="AF1094" s="21">
        <v>0</v>
      </c>
      <c r="AG1094" s="21">
        <v>0</v>
      </c>
      <c r="AH1094" s="21">
        <v>0</v>
      </c>
      <c r="AI1094" s="21">
        <v>0</v>
      </c>
      <c r="AJ1094" s="21">
        <v>0</v>
      </c>
      <c r="AK1094" s="21">
        <v>0</v>
      </c>
      <c r="AL1094" s="21">
        <v>0</v>
      </c>
      <c r="AM1094" s="21">
        <v>0</v>
      </c>
      <c r="AN1094" s="21">
        <v>0</v>
      </c>
      <c r="AO1094" s="21">
        <v>0</v>
      </c>
      <c r="AP1094" s="21">
        <v>0</v>
      </c>
      <c r="AQ1094" s="21">
        <v>0</v>
      </c>
      <c r="AR1094" s="21">
        <v>1</v>
      </c>
      <c r="AS1094" s="21">
        <v>0</v>
      </c>
      <c r="AT1094" s="21">
        <v>0</v>
      </c>
      <c r="AU1094" s="21">
        <v>3</v>
      </c>
      <c r="AV1094" s="21">
        <v>8</v>
      </c>
      <c r="AW1094" s="21">
        <v>4</v>
      </c>
      <c r="AX1094" s="21">
        <v>6</v>
      </c>
      <c r="AY1094" s="21">
        <v>2</v>
      </c>
      <c r="AZ1094" s="21">
        <v>5</v>
      </c>
      <c r="BA1094" s="21">
        <v>0</v>
      </c>
      <c r="BB1094" s="21">
        <v>0</v>
      </c>
      <c r="BC1094" s="21">
        <v>4</v>
      </c>
      <c r="BD1094" s="21">
        <v>3</v>
      </c>
      <c r="BE1094" s="21">
        <v>3</v>
      </c>
      <c r="BF1094" s="21">
        <v>1</v>
      </c>
      <c r="BG1094" s="21">
        <v>1</v>
      </c>
      <c r="BH1094" s="21">
        <v>3</v>
      </c>
      <c r="BI1094" s="21">
        <v>2</v>
      </c>
      <c r="BJ1094" s="21">
        <v>1</v>
      </c>
      <c r="BK1094" s="21">
        <v>2</v>
      </c>
      <c r="BL1094" s="21">
        <v>3</v>
      </c>
      <c r="BM1094" s="21">
        <v>1</v>
      </c>
      <c r="BN1094" s="21">
        <v>3</v>
      </c>
      <c r="BO1094" s="69">
        <f t="shared" si="16"/>
        <v>56</v>
      </c>
    </row>
    <row r="1095" spans="1:67" x14ac:dyDescent="0.25">
      <c r="A1095" s="70" t="s">
        <v>2635</v>
      </c>
      <c r="B1095" s="24" t="s">
        <v>825</v>
      </c>
      <c r="C1095" s="21">
        <v>0</v>
      </c>
      <c r="D1095" s="21">
        <v>0</v>
      </c>
      <c r="E1095" s="21">
        <v>1</v>
      </c>
      <c r="F1095" s="21">
        <v>0</v>
      </c>
      <c r="G1095" s="21">
        <v>0</v>
      </c>
      <c r="H1095" s="21">
        <v>0</v>
      </c>
      <c r="I1095" s="21">
        <v>0</v>
      </c>
      <c r="J1095" s="21">
        <v>0</v>
      </c>
      <c r="K1095" s="21">
        <v>0</v>
      </c>
      <c r="L1095" s="21">
        <v>0</v>
      </c>
      <c r="M1095" s="21">
        <v>0</v>
      </c>
      <c r="N1095" s="21">
        <v>1</v>
      </c>
      <c r="O1095" s="21">
        <v>0</v>
      </c>
      <c r="P1095" s="21">
        <v>0</v>
      </c>
      <c r="Q1095" s="21">
        <v>0</v>
      </c>
      <c r="R1095" s="21">
        <v>0</v>
      </c>
      <c r="S1095" s="21">
        <v>0</v>
      </c>
      <c r="T1095" s="21">
        <v>0</v>
      </c>
      <c r="U1095" s="21">
        <v>1</v>
      </c>
      <c r="V1095" s="21">
        <v>0</v>
      </c>
      <c r="W1095" s="21">
        <v>0</v>
      </c>
      <c r="X1095" s="21">
        <v>0</v>
      </c>
      <c r="Y1095" s="21">
        <v>0</v>
      </c>
      <c r="Z1095" s="21">
        <v>0</v>
      </c>
      <c r="AA1095" s="21">
        <v>0</v>
      </c>
      <c r="AB1095" s="21">
        <v>0</v>
      </c>
      <c r="AC1095" s="21">
        <v>0</v>
      </c>
      <c r="AD1095" s="21">
        <v>0</v>
      </c>
      <c r="AE1095" s="21">
        <v>0</v>
      </c>
      <c r="AF1095" s="21">
        <v>0</v>
      </c>
      <c r="AG1095" s="21">
        <v>0</v>
      </c>
      <c r="AH1095" s="21">
        <v>0</v>
      </c>
      <c r="AI1095" s="21">
        <v>0</v>
      </c>
      <c r="AJ1095" s="21">
        <v>0</v>
      </c>
      <c r="AK1095" s="21">
        <v>0</v>
      </c>
      <c r="AL1095" s="21">
        <v>0</v>
      </c>
      <c r="AM1095" s="21">
        <v>0</v>
      </c>
      <c r="AN1095" s="21">
        <v>0</v>
      </c>
      <c r="AO1095" s="21">
        <v>0</v>
      </c>
      <c r="AP1095" s="21">
        <v>0</v>
      </c>
      <c r="AQ1095" s="21">
        <v>1</v>
      </c>
      <c r="AR1095" s="21">
        <v>0</v>
      </c>
      <c r="AS1095" s="21">
        <v>0</v>
      </c>
      <c r="AT1095" s="21">
        <v>2</v>
      </c>
      <c r="AU1095" s="21">
        <v>0</v>
      </c>
      <c r="AV1095" s="21">
        <v>0</v>
      </c>
      <c r="AW1095" s="21">
        <v>0</v>
      </c>
      <c r="AX1095" s="21">
        <v>0</v>
      </c>
      <c r="AY1095" s="21">
        <v>0</v>
      </c>
      <c r="AZ1095" s="21">
        <v>0</v>
      </c>
      <c r="BA1095" s="21">
        <v>1</v>
      </c>
      <c r="BB1095" s="21">
        <v>0</v>
      </c>
      <c r="BC1095" s="21">
        <v>0</v>
      </c>
      <c r="BD1095" s="21">
        <v>0</v>
      </c>
      <c r="BE1095" s="21">
        <v>1</v>
      </c>
      <c r="BF1095" s="21">
        <v>0</v>
      </c>
      <c r="BG1095" s="21">
        <v>0</v>
      </c>
      <c r="BH1095" s="21">
        <v>0</v>
      </c>
      <c r="BI1095" s="21">
        <v>0</v>
      </c>
      <c r="BJ1095" s="21">
        <v>0</v>
      </c>
      <c r="BK1095" s="21">
        <v>1</v>
      </c>
      <c r="BL1095" s="21">
        <v>0</v>
      </c>
      <c r="BM1095" s="21">
        <v>0</v>
      </c>
      <c r="BN1095" s="21">
        <v>0</v>
      </c>
      <c r="BO1095" s="69">
        <f t="shared" si="16"/>
        <v>9</v>
      </c>
    </row>
    <row r="1096" spans="1:67" x14ac:dyDescent="0.25">
      <c r="A1096" s="70" t="s">
        <v>3309</v>
      </c>
      <c r="B1096" s="24" t="s">
        <v>1394</v>
      </c>
      <c r="C1096" s="21">
        <v>0</v>
      </c>
      <c r="D1096" s="21">
        <v>0</v>
      </c>
      <c r="E1096" s="21">
        <v>0</v>
      </c>
      <c r="F1096" s="21">
        <v>0</v>
      </c>
      <c r="G1096" s="21">
        <v>0</v>
      </c>
      <c r="H1096" s="21">
        <v>0</v>
      </c>
      <c r="I1096" s="21">
        <v>0</v>
      </c>
      <c r="J1096" s="21">
        <v>0</v>
      </c>
      <c r="K1096" s="21">
        <v>0</v>
      </c>
      <c r="L1096" s="21">
        <v>0</v>
      </c>
      <c r="M1096" s="21">
        <v>0</v>
      </c>
      <c r="N1096" s="21">
        <v>0</v>
      </c>
      <c r="O1096" s="21">
        <v>0</v>
      </c>
      <c r="P1096" s="21">
        <v>0</v>
      </c>
      <c r="Q1096" s="21">
        <v>0</v>
      </c>
      <c r="R1096" s="21">
        <v>0</v>
      </c>
      <c r="S1096" s="21">
        <v>0</v>
      </c>
      <c r="T1096" s="21">
        <v>0</v>
      </c>
      <c r="U1096" s="21">
        <v>0</v>
      </c>
      <c r="V1096" s="21">
        <v>0</v>
      </c>
      <c r="W1096" s="21">
        <v>0</v>
      </c>
      <c r="X1096" s="21">
        <v>0</v>
      </c>
      <c r="Y1096" s="21">
        <v>0</v>
      </c>
      <c r="Z1096" s="21">
        <v>0</v>
      </c>
      <c r="AA1096" s="21">
        <v>0</v>
      </c>
      <c r="AB1096" s="21">
        <v>0</v>
      </c>
      <c r="AC1096" s="21">
        <v>0</v>
      </c>
      <c r="AD1096" s="21">
        <v>0</v>
      </c>
      <c r="AE1096" s="21">
        <v>0</v>
      </c>
      <c r="AF1096" s="21">
        <v>0</v>
      </c>
      <c r="AG1096" s="21">
        <v>0</v>
      </c>
      <c r="AH1096" s="21">
        <v>0</v>
      </c>
      <c r="AI1096" s="21">
        <v>0</v>
      </c>
      <c r="AJ1096" s="21">
        <v>0</v>
      </c>
      <c r="AK1096" s="21">
        <v>0</v>
      </c>
      <c r="AL1096" s="21">
        <v>0</v>
      </c>
      <c r="AM1096" s="21">
        <v>0</v>
      </c>
      <c r="AN1096" s="21">
        <v>1</v>
      </c>
      <c r="AO1096" s="21">
        <v>0</v>
      </c>
      <c r="AP1096" s="21">
        <v>0</v>
      </c>
      <c r="AQ1096" s="21">
        <v>0</v>
      </c>
      <c r="AR1096" s="21">
        <v>0</v>
      </c>
      <c r="AS1096" s="21">
        <v>0</v>
      </c>
      <c r="AT1096" s="21">
        <v>0</v>
      </c>
      <c r="AU1096" s="21">
        <v>0</v>
      </c>
      <c r="AV1096" s="21">
        <v>1</v>
      </c>
      <c r="AW1096" s="21">
        <v>1</v>
      </c>
      <c r="AX1096" s="21">
        <v>0</v>
      </c>
      <c r="AY1096" s="21">
        <v>1</v>
      </c>
      <c r="AZ1096" s="21">
        <v>0</v>
      </c>
      <c r="BA1096" s="21">
        <v>0</v>
      </c>
      <c r="BB1096" s="21">
        <v>1</v>
      </c>
      <c r="BC1096" s="21">
        <v>0</v>
      </c>
      <c r="BD1096" s="21">
        <v>0</v>
      </c>
      <c r="BE1096" s="21">
        <v>2</v>
      </c>
      <c r="BF1096" s="21">
        <v>0</v>
      </c>
      <c r="BG1096" s="21">
        <v>0</v>
      </c>
      <c r="BH1096" s="21">
        <v>0</v>
      </c>
      <c r="BI1096" s="21">
        <v>0</v>
      </c>
      <c r="BJ1096" s="21">
        <v>0</v>
      </c>
      <c r="BK1096" s="21">
        <v>0</v>
      </c>
      <c r="BL1096" s="21">
        <v>1</v>
      </c>
      <c r="BM1096" s="21">
        <v>0</v>
      </c>
      <c r="BN1096" s="21">
        <v>0</v>
      </c>
      <c r="BO1096" s="69">
        <f t="shared" si="16"/>
        <v>8</v>
      </c>
    </row>
    <row r="1097" spans="1:67" x14ac:dyDescent="0.25">
      <c r="A1097" s="70" t="s">
        <v>2636</v>
      </c>
      <c r="B1097" s="24" t="s">
        <v>826</v>
      </c>
      <c r="C1097" s="21">
        <v>0</v>
      </c>
      <c r="D1097" s="21">
        <v>0</v>
      </c>
      <c r="E1097" s="21">
        <v>0</v>
      </c>
      <c r="F1097" s="21">
        <v>0</v>
      </c>
      <c r="G1097" s="21">
        <v>1</v>
      </c>
      <c r="H1097" s="21">
        <v>0</v>
      </c>
      <c r="I1097" s="21">
        <v>0</v>
      </c>
      <c r="J1097" s="21">
        <v>0</v>
      </c>
      <c r="K1097" s="21">
        <v>0</v>
      </c>
      <c r="L1097" s="21">
        <v>0</v>
      </c>
      <c r="M1097" s="21">
        <v>0</v>
      </c>
      <c r="N1097" s="21">
        <v>0</v>
      </c>
      <c r="O1097" s="21">
        <v>0</v>
      </c>
      <c r="P1097" s="21">
        <v>0</v>
      </c>
      <c r="Q1097" s="21">
        <v>0</v>
      </c>
      <c r="R1097" s="21">
        <v>0</v>
      </c>
      <c r="S1097" s="21">
        <v>0</v>
      </c>
      <c r="T1097" s="21">
        <v>0</v>
      </c>
      <c r="U1097" s="21">
        <v>0</v>
      </c>
      <c r="V1097" s="21">
        <v>0</v>
      </c>
      <c r="W1097" s="21">
        <v>0</v>
      </c>
      <c r="X1097" s="21">
        <v>0</v>
      </c>
      <c r="Y1097" s="21">
        <v>0</v>
      </c>
      <c r="Z1097" s="21">
        <v>0</v>
      </c>
      <c r="AA1097" s="21">
        <v>0</v>
      </c>
      <c r="AB1097" s="21">
        <v>0</v>
      </c>
      <c r="AC1097" s="21">
        <v>0</v>
      </c>
      <c r="AD1097" s="21">
        <v>0</v>
      </c>
      <c r="AE1097" s="21">
        <v>0</v>
      </c>
      <c r="AF1097" s="21">
        <v>0</v>
      </c>
      <c r="AG1097" s="21">
        <v>0</v>
      </c>
      <c r="AH1097" s="21">
        <v>0</v>
      </c>
      <c r="AI1097" s="21">
        <v>0</v>
      </c>
      <c r="AJ1097" s="21">
        <v>0</v>
      </c>
      <c r="AK1097" s="21">
        <v>0</v>
      </c>
      <c r="AL1097" s="21">
        <v>0</v>
      </c>
      <c r="AM1097" s="21">
        <v>0</v>
      </c>
      <c r="AN1097" s="21">
        <v>0</v>
      </c>
      <c r="AO1097" s="21">
        <v>0</v>
      </c>
      <c r="AP1097" s="21">
        <v>0</v>
      </c>
      <c r="AQ1097" s="21">
        <v>0</v>
      </c>
      <c r="AR1097" s="21">
        <v>0</v>
      </c>
      <c r="AS1097" s="21">
        <v>0</v>
      </c>
      <c r="AT1097" s="21">
        <v>0</v>
      </c>
      <c r="AU1097" s="21">
        <v>4</v>
      </c>
      <c r="AV1097" s="21">
        <v>0</v>
      </c>
      <c r="AW1097" s="21">
        <v>0</v>
      </c>
      <c r="AX1097" s="21">
        <v>0</v>
      </c>
      <c r="AY1097" s="21">
        <v>1</v>
      </c>
      <c r="AZ1097" s="21">
        <v>0</v>
      </c>
      <c r="BA1097" s="21">
        <v>0</v>
      </c>
      <c r="BB1097" s="21">
        <v>0</v>
      </c>
      <c r="BC1097" s="21">
        <v>0</v>
      </c>
      <c r="BD1097" s="21">
        <v>0</v>
      </c>
      <c r="BE1097" s="21">
        <v>0</v>
      </c>
      <c r="BF1097" s="21">
        <v>2</v>
      </c>
      <c r="BG1097" s="21">
        <v>0</v>
      </c>
      <c r="BH1097" s="21">
        <v>0</v>
      </c>
      <c r="BI1097" s="21">
        <v>0</v>
      </c>
      <c r="BJ1097" s="21">
        <v>2</v>
      </c>
      <c r="BK1097" s="21">
        <v>1</v>
      </c>
      <c r="BL1097" s="21">
        <v>0</v>
      </c>
      <c r="BM1097" s="21">
        <v>2</v>
      </c>
      <c r="BN1097" s="21">
        <v>5</v>
      </c>
      <c r="BO1097" s="69">
        <f t="shared" si="16"/>
        <v>18</v>
      </c>
    </row>
    <row r="1098" spans="1:67" x14ac:dyDescent="0.25">
      <c r="A1098" s="70" t="s">
        <v>3310</v>
      </c>
      <c r="B1098" s="24" t="s">
        <v>1395</v>
      </c>
      <c r="C1098" s="21">
        <v>0</v>
      </c>
      <c r="D1098" s="21">
        <v>0</v>
      </c>
      <c r="E1098" s="21">
        <v>0</v>
      </c>
      <c r="F1098" s="21">
        <v>0</v>
      </c>
      <c r="G1098" s="21">
        <v>0</v>
      </c>
      <c r="H1098" s="21">
        <v>0</v>
      </c>
      <c r="I1098" s="21">
        <v>0</v>
      </c>
      <c r="J1098" s="21">
        <v>0</v>
      </c>
      <c r="K1098" s="21">
        <v>0</v>
      </c>
      <c r="L1098" s="21">
        <v>0</v>
      </c>
      <c r="M1098" s="21">
        <v>0</v>
      </c>
      <c r="N1098" s="21">
        <v>0</v>
      </c>
      <c r="O1098" s="21">
        <v>0</v>
      </c>
      <c r="P1098" s="21">
        <v>0</v>
      </c>
      <c r="Q1098" s="21">
        <v>0</v>
      </c>
      <c r="R1098" s="21">
        <v>0</v>
      </c>
      <c r="S1098" s="21">
        <v>0</v>
      </c>
      <c r="T1098" s="21">
        <v>0</v>
      </c>
      <c r="U1098" s="21">
        <v>1</v>
      </c>
      <c r="V1098" s="21">
        <v>0</v>
      </c>
      <c r="W1098" s="21">
        <v>0</v>
      </c>
      <c r="X1098" s="21">
        <v>0</v>
      </c>
      <c r="Y1098" s="21">
        <v>0</v>
      </c>
      <c r="Z1098" s="21">
        <v>0</v>
      </c>
      <c r="AA1098" s="21">
        <v>0</v>
      </c>
      <c r="AB1098" s="21">
        <v>0</v>
      </c>
      <c r="AC1098" s="21">
        <v>0</v>
      </c>
      <c r="AD1098" s="21">
        <v>0</v>
      </c>
      <c r="AE1098" s="21">
        <v>0</v>
      </c>
      <c r="AF1098" s="21">
        <v>0</v>
      </c>
      <c r="AG1098" s="21">
        <v>0</v>
      </c>
      <c r="AH1098" s="21">
        <v>0</v>
      </c>
      <c r="AI1098" s="21">
        <v>0</v>
      </c>
      <c r="AJ1098" s="21">
        <v>0</v>
      </c>
      <c r="AK1098" s="21">
        <v>0</v>
      </c>
      <c r="AL1098" s="21">
        <v>0</v>
      </c>
      <c r="AM1098" s="21">
        <v>0</v>
      </c>
      <c r="AN1098" s="21">
        <v>0</v>
      </c>
      <c r="AO1098" s="21">
        <v>0</v>
      </c>
      <c r="AP1098" s="21">
        <v>0</v>
      </c>
      <c r="AQ1098" s="21">
        <v>0</v>
      </c>
      <c r="AR1098" s="21">
        <v>0</v>
      </c>
      <c r="AS1098" s="21">
        <v>0</v>
      </c>
      <c r="AT1098" s="21">
        <v>0</v>
      </c>
      <c r="AU1098" s="21">
        <v>0</v>
      </c>
      <c r="AV1098" s="21">
        <v>0</v>
      </c>
      <c r="AW1098" s="21">
        <v>1</v>
      </c>
      <c r="AX1098" s="21">
        <v>0</v>
      </c>
      <c r="AY1098" s="21">
        <v>0</v>
      </c>
      <c r="AZ1098" s="21">
        <v>1</v>
      </c>
      <c r="BA1098" s="21">
        <v>0</v>
      </c>
      <c r="BB1098" s="21">
        <v>0</v>
      </c>
      <c r="BC1098" s="21">
        <v>0</v>
      </c>
      <c r="BD1098" s="21">
        <v>0</v>
      </c>
      <c r="BE1098" s="21">
        <v>0</v>
      </c>
      <c r="BF1098" s="21">
        <v>0</v>
      </c>
      <c r="BG1098" s="21">
        <v>0</v>
      </c>
      <c r="BH1098" s="21">
        <v>0</v>
      </c>
      <c r="BI1098" s="21">
        <v>0</v>
      </c>
      <c r="BJ1098" s="21">
        <v>0</v>
      </c>
      <c r="BK1098" s="21">
        <v>0</v>
      </c>
      <c r="BL1098" s="21">
        <v>0</v>
      </c>
      <c r="BM1098" s="21">
        <v>0</v>
      </c>
      <c r="BN1098" s="21">
        <v>0</v>
      </c>
      <c r="BO1098" s="69">
        <f t="shared" si="16"/>
        <v>3</v>
      </c>
    </row>
    <row r="1099" spans="1:67" ht="25.5" x14ac:dyDescent="0.25">
      <c r="A1099" s="70" t="s">
        <v>2637</v>
      </c>
      <c r="B1099" s="24" t="s">
        <v>827</v>
      </c>
      <c r="C1099" s="21">
        <v>0</v>
      </c>
      <c r="D1099" s="21">
        <v>0</v>
      </c>
      <c r="E1099" s="21">
        <v>0</v>
      </c>
      <c r="F1099" s="21">
        <v>0</v>
      </c>
      <c r="G1099" s="21">
        <v>0</v>
      </c>
      <c r="H1099" s="21">
        <v>0</v>
      </c>
      <c r="I1099" s="21">
        <v>0</v>
      </c>
      <c r="J1099" s="21">
        <v>0</v>
      </c>
      <c r="K1099" s="21">
        <v>0</v>
      </c>
      <c r="L1099" s="21">
        <v>0</v>
      </c>
      <c r="M1099" s="21">
        <v>0</v>
      </c>
      <c r="N1099" s="21">
        <v>0</v>
      </c>
      <c r="O1099" s="21">
        <v>0</v>
      </c>
      <c r="P1099" s="21">
        <v>0</v>
      </c>
      <c r="Q1099" s="21">
        <v>0</v>
      </c>
      <c r="R1099" s="21">
        <v>0</v>
      </c>
      <c r="S1099" s="21">
        <v>0</v>
      </c>
      <c r="T1099" s="21">
        <v>0</v>
      </c>
      <c r="U1099" s="21">
        <v>0</v>
      </c>
      <c r="V1099" s="21">
        <v>0</v>
      </c>
      <c r="W1099" s="21">
        <v>0</v>
      </c>
      <c r="X1099" s="21">
        <v>0</v>
      </c>
      <c r="Y1099" s="21">
        <v>0</v>
      </c>
      <c r="Z1099" s="21">
        <v>0</v>
      </c>
      <c r="AA1099" s="21">
        <v>1</v>
      </c>
      <c r="AB1099" s="21">
        <v>1</v>
      </c>
      <c r="AC1099" s="21">
        <v>0</v>
      </c>
      <c r="AD1099" s="21">
        <v>0</v>
      </c>
      <c r="AE1099" s="21">
        <v>0</v>
      </c>
      <c r="AF1099" s="21">
        <v>1</v>
      </c>
      <c r="AG1099" s="21">
        <v>0</v>
      </c>
      <c r="AH1099" s="21">
        <v>0</v>
      </c>
      <c r="AI1099" s="21">
        <v>0</v>
      </c>
      <c r="AJ1099" s="21">
        <v>0</v>
      </c>
      <c r="AK1099" s="21">
        <v>0</v>
      </c>
      <c r="AL1099" s="21">
        <v>0</v>
      </c>
      <c r="AM1099" s="21">
        <v>0</v>
      </c>
      <c r="AN1099" s="21">
        <v>0</v>
      </c>
      <c r="AO1099" s="21">
        <v>0</v>
      </c>
      <c r="AP1099" s="21">
        <v>0</v>
      </c>
      <c r="AQ1099" s="21">
        <v>0</v>
      </c>
      <c r="AR1099" s="21">
        <v>0</v>
      </c>
      <c r="AS1099" s="21">
        <v>0</v>
      </c>
      <c r="AT1099" s="21">
        <v>2</v>
      </c>
      <c r="AU1099" s="21">
        <v>1</v>
      </c>
      <c r="AV1099" s="21">
        <v>1</v>
      </c>
      <c r="AW1099" s="21">
        <v>0</v>
      </c>
      <c r="AX1099" s="21">
        <v>0</v>
      </c>
      <c r="AY1099" s="21">
        <v>1</v>
      </c>
      <c r="AZ1099" s="21">
        <v>0</v>
      </c>
      <c r="BA1099" s="21">
        <v>0</v>
      </c>
      <c r="BB1099" s="21">
        <v>0</v>
      </c>
      <c r="BC1099" s="21">
        <v>0</v>
      </c>
      <c r="BD1099" s="21">
        <v>0</v>
      </c>
      <c r="BE1099" s="21">
        <v>0</v>
      </c>
      <c r="BF1099" s="21">
        <v>0</v>
      </c>
      <c r="BG1099" s="21">
        <v>0</v>
      </c>
      <c r="BH1099" s="21">
        <v>0</v>
      </c>
      <c r="BI1099" s="21">
        <v>0</v>
      </c>
      <c r="BJ1099" s="21">
        <v>1</v>
      </c>
      <c r="BK1099" s="21">
        <v>2</v>
      </c>
      <c r="BL1099" s="21">
        <v>1</v>
      </c>
      <c r="BM1099" s="21">
        <v>1</v>
      </c>
      <c r="BN1099" s="21">
        <v>0</v>
      </c>
      <c r="BO1099" s="69">
        <f t="shared" ref="BO1099:BO1162" si="17">SUM(C1099:BN1099)</f>
        <v>13</v>
      </c>
    </row>
    <row r="1100" spans="1:67" x14ac:dyDescent="0.25">
      <c r="A1100" s="70" t="s">
        <v>2639</v>
      </c>
      <c r="B1100" s="24" t="s">
        <v>985</v>
      </c>
      <c r="C1100" s="21">
        <v>0</v>
      </c>
      <c r="D1100" s="21">
        <v>1</v>
      </c>
      <c r="E1100" s="21">
        <v>0</v>
      </c>
      <c r="F1100" s="21">
        <v>0</v>
      </c>
      <c r="G1100" s="21">
        <v>0</v>
      </c>
      <c r="H1100" s="21">
        <v>0</v>
      </c>
      <c r="I1100" s="21">
        <v>0</v>
      </c>
      <c r="J1100" s="21">
        <v>0</v>
      </c>
      <c r="K1100" s="21">
        <v>1</v>
      </c>
      <c r="L1100" s="21">
        <v>0</v>
      </c>
      <c r="M1100" s="21">
        <v>0</v>
      </c>
      <c r="N1100" s="21">
        <v>1</v>
      </c>
      <c r="O1100" s="21">
        <v>0</v>
      </c>
      <c r="P1100" s="21">
        <v>0</v>
      </c>
      <c r="Q1100" s="21">
        <v>0</v>
      </c>
      <c r="R1100" s="21">
        <v>1</v>
      </c>
      <c r="S1100" s="21">
        <v>1</v>
      </c>
      <c r="T1100" s="21">
        <v>0</v>
      </c>
      <c r="U1100" s="21">
        <v>0</v>
      </c>
      <c r="V1100" s="21">
        <v>0</v>
      </c>
      <c r="W1100" s="21">
        <v>1</v>
      </c>
      <c r="X1100" s="21">
        <v>0</v>
      </c>
      <c r="Y1100" s="21">
        <v>1</v>
      </c>
      <c r="Z1100" s="21">
        <v>0</v>
      </c>
      <c r="AA1100" s="21">
        <v>0</v>
      </c>
      <c r="AB1100" s="21">
        <v>0</v>
      </c>
      <c r="AC1100" s="21">
        <v>0</v>
      </c>
      <c r="AD1100" s="21">
        <v>1</v>
      </c>
      <c r="AE1100" s="21">
        <v>0</v>
      </c>
      <c r="AF1100" s="21">
        <v>1</v>
      </c>
      <c r="AG1100" s="21">
        <v>0</v>
      </c>
      <c r="AH1100" s="21">
        <v>0</v>
      </c>
      <c r="AI1100" s="21">
        <v>1</v>
      </c>
      <c r="AJ1100" s="21">
        <v>1</v>
      </c>
      <c r="AK1100" s="21">
        <v>0</v>
      </c>
      <c r="AL1100" s="21">
        <v>0</v>
      </c>
      <c r="AM1100" s="21">
        <v>0</v>
      </c>
      <c r="AN1100" s="21">
        <v>0</v>
      </c>
      <c r="AO1100" s="21">
        <v>0</v>
      </c>
      <c r="AP1100" s="21">
        <v>2</v>
      </c>
      <c r="AQ1100" s="21">
        <v>0</v>
      </c>
      <c r="AR1100" s="21">
        <v>1</v>
      </c>
      <c r="AS1100" s="21">
        <v>1</v>
      </c>
      <c r="AT1100" s="21">
        <v>0</v>
      </c>
      <c r="AU1100" s="21">
        <v>0</v>
      </c>
      <c r="AV1100" s="21">
        <v>0</v>
      </c>
      <c r="AW1100" s="21">
        <v>0</v>
      </c>
      <c r="AX1100" s="21">
        <v>0</v>
      </c>
      <c r="AY1100" s="21">
        <v>0</v>
      </c>
      <c r="AZ1100" s="21">
        <v>1</v>
      </c>
      <c r="BA1100" s="21">
        <v>1</v>
      </c>
      <c r="BB1100" s="21">
        <v>5</v>
      </c>
      <c r="BC1100" s="21">
        <v>3</v>
      </c>
      <c r="BD1100" s="21">
        <v>11</v>
      </c>
      <c r="BE1100" s="21">
        <v>82</v>
      </c>
      <c r="BF1100" s="21">
        <v>409</v>
      </c>
      <c r="BG1100" s="21">
        <v>589</v>
      </c>
      <c r="BH1100" s="21">
        <v>858</v>
      </c>
      <c r="BI1100" s="21">
        <v>471</v>
      </c>
      <c r="BJ1100" s="21">
        <v>854</v>
      </c>
      <c r="BK1100" s="21">
        <v>143</v>
      </c>
      <c r="BL1100" s="21">
        <v>49</v>
      </c>
      <c r="BM1100" s="21">
        <v>36</v>
      </c>
      <c r="BN1100" s="21">
        <v>32</v>
      </c>
      <c r="BO1100" s="69">
        <f t="shared" si="17"/>
        <v>3559</v>
      </c>
    </row>
    <row r="1101" spans="1:67" x14ac:dyDescent="0.25">
      <c r="A1101" s="70" t="s">
        <v>3311</v>
      </c>
      <c r="B1101" s="24" t="s">
        <v>256</v>
      </c>
      <c r="C1101" s="21">
        <v>0</v>
      </c>
      <c r="D1101" s="21">
        <v>0</v>
      </c>
      <c r="E1101" s="21">
        <v>0</v>
      </c>
      <c r="F1101" s="21">
        <v>0</v>
      </c>
      <c r="G1101" s="21">
        <v>0</v>
      </c>
      <c r="H1101" s="21">
        <v>0</v>
      </c>
      <c r="I1101" s="21">
        <v>0</v>
      </c>
      <c r="J1101" s="21">
        <v>0</v>
      </c>
      <c r="K1101" s="21">
        <v>0</v>
      </c>
      <c r="L1101" s="21">
        <v>0</v>
      </c>
      <c r="M1101" s="21">
        <v>0</v>
      </c>
      <c r="N1101" s="21">
        <v>0</v>
      </c>
      <c r="O1101" s="21">
        <v>0</v>
      </c>
      <c r="P1101" s="21">
        <v>0</v>
      </c>
      <c r="Q1101" s="21">
        <v>0</v>
      </c>
      <c r="R1101" s="21">
        <v>0</v>
      </c>
      <c r="S1101" s="21">
        <v>0</v>
      </c>
      <c r="T1101" s="21">
        <v>0</v>
      </c>
      <c r="U1101" s="21">
        <v>0</v>
      </c>
      <c r="V1101" s="21">
        <v>0</v>
      </c>
      <c r="W1101" s="21">
        <v>0</v>
      </c>
      <c r="X1101" s="21">
        <v>0</v>
      </c>
      <c r="Y1101" s="21">
        <v>0</v>
      </c>
      <c r="Z1101" s="21">
        <v>0</v>
      </c>
      <c r="AA1101" s="21">
        <v>0</v>
      </c>
      <c r="AB1101" s="21">
        <v>0</v>
      </c>
      <c r="AC1101" s="21">
        <v>1</v>
      </c>
      <c r="AD1101" s="21">
        <v>1</v>
      </c>
      <c r="AE1101" s="21">
        <v>0</v>
      </c>
      <c r="AF1101" s="21">
        <v>0</v>
      </c>
      <c r="AG1101" s="21">
        <v>0</v>
      </c>
      <c r="AH1101" s="21">
        <v>0</v>
      </c>
      <c r="AI1101" s="21">
        <v>0</v>
      </c>
      <c r="AJ1101" s="21">
        <v>0</v>
      </c>
      <c r="AK1101" s="21">
        <v>0</v>
      </c>
      <c r="AL1101" s="21">
        <v>0</v>
      </c>
      <c r="AM1101" s="21">
        <v>0</v>
      </c>
      <c r="AN1101" s="21">
        <v>0</v>
      </c>
      <c r="AO1101" s="21">
        <v>0</v>
      </c>
      <c r="AP1101" s="21">
        <v>0</v>
      </c>
      <c r="AQ1101" s="21">
        <v>0</v>
      </c>
      <c r="AR1101" s="21">
        <v>0</v>
      </c>
      <c r="AS1101" s="21">
        <v>0</v>
      </c>
      <c r="AT1101" s="21">
        <v>0</v>
      </c>
      <c r="AU1101" s="21">
        <v>0</v>
      </c>
      <c r="AV1101" s="21">
        <v>0</v>
      </c>
      <c r="AW1101" s="21">
        <v>0</v>
      </c>
      <c r="AX1101" s="21">
        <v>0</v>
      </c>
      <c r="AY1101" s="21">
        <v>0</v>
      </c>
      <c r="AZ1101" s="21">
        <v>0</v>
      </c>
      <c r="BA1101" s="21">
        <v>0</v>
      </c>
      <c r="BB1101" s="21">
        <v>0</v>
      </c>
      <c r="BC1101" s="21">
        <v>0</v>
      </c>
      <c r="BD1101" s="21">
        <v>0</v>
      </c>
      <c r="BE1101" s="21">
        <v>0</v>
      </c>
      <c r="BF1101" s="21">
        <v>0</v>
      </c>
      <c r="BG1101" s="21">
        <v>0</v>
      </c>
      <c r="BH1101" s="21">
        <v>0</v>
      </c>
      <c r="BI1101" s="21">
        <v>0</v>
      </c>
      <c r="BJ1101" s="21">
        <v>1</v>
      </c>
      <c r="BK1101" s="21">
        <v>0</v>
      </c>
      <c r="BL1101" s="21">
        <v>0</v>
      </c>
      <c r="BM1101" s="21">
        <v>0</v>
      </c>
      <c r="BN1101" s="21">
        <v>0</v>
      </c>
      <c r="BO1101" s="69">
        <f t="shared" si="17"/>
        <v>3</v>
      </c>
    </row>
    <row r="1102" spans="1:67" ht="25.5" x14ac:dyDescent="0.25">
      <c r="A1102" s="70" t="s">
        <v>3312</v>
      </c>
      <c r="B1102" s="24" t="s">
        <v>1397</v>
      </c>
      <c r="C1102" s="21">
        <v>0</v>
      </c>
      <c r="D1102" s="21">
        <v>0</v>
      </c>
      <c r="E1102" s="21">
        <v>0</v>
      </c>
      <c r="F1102" s="21">
        <v>0</v>
      </c>
      <c r="G1102" s="21">
        <v>0</v>
      </c>
      <c r="H1102" s="21">
        <v>0</v>
      </c>
      <c r="I1102" s="21">
        <v>0</v>
      </c>
      <c r="J1102" s="21">
        <v>0</v>
      </c>
      <c r="K1102" s="21">
        <v>0</v>
      </c>
      <c r="L1102" s="21">
        <v>0</v>
      </c>
      <c r="M1102" s="21">
        <v>0</v>
      </c>
      <c r="N1102" s="21">
        <v>0</v>
      </c>
      <c r="O1102" s="21">
        <v>0</v>
      </c>
      <c r="P1102" s="21">
        <v>0</v>
      </c>
      <c r="Q1102" s="21">
        <v>0</v>
      </c>
      <c r="R1102" s="21">
        <v>0</v>
      </c>
      <c r="S1102" s="21">
        <v>0</v>
      </c>
      <c r="T1102" s="21">
        <v>0</v>
      </c>
      <c r="U1102" s="21">
        <v>0</v>
      </c>
      <c r="V1102" s="21">
        <v>0</v>
      </c>
      <c r="W1102" s="21">
        <v>0</v>
      </c>
      <c r="X1102" s="21">
        <v>0</v>
      </c>
      <c r="Y1102" s="21">
        <v>0</v>
      </c>
      <c r="Z1102" s="21">
        <v>0</v>
      </c>
      <c r="AA1102" s="21">
        <v>0</v>
      </c>
      <c r="AB1102" s="21">
        <v>0</v>
      </c>
      <c r="AC1102" s="21">
        <v>0</v>
      </c>
      <c r="AD1102" s="21">
        <v>1</v>
      </c>
      <c r="AE1102" s="21">
        <v>0</v>
      </c>
      <c r="AF1102" s="21">
        <v>0</v>
      </c>
      <c r="AG1102" s="21">
        <v>0</v>
      </c>
      <c r="AH1102" s="21">
        <v>0</v>
      </c>
      <c r="AI1102" s="21">
        <v>0</v>
      </c>
      <c r="AJ1102" s="21">
        <v>0</v>
      </c>
      <c r="AK1102" s="21">
        <v>0</v>
      </c>
      <c r="AL1102" s="21">
        <v>0</v>
      </c>
      <c r="AM1102" s="21">
        <v>0</v>
      </c>
      <c r="AN1102" s="21">
        <v>0</v>
      </c>
      <c r="AO1102" s="21">
        <v>0</v>
      </c>
      <c r="AP1102" s="21">
        <v>0</v>
      </c>
      <c r="AQ1102" s="21">
        <v>0</v>
      </c>
      <c r="AR1102" s="21">
        <v>1</v>
      </c>
      <c r="AS1102" s="21">
        <v>0</v>
      </c>
      <c r="AT1102" s="21">
        <v>1</v>
      </c>
      <c r="AU1102" s="21">
        <v>0</v>
      </c>
      <c r="AV1102" s="21">
        <v>0</v>
      </c>
      <c r="AW1102" s="21">
        <v>0</v>
      </c>
      <c r="AX1102" s="21">
        <v>0</v>
      </c>
      <c r="AY1102" s="21">
        <v>0</v>
      </c>
      <c r="AZ1102" s="21">
        <v>0</v>
      </c>
      <c r="BA1102" s="21">
        <v>0</v>
      </c>
      <c r="BB1102" s="21">
        <v>0</v>
      </c>
      <c r="BC1102" s="21">
        <v>0</v>
      </c>
      <c r="BD1102" s="21">
        <v>0</v>
      </c>
      <c r="BE1102" s="21">
        <v>0</v>
      </c>
      <c r="BF1102" s="21">
        <v>0</v>
      </c>
      <c r="BG1102" s="21">
        <v>0</v>
      </c>
      <c r="BH1102" s="21">
        <v>0</v>
      </c>
      <c r="BI1102" s="21">
        <v>0</v>
      </c>
      <c r="BJ1102" s="21">
        <v>0</v>
      </c>
      <c r="BK1102" s="21">
        <v>0</v>
      </c>
      <c r="BL1102" s="21">
        <v>0</v>
      </c>
      <c r="BM1102" s="21">
        <v>0</v>
      </c>
      <c r="BN1102" s="21">
        <v>0</v>
      </c>
      <c r="BO1102" s="69">
        <f t="shared" si="17"/>
        <v>3</v>
      </c>
    </row>
    <row r="1103" spans="1:67" ht="25.5" x14ac:dyDescent="0.25">
      <c r="A1103" s="70" t="s">
        <v>3313</v>
      </c>
      <c r="B1103" s="24" t="s">
        <v>1398</v>
      </c>
      <c r="C1103" s="21">
        <v>0</v>
      </c>
      <c r="D1103" s="21">
        <v>0</v>
      </c>
      <c r="E1103" s="21">
        <v>0</v>
      </c>
      <c r="F1103" s="21">
        <v>0</v>
      </c>
      <c r="G1103" s="21">
        <v>0</v>
      </c>
      <c r="H1103" s="21">
        <v>1</v>
      </c>
      <c r="I1103" s="21">
        <v>0</v>
      </c>
      <c r="J1103" s="21">
        <v>0</v>
      </c>
      <c r="K1103" s="21">
        <v>0</v>
      </c>
      <c r="L1103" s="21">
        <v>0</v>
      </c>
      <c r="M1103" s="21">
        <v>0</v>
      </c>
      <c r="N1103" s="21">
        <v>0</v>
      </c>
      <c r="O1103" s="21">
        <v>0</v>
      </c>
      <c r="P1103" s="21">
        <v>0</v>
      </c>
      <c r="Q1103" s="21">
        <v>0</v>
      </c>
      <c r="R1103" s="21">
        <v>0</v>
      </c>
      <c r="S1103" s="21">
        <v>0</v>
      </c>
      <c r="T1103" s="21">
        <v>0</v>
      </c>
      <c r="U1103" s="21">
        <v>0</v>
      </c>
      <c r="V1103" s="21">
        <v>0</v>
      </c>
      <c r="W1103" s="21">
        <v>0</v>
      </c>
      <c r="X1103" s="21">
        <v>0</v>
      </c>
      <c r="Y1103" s="21">
        <v>0</v>
      </c>
      <c r="Z1103" s="21">
        <v>0</v>
      </c>
      <c r="AA1103" s="21">
        <v>1</v>
      </c>
      <c r="AB1103" s="21">
        <v>0</v>
      </c>
      <c r="AC1103" s="21">
        <v>0</v>
      </c>
      <c r="AD1103" s="21">
        <v>0</v>
      </c>
      <c r="AE1103" s="21">
        <v>0</v>
      </c>
      <c r="AF1103" s="21">
        <v>0</v>
      </c>
      <c r="AG1103" s="21">
        <v>0</v>
      </c>
      <c r="AH1103" s="21">
        <v>0</v>
      </c>
      <c r="AI1103" s="21">
        <v>0</v>
      </c>
      <c r="AJ1103" s="21">
        <v>0</v>
      </c>
      <c r="AK1103" s="21">
        <v>0</v>
      </c>
      <c r="AL1103" s="21">
        <v>0</v>
      </c>
      <c r="AM1103" s="21">
        <v>0</v>
      </c>
      <c r="AN1103" s="21">
        <v>0</v>
      </c>
      <c r="AO1103" s="21">
        <v>0</v>
      </c>
      <c r="AP1103" s="21">
        <v>0</v>
      </c>
      <c r="AQ1103" s="21">
        <v>0</v>
      </c>
      <c r="AR1103" s="21">
        <v>0</v>
      </c>
      <c r="AS1103" s="21">
        <v>0</v>
      </c>
      <c r="AT1103" s="21">
        <v>0</v>
      </c>
      <c r="AU1103" s="21">
        <v>0</v>
      </c>
      <c r="AV1103" s="21">
        <v>0</v>
      </c>
      <c r="AW1103" s="21">
        <v>0</v>
      </c>
      <c r="AX1103" s="21">
        <v>0</v>
      </c>
      <c r="AY1103" s="21">
        <v>0</v>
      </c>
      <c r="AZ1103" s="21">
        <v>0</v>
      </c>
      <c r="BA1103" s="21">
        <v>0</v>
      </c>
      <c r="BB1103" s="21">
        <v>0</v>
      </c>
      <c r="BC1103" s="21">
        <v>0</v>
      </c>
      <c r="BD1103" s="21">
        <v>0</v>
      </c>
      <c r="BE1103" s="21">
        <v>0</v>
      </c>
      <c r="BF1103" s="21">
        <v>0</v>
      </c>
      <c r="BG1103" s="21">
        <v>0</v>
      </c>
      <c r="BH1103" s="21">
        <v>0</v>
      </c>
      <c r="BI1103" s="21">
        <v>0</v>
      </c>
      <c r="BJ1103" s="21">
        <v>0</v>
      </c>
      <c r="BK1103" s="21">
        <v>0</v>
      </c>
      <c r="BL1103" s="21">
        <v>0</v>
      </c>
      <c r="BM1103" s="21">
        <v>0</v>
      </c>
      <c r="BN1103" s="21">
        <v>0</v>
      </c>
      <c r="BO1103" s="69">
        <f t="shared" si="17"/>
        <v>2</v>
      </c>
    </row>
    <row r="1104" spans="1:67" x14ac:dyDescent="0.25">
      <c r="A1104" s="70" t="s">
        <v>3314</v>
      </c>
      <c r="B1104" s="24" t="s">
        <v>1399</v>
      </c>
      <c r="C1104" s="21">
        <v>0</v>
      </c>
      <c r="D1104" s="21">
        <v>1</v>
      </c>
      <c r="E1104" s="21">
        <v>0</v>
      </c>
      <c r="F1104" s="21">
        <v>0</v>
      </c>
      <c r="G1104" s="21">
        <v>0</v>
      </c>
      <c r="H1104" s="21">
        <v>0</v>
      </c>
      <c r="I1104" s="21">
        <v>1</v>
      </c>
      <c r="J1104" s="21">
        <v>0</v>
      </c>
      <c r="K1104" s="21">
        <v>0</v>
      </c>
      <c r="L1104" s="21">
        <v>0</v>
      </c>
      <c r="M1104" s="21">
        <v>0</v>
      </c>
      <c r="N1104" s="21">
        <v>0</v>
      </c>
      <c r="O1104" s="21">
        <v>0</v>
      </c>
      <c r="P1104" s="21">
        <v>0</v>
      </c>
      <c r="Q1104" s="21">
        <v>0</v>
      </c>
      <c r="R1104" s="21">
        <v>0</v>
      </c>
      <c r="S1104" s="21">
        <v>0</v>
      </c>
      <c r="T1104" s="21">
        <v>0</v>
      </c>
      <c r="U1104" s="21">
        <v>0</v>
      </c>
      <c r="V1104" s="21">
        <v>0</v>
      </c>
      <c r="W1104" s="21">
        <v>0</v>
      </c>
      <c r="X1104" s="21">
        <v>0</v>
      </c>
      <c r="Y1104" s="21">
        <v>0</v>
      </c>
      <c r="Z1104" s="21">
        <v>0</v>
      </c>
      <c r="AA1104" s="21">
        <v>0</v>
      </c>
      <c r="AB1104" s="21">
        <v>0</v>
      </c>
      <c r="AC1104" s="21">
        <v>0</v>
      </c>
      <c r="AD1104" s="21">
        <v>0</v>
      </c>
      <c r="AE1104" s="21">
        <v>0</v>
      </c>
      <c r="AF1104" s="21">
        <v>0</v>
      </c>
      <c r="AG1104" s="21">
        <v>0</v>
      </c>
      <c r="AH1104" s="21">
        <v>0</v>
      </c>
      <c r="AI1104" s="21">
        <v>0</v>
      </c>
      <c r="AJ1104" s="21">
        <v>0</v>
      </c>
      <c r="AK1104" s="21">
        <v>0</v>
      </c>
      <c r="AL1104" s="21">
        <v>0</v>
      </c>
      <c r="AM1104" s="21">
        <v>0</v>
      </c>
      <c r="AN1104" s="21">
        <v>0</v>
      </c>
      <c r="AO1104" s="21">
        <v>0</v>
      </c>
      <c r="AP1104" s="21">
        <v>0</v>
      </c>
      <c r="AQ1104" s="21">
        <v>0</v>
      </c>
      <c r="AR1104" s="21">
        <v>0</v>
      </c>
      <c r="AS1104" s="21">
        <v>0</v>
      </c>
      <c r="AT1104" s="21">
        <v>0</v>
      </c>
      <c r="AU1104" s="21">
        <v>3</v>
      </c>
      <c r="AV1104" s="21">
        <v>6</v>
      </c>
      <c r="AW1104" s="21">
        <v>3</v>
      </c>
      <c r="AX1104" s="21">
        <v>2</v>
      </c>
      <c r="AY1104" s="21">
        <v>0</v>
      </c>
      <c r="AZ1104" s="21">
        <v>1</v>
      </c>
      <c r="BA1104" s="21">
        <v>6</v>
      </c>
      <c r="BB1104" s="21">
        <v>4</v>
      </c>
      <c r="BC1104" s="21">
        <v>1</v>
      </c>
      <c r="BD1104" s="21">
        <v>0</v>
      </c>
      <c r="BE1104" s="21">
        <v>3</v>
      </c>
      <c r="BF1104" s="21">
        <v>1</v>
      </c>
      <c r="BG1104" s="21">
        <v>1</v>
      </c>
      <c r="BH1104" s="21">
        <v>0</v>
      </c>
      <c r="BI1104" s="21">
        <v>2</v>
      </c>
      <c r="BJ1104" s="21">
        <v>1</v>
      </c>
      <c r="BK1104" s="21">
        <v>5</v>
      </c>
      <c r="BL1104" s="21">
        <v>2</v>
      </c>
      <c r="BM1104" s="21">
        <v>5</v>
      </c>
      <c r="BN1104" s="21">
        <v>5</v>
      </c>
      <c r="BO1104" s="69">
        <f t="shared" si="17"/>
        <v>53</v>
      </c>
    </row>
    <row r="1105" spans="1:67" x14ac:dyDescent="0.25">
      <c r="A1105" s="70" t="s">
        <v>2641</v>
      </c>
      <c r="B1105" s="24" t="s">
        <v>987</v>
      </c>
      <c r="C1105" s="21">
        <v>0</v>
      </c>
      <c r="D1105" s="21">
        <v>0</v>
      </c>
      <c r="E1105" s="21">
        <v>0</v>
      </c>
      <c r="F1105" s="21">
        <v>0</v>
      </c>
      <c r="G1105" s="21">
        <v>0</v>
      </c>
      <c r="H1105" s="21">
        <v>0</v>
      </c>
      <c r="I1105" s="21">
        <v>0</v>
      </c>
      <c r="J1105" s="21">
        <v>0</v>
      </c>
      <c r="K1105" s="21">
        <v>0</v>
      </c>
      <c r="L1105" s="21">
        <v>0</v>
      </c>
      <c r="M1105" s="21">
        <v>1</v>
      </c>
      <c r="N1105" s="21">
        <v>0</v>
      </c>
      <c r="O1105" s="21">
        <v>0</v>
      </c>
      <c r="P1105" s="21">
        <v>0</v>
      </c>
      <c r="Q1105" s="21">
        <v>0</v>
      </c>
      <c r="R1105" s="21">
        <v>0</v>
      </c>
      <c r="S1105" s="21">
        <v>0</v>
      </c>
      <c r="T1105" s="21">
        <v>0</v>
      </c>
      <c r="U1105" s="21">
        <v>0</v>
      </c>
      <c r="V1105" s="21">
        <v>0</v>
      </c>
      <c r="W1105" s="21">
        <v>1</v>
      </c>
      <c r="X1105" s="21">
        <v>0</v>
      </c>
      <c r="Y1105" s="21">
        <v>0</v>
      </c>
      <c r="Z1105" s="21">
        <v>0</v>
      </c>
      <c r="AA1105" s="21">
        <v>0</v>
      </c>
      <c r="AB1105" s="21">
        <v>0</v>
      </c>
      <c r="AC1105" s="21">
        <v>0</v>
      </c>
      <c r="AD1105" s="21">
        <v>0</v>
      </c>
      <c r="AE1105" s="21">
        <v>0</v>
      </c>
      <c r="AF1105" s="21">
        <v>0</v>
      </c>
      <c r="AG1105" s="21">
        <v>1</v>
      </c>
      <c r="AH1105" s="21">
        <v>0</v>
      </c>
      <c r="AI1105" s="21">
        <v>0</v>
      </c>
      <c r="AJ1105" s="21">
        <v>0</v>
      </c>
      <c r="AK1105" s="21">
        <v>0</v>
      </c>
      <c r="AL1105" s="21">
        <v>0</v>
      </c>
      <c r="AM1105" s="21">
        <v>1</v>
      </c>
      <c r="AN1105" s="21">
        <v>0</v>
      </c>
      <c r="AO1105" s="21">
        <v>0</v>
      </c>
      <c r="AP1105" s="21">
        <v>0</v>
      </c>
      <c r="AQ1105" s="21">
        <v>1</v>
      </c>
      <c r="AR1105" s="21">
        <v>0</v>
      </c>
      <c r="AS1105" s="21">
        <v>0</v>
      </c>
      <c r="AT1105" s="21">
        <v>0</v>
      </c>
      <c r="AU1105" s="21">
        <v>0</v>
      </c>
      <c r="AV1105" s="21">
        <v>0</v>
      </c>
      <c r="AW1105" s="21">
        <v>0</v>
      </c>
      <c r="AX1105" s="21">
        <v>0</v>
      </c>
      <c r="AY1105" s="21">
        <v>0</v>
      </c>
      <c r="AZ1105" s="21">
        <v>0</v>
      </c>
      <c r="BA1105" s="21">
        <v>0</v>
      </c>
      <c r="BB1105" s="21">
        <v>1</v>
      </c>
      <c r="BC1105" s="21">
        <v>0</v>
      </c>
      <c r="BD1105" s="21">
        <v>0</v>
      </c>
      <c r="BE1105" s="21">
        <v>0</v>
      </c>
      <c r="BF1105" s="21">
        <v>0</v>
      </c>
      <c r="BG1105" s="21">
        <v>0</v>
      </c>
      <c r="BH1105" s="21">
        <v>0</v>
      </c>
      <c r="BI1105" s="21">
        <v>0</v>
      </c>
      <c r="BJ1105" s="21">
        <v>0</v>
      </c>
      <c r="BK1105" s="21">
        <v>0</v>
      </c>
      <c r="BL1105" s="21">
        <v>0</v>
      </c>
      <c r="BM1105" s="21">
        <v>0</v>
      </c>
      <c r="BN1105" s="21">
        <v>0</v>
      </c>
      <c r="BO1105" s="69">
        <f t="shared" si="17"/>
        <v>6</v>
      </c>
    </row>
    <row r="1106" spans="1:67" x14ac:dyDescent="0.25">
      <c r="A1106" s="70" t="s">
        <v>3315</v>
      </c>
      <c r="B1106" s="24" t="s">
        <v>257</v>
      </c>
      <c r="C1106" s="21">
        <v>0</v>
      </c>
      <c r="D1106" s="21">
        <v>0</v>
      </c>
      <c r="E1106" s="21">
        <v>0</v>
      </c>
      <c r="F1106" s="21">
        <v>0</v>
      </c>
      <c r="G1106" s="21">
        <v>0</v>
      </c>
      <c r="H1106" s="21">
        <v>0</v>
      </c>
      <c r="I1106" s="21">
        <v>0</v>
      </c>
      <c r="J1106" s="21">
        <v>0</v>
      </c>
      <c r="K1106" s="21">
        <v>0</v>
      </c>
      <c r="L1106" s="21">
        <v>0</v>
      </c>
      <c r="M1106" s="21">
        <v>0</v>
      </c>
      <c r="N1106" s="21">
        <v>0</v>
      </c>
      <c r="O1106" s="21">
        <v>0</v>
      </c>
      <c r="P1106" s="21">
        <v>0</v>
      </c>
      <c r="Q1106" s="21">
        <v>0</v>
      </c>
      <c r="R1106" s="21">
        <v>0</v>
      </c>
      <c r="S1106" s="21">
        <v>0</v>
      </c>
      <c r="T1106" s="21">
        <v>0</v>
      </c>
      <c r="U1106" s="21">
        <v>0</v>
      </c>
      <c r="V1106" s="21">
        <v>0</v>
      </c>
      <c r="W1106" s="21">
        <v>0</v>
      </c>
      <c r="X1106" s="21">
        <v>0</v>
      </c>
      <c r="Y1106" s="21">
        <v>0</v>
      </c>
      <c r="Z1106" s="21">
        <v>0</v>
      </c>
      <c r="AA1106" s="21">
        <v>0</v>
      </c>
      <c r="AB1106" s="21">
        <v>1</v>
      </c>
      <c r="AC1106" s="21">
        <v>0</v>
      </c>
      <c r="AD1106" s="21">
        <v>0</v>
      </c>
      <c r="AE1106" s="21">
        <v>0</v>
      </c>
      <c r="AF1106" s="21">
        <v>0</v>
      </c>
      <c r="AG1106" s="21">
        <v>0</v>
      </c>
      <c r="AH1106" s="21">
        <v>0</v>
      </c>
      <c r="AI1106" s="21">
        <v>0</v>
      </c>
      <c r="AJ1106" s="21">
        <v>0</v>
      </c>
      <c r="AK1106" s="21">
        <v>0</v>
      </c>
      <c r="AL1106" s="21">
        <v>0</v>
      </c>
      <c r="AM1106" s="21">
        <v>0</v>
      </c>
      <c r="AN1106" s="21">
        <v>0</v>
      </c>
      <c r="AO1106" s="21">
        <v>0</v>
      </c>
      <c r="AP1106" s="21">
        <v>0</v>
      </c>
      <c r="AQ1106" s="21">
        <v>0</v>
      </c>
      <c r="AR1106" s="21">
        <v>1</v>
      </c>
      <c r="AS1106" s="21">
        <v>0</v>
      </c>
      <c r="AT1106" s="21">
        <v>0</v>
      </c>
      <c r="AU1106" s="21">
        <v>0</v>
      </c>
      <c r="AV1106" s="21">
        <v>0</v>
      </c>
      <c r="AW1106" s="21">
        <v>0</v>
      </c>
      <c r="AX1106" s="21">
        <v>0</v>
      </c>
      <c r="AY1106" s="21">
        <v>0</v>
      </c>
      <c r="AZ1106" s="21">
        <v>0</v>
      </c>
      <c r="BA1106" s="21">
        <v>0</v>
      </c>
      <c r="BB1106" s="21">
        <v>0</v>
      </c>
      <c r="BC1106" s="21">
        <v>0</v>
      </c>
      <c r="BD1106" s="21">
        <v>0</v>
      </c>
      <c r="BE1106" s="21">
        <v>0</v>
      </c>
      <c r="BF1106" s="21">
        <v>0</v>
      </c>
      <c r="BG1106" s="21">
        <v>0</v>
      </c>
      <c r="BH1106" s="21">
        <v>0</v>
      </c>
      <c r="BI1106" s="21">
        <v>0</v>
      </c>
      <c r="BJ1106" s="21">
        <v>0</v>
      </c>
      <c r="BK1106" s="21">
        <v>0</v>
      </c>
      <c r="BL1106" s="21">
        <v>0</v>
      </c>
      <c r="BM1106" s="21">
        <v>0</v>
      </c>
      <c r="BN1106" s="21">
        <v>0</v>
      </c>
      <c r="BO1106" s="69">
        <f t="shared" si="17"/>
        <v>2</v>
      </c>
    </row>
    <row r="1107" spans="1:67" x14ac:dyDescent="0.25">
      <c r="A1107" s="70" t="s">
        <v>3316</v>
      </c>
      <c r="B1107" s="24" t="s">
        <v>1400</v>
      </c>
      <c r="C1107" s="21">
        <v>0</v>
      </c>
      <c r="D1107" s="21">
        <v>1</v>
      </c>
      <c r="E1107" s="21">
        <v>3</v>
      </c>
      <c r="F1107" s="21">
        <v>0</v>
      </c>
      <c r="G1107" s="21">
        <v>0</v>
      </c>
      <c r="H1107" s="21">
        <v>0</v>
      </c>
      <c r="I1107" s="21">
        <v>0</v>
      </c>
      <c r="J1107" s="21">
        <v>0</v>
      </c>
      <c r="K1107" s="21">
        <v>0</v>
      </c>
      <c r="L1107" s="21">
        <v>0</v>
      </c>
      <c r="M1107" s="21">
        <v>1</v>
      </c>
      <c r="N1107" s="21">
        <v>0</v>
      </c>
      <c r="O1107" s="21">
        <v>0</v>
      </c>
      <c r="P1107" s="21">
        <v>0</v>
      </c>
      <c r="Q1107" s="21">
        <v>0</v>
      </c>
      <c r="R1107" s="21">
        <v>0</v>
      </c>
      <c r="S1107" s="21">
        <v>0</v>
      </c>
      <c r="T1107" s="21">
        <v>0</v>
      </c>
      <c r="U1107" s="21">
        <v>0</v>
      </c>
      <c r="V1107" s="21">
        <v>1</v>
      </c>
      <c r="W1107" s="21">
        <v>0</v>
      </c>
      <c r="X1107" s="21">
        <v>0</v>
      </c>
      <c r="Y1107" s="21">
        <v>0</v>
      </c>
      <c r="Z1107" s="21">
        <v>0</v>
      </c>
      <c r="AA1107" s="21">
        <v>0</v>
      </c>
      <c r="AB1107" s="21">
        <v>0</v>
      </c>
      <c r="AC1107" s="21">
        <v>0</v>
      </c>
      <c r="AD1107" s="21">
        <v>0</v>
      </c>
      <c r="AE1107" s="21">
        <v>0</v>
      </c>
      <c r="AF1107" s="21">
        <v>0</v>
      </c>
      <c r="AG1107" s="21">
        <v>0</v>
      </c>
      <c r="AH1107" s="21">
        <v>0</v>
      </c>
      <c r="AI1107" s="21">
        <v>0</v>
      </c>
      <c r="AJ1107" s="21">
        <v>0</v>
      </c>
      <c r="AK1107" s="21">
        <v>0</v>
      </c>
      <c r="AL1107" s="21">
        <v>0</v>
      </c>
      <c r="AM1107" s="21">
        <v>1</v>
      </c>
      <c r="AN1107" s="21">
        <v>0</v>
      </c>
      <c r="AO1107" s="21">
        <v>1</v>
      </c>
      <c r="AP1107" s="21">
        <v>0</v>
      </c>
      <c r="AQ1107" s="21">
        <v>0</v>
      </c>
      <c r="AR1107" s="21">
        <v>0</v>
      </c>
      <c r="AS1107" s="21">
        <v>0</v>
      </c>
      <c r="AT1107" s="21">
        <v>0</v>
      </c>
      <c r="AU1107" s="21">
        <v>0</v>
      </c>
      <c r="AV1107" s="21">
        <v>0</v>
      </c>
      <c r="AW1107" s="21">
        <v>0</v>
      </c>
      <c r="AX1107" s="21">
        <v>0</v>
      </c>
      <c r="AY1107" s="21">
        <v>0</v>
      </c>
      <c r="AZ1107" s="21">
        <v>0</v>
      </c>
      <c r="BA1107" s="21">
        <v>0</v>
      </c>
      <c r="BB1107" s="21">
        <v>1</v>
      </c>
      <c r="BC1107" s="21">
        <v>0</v>
      </c>
      <c r="BD1107" s="21">
        <v>1</v>
      </c>
      <c r="BE1107" s="21">
        <v>0</v>
      </c>
      <c r="BF1107" s="21">
        <v>0</v>
      </c>
      <c r="BG1107" s="21">
        <v>0</v>
      </c>
      <c r="BH1107" s="21">
        <v>0</v>
      </c>
      <c r="BI1107" s="21">
        <v>0</v>
      </c>
      <c r="BJ1107" s="21">
        <v>0</v>
      </c>
      <c r="BK1107" s="21">
        <v>0</v>
      </c>
      <c r="BL1107" s="21">
        <v>0</v>
      </c>
      <c r="BM1107" s="21">
        <v>1</v>
      </c>
      <c r="BN1107" s="21">
        <v>0</v>
      </c>
      <c r="BO1107" s="69">
        <f t="shared" si="17"/>
        <v>11</v>
      </c>
    </row>
    <row r="1108" spans="1:67" x14ac:dyDescent="0.25">
      <c r="A1108" s="70" t="s">
        <v>2642</v>
      </c>
      <c r="B1108" s="24" t="s">
        <v>831</v>
      </c>
      <c r="C1108" s="21">
        <v>0</v>
      </c>
      <c r="D1108" s="21">
        <v>0</v>
      </c>
      <c r="E1108" s="21">
        <v>0</v>
      </c>
      <c r="F1108" s="21">
        <v>0</v>
      </c>
      <c r="G1108" s="21">
        <v>0</v>
      </c>
      <c r="H1108" s="21">
        <v>0</v>
      </c>
      <c r="I1108" s="21">
        <v>0</v>
      </c>
      <c r="J1108" s="21">
        <v>1</v>
      </c>
      <c r="K1108" s="21">
        <v>1</v>
      </c>
      <c r="L1108" s="21">
        <v>2</v>
      </c>
      <c r="M1108" s="21">
        <v>0</v>
      </c>
      <c r="N1108" s="21">
        <v>0</v>
      </c>
      <c r="O1108" s="21">
        <v>0</v>
      </c>
      <c r="P1108" s="21">
        <v>0</v>
      </c>
      <c r="Q1108" s="21">
        <v>0</v>
      </c>
      <c r="R1108" s="21">
        <v>0</v>
      </c>
      <c r="S1108" s="21">
        <v>0</v>
      </c>
      <c r="T1108" s="21">
        <v>0</v>
      </c>
      <c r="U1108" s="21">
        <v>0</v>
      </c>
      <c r="V1108" s="21">
        <v>0</v>
      </c>
      <c r="W1108" s="21">
        <v>1</v>
      </c>
      <c r="X1108" s="21">
        <v>0</v>
      </c>
      <c r="Y1108" s="21">
        <v>1</v>
      </c>
      <c r="Z1108" s="21">
        <v>0</v>
      </c>
      <c r="AA1108" s="21">
        <v>0</v>
      </c>
      <c r="AB1108" s="21">
        <v>1</v>
      </c>
      <c r="AC1108" s="21">
        <v>0</v>
      </c>
      <c r="AD1108" s="21">
        <v>0</v>
      </c>
      <c r="AE1108" s="21">
        <v>0</v>
      </c>
      <c r="AF1108" s="21">
        <v>0</v>
      </c>
      <c r="AG1108" s="21">
        <v>0</v>
      </c>
      <c r="AH1108" s="21">
        <v>0</v>
      </c>
      <c r="AI1108" s="21">
        <v>0</v>
      </c>
      <c r="AJ1108" s="21">
        <v>0</v>
      </c>
      <c r="AK1108" s="21">
        <v>0</v>
      </c>
      <c r="AL1108" s="21">
        <v>0</v>
      </c>
      <c r="AM1108" s="21">
        <v>0</v>
      </c>
      <c r="AN1108" s="21">
        <v>0</v>
      </c>
      <c r="AO1108" s="21">
        <v>0</v>
      </c>
      <c r="AP1108" s="21">
        <v>0</v>
      </c>
      <c r="AQ1108" s="21">
        <v>0</v>
      </c>
      <c r="AR1108" s="21">
        <v>0</v>
      </c>
      <c r="AS1108" s="21">
        <v>0</v>
      </c>
      <c r="AT1108" s="21">
        <v>0</v>
      </c>
      <c r="AU1108" s="21">
        <v>0</v>
      </c>
      <c r="AV1108" s="21">
        <v>1</v>
      </c>
      <c r="AW1108" s="21">
        <v>1</v>
      </c>
      <c r="AX1108" s="21">
        <v>1</v>
      </c>
      <c r="AY1108" s="21">
        <v>0</v>
      </c>
      <c r="AZ1108" s="21">
        <v>0</v>
      </c>
      <c r="BA1108" s="21">
        <v>0</v>
      </c>
      <c r="BB1108" s="21">
        <v>1</v>
      </c>
      <c r="BC1108" s="21">
        <v>0</v>
      </c>
      <c r="BD1108" s="21">
        <v>0</v>
      </c>
      <c r="BE1108" s="21">
        <v>0</v>
      </c>
      <c r="BF1108" s="21">
        <v>1</v>
      </c>
      <c r="BG1108" s="21">
        <v>1</v>
      </c>
      <c r="BH1108" s="21">
        <v>0</v>
      </c>
      <c r="BI1108" s="21">
        <v>0</v>
      </c>
      <c r="BJ1108" s="21">
        <v>0</v>
      </c>
      <c r="BK1108" s="21">
        <v>0</v>
      </c>
      <c r="BL1108" s="21">
        <v>0</v>
      </c>
      <c r="BM1108" s="21">
        <v>0</v>
      </c>
      <c r="BN1108" s="21">
        <v>0</v>
      </c>
      <c r="BO1108" s="69">
        <f t="shared" si="17"/>
        <v>13</v>
      </c>
    </row>
    <row r="1109" spans="1:67" x14ac:dyDescent="0.25">
      <c r="A1109" s="70" t="s">
        <v>3317</v>
      </c>
      <c r="B1109" s="24" t="s">
        <v>832</v>
      </c>
      <c r="C1109" s="21">
        <v>0</v>
      </c>
      <c r="D1109" s="21">
        <v>0</v>
      </c>
      <c r="E1109" s="21">
        <v>0</v>
      </c>
      <c r="F1109" s="21">
        <v>0</v>
      </c>
      <c r="G1109" s="21">
        <v>0</v>
      </c>
      <c r="H1109" s="21">
        <v>0</v>
      </c>
      <c r="I1109" s="21">
        <v>0</v>
      </c>
      <c r="J1109" s="21">
        <v>0</v>
      </c>
      <c r="K1109" s="21">
        <v>0</v>
      </c>
      <c r="L1109" s="21">
        <v>0</v>
      </c>
      <c r="M1109" s="21">
        <v>0</v>
      </c>
      <c r="N1109" s="21">
        <v>0</v>
      </c>
      <c r="O1109" s="21">
        <v>0</v>
      </c>
      <c r="P1109" s="21">
        <v>0</v>
      </c>
      <c r="Q1109" s="21">
        <v>0</v>
      </c>
      <c r="R1109" s="21">
        <v>0</v>
      </c>
      <c r="S1109" s="21">
        <v>0</v>
      </c>
      <c r="T1109" s="21">
        <v>0</v>
      </c>
      <c r="U1109" s="21">
        <v>0</v>
      </c>
      <c r="V1109" s="21">
        <v>0</v>
      </c>
      <c r="W1109" s="21">
        <v>0</v>
      </c>
      <c r="X1109" s="21">
        <v>0</v>
      </c>
      <c r="Y1109" s="21">
        <v>0</v>
      </c>
      <c r="Z1109" s="21">
        <v>0</v>
      </c>
      <c r="AA1109" s="21">
        <v>0</v>
      </c>
      <c r="AB1109" s="21">
        <v>0</v>
      </c>
      <c r="AC1109" s="21">
        <v>0</v>
      </c>
      <c r="AD1109" s="21">
        <v>1</v>
      </c>
      <c r="AE1109" s="21">
        <v>0</v>
      </c>
      <c r="AF1109" s="21">
        <v>0</v>
      </c>
      <c r="AG1109" s="21">
        <v>0</v>
      </c>
      <c r="AH1109" s="21">
        <v>0</v>
      </c>
      <c r="AI1109" s="21">
        <v>0</v>
      </c>
      <c r="AJ1109" s="21">
        <v>0</v>
      </c>
      <c r="AK1109" s="21">
        <v>0</v>
      </c>
      <c r="AL1109" s="21">
        <v>0</v>
      </c>
      <c r="AM1109" s="21">
        <v>0</v>
      </c>
      <c r="AN1109" s="21">
        <v>0</v>
      </c>
      <c r="AO1109" s="21">
        <v>0</v>
      </c>
      <c r="AP1109" s="21">
        <v>0</v>
      </c>
      <c r="AQ1109" s="21">
        <v>0</v>
      </c>
      <c r="AR1109" s="21">
        <v>0</v>
      </c>
      <c r="AS1109" s="21">
        <v>0</v>
      </c>
      <c r="AT1109" s="21">
        <v>0</v>
      </c>
      <c r="AU1109" s="21">
        <v>0</v>
      </c>
      <c r="AV1109" s="21">
        <v>0</v>
      </c>
      <c r="AW1109" s="21">
        <v>0</v>
      </c>
      <c r="AX1109" s="21">
        <v>0</v>
      </c>
      <c r="AY1109" s="21">
        <v>0</v>
      </c>
      <c r="AZ1109" s="21">
        <v>0</v>
      </c>
      <c r="BA1109" s="21">
        <v>0</v>
      </c>
      <c r="BB1109" s="21">
        <v>0</v>
      </c>
      <c r="BC1109" s="21">
        <v>0</v>
      </c>
      <c r="BD1109" s="21">
        <v>0</v>
      </c>
      <c r="BE1109" s="21">
        <v>0</v>
      </c>
      <c r="BF1109" s="21">
        <v>0</v>
      </c>
      <c r="BG1109" s="21">
        <v>0</v>
      </c>
      <c r="BH1109" s="21">
        <v>0</v>
      </c>
      <c r="BI1109" s="21">
        <v>0</v>
      </c>
      <c r="BJ1109" s="21">
        <v>0</v>
      </c>
      <c r="BK1109" s="21">
        <v>0</v>
      </c>
      <c r="BL1109" s="21">
        <v>0</v>
      </c>
      <c r="BM1109" s="21">
        <v>0</v>
      </c>
      <c r="BN1109" s="21">
        <v>0</v>
      </c>
      <c r="BO1109" s="69">
        <f t="shared" si="17"/>
        <v>1</v>
      </c>
    </row>
    <row r="1110" spans="1:67" x14ac:dyDescent="0.25">
      <c r="A1110" s="70" t="s">
        <v>3318</v>
      </c>
      <c r="B1110" s="24" t="s">
        <v>1401</v>
      </c>
      <c r="C1110" s="21">
        <v>0</v>
      </c>
      <c r="D1110" s="21">
        <v>0</v>
      </c>
      <c r="E1110" s="21">
        <v>0</v>
      </c>
      <c r="F1110" s="21">
        <v>0</v>
      </c>
      <c r="G1110" s="21">
        <v>0</v>
      </c>
      <c r="H1110" s="21">
        <v>0</v>
      </c>
      <c r="I1110" s="21">
        <v>0</v>
      </c>
      <c r="J1110" s="21">
        <v>0</v>
      </c>
      <c r="K1110" s="21">
        <v>0</v>
      </c>
      <c r="L1110" s="21">
        <v>0</v>
      </c>
      <c r="M1110" s="21">
        <v>0</v>
      </c>
      <c r="N1110" s="21">
        <v>0</v>
      </c>
      <c r="O1110" s="21">
        <v>0</v>
      </c>
      <c r="P1110" s="21">
        <v>0</v>
      </c>
      <c r="Q1110" s="21">
        <v>0</v>
      </c>
      <c r="R1110" s="21">
        <v>0</v>
      </c>
      <c r="S1110" s="21">
        <v>0</v>
      </c>
      <c r="T1110" s="21">
        <v>0</v>
      </c>
      <c r="U1110" s="21">
        <v>0</v>
      </c>
      <c r="V1110" s="21">
        <v>0</v>
      </c>
      <c r="W1110" s="21">
        <v>0</v>
      </c>
      <c r="X1110" s="21">
        <v>0</v>
      </c>
      <c r="Y1110" s="21">
        <v>1</v>
      </c>
      <c r="Z1110" s="21">
        <v>0</v>
      </c>
      <c r="AA1110" s="21">
        <v>0</v>
      </c>
      <c r="AB1110" s="21">
        <v>0</v>
      </c>
      <c r="AC1110" s="21">
        <v>0</v>
      </c>
      <c r="AD1110" s="21">
        <v>0</v>
      </c>
      <c r="AE1110" s="21">
        <v>0</v>
      </c>
      <c r="AF1110" s="21">
        <v>0</v>
      </c>
      <c r="AG1110" s="21">
        <v>0</v>
      </c>
      <c r="AH1110" s="21">
        <v>0</v>
      </c>
      <c r="AI1110" s="21">
        <v>0</v>
      </c>
      <c r="AJ1110" s="21">
        <v>0</v>
      </c>
      <c r="AK1110" s="21">
        <v>0</v>
      </c>
      <c r="AL1110" s="21">
        <v>0</v>
      </c>
      <c r="AM1110" s="21">
        <v>0</v>
      </c>
      <c r="AN1110" s="21">
        <v>0</v>
      </c>
      <c r="AO1110" s="21">
        <v>0</v>
      </c>
      <c r="AP1110" s="21">
        <v>0</v>
      </c>
      <c r="AQ1110" s="21">
        <v>0</v>
      </c>
      <c r="AR1110" s="21">
        <v>0</v>
      </c>
      <c r="AS1110" s="21">
        <v>0</v>
      </c>
      <c r="AT1110" s="21">
        <v>0</v>
      </c>
      <c r="AU1110" s="21">
        <v>0</v>
      </c>
      <c r="AV1110" s="21">
        <v>0</v>
      </c>
      <c r="AW1110" s="21">
        <v>0</v>
      </c>
      <c r="AX1110" s="21">
        <v>0</v>
      </c>
      <c r="AY1110" s="21">
        <v>0</v>
      </c>
      <c r="AZ1110" s="21">
        <v>0</v>
      </c>
      <c r="BA1110" s="21">
        <v>0</v>
      </c>
      <c r="BB1110" s="21">
        <v>0</v>
      </c>
      <c r="BC1110" s="21">
        <v>0</v>
      </c>
      <c r="BD1110" s="21">
        <v>0</v>
      </c>
      <c r="BE1110" s="21">
        <v>0</v>
      </c>
      <c r="BF1110" s="21">
        <v>0</v>
      </c>
      <c r="BG1110" s="21">
        <v>0</v>
      </c>
      <c r="BH1110" s="21">
        <v>0</v>
      </c>
      <c r="BI1110" s="21">
        <v>1</v>
      </c>
      <c r="BJ1110" s="21">
        <v>0</v>
      </c>
      <c r="BK1110" s="21">
        <v>0</v>
      </c>
      <c r="BL1110" s="21">
        <v>1</v>
      </c>
      <c r="BM1110" s="21">
        <v>0</v>
      </c>
      <c r="BN1110" s="21">
        <v>0</v>
      </c>
      <c r="BO1110" s="69">
        <f t="shared" si="17"/>
        <v>3</v>
      </c>
    </row>
    <row r="1111" spans="1:67" ht="25.5" x14ac:dyDescent="0.25">
      <c r="A1111" s="70" t="s">
        <v>3319</v>
      </c>
      <c r="B1111" s="24" t="s">
        <v>1402</v>
      </c>
      <c r="C1111" s="21">
        <v>0</v>
      </c>
      <c r="D1111" s="21">
        <v>0</v>
      </c>
      <c r="E1111" s="21">
        <v>0</v>
      </c>
      <c r="F1111" s="21">
        <v>0</v>
      </c>
      <c r="G1111" s="21">
        <v>0</v>
      </c>
      <c r="H1111" s="21">
        <v>0</v>
      </c>
      <c r="I1111" s="21">
        <v>0</v>
      </c>
      <c r="J1111" s="21">
        <v>0</v>
      </c>
      <c r="K1111" s="21">
        <v>0</v>
      </c>
      <c r="L1111" s="21">
        <v>0</v>
      </c>
      <c r="M1111" s="21">
        <v>0</v>
      </c>
      <c r="N1111" s="21">
        <v>0</v>
      </c>
      <c r="O1111" s="21">
        <v>0</v>
      </c>
      <c r="P1111" s="21">
        <v>0</v>
      </c>
      <c r="Q1111" s="21">
        <v>0</v>
      </c>
      <c r="R1111" s="21">
        <v>0</v>
      </c>
      <c r="S1111" s="21">
        <v>1</v>
      </c>
      <c r="T1111" s="21">
        <v>0</v>
      </c>
      <c r="U1111" s="21">
        <v>0</v>
      </c>
      <c r="V1111" s="21">
        <v>0</v>
      </c>
      <c r="W1111" s="21">
        <v>0</v>
      </c>
      <c r="X1111" s="21">
        <v>0</v>
      </c>
      <c r="Y1111" s="21">
        <v>0</v>
      </c>
      <c r="Z1111" s="21">
        <v>0</v>
      </c>
      <c r="AA1111" s="21">
        <v>0</v>
      </c>
      <c r="AB1111" s="21">
        <v>0</v>
      </c>
      <c r="AC1111" s="21">
        <v>0</v>
      </c>
      <c r="AD1111" s="21">
        <v>0</v>
      </c>
      <c r="AE1111" s="21">
        <v>0</v>
      </c>
      <c r="AF1111" s="21">
        <v>0</v>
      </c>
      <c r="AG1111" s="21">
        <v>0</v>
      </c>
      <c r="AH1111" s="21">
        <v>0</v>
      </c>
      <c r="AI1111" s="21">
        <v>0</v>
      </c>
      <c r="AJ1111" s="21">
        <v>0</v>
      </c>
      <c r="AK1111" s="21">
        <v>0</v>
      </c>
      <c r="AL1111" s="21">
        <v>0</v>
      </c>
      <c r="AM1111" s="21">
        <v>0</v>
      </c>
      <c r="AN1111" s="21">
        <v>0</v>
      </c>
      <c r="AO1111" s="21">
        <v>0</v>
      </c>
      <c r="AP1111" s="21">
        <v>0</v>
      </c>
      <c r="AQ1111" s="21">
        <v>0</v>
      </c>
      <c r="AR1111" s="21">
        <v>0</v>
      </c>
      <c r="AS1111" s="21">
        <v>0</v>
      </c>
      <c r="AT1111" s="21">
        <v>0</v>
      </c>
      <c r="AU1111" s="21">
        <v>0</v>
      </c>
      <c r="AV1111" s="21">
        <v>0</v>
      </c>
      <c r="AW1111" s="21">
        <v>0</v>
      </c>
      <c r="AX1111" s="21">
        <v>0</v>
      </c>
      <c r="AY1111" s="21">
        <v>0</v>
      </c>
      <c r="AZ1111" s="21">
        <v>0</v>
      </c>
      <c r="BA1111" s="21">
        <v>0</v>
      </c>
      <c r="BB1111" s="21">
        <v>0</v>
      </c>
      <c r="BC1111" s="21">
        <v>0</v>
      </c>
      <c r="BD1111" s="21">
        <v>0</v>
      </c>
      <c r="BE1111" s="21">
        <v>0</v>
      </c>
      <c r="BF1111" s="21">
        <v>0</v>
      </c>
      <c r="BG1111" s="21">
        <v>0</v>
      </c>
      <c r="BH1111" s="21">
        <v>0</v>
      </c>
      <c r="BI1111" s="21">
        <v>0</v>
      </c>
      <c r="BJ1111" s="21">
        <v>0</v>
      </c>
      <c r="BK1111" s="21">
        <v>0</v>
      </c>
      <c r="BL1111" s="21">
        <v>0</v>
      </c>
      <c r="BM1111" s="21">
        <v>0</v>
      </c>
      <c r="BN1111" s="21">
        <v>0</v>
      </c>
      <c r="BO1111" s="69">
        <f t="shared" si="17"/>
        <v>1</v>
      </c>
    </row>
    <row r="1112" spans="1:67" ht="25.5" x14ac:dyDescent="0.25">
      <c r="A1112" s="70" t="s">
        <v>2644</v>
      </c>
      <c r="B1112" s="24" t="s">
        <v>833</v>
      </c>
      <c r="C1112" s="21">
        <v>0</v>
      </c>
      <c r="D1112" s="21">
        <v>0</v>
      </c>
      <c r="E1112" s="21">
        <v>0</v>
      </c>
      <c r="F1112" s="21">
        <v>0</v>
      </c>
      <c r="G1112" s="21">
        <v>0</v>
      </c>
      <c r="H1112" s="21">
        <v>0</v>
      </c>
      <c r="I1112" s="21">
        <v>0</v>
      </c>
      <c r="J1112" s="21">
        <v>0</v>
      </c>
      <c r="K1112" s="21">
        <v>0</v>
      </c>
      <c r="L1112" s="21">
        <v>0</v>
      </c>
      <c r="M1112" s="21">
        <v>0</v>
      </c>
      <c r="N1112" s="21">
        <v>0</v>
      </c>
      <c r="O1112" s="21">
        <v>0</v>
      </c>
      <c r="P1112" s="21">
        <v>0</v>
      </c>
      <c r="Q1112" s="21">
        <v>0</v>
      </c>
      <c r="R1112" s="21">
        <v>0</v>
      </c>
      <c r="S1112" s="21">
        <v>0</v>
      </c>
      <c r="T1112" s="21">
        <v>1</v>
      </c>
      <c r="U1112" s="21">
        <v>0</v>
      </c>
      <c r="V1112" s="21">
        <v>1</v>
      </c>
      <c r="W1112" s="21">
        <v>1</v>
      </c>
      <c r="X1112" s="21">
        <v>0</v>
      </c>
      <c r="Y1112" s="21">
        <v>0</v>
      </c>
      <c r="Z1112" s="21">
        <v>7</v>
      </c>
      <c r="AA1112" s="21">
        <v>0</v>
      </c>
      <c r="AB1112" s="21">
        <v>2</v>
      </c>
      <c r="AC1112" s="21">
        <v>0</v>
      </c>
      <c r="AD1112" s="21">
        <v>0</v>
      </c>
      <c r="AE1112" s="21">
        <v>1</v>
      </c>
      <c r="AF1112" s="21">
        <v>1</v>
      </c>
      <c r="AG1112" s="21">
        <v>1</v>
      </c>
      <c r="AH1112" s="21">
        <v>3</v>
      </c>
      <c r="AI1112" s="21">
        <v>2</v>
      </c>
      <c r="AJ1112" s="21">
        <v>0</v>
      </c>
      <c r="AK1112" s="21">
        <v>1</v>
      </c>
      <c r="AL1112" s="21">
        <v>4</v>
      </c>
      <c r="AM1112" s="21">
        <v>3</v>
      </c>
      <c r="AN1112" s="21">
        <v>1</v>
      </c>
      <c r="AO1112" s="21">
        <v>0</v>
      </c>
      <c r="AP1112" s="21">
        <v>0</v>
      </c>
      <c r="AQ1112" s="21">
        <v>1</v>
      </c>
      <c r="AR1112" s="21">
        <v>0</v>
      </c>
      <c r="AS1112" s="21">
        <v>0</v>
      </c>
      <c r="AT1112" s="21">
        <v>1</v>
      </c>
      <c r="AU1112" s="21">
        <v>0</v>
      </c>
      <c r="AV1112" s="21">
        <v>0</v>
      </c>
      <c r="AW1112" s="21">
        <v>0</v>
      </c>
      <c r="AX1112" s="21">
        <v>0</v>
      </c>
      <c r="AY1112" s="21">
        <v>0</v>
      </c>
      <c r="AZ1112" s="21">
        <v>0</v>
      </c>
      <c r="BA1112" s="21">
        <v>0</v>
      </c>
      <c r="BB1112" s="21">
        <v>0</v>
      </c>
      <c r="BC1112" s="21">
        <v>0</v>
      </c>
      <c r="BD1112" s="21">
        <v>0</v>
      </c>
      <c r="BE1112" s="21">
        <v>0</v>
      </c>
      <c r="BF1112" s="21">
        <v>0</v>
      </c>
      <c r="BG1112" s="21">
        <v>0</v>
      </c>
      <c r="BH1112" s="21">
        <v>0</v>
      </c>
      <c r="BI1112" s="21">
        <v>0</v>
      </c>
      <c r="BJ1112" s="21">
        <v>0</v>
      </c>
      <c r="BK1112" s="21">
        <v>0</v>
      </c>
      <c r="BL1112" s="21">
        <v>0</v>
      </c>
      <c r="BM1112" s="21">
        <v>0</v>
      </c>
      <c r="BN1112" s="21">
        <v>0</v>
      </c>
      <c r="BO1112" s="69">
        <f t="shared" si="17"/>
        <v>31</v>
      </c>
    </row>
    <row r="1113" spans="1:67" ht="25.5" x14ac:dyDescent="0.25">
      <c r="A1113" s="70" t="s">
        <v>2645</v>
      </c>
      <c r="B1113" s="24" t="s">
        <v>989</v>
      </c>
      <c r="C1113" s="21">
        <v>0</v>
      </c>
      <c r="D1113" s="21">
        <v>0</v>
      </c>
      <c r="E1113" s="21">
        <v>1</v>
      </c>
      <c r="F1113" s="21">
        <v>1</v>
      </c>
      <c r="G1113" s="21">
        <v>1</v>
      </c>
      <c r="H1113" s="21">
        <v>0</v>
      </c>
      <c r="I1113" s="21">
        <v>0</v>
      </c>
      <c r="J1113" s="21">
        <v>0</v>
      </c>
      <c r="K1113" s="21">
        <v>0</v>
      </c>
      <c r="L1113" s="21">
        <v>0</v>
      </c>
      <c r="M1113" s="21">
        <v>1</v>
      </c>
      <c r="N1113" s="21">
        <v>0</v>
      </c>
      <c r="O1113" s="21">
        <v>0</v>
      </c>
      <c r="P1113" s="21">
        <v>1</v>
      </c>
      <c r="Q1113" s="21">
        <v>0</v>
      </c>
      <c r="R1113" s="21">
        <v>0</v>
      </c>
      <c r="S1113" s="21">
        <v>0</v>
      </c>
      <c r="T1113" s="21">
        <v>0</v>
      </c>
      <c r="U1113" s="21">
        <v>0</v>
      </c>
      <c r="V1113" s="21">
        <v>0</v>
      </c>
      <c r="W1113" s="21">
        <v>0</v>
      </c>
      <c r="X1113" s="21">
        <v>0</v>
      </c>
      <c r="Y1113" s="21">
        <v>0</v>
      </c>
      <c r="Z1113" s="21">
        <v>1</v>
      </c>
      <c r="AA1113" s="21">
        <v>0</v>
      </c>
      <c r="AB1113" s="21">
        <v>0</v>
      </c>
      <c r="AC1113" s="21">
        <v>0</v>
      </c>
      <c r="AD1113" s="21">
        <v>1</v>
      </c>
      <c r="AE1113" s="21">
        <v>0</v>
      </c>
      <c r="AF1113" s="21">
        <v>1</v>
      </c>
      <c r="AG1113" s="21">
        <v>0</v>
      </c>
      <c r="AH1113" s="21">
        <v>2</v>
      </c>
      <c r="AI1113" s="21">
        <v>0</v>
      </c>
      <c r="AJ1113" s="21">
        <v>0</v>
      </c>
      <c r="AK1113" s="21">
        <v>1</v>
      </c>
      <c r="AL1113" s="21">
        <v>1</v>
      </c>
      <c r="AM1113" s="21">
        <v>1</v>
      </c>
      <c r="AN1113" s="21">
        <v>1</v>
      </c>
      <c r="AO1113" s="21">
        <v>1</v>
      </c>
      <c r="AP1113" s="21">
        <v>0</v>
      </c>
      <c r="AQ1113" s="21">
        <v>0</v>
      </c>
      <c r="AR1113" s="21">
        <v>0</v>
      </c>
      <c r="AS1113" s="21">
        <v>1</v>
      </c>
      <c r="AT1113" s="21">
        <v>1</v>
      </c>
      <c r="AU1113" s="21">
        <v>0</v>
      </c>
      <c r="AV1113" s="21">
        <v>0</v>
      </c>
      <c r="AW1113" s="21">
        <v>0</v>
      </c>
      <c r="AX1113" s="21">
        <v>0</v>
      </c>
      <c r="AY1113" s="21">
        <v>0</v>
      </c>
      <c r="AZ1113" s="21">
        <v>0</v>
      </c>
      <c r="BA1113" s="21">
        <v>0</v>
      </c>
      <c r="BB1113" s="21">
        <v>0</v>
      </c>
      <c r="BC1113" s="21">
        <v>0</v>
      </c>
      <c r="BD1113" s="21">
        <v>0</v>
      </c>
      <c r="BE1113" s="21">
        <v>0</v>
      </c>
      <c r="BF1113" s="21">
        <v>0</v>
      </c>
      <c r="BG1113" s="21">
        <v>0</v>
      </c>
      <c r="BH1113" s="21">
        <v>0</v>
      </c>
      <c r="BI1113" s="21">
        <v>0</v>
      </c>
      <c r="BJ1113" s="21">
        <v>0</v>
      </c>
      <c r="BK1113" s="21">
        <v>0</v>
      </c>
      <c r="BL1113" s="21">
        <v>0</v>
      </c>
      <c r="BM1113" s="21">
        <v>0</v>
      </c>
      <c r="BN1113" s="21">
        <v>0</v>
      </c>
      <c r="BO1113" s="69">
        <f t="shared" si="17"/>
        <v>17</v>
      </c>
    </row>
    <row r="1114" spans="1:67" ht="25.5" x14ac:dyDescent="0.25">
      <c r="A1114" s="70" t="s">
        <v>3320</v>
      </c>
      <c r="B1114" s="24" t="s">
        <v>1403</v>
      </c>
      <c r="C1114" s="21">
        <v>0</v>
      </c>
      <c r="D1114" s="21">
        <v>0</v>
      </c>
      <c r="E1114" s="21">
        <v>0</v>
      </c>
      <c r="F1114" s="21">
        <v>0</v>
      </c>
      <c r="G1114" s="21">
        <v>0</v>
      </c>
      <c r="H1114" s="21">
        <v>0</v>
      </c>
      <c r="I1114" s="21">
        <v>0</v>
      </c>
      <c r="J1114" s="21">
        <v>0</v>
      </c>
      <c r="K1114" s="21">
        <v>0</v>
      </c>
      <c r="L1114" s="21">
        <v>0</v>
      </c>
      <c r="M1114" s="21">
        <v>0</v>
      </c>
      <c r="N1114" s="21">
        <v>0</v>
      </c>
      <c r="O1114" s="21">
        <v>1</v>
      </c>
      <c r="P1114" s="21">
        <v>0</v>
      </c>
      <c r="Q1114" s="21">
        <v>0</v>
      </c>
      <c r="R1114" s="21">
        <v>0</v>
      </c>
      <c r="S1114" s="21">
        <v>0</v>
      </c>
      <c r="T1114" s="21">
        <v>0</v>
      </c>
      <c r="U1114" s="21">
        <v>0</v>
      </c>
      <c r="V1114" s="21">
        <v>0</v>
      </c>
      <c r="W1114" s="21">
        <v>0</v>
      </c>
      <c r="X1114" s="21">
        <v>0</v>
      </c>
      <c r="Y1114" s="21">
        <v>0</v>
      </c>
      <c r="Z1114" s="21">
        <v>0</v>
      </c>
      <c r="AA1114" s="21">
        <v>0</v>
      </c>
      <c r="AB1114" s="21">
        <v>0</v>
      </c>
      <c r="AC1114" s="21">
        <v>0</v>
      </c>
      <c r="AD1114" s="21">
        <v>0</v>
      </c>
      <c r="AE1114" s="21">
        <v>0</v>
      </c>
      <c r="AF1114" s="21">
        <v>0</v>
      </c>
      <c r="AG1114" s="21">
        <v>0</v>
      </c>
      <c r="AH1114" s="21">
        <v>0</v>
      </c>
      <c r="AI1114" s="21">
        <v>0</v>
      </c>
      <c r="AJ1114" s="21">
        <v>0</v>
      </c>
      <c r="AK1114" s="21">
        <v>0</v>
      </c>
      <c r="AL1114" s="21">
        <v>0</v>
      </c>
      <c r="AM1114" s="21">
        <v>1</v>
      </c>
      <c r="AN1114" s="21">
        <v>0</v>
      </c>
      <c r="AO1114" s="21">
        <v>0</v>
      </c>
      <c r="AP1114" s="21">
        <v>0</v>
      </c>
      <c r="AQ1114" s="21">
        <v>0</v>
      </c>
      <c r="AR1114" s="21">
        <v>0</v>
      </c>
      <c r="AS1114" s="21">
        <v>0</v>
      </c>
      <c r="AT1114" s="21">
        <v>0</v>
      </c>
      <c r="AU1114" s="21">
        <v>5</v>
      </c>
      <c r="AV1114" s="21">
        <v>4</v>
      </c>
      <c r="AW1114" s="21">
        <v>6</v>
      </c>
      <c r="AX1114" s="21">
        <v>2</v>
      </c>
      <c r="AY1114" s="21">
        <v>2</v>
      </c>
      <c r="AZ1114" s="21">
        <v>3</v>
      </c>
      <c r="BA1114" s="21">
        <v>2</v>
      </c>
      <c r="BB1114" s="21">
        <v>2</v>
      </c>
      <c r="BC1114" s="21">
        <v>1</v>
      </c>
      <c r="BD1114" s="21">
        <v>1</v>
      </c>
      <c r="BE1114" s="21">
        <v>1</v>
      </c>
      <c r="BF1114" s="21">
        <v>2</v>
      </c>
      <c r="BG1114" s="21">
        <v>2</v>
      </c>
      <c r="BH1114" s="21">
        <v>1</v>
      </c>
      <c r="BI1114" s="21">
        <v>7</v>
      </c>
      <c r="BJ1114" s="21">
        <v>0</v>
      </c>
      <c r="BK1114" s="21">
        <v>2</v>
      </c>
      <c r="BL1114" s="21">
        <v>3</v>
      </c>
      <c r="BM1114" s="21">
        <v>1</v>
      </c>
      <c r="BN1114" s="21">
        <v>1</v>
      </c>
      <c r="BO1114" s="69">
        <f t="shared" si="17"/>
        <v>50</v>
      </c>
    </row>
    <row r="1115" spans="1:67" ht="25.5" x14ac:dyDescent="0.25">
      <c r="A1115" s="70" t="s">
        <v>3321</v>
      </c>
      <c r="B1115" s="24" t="s">
        <v>1404</v>
      </c>
      <c r="C1115" s="21">
        <v>0</v>
      </c>
      <c r="D1115" s="21">
        <v>0</v>
      </c>
      <c r="E1115" s="21">
        <v>0</v>
      </c>
      <c r="F1115" s="21">
        <v>0</v>
      </c>
      <c r="G1115" s="21">
        <v>0</v>
      </c>
      <c r="H1115" s="21">
        <v>0</v>
      </c>
      <c r="I1115" s="21">
        <v>0</v>
      </c>
      <c r="J1115" s="21">
        <v>0</v>
      </c>
      <c r="K1115" s="21">
        <v>0</v>
      </c>
      <c r="L1115" s="21">
        <v>0</v>
      </c>
      <c r="M1115" s="21">
        <v>0</v>
      </c>
      <c r="N1115" s="21">
        <v>0</v>
      </c>
      <c r="O1115" s="21">
        <v>0</v>
      </c>
      <c r="P1115" s="21">
        <v>0</v>
      </c>
      <c r="Q1115" s="21">
        <v>0</v>
      </c>
      <c r="R1115" s="21">
        <v>0</v>
      </c>
      <c r="S1115" s="21">
        <v>0</v>
      </c>
      <c r="T1115" s="21">
        <v>0</v>
      </c>
      <c r="U1115" s="21">
        <v>0</v>
      </c>
      <c r="V1115" s="21">
        <v>0</v>
      </c>
      <c r="W1115" s="21">
        <v>0</v>
      </c>
      <c r="X1115" s="21">
        <v>0</v>
      </c>
      <c r="Y1115" s="21">
        <v>0</v>
      </c>
      <c r="Z1115" s="21">
        <v>1</v>
      </c>
      <c r="AA1115" s="21">
        <v>0</v>
      </c>
      <c r="AB1115" s="21">
        <v>0</v>
      </c>
      <c r="AC1115" s="21">
        <v>0</v>
      </c>
      <c r="AD1115" s="21">
        <v>0</v>
      </c>
      <c r="AE1115" s="21">
        <v>0</v>
      </c>
      <c r="AF1115" s="21">
        <v>0</v>
      </c>
      <c r="AG1115" s="21">
        <v>0</v>
      </c>
      <c r="AH1115" s="21">
        <v>0</v>
      </c>
      <c r="AI1115" s="21">
        <v>0</v>
      </c>
      <c r="AJ1115" s="21">
        <v>0</v>
      </c>
      <c r="AK1115" s="21">
        <v>0</v>
      </c>
      <c r="AL1115" s="21">
        <v>0</v>
      </c>
      <c r="AM1115" s="21">
        <v>1</v>
      </c>
      <c r="AN1115" s="21">
        <v>0</v>
      </c>
      <c r="AO1115" s="21">
        <v>0</v>
      </c>
      <c r="AP1115" s="21">
        <v>0</v>
      </c>
      <c r="AQ1115" s="21">
        <v>0</v>
      </c>
      <c r="AR1115" s="21">
        <v>0</v>
      </c>
      <c r="AS1115" s="21">
        <v>0</v>
      </c>
      <c r="AT1115" s="21">
        <v>0</v>
      </c>
      <c r="AU1115" s="21">
        <v>0</v>
      </c>
      <c r="AV1115" s="21">
        <v>0</v>
      </c>
      <c r="AW1115" s="21">
        <v>0</v>
      </c>
      <c r="AX1115" s="21">
        <v>0</v>
      </c>
      <c r="AY1115" s="21">
        <v>0</v>
      </c>
      <c r="AZ1115" s="21">
        <v>0</v>
      </c>
      <c r="BA1115" s="21">
        <v>0</v>
      </c>
      <c r="BB1115" s="21">
        <v>0</v>
      </c>
      <c r="BC1115" s="21">
        <v>0</v>
      </c>
      <c r="BD1115" s="21">
        <v>1</v>
      </c>
      <c r="BE1115" s="21">
        <v>0</v>
      </c>
      <c r="BF1115" s="21">
        <v>0</v>
      </c>
      <c r="BG1115" s="21">
        <v>0</v>
      </c>
      <c r="BH1115" s="21">
        <v>0</v>
      </c>
      <c r="BI1115" s="21">
        <v>0</v>
      </c>
      <c r="BJ1115" s="21">
        <v>0</v>
      </c>
      <c r="BK1115" s="21">
        <v>0</v>
      </c>
      <c r="BL1115" s="21">
        <v>0</v>
      </c>
      <c r="BM1115" s="21">
        <v>0</v>
      </c>
      <c r="BN1115" s="21">
        <v>0</v>
      </c>
      <c r="BO1115" s="69">
        <f t="shared" si="17"/>
        <v>3</v>
      </c>
    </row>
    <row r="1116" spans="1:67" ht="25.5" x14ac:dyDescent="0.25">
      <c r="A1116" s="70" t="s">
        <v>2648</v>
      </c>
      <c r="B1116" s="24" t="s">
        <v>991</v>
      </c>
      <c r="C1116" s="21">
        <v>0</v>
      </c>
      <c r="D1116" s="21">
        <v>0</v>
      </c>
      <c r="E1116" s="21">
        <v>0</v>
      </c>
      <c r="F1116" s="21">
        <v>0</v>
      </c>
      <c r="G1116" s="21">
        <v>0</v>
      </c>
      <c r="H1116" s="21">
        <v>0</v>
      </c>
      <c r="I1116" s="21">
        <v>0</v>
      </c>
      <c r="J1116" s="21">
        <v>0</v>
      </c>
      <c r="K1116" s="21">
        <v>1</v>
      </c>
      <c r="L1116" s="21">
        <v>0</v>
      </c>
      <c r="M1116" s="21">
        <v>0</v>
      </c>
      <c r="N1116" s="21">
        <v>1</v>
      </c>
      <c r="O1116" s="21">
        <v>0</v>
      </c>
      <c r="P1116" s="21">
        <v>0</v>
      </c>
      <c r="Q1116" s="21">
        <v>0</v>
      </c>
      <c r="R1116" s="21">
        <v>0</v>
      </c>
      <c r="S1116" s="21">
        <v>0</v>
      </c>
      <c r="T1116" s="21">
        <v>0</v>
      </c>
      <c r="U1116" s="21">
        <v>0</v>
      </c>
      <c r="V1116" s="21">
        <v>0</v>
      </c>
      <c r="W1116" s="21">
        <v>0</v>
      </c>
      <c r="X1116" s="21">
        <v>0</v>
      </c>
      <c r="Y1116" s="21">
        <v>0</v>
      </c>
      <c r="Z1116" s="21">
        <v>1</v>
      </c>
      <c r="AA1116" s="21">
        <v>1</v>
      </c>
      <c r="AB1116" s="21">
        <v>0</v>
      </c>
      <c r="AC1116" s="21">
        <v>0</v>
      </c>
      <c r="AD1116" s="21">
        <v>0</v>
      </c>
      <c r="AE1116" s="21">
        <v>0</v>
      </c>
      <c r="AF1116" s="21">
        <v>1</v>
      </c>
      <c r="AG1116" s="21">
        <v>0</v>
      </c>
      <c r="AH1116" s="21">
        <v>0</v>
      </c>
      <c r="AI1116" s="21">
        <v>0</v>
      </c>
      <c r="AJ1116" s="21">
        <v>0</v>
      </c>
      <c r="AK1116" s="21">
        <v>0</v>
      </c>
      <c r="AL1116" s="21">
        <v>0</v>
      </c>
      <c r="AM1116" s="21">
        <v>0</v>
      </c>
      <c r="AN1116" s="21">
        <v>0</v>
      </c>
      <c r="AO1116" s="21">
        <v>0</v>
      </c>
      <c r="AP1116" s="21">
        <v>0</v>
      </c>
      <c r="AQ1116" s="21">
        <v>0</v>
      </c>
      <c r="AR1116" s="21">
        <v>0</v>
      </c>
      <c r="AS1116" s="21">
        <v>0</v>
      </c>
      <c r="AT1116" s="21">
        <v>0</v>
      </c>
      <c r="AU1116" s="21">
        <v>8</v>
      </c>
      <c r="AV1116" s="21">
        <v>5</v>
      </c>
      <c r="AW1116" s="21">
        <v>9</v>
      </c>
      <c r="AX1116" s="21">
        <v>6</v>
      </c>
      <c r="AY1116" s="21">
        <v>11</v>
      </c>
      <c r="AZ1116" s="21">
        <v>4</v>
      </c>
      <c r="BA1116" s="21">
        <v>2</v>
      </c>
      <c r="BB1116" s="21">
        <v>7</v>
      </c>
      <c r="BC1116" s="21">
        <v>5</v>
      </c>
      <c r="BD1116" s="21">
        <v>17</v>
      </c>
      <c r="BE1116" s="21">
        <v>4</v>
      </c>
      <c r="BF1116" s="21">
        <v>5</v>
      </c>
      <c r="BG1116" s="21">
        <v>5</v>
      </c>
      <c r="BH1116" s="21">
        <v>8</v>
      </c>
      <c r="BI1116" s="21">
        <v>16</v>
      </c>
      <c r="BJ1116" s="21">
        <v>10</v>
      </c>
      <c r="BK1116" s="21">
        <v>11</v>
      </c>
      <c r="BL1116" s="21">
        <v>9</v>
      </c>
      <c r="BM1116" s="21">
        <v>7</v>
      </c>
      <c r="BN1116" s="21">
        <v>10</v>
      </c>
      <c r="BO1116" s="69">
        <f t="shared" si="17"/>
        <v>164</v>
      </c>
    </row>
    <row r="1117" spans="1:67" x14ac:dyDescent="0.25">
      <c r="A1117" s="70" t="s">
        <v>3322</v>
      </c>
      <c r="B1117" s="24" t="s">
        <v>259</v>
      </c>
      <c r="C1117" s="21">
        <v>0</v>
      </c>
      <c r="D1117" s="21">
        <v>0</v>
      </c>
      <c r="E1117" s="21">
        <v>0</v>
      </c>
      <c r="F1117" s="21">
        <v>0</v>
      </c>
      <c r="G1117" s="21">
        <v>0</v>
      </c>
      <c r="H1117" s="21">
        <v>0</v>
      </c>
      <c r="I1117" s="21">
        <v>0</v>
      </c>
      <c r="J1117" s="21">
        <v>0</v>
      </c>
      <c r="K1117" s="21">
        <v>0</v>
      </c>
      <c r="L1117" s="21">
        <v>0</v>
      </c>
      <c r="M1117" s="21">
        <v>0</v>
      </c>
      <c r="N1117" s="21">
        <v>0</v>
      </c>
      <c r="O1117" s="21">
        <v>0</v>
      </c>
      <c r="P1117" s="21">
        <v>0</v>
      </c>
      <c r="Q1117" s="21">
        <v>0</v>
      </c>
      <c r="R1117" s="21">
        <v>0</v>
      </c>
      <c r="S1117" s="21">
        <v>0</v>
      </c>
      <c r="T1117" s="21">
        <v>0</v>
      </c>
      <c r="U1117" s="21">
        <v>0</v>
      </c>
      <c r="V1117" s="21">
        <v>0</v>
      </c>
      <c r="W1117" s="21">
        <v>0</v>
      </c>
      <c r="X1117" s="21">
        <v>0</v>
      </c>
      <c r="Y1117" s="21">
        <v>0</v>
      </c>
      <c r="Z1117" s="21">
        <v>0</v>
      </c>
      <c r="AA1117" s="21">
        <v>0</v>
      </c>
      <c r="AB1117" s="21">
        <v>0</v>
      </c>
      <c r="AC1117" s="21">
        <v>0</v>
      </c>
      <c r="AD1117" s="21">
        <v>0</v>
      </c>
      <c r="AE1117" s="21">
        <v>0</v>
      </c>
      <c r="AF1117" s="21">
        <v>0</v>
      </c>
      <c r="AG1117" s="21">
        <v>0</v>
      </c>
      <c r="AH1117" s="21">
        <v>0</v>
      </c>
      <c r="AI1117" s="21">
        <v>0</v>
      </c>
      <c r="AJ1117" s="21">
        <v>0</v>
      </c>
      <c r="AK1117" s="21">
        <v>0</v>
      </c>
      <c r="AL1117" s="21">
        <v>0</v>
      </c>
      <c r="AM1117" s="21">
        <v>0</v>
      </c>
      <c r="AN1117" s="21">
        <v>0</v>
      </c>
      <c r="AO1117" s="21">
        <v>0</v>
      </c>
      <c r="AP1117" s="21">
        <v>0</v>
      </c>
      <c r="AQ1117" s="21">
        <v>1</v>
      </c>
      <c r="AR1117" s="21">
        <v>0</v>
      </c>
      <c r="AS1117" s="21">
        <v>0</v>
      </c>
      <c r="AT1117" s="21">
        <v>0</v>
      </c>
      <c r="AU1117" s="21">
        <v>0</v>
      </c>
      <c r="AV1117" s="21">
        <v>3</v>
      </c>
      <c r="AW1117" s="21">
        <v>1</v>
      </c>
      <c r="AX1117" s="21">
        <v>3</v>
      </c>
      <c r="AY1117" s="21">
        <v>3</v>
      </c>
      <c r="AZ1117" s="21">
        <v>1</v>
      </c>
      <c r="BA1117" s="21">
        <v>0</v>
      </c>
      <c r="BB1117" s="21">
        <v>5</v>
      </c>
      <c r="BC1117" s="21">
        <v>3</v>
      </c>
      <c r="BD1117" s="21">
        <v>2</v>
      </c>
      <c r="BE1117" s="21">
        <v>1</v>
      </c>
      <c r="BF1117" s="21">
        <v>6</v>
      </c>
      <c r="BG1117" s="21">
        <v>1</v>
      </c>
      <c r="BH1117" s="21">
        <v>5</v>
      </c>
      <c r="BI1117" s="21">
        <v>2</v>
      </c>
      <c r="BJ1117" s="21">
        <v>2</v>
      </c>
      <c r="BK1117" s="21">
        <v>2</v>
      </c>
      <c r="BL1117" s="21">
        <v>5</v>
      </c>
      <c r="BM1117" s="21">
        <v>0</v>
      </c>
      <c r="BN1117" s="21">
        <v>2</v>
      </c>
      <c r="BO1117" s="69">
        <f t="shared" si="17"/>
        <v>48</v>
      </c>
    </row>
    <row r="1118" spans="1:67" ht="25.5" x14ac:dyDescent="0.25">
      <c r="A1118" s="70" t="s">
        <v>2650</v>
      </c>
      <c r="B1118" s="24" t="s">
        <v>834</v>
      </c>
      <c r="C1118" s="21">
        <v>0</v>
      </c>
      <c r="D1118" s="21">
        <v>0</v>
      </c>
      <c r="E1118" s="21">
        <v>0</v>
      </c>
      <c r="F1118" s="21">
        <v>1</v>
      </c>
      <c r="G1118" s="21">
        <v>0</v>
      </c>
      <c r="H1118" s="21">
        <v>0</v>
      </c>
      <c r="I1118" s="21">
        <v>0</v>
      </c>
      <c r="J1118" s="21">
        <v>0</v>
      </c>
      <c r="K1118" s="21">
        <v>0</v>
      </c>
      <c r="L1118" s="21">
        <v>0</v>
      </c>
      <c r="M1118" s="21">
        <v>0</v>
      </c>
      <c r="N1118" s="21">
        <v>0</v>
      </c>
      <c r="O1118" s="21">
        <v>0</v>
      </c>
      <c r="P1118" s="21">
        <v>0</v>
      </c>
      <c r="Q1118" s="21">
        <v>0</v>
      </c>
      <c r="R1118" s="21">
        <v>0</v>
      </c>
      <c r="S1118" s="21">
        <v>0</v>
      </c>
      <c r="T1118" s="21">
        <v>0</v>
      </c>
      <c r="U1118" s="21">
        <v>0</v>
      </c>
      <c r="V1118" s="21">
        <v>0</v>
      </c>
      <c r="W1118" s="21">
        <v>0</v>
      </c>
      <c r="X1118" s="21">
        <v>0</v>
      </c>
      <c r="Y1118" s="21">
        <v>0</v>
      </c>
      <c r="Z1118" s="21">
        <v>0</v>
      </c>
      <c r="AA1118" s="21">
        <v>0</v>
      </c>
      <c r="AB1118" s="21">
        <v>0</v>
      </c>
      <c r="AC1118" s="21">
        <v>0</v>
      </c>
      <c r="AD1118" s="21">
        <v>0</v>
      </c>
      <c r="AE1118" s="21">
        <v>0</v>
      </c>
      <c r="AF1118" s="21">
        <v>0</v>
      </c>
      <c r="AG1118" s="21">
        <v>1</v>
      </c>
      <c r="AH1118" s="21">
        <v>0</v>
      </c>
      <c r="AI1118" s="21">
        <v>0</v>
      </c>
      <c r="AJ1118" s="21">
        <v>0</v>
      </c>
      <c r="AK1118" s="21">
        <v>0</v>
      </c>
      <c r="AL1118" s="21">
        <v>0</v>
      </c>
      <c r="AM1118" s="21">
        <v>0</v>
      </c>
      <c r="AN1118" s="21">
        <v>0</v>
      </c>
      <c r="AO1118" s="21">
        <v>0</v>
      </c>
      <c r="AP1118" s="21">
        <v>0</v>
      </c>
      <c r="AQ1118" s="21">
        <v>0</v>
      </c>
      <c r="AR1118" s="21">
        <v>0</v>
      </c>
      <c r="AS1118" s="21">
        <v>0</v>
      </c>
      <c r="AT1118" s="21">
        <v>0</v>
      </c>
      <c r="AU1118" s="21">
        <v>0</v>
      </c>
      <c r="AV1118" s="21">
        <v>0</v>
      </c>
      <c r="AW1118" s="21">
        <v>0</v>
      </c>
      <c r="AX1118" s="21">
        <v>1</v>
      </c>
      <c r="AY1118" s="21">
        <v>0</v>
      </c>
      <c r="AZ1118" s="21">
        <v>0</v>
      </c>
      <c r="BA1118" s="21">
        <v>1</v>
      </c>
      <c r="BB1118" s="21">
        <v>0</v>
      </c>
      <c r="BC1118" s="21">
        <v>0</v>
      </c>
      <c r="BD1118" s="21">
        <v>0</v>
      </c>
      <c r="BE1118" s="21">
        <v>1</v>
      </c>
      <c r="BF1118" s="21">
        <v>0</v>
      </c>
      <c r="BG1118" s="21">
        <v>2</v>
      </c>
      <c r="BH1118" s="21">
        <v>1</v>
      </c>
      <c r="BI1118" s="21">
        <v>1</v>
      </c>
      <c r="BJ1118" s="21">
        <v>0</v>
      </c>
      <c r="BK1118" s="21">
        <v>1</v>
      </c>
      <c r="BL1118" s="21">
        <v>0</v>
      </c>
      <c r="BM1118" s="21">
        <v>0</v>
      </c>
      <c r="BN1118" s="21">
        <v>0</v>
      </c>
      <c r="BO1118" s="69">
        <f t="shared" si="17"/>
        <v>10</v>
      </c>
    </row>
    <row r="1119" spans="1:67" x14ac:dyDescent="0.25">
      <c r="A1119" s="70" t="s">
        <v>3323</v>
      </c>
      <c r="B1119" s="24" t="s">
        <v>1405</v>
      </c>
      <c r="C1119" s="21">
        <v>0</v>
      </c>
      <c r="D1119" s="21">
        <v>0</v>
      </c>
      <c r="E1119" s="21">
        <v>0</v>
      </c>
      <c r="F1119" s="21">
        <v>0</v>
      </c>
      <c r="G1119" s="21">
        <v>0</v>
      </c>
      <c r="H1119" s="21">
        <v>0</v>
      </c>
      <c r="I1119" s="21">
        <v>0</v>
      </c>
      <c r="J1119" s="21">
        <v>0</v>
      </c>
      <c r="K1119" s="21">
        <v>0</v>
      </c>
      <c r="L1119" s="21">
        <v>0</v>
      </c>
      <c r="M1119" s="21">
        <v>0</v>
      </c>
      <c r="N1119" s="21">
        <v>0</v>
      </c>
      <c r="O1119" s="21">
        <v>0</v>
      </c>
      <c r="P1119" s="21">
        <v>0</v>
      </c>
      <c r="Q1119" s="21">
        <v>0</v>
      </c>
      <c r="R1119" s="21">
        <v>0</v>
      </c>
      <c r="S1119" s="21">
        <v>0</v>
      </c>
      <c r="T1119" s="21">
        <v>1</v>
      </c>
      <c r="U1119" s="21">
        <v>0</v>
      </c>
      <c r="V1119" s="21">
        <v>0</v>
      </c>
      <c r="W1119" s="21">
        <v>0</v>
      </c>
      <c r="X1119" s="21">
        <v>0</v>
      </c>
      <c r="Y1119" s="21">
        <v>0</v>
      </c>
      <c r="Z1119" s="21">
        <v>0</v>
      </c>
      <c r="AA1119" s="21">
        <v>0</v>
      </c>
      <c r="AB1119" s="21">
        <v>0</v>
      </c>
      <c r="AC1119" s="21">
        <v>0</v>
      </c>
      <c r="AD1119" s="21">
        <v>0</v>
      </c>
      <c r="AE1119" s="21">
        <v>0</v>
      </c>
      <c r="AF1119" s="21">
        <v>0</v>
      </c>
      <c r="AG1119" s="21">
        <v>0</v>
      </c>
      <c r="AH1119" s="21">
        <v>1</v>
      </c>
      <c r="AI1119" s="21">
        <v>0</v>
      </c>
      <c r="AJ1119" s="21">
        <v>0</v>
      </c>
      <c r="AK1119" s="21">
        <v>1</v>
      </c>
      <c r="AL1119" s="21">
        <v>0</v>
      </c>
      <c r="AM1119" s="21">
        <v>0</v>
      </c>
      <c r="AN1119" s="21">
        <v>0</v>
      </c>
      <c r="AO1119" s="21">
        <v>0</v>
      </c>
      <c r="AP1119" s="21">
        <v>0</v>
      </c>
      <c r="AQ1119" s="21">
        <v>0</v>
      </c>
      <c r="AR1119" s="21">
        <v>0</v>
      </c>
      <c r="AS1119" s="21">
        <v>0</v>
      </c>
      <c r="AT1119" s="21">
        <v>0</v>
      </c>
      <c r="AU1119" s="21">
        <v>0</v>
      </c>
      <c r="AV1119" s="21">
        <v>0</v>
      </c>
      <c r="AW1119" s="21">
        <v>0</v>
      </c>
      <c r="AX1119" s="21">
        <v>0</v>
      </c>
      <c r="AY1119" s="21">
        <v>0</v>
      </c>
      <c r="AZ1119" s="21">
        <v>0</v>
      </c>
      <c r="BA1119" s="21">
        <v>0</v>
      </c>
      <c r="BB1119" s="21">
        <v>0</v>
      </c>
      <c r="BC1119" s="21">
        <v>0</v>
      </c>
      <c r="BD1119" s="21">
        <v>0</v>
      </c>
      <c r="BE1119" s="21">
        <v>0</v>
      </c>
      <c r="BF1119" s="21">
        <v>1</v>
      </c>
      <c r="BG1119" s="21">
        <v>0</v>
      </c>
      <c r="BH1119" s="21">
        <v>0</v>
      </c>
      <c r="BI1119" s="21">
        <v>0</v>
      </c>
      <c r="BJ1119" s="21">
        <v>0</v>
      </c>
      <c r="BK1119" s="21">
        <v>0</v>
      </c>
      <c r="BL1119" s="21">
        <v>0</v>
      </c>
      <c r="BM1119" s="21">
        <v>0</v>
      </c>
      <c r="BN1119" s="21">
        <v>0</v>
      </c>
      <c r="BO1119" s="69">
        <f t="shared" si="17"/>
        <v>4</v>
      </c>
    </row>
    <row r="1120" spans="1:67" ht="25.5" x14ac:dyDescent="0.25">
      <c r="A1120" s="70" t="s">
        <v>2654</v>
      </c>
      <c r="B1120" s="24" t="s">
        <v>835</v>
      </c>
      <c r="C1120" s="21">
        <v>0</v>
      </c>
      <c r="D1120" s="21">
        <v>1</v>
      </c>
      <c r="E1120" s="21">
        <v>1</v>
      </c>
      <c r="F1120" s="21">
        <v>0</v>
      </c>
      <c r="G1120" s="21">
        <v>0</v>
      </c>
      <c r="H1120" s="21">
        <v>1</v>
      </c>
      <c r="I1120" s="21">
        <v>2</v>
      </c>
      <c r="J1120" s="21">
        <v>1</v>
      </c>
      <c r="K1120" s="21">
        <v>2</v>
      </c>
      <c r="L1120" s="21">
        <v>2</v>
      </c>
      <c r="M1120" s="21">
        <v>0</v>
      </c>
      <c r="N1120" s="21">
        <v>1</v>
      </c>
      <c r="O1120" s="21">
        <v>2</v>
      </c>
      <c r="P1120" s="21">
        <v>1</v>
      </c>
      <c r="Q1120" s="21">
        <v>0</v>
      </c>
      <c r="R1120" s="21">
        <v>0</v>
      </c>
      <c r="S1120" s="21">
        <v>0</v>
      </c>
      <c r="T1120" s="21">
        <v>0</v>
      </c>
      <c r="U1120" s="21">
        <v>0</v>
      </c>
      <c r="V1120" s="21">
        <v>0</v>
      </c>
      <c r="W1120" s="21">
        <v>0</v>
      </c>
      <c r="X1120" s="21">
        <v>2</v>
      </c>
      <c r="Y1120" s="21">
        <v>0</v>
      </c>
      <c r="Z1120" s="21">
        <v>1</v>
      </c>
      <c r="AA1120" s="21">
        <v>1</v>
      </c>
      <c r="AB1120" s="21">
        <v>2</v>
      </c>
      <c r="AC1120" s="21">
        <v>1</v>
      </c>
      <c r="AD1120" s="21">
        <v>0</v>
      </c>
      <c r="AE1120" s="21">
        <v>0</v>
      </c>
      <c r="AF1120" s="21">
        <v>1</v>
      </c>
      <c r="AG1120" s="21">
        <v>0</v>
      </c>
      <c r="AH1120" s="21">
        <v>1</v>
      </c>
      <c r="AI1120" s="21">
        <v>0</v>
      </c>
      <c r="AJ1120" s="21">
        <v>1</v>
      </c>
      <c r="AK1120" s="21">
        <v>0</v>
      </c>
      <c r="AL1120" s="21">
        <v>1</v>
      </c>
      <c r="AM1120" s="21">
        <v>1</v>
      </c>
      <c r="AN1120" s="21">
        <v>0</v>
      </c>
      <c r="AO1120" s="21">
        <v>0</v>
      </c>
      <c r="AP1120" s="21">
        <v>0</v>
      </c>
      <c r="AQ1120" s="21">
        <v>0</v>
      </c>
      <c r="AR1120" s="21">
        <v>1</v>
      </c>
      <c r="AS1120" s="21">
        <v>0</v>
      </c>
      <c r="AT1120" s="21">
        <v>1</v>
      </c>
      <c r="AU1120" s="21">
        <v>0</v>
      </c>
      <c r="AV1120" s="21">
        <v>0</v>
      </c>
      <c r="AW1120" s="21">
        <v>0</v>
      </c>
      <c r="AX1120" s="21">
        <v>0</v>
      </c>
      <c r="AY1120" s="21">
        <v>0</v>
      </c>
      <c r="AZ1120" s="21">
        <v>0</v>
      </c>
      <c r="BA1120" s="21">
        <v>0</v>
      </c>
      <c r="BB1120" s="21">
        <v>1</v>
      </c>
      <c r="BC1120" s="21">
        <v>3</v>
      </c>
      <c r="BD1120" s="21">
        <v>0</v>
      </c>
      <c r="BE1120" s="21">
        <v>1</v>
      </c>
      <c r="BF1120" s="21">
        <v>0</v>
      </c>
      <c r="BG1120" s="21">
        <v>0</v>
      </c>
      <c r="BH1120" s="21">
        <v>0</v>
      </c>
      <c r="BI1120" s="21">
        <v>0</v>
      </c>
      <c r="BJ1120" s="21">
        <v>0</v>
      </c>
      <c r="BK1120" s="21">
        <v>0</v>
      </c>
      <c r="BL1120" s="21">
        <v>0</v>
      </c>
      <c r="BM1120" s="21">
        <v>1</v>
      </c>
      <c r="BN1120" s="21">
        <v>0</v>
      </c>
      <c r="BO1120" s="69">
        <f t="shared" si="17"/>
        <v>34</v>
      </c>
    </row>
    <row r="1121" spans="1:67" x14ac:dyDescent="0.25">
      <c r="A1121" s="70" t="s">
        <v>2655</v>
      </c>
      <c r="B1121" s="24" t="s">
        <v>996</v>
      </c>
      <c r="C1121" s="21">
        <v>0</v>
      </c>
      <c r="D1121" s="21">
        <v>1</v>
      </c>
      <c r="E1121" s="21">
        <v>1</v>
      </c>
      <c r="F1121" s="21">
        <v>1</v>
      </c>
      <c r="G1121" s="21">
        <v>1</v>
      </c>
      <c r="H1121" s="21">
        <v>1</v>
      </c>
      <c r="I1121" s="21">
        <v>0</v>
      </c>
      <c r="J1121" s="21">
        <v>0</v>
      </c>
      <c r="K1121" s="21">
        <v>0</v>
      </c>
      <c r="L1121" s="21">
        <v>0</v>
      </c>
      <c r="M1121" s="21">
        <v>1</v>
      </c>
      <c r="N1121" s="21">
        <v>3</v>
      </c>
      <c r="O1121" s="21">
        <v>1</v>
      </c>
      <c r="P1121" s="21">
        <v>1</v>
      </c>
      <c r="Q1121" s="21">
        <v>0</v>
      </c>
      <c r="R1121" s="21">
        <v>1</v>
      </c>
      <c r="S1121" s="21">
        <v>1</v>
      </c>
      <c r="T1121" s="21">
        <v>0</v>
      </c>
      <c r="U1121" s="21">
        <v>0</v>
      </c>
      <c r="V1121" s="21">
        <v>0</v>
      </c>
      <c r="W1121" s="21">
        <v>0</v>
      </c>
      <c r="X1121" s="21">
        <v>1</v>
      </c>
      <c r="Y1121" s="21">
        <v>0</v>
      </c>
      <c r="Z1121" s="21">
        <v>1</v>
      </c>
      <c r="AA1121" s="21">
        <v>0</v>
      </c>
      <c r="AB1121" s="21">
        <v>1</v>
      </c>
      <c r="AC1121" s="21">
        <v>1</v>
      </c>
      <c r="AD1121" s="21">
        <v>0</v>
      </c>
      <c r="AE1121" s="21">
        <v>1</v>
      </c>
      <c r="AF1121" s="21">
        <v>0</v>
      </c>
      <c r="AG1121" s="21">
        <v>0</v>
      </c>
      <c r="AH1121" s="21">
        <v>1</v>
      </c>
      <c r="AI1121" s="21">
        <v>1</v>
      </c>
      <c r="AJ1121" s="21">
        <v>1</v>
      </c>
      <c r="AK1121" s="21">
        <v>0</v>
      </c>
      <c r="AL1121" s="21">
        <v>0</v>
      </c>
      <c r="AM1121" s="21">
        <v>0</v>
      </c>
      <c r="AN1121" s="21">
        <v>0</v>
      </c>
      <c r="AO1121" s="21">
        <v>1</v>
      </c>
      <c r="AP1121" s="21">
        <v>0</v>
      </c>
      <c r="AQ1121" s="21">
        <v>0</v>
      </c>
      <c r="AR1121" s="21">
        <v>1</v>
      </c>
      <c r="AS1121" s="21">
        <v>0</v>
      </c>
      <c r="AT1121" s="21">
        <v>1</v>
      </c>
      <c r="AU1121" s="21">
        <v>13</v>
      </c>
      <c r="AV1121" s="21">
        <v>14</v>
      </c>
      <c r="AW1121" s="21">
        <v>6</v>
      </c>
      <c r="AX1121" s="21">
        <v>11</v>
      </c>
      <c r="AY1121" s="21">
        <v>15</v>
      </c>
      <c r="AZ1121" s="21">
        <v>15</v>
      </c>
      <c r="BA1121" s="21">
        <v>16</v>
      </c>
      <c r="BB1121" s="21">
        <v>15</v>
      </c>
      <c r="BC1121" s="21">
        <v>10</v>
      </c>
      <c r="BD1121" s="21">
        <v>9</v>
      </c>
      <c r="BE1121" s="21">
        <v>6</v>
      </c>
      <c r="BF1121" s="21">
        <v>15</v>
      </c>
      <c r="BG1121" s="21">
        <v>18</v>
      </c>
      <c r="BH1121" s="21">
        <v>8</v>
      </c>
      <c r="BI1121" s="21">
        <v>12</v>
      </c>
      <c r="BJ1121" s="21">
        <v>5</v>
      </c>
      <c r="BK1121" s="21">
        <v>7</v>
      </c>
      <c r="BL1121" s="21">
        <v>5</v>
      </c>
      <c r="BM1121" s="21">
        <v>2</v>
      </c>
      <c r="BN1121" s="21">
        <v>6</v>
      </c>
      <c r="BO1121" s="69">
        <f t="shared" si="17"/>
        <v>232</v>
      </c>
    </row>
    <row r="1122" spans="1:67" x14ac:dyDescent="0.25">
      <c r="A1122" s="70" t="s">
        <v>2656</v>
      </c>
      <c r="B1122" s="24" t="s">
        <v>126</v>
      </c>
      <c r="C1122" s="21">
        <v>0</v>
      </c>
      <c r="D1122" s="21">
        <v>0</v>
      </c>
      <c r="E1122" s="21">
        <v>0</v>
      </c>
      <c r="F1122" s="21">
        <v>0</v>
      </c>
      <c r="G1122" s="21">
        <v>0</v>
      </c>
      <c r="H1122" s="21">
        <v>0</v>
      </c>
      <c r="I1122" s="21">
        <v>0</v>
      </c>
      <c r="J1122" s="21">
        <v>0</v>
      </c>
      <c r="K1122" s="21">
        <v>0</v>
      </c>
      <c r="L1122" s="21">
        <v>0</v>
      </c>
      <c r="M1122" s="21">
        <v>0</v>
      </c>
      <c r="N1122" s="21">
        <v>0</v>
      </c>
      <c r="O1122" s="21">
        <v>0</v>
      </c>
      <c r="P1122" s="21">
        <v>1</v>
      </c>
      <c r="Q1122" s="21">
        <v>0</v>
      </c>
      <c r="R1122" s="21">
        <v>0</v>
      </c>
      <c r="S1122" s="21">
        <v>0</v>
      </c>
      <c r="T1122" s="21">
        <v>1</v>
      </c>
      <c r="U1122" s="21">
        <v>0</v>
      </c>
      <c r="V1122" s="21">
        <v>0</v>
      </c>
      <c r="W1122" s="21">
        <v>0</v>
      </c>
      <c r="X1122" s="21">
        <v>0</v>
      </c>
      <c r="Y1122" s="21">
        <v>0</v>
      </c>
      <c r="Z1122" s="21">
        <v>0</v>
      </c>
      <c r="AA1122" s="21">
        <v>1</v>
      </c>
      <c r="AB1122" s="21">
        <v>0</v>
      </c>
      <c r="AC1122" s="21">
        <v>0</v>
      </c>
      <c r="AD1122" s="21">
        <v>0</v>
      </c>
      <c r="AE1122" s="21">
        <v>0</v>
      </c>
      <c r="AF1122" s="21">
        <v>0</v>
      </c>
      <c r="AG1122" s="21">
        <v>0</v>
      </c>
      <c r="AH1122" s="21">
        <v>0</v>
      </c>
      <c r="AI1122" s="21">
        <v>0</v>
      </c>
      <c r="AJ1122" s="21">
        <v>0</v>
      </c>
      <c r="AK1122" s="21">
        <v>0</v>
      </c>
      <c r="AL1122" s="21">
        <v>0</v>
      </c>
      <c r="AM1122" s="21">
        <v>0</v>
      </c>
      <c r="AN1122" s="21">
        <v>0</v>
      </c>
      <c r="AO1122" s="21">
        <v>0</v>
      </c>
      <c r="AP1122" s="21">
        <v>0</v>
      </c>
      <c r="AQ1122" s="21">
        <v>1</v>
      </c>
      <c r="AR1122" s="21">
        <v>0</v>
      </c>
      <c r="AS1122" s="21">
        <v>0</v>
      </c>
      <c r="AT1122" s="21">
        <v>0</v>
      </c>
      <c r="AU1122" s="21">
        <v>0</v>
      </c>
      <c r="AV1122" s="21">
        <v>0</v>
      </c>
      <c r="AW1122" s="21">
        <v>0</v>
      </c>
      <c r="AX1122" s="21">
        <v>0</v>
      </c>
      <c r="AY1122" s="21">
        <v>0</v>
      </c>
      <c r="AZ1122" s="21">
        <v>0</v>
      </c>
      <c r="BA1122" s="21">
        <v>0</v>
      </c>
      <c r="BB1122" s="21">
        <v>0</v>
      </c>
      <c r="BC1122" s="21">
        <v>0</v>
      </c>
      <c r="BD1122" s="21">
        <v>0</v>
      </c>
      <c r="BE1122" s="21">
        <v>0</v>
      </c>
      <c r="BF1122" s="21">
        <v>0</v>
      </c>
      <c r="BG1122" s="21">
        <v>0</v>
      </c>
      <c r="BH1122" s="21">
        <v>0</v>
      </c>
      <c r="BI1122" s="21">
        <v>0</v>
      </c>
      <c r="BJ1122" s="21">
        <v>0</v>
      </c>
      <c r="BK1122" s="21">
        <v>0</v>
      </c>
      <c r="BL1122" s="21">
        <v>0</v>
      </c>
      <c r="BM1122" s="21">
        <v>1</v>
      </c>
      <c r="BN1122" s="21">
        <v>0</v>
      </c>
      <c r="BO1122" s="69">
        <f t="shared" si="17"/>
        <v>5</v>
      </c>
    </row>
    <row r="1123" spans="1:67" x14ac:dyDescent="0.25">
      <c r="A1123" s="70" t="s">
        <v>3324</v>
      </c>
      <c r="B1123" s="24" t="s">
        <v>1406</v>
      </c>
      <c r="C1123" s="21">
        <v>0</v>
      </c>
      <c r="D1123" s="21">
        <v>0</v>
      </c>
      <c r="E1123" s="21">
        <v>0</v>
      </c>
      <c r="F1123" s="21">
        <v>0</v>
      </c>
      <c r="G1123" s="21">
        <v>0</v>
      </c>
      <c r="H1123" s="21">
        <v>0</v>
      </c>
      <c r="I1123" s="21">
        <v>0</v>
      </c>
      <c r="J1123" s="21">
        <v>0</v>
      </c>
      <c r="K1123" s="21">
        <v>0</v>
      </c>
      <c r="L1123" s="21">
        <v>0</v>
      </c>
      <c r="M1123" s="21">
        <v>1</v>
      </c>
      <c r="N1123" s="21">
        <v>0</v>
      </c>
      <c r="O1123" s="21">
        <v>0</v>
      </c>
      <c r="P1123" s="21">
        <v>0</v>
      </c>
      <c r="Q1123" s="21">
        <v>0</v>
      </c>
      <c r="R1123" s="21">
        <v>0</v>
      </c>
      <c r="S1123" s="21">
        <v>0</v>
      </c>
      <c r="T1123" s="21">
        <v>0</v>
      </c>
      <c r="U1123" s="21">
        <v>0</v>
      </c>
      <c r="V1123" s="21">
        <v>0</v>
      </c>
      <c r="W1123" s="21">
        <v>0</v>
      </c>
      <c r="X1123" s="21">
        <v>0</v>
      </c>
      <c r="Y1123" s="21">
        <v>0</v>
      </c>
      <c r="Z1123" s="21">
        <v>0</v>
      </c>
      <c r="AA1123" s="21">
        <v>0</v>
      </c>
      <c r="AB1123" s="21">
        <v>0</v>
      </c>
      <c r="AC1123" s="21">
        <v>0</v>
      </c>
      <c r="AD1123" s="21">
        <v>0</v>
      </c>
      <c r="AE1123" s="21">
        <v>0</v>
      </c>
      <c r="AF1123" s="21">
        <v>0</v>
      </c>
      <c r="AG1123" s="21">
        <v>0</v>
      </c>
      <c r="AH1123" s="21">
        <v>0</v>
      </c>
      <c r="AI1123" s="21">
        <v>0</v>
      </c>
      <c r="AJ1123" s="21">
        <v>0</v>
      </c>
      <c r="AK1123" s="21">
        <v>0</v>
      </c>
      <c r="AL1123" s="21">
        <v>0</v>
      </c>
      <c r="AM1123" s="21">
        <v>0</v>
      </c>
      <c r="AN1123" s="21">
        <v>0</v>
      </c>
      <c r="AO1123" s="21">
        <v>0</v>
      </c>
      <c r="AP1123" s="21">
        <v>0</v>
      </c>
      <c r="AQ1123" s="21">
        <v>0</v>
      </c>
      <c r="AR1123" s="21">
        <v>0</v>
      </c>
      <c r="AS1123" s="21">
        <v>0</v>
      </c>
      <c r="AT1123" s="21">
        <v>0</v>
      </c>
      <c r="AU1123" s="21">
        <v>0</v>
      </c>
      <c r="AV1123" s="21">
        <v>0</v>
      </c>
      <c r="AW1123" s="21">
        <v>0</v>
      </c>
      <c r="AX1123" s="21">
        <v>0</v>
      </c>
      <c r="AY1123" s="21">
        <v>0</v>
      </c>
      <c r="AZ1123" s="21">
        <v>0</v>
      </c>
      <c r="BA1123" s="21">
        <v>0</v>
      </c>
      <c r="BB1123" s="21">
        <v>0</v>
      </c>
      <c r="BC1123" s="21">
        <v>0</v>
      </c>
      <c r="BD1123" s="21">
        <v>0</v>
      </c>
      <c r="BE1123" s="21">
        <v>0</v>
      </c>
      <c r="BF1123" s="21">
        <v>0</v>
      </c>
      <c r="BG1123" s="21">
        <v>0</v>
      </c>
      <c r="BH1123" s="21">
        <v>0</v>
      </c>
      <c r="BI1123" s="21">
        <v>0</v>
      </c>
      <c r="BJ1123" s="21">
        <v>0</v>
      </c>
      <c r="BK1123" s="21">
        <v>0</v>
      </c>
      <c r="BL1123" s="21">
        <v>0</v>
      </c>
      <c r="BM1123" s="21">
        <v>0</v>
      </c>
      <c r="BN1123" s="21">
        <v>0</v>
      </c>
      <c r="BO1123" s="69">
        <f t="shared" si="17"/>
        <v>1</v>
      </c>
    </row>
    <row r="1124" spans="1:67" ht="25.5" x14ac:dyDescent="0.25">
      <c r="A1124" s="70" t="s">
        <v>2662</v>
      </c>
      <c r="B1124" s="24" t="s">
        <v>836</v>
      </c>
      <c r="C1124" s="21">
        <v>0</v>
      </c>
      <c r="D1124" s="21">
        <v>1</v>
      </c>
      <c r="E1124" s="21">
        <v>0</v>
      </c>
      <c r="F1124" s="21">
        <v>1</v>
      </c>
      <c r="G1124" s="21">
        <v>3</v>
      </c>
      <c r="H1124" s="21">
        <v>0</v>
      </c>
      <c r="I1124" s="21">
        <v>2</v>
      </c>
      <c r="J1124" s="21">
        <v>2</v>
      </c>
      <c r="K1124" s="21">
        <v>0</v>
      </c>
      <c r="L1124" s="21">
        <v>2</v>
      </c>
      <c r="M1124" s="21">
        <v>2</v>
      </c>
      <c r="N1124" s="21">
        <v>0</v>
      </c>
      <c r="O1124" s="21">
        <v>0</v>
      </c>
      <c r="P1124" s="21">
        <v>1</v>
      </c>
      <c r="Q1124" s="21">
        <v>2</v>
      </c>
      <c r="R1124" s="21">
        <v>1</v>
      </c>
      <c r="S1124" s="21">
        <v>0</v>
      </c>
      <c r="T1124" s="21">
        <v>1</v>
      </c>
      <c r="U1124" s="21">
        <v>1</v>
      </c>
      <c r="V1124" s="21">
        <v>0</v>
      </c>
      <c r="W1124" s="21">
        <v>1</v>
      </c>
      <c r="X1124" s="21">
        <v>0</v>
      </c>
      <c r="Y1124" s="21">
        <v>0</v>
      </c>
      <c r="Z1124" s="21">
        <v>1</v>
      </c>
      <c r="AA1124" s="21">
        <v>2</v>
      </c>
      <c r="AB1124" s="21">
        <v>1</v>
      </c>
      <c r="AC1124" s="21">
        <v>0</v>
      </c>
      <c r="AD1124" s="21">
        <v>0</v>
      </c>
      <c r="AE1124" s="21">
        <v>0</v>
      </c>
      <c r="AF1124" s="21">
        <v>0</v>
      </c>
      <c r="AG1124" s="21">
        <v>0</v>
      </c>
      <c r="AH1124" s="21">
        <v>0</v>
      </c>
      <c r="AI1124" s="21">
        <v>0</v>
      </c>
      <c r="AJ1124" s="21">
        <v>1</v>
      </c>
      <c r="AK1124" s="21">
        <v>0</v>
      </c>
      <c r="AL1124" s="21">
        <v>0</v>
      </c>
      <c r="AM1124" s="21">
        <v>1</v>
      </c>
      <c r="AN1124" s="21">
        <v>1</v>
      </c>
      <c r="AO1124" s="21">
        <v>0</v>
      </c>
      <c r="AP1124" s="21">
        <v>0</v>
      </c>
      <c r="AQ1124" s="21">
        <v>2</v>
      </c>
      <c r="AR1124" s="21">
        <v>1</v>
      </c>
      <c r="AS1124" s="21">
        <v>0</v>
      </c>
      <c r="AT1124" s="21">
        <v>2</v>
      </c>
      <c r="AU1124" s="21">
        <v>2</v>
      </c>
      <c r="AV1124" s="21">
        <v>1</v>
      </c>
      <c r="AW1124" s="21">
        <v>0</v>
      </c>
      <c r="AX1124" s="21">
        <v>0</v>
      </c>
      <c r="AY1124" s="21">
        <v>0</v>
      </c>
      <c r="AZ1124" s="21">
        <v>0</v>
      </c>
      <c r="BA1124" s="21">
        <v>0</v>
      </c>
      <c r="BB1124" s="21">
        <v>0</v>
      </c>
      <c r="BC1124" s="21">
        <v>1</v>
      </c>
      <c r="BD1124" s="21">
        <v>0</v>
      </c>
      <c r="BE1124" s="21">
        <v>0</v>
      </c>
      <c r="BF1124" s="21">
        <v>0</v>
      </c>
      <c r="BG1124" s="21">
        <v>0</v>
      </c>
      <c r="BH1124" s="21">
        <v>0</v>
      </c>
      <c r="BI1124" s="21">
        <v>0</v>
      </c>
      <c r="BJ1124" s="21">
        <v>0</v>
      </c>
      <c r="BK1124" s="21">
        <v>0</v>
      </c>
      <c r="BL1124" s="21">
        <v>0</v>
      </c>
      <c r="BM1124" s="21">
        <v>0</v>
      </c>
      <c r="BN1124" s="21">
        <v>0</v>
      </c>
      <c r="BO1124" s="69">
        <f t="shared" si="17"/>
        <v>36</v>
      </c>
    </row>
    <row r="1125" spans="1:67" x14ac:dyDescent="0.25">
      <c r="A1125" s="70" t="s">
        <v>2666</v>
      </c>
      <c r="B1125" s="24" t="s">
        <v>1001</v>
      </c>
      <c r="C1125" s="21">
        <v>0</v>
      </c>
      <c r="D1125" s="21">
        <v>0</v>
      </c>
      <c r="E1125" s="21">
        <v>0</v>
      </c>
      <c r="F1125" s="21">
        <v>1</v>
      </c>
      <c r="G1125" s="21">
        <v>0</v>
      </c>
      <c r="H1125" s="21">
        <v>2</v>
      </c>
      <c r="I1125" s="21">
        <v>4</v>
      </c>
      <c r="J1125" s="21">
        <v>1</v>
      </c>
      <c r="K1125" s="21">
        <v>0</v>
      </c>
      <c r="L1125" s="21">
        <v>0</v>
      </c>
      <c r="M1125" s="21">
        <v>0</v>
      </c>
      <c r="N1125" s="21">
        <v>1</v>
      </c>
      <c r="O1125" s="21">
        <v>3</v>
      </c>
      <c r="P1125" s="21">
        <v>0</v>
      </c>
      <c r="Q1125" s="21">
        <v>1</v>
      </c>
      <c r="R1125" s="21">
        <v>2</v>
      </c>
      <c r="S1125" s="21">
        <v>1</v>
      </c>
      <c r="T1125" s="21">
        <v>3</v>
      </c>
      <c r="U1125" s="21">
        <v>5</v>
      </c>
      <c r="V1125" s="21">
        <v>1</v>
      </c>
      <c r="W1125" s="21">
        <v>2</v>
      </c>
      <c r="X1125" s="21">
        <v>1</v>
      </c>
      <c r="Y1125" s="21">
        <v>1</v>
      </c>
      <c r="Z1125" s="21">
        <v>0</v>
      </c>
      <c r="AA1125" s="21">
        <v>2</v>
      </c>
      <c r="AB1125" s="21">
        <v>5</v>
      </c>
      <c r="AC1125" s="21">
        <v>0</v>
      </c>
      <c r="AD1125" s="21">
        <v>5</v>
      </c>
      <c r="AE1125" s="21">
        <v>1</v>
      </c>
      <c r="AF1125" s="21">
        <v>1</v>
      </c>
      <c r="AG1125" s="21">
        <v>3</v>
      </c>
      <c r="AH1125" s="21">
        <v>2</v>
      </c>
      <c r="AI1125" s="21">
        <v>1</v>
      </c>
      <c r="AJ1125" s="21">
        <v>4</v>
      </c>
      <c r="AK1125" s="21">
        <v>0</v>
      </c>
      <c r="AL1125" s="21">
        <v>1</v>
      </c>
      <c r="AM1125" s="21">
        <v>2</v>
      </c>
      <c r="AN1125" s="21">
        <v>2</v>
      </c>
      <c r="AO1125" s="21">
        <v>5</v>
      </c>
      <c r="AP1125" s="21">
        <v>4</v>
      </c>
      <c r="AQ1125" s="21">
        <v>2</v>
      </c>
      <c r="AR1125" s="21">
        <v>3</v>
      </c>
      <c r="AS1125" s="21">
        <v>2</v>
      </c>
      <c r="AT1125" s="21">
        <v>1</v>
      </c>
      <c r="AU1125" s="21">
        <v>2</v>
      </c>
      <c r="AV1125" s="21">
        <v>1</v>
      </c>
      <c r="AW1125" s="21">
        <v>0</v>
      </c>
      <c r="AX1125" s="21">
        <v>0</v>
      </c>
      <c r="AY1125" s="21">
        <v>0</v>
      </c>
      <c r="AZ1125" s="21">
        <v>0</v>
      </c>
      <c r="BA1125" s="21">
        <v>0</v>
      </c>
      <c r="BB1125" s="21">
        <v>0</v>
      </c>
      <c r="BC1125" s="21">
        <v>1</v>
      </c>
      <c r="BD1125" s="21">
        <v>1</v>
      </c>
      <c r="BE1125" s="21">
        <v>0</v>
      </c>
      <c r="BF1125" s="21">
        <v>0</v>
      </c>
      <c r="BG1125" s="21">
        <v>0</v>
      </c>
      <c r="BH1125" s="21">
        <v>0</v>
      </c>
      <c r="BI1125" s="21">
        <v>1</v>
      </c>
      <c r="BJ1125" s="21">
        <v>0</v>
      </c>
      <c r="BK1125" s="21">
        <v>0</v>
      </c>
      <c r="BL1125" s="21">
        <v>0</v>
      </c>
      <c r="BM1125" s="21">
        <v>0</v>
      </c>
      <c r="BN1125" s="21">
        <v>0</v>
      </c>
      <c r="BO1125" s="69">
        <f t="shared" si="17"/>
        <v>81</v>
      </c>
    </row>
    <row r="1126" spans="1:67" x14ac:dyDescent="0.25">
      <c r="A1126" s="70" t="s">
        <v>2667</v>
      </c>
      <c r="B1126" s="24" t="s">
        <v>1002</v>
      </c>
      <c r="C1126" s="21">
        <v>0</v>
      </c>
      <c r="D1126" s="21">
        <v>0</v>
      </c>
      <c r="E1126" s="21">
        <v>0</v>
      </c>
      <c r="F1126" s="21">
        <v>0</v>
      </c>
      <c r="G1126" s="21">
        <v>0</v>
      </c>
      <c r="H1126" s="21">
        <v>0</v>
      </c>
      <c r="I1126" s="21">
        <v>0</v>
      </c>
      <c r="J1126" s="21">
        <v>0</v>
      </c>
      <c r="K1126" s="21">
        <v>0</v>
      </c>
      <c r="L1126" s="21">
        <v>1</v>
      </c>
      <c r="M1126" s="21">
        <v>0</v>
      </c>
      <c r="N1126" s="21">
        <v>0</v>
      </c>
      <c r="O1126" s="21">
        <v>0</v>
      </c>
      <c r="P1126" s="21">
        <v>0</v>
      </c>
      <c r="Q1126" s="21">
        <v>0</v>
      </c>
      <c r="R1126" s="21">
        <v>1</v>
      </c>
      <c r="S1126" s="21">
        <v>0</v>
      </c>
      <c r="T1126" s="21">
        <v>0</v>
      </c>
      <c r="U1126" s="21">
        <v>0</v>
      </c>
      <c r="V1126" s="21">
        <v>0</v>
      </c>
      <c r="W1126" s="21">
        <v>0</v>
      </c>
      <c r="X1126" s="21">
        <v>0</v>
      </c>
      <c r="Y1126" s="21">
        <v>0</v>
      </c>
      <c r="Z1126" s="21">
        <v>0</v>
      </c>
      <c r="AA1126" s="21">
        <v>0</v>
      </c>
      <c r="AB1126" s="21">
        <v>0</v>
      </c>
      <c r="AC1126" s="21">
        <v>0</v>
      </c>
      <c r="AD1126" s="21">
        <v>0</v>
      </c>
      <c r="AE1126" s="21">
        <v>0</v>
      </c>
      <c r="AF1126" s="21">
        <v>0</v>
      </c>
      <c r="AG1126" s="21">
        <v>0</v>
      </c>
      <c r="AH1126" s="21">
        <v>0</v>
      </c>
      <c r="AI1126" s="21">
        <v>0</v>
      </c>
      <c r="AJ1126" s="21">
        <v>0</v>
      </c>
      <c r="AK1126" s="21">
        <v>0</v>
      </c>
      <c r="AL1126" s="21">
        <v>1</v>
      </c>
      <c r="AM1126" s="21">
        <v>0</v>
      </c>
      <c r="AN1126" s="21">
        <v>0</v>
      </c>
      <c r="AO1126" s="21">
        <v>0</v>
      </c>
      <c r="AP1126" s="21">
        <v>0</v>
      </c>
      <c r="AQ1126" s="21">
        <v>1</v>
      </c>
      <c r="AR1126" s="21">
        <v>0</v>
      </c>
      <c r="AS1126" s="21">
        <v>0</v>
      </c>
      <c r="AT1126" s="21">
        <v>1</v>
      </c>
      <c r="AU1126" s="21">
        <v>0</v>
      </c>
      <c r="AV1126" s="21">
        <v>0</v>
      </c>
      <c r="AW1126" s="21">
        <v>0</v>
      </c>
      <c r="AX1126" s="21">
        <v>0</v>
      </c>
      <c r="AY1126" s="21">
        <v>0</v>
      </c>
      <c r="AZ1126" s="21">
        <v>0</v>
      </c>
      <c r="BA1126" s="21">
        <v>0</v>
      </c>
      <c r="BB1126" s="21">
        <v>0</v>
      </c>
      <c r="BC1126" s="21">
        <v>0</v>
      </c>
      <c r="BD1126" s="21">
        <v>0</v>
      </c>
      <c r="BE1126" s="21">
        <v>0</v>
      </c>
      <c r="BF1126" s="21">
        <v>0</v>
      </c>
      <c r="BG1126" s="21">
        <v>0</v>
      </c>
      <c r="BH1126" s="21">
        <v>0</v>
      </c>
      <c r="BI1126" s="21">
        <v>0</v>
      </c>
      <c r="BJ1126" s="21">
        <v>0</v>
      </c>
      <c r="BK1126" s="21">
        <v>0</v>
      </c>
      <c r="BL1126" s="21">
        <v>0</v>
      </c>
      <c r="BM1126" s="21">
        <v>0</v>
      </c>
      <c r="BN1126" s="21">
        <v>0</v>
      </c>
      <c r="BO1126" s="69">
        <f t="shared" si="17"/>
        <v>5</v>
      </c>
    </row>
    <row r="1127" spans="1:67" x14ac:dyDescent="0.25">
      <c r="A1127" s="70" t="s">
        <v>2668</v>
      </c>
      <c r="B1127" s="24" t="s">
        <v>1003</v>
      </c>
      <c r="C1127" s="21">
        <v>0</v>
      </c>
      <c r="D1127" s="21">
        <v>0</v>
      </c>
      <c r="E1127" s="21">
        <v>1</v>
      </c>
      <c r="F1127" s="21">
        <v>3</v>
      </c>
      <c r="G1127" s="21">
        <v>4</v>
      </c>
      <c r="H1127" s="21">
        <v>0</v>
      </c>
      <c r="I1127" s="21">
        <v>4</v>
      </c>
      <c r="J1127" s="21">
        <v>18</v>
      </c>
      <c r="K1127" s="21">
        <v>5</v>
      </c>
      <c r="L1127" s="21">
        <v>2</v>
      </c>
      <c r="M1127" s="21">
        <v>3</v>
      </c>
      <c r="N1127" s="21">
        <v>0</v>
      </c>
      <c r="O1127" s="21">
        <v>2</v>
      </c>
      <c r="P1127" s="21">
        <v>1</v>
      </c>
      <c r="Q1127" s="21">
        <v>2</v>
      </c>
      <c r="R1127" s="21">
        <v>0</v>
      </c>
      <c r="S1127" s="21">
        <v>1</v>
      </c>
      <c r="T1127" s="21">
        <v>1</v>
      </c>
      <c r="U1127" s="21">
        <v>2</v>
      </c>
      <c r="V1127" s="21">
        <v>3</v>
      </c>
      <c r="W1127" s="21">
        <v>0</v>
      </c>
      <c r="X1127" s="21">
        <v>0</v>
      </c>
      <c r="Y1127" s="21">
        <v>1</v>
      </c>
      <c r="Z1127" s="21">
        <v>4</v>
      </c>
      <c r="AA1127" s="21">
        <v>1</v>
      </c>
      <c r="AB1127" s="21">
        <v>2</v>
      </c>
      <c r="AC1127" s="21">
        <v>2</v>
      </c>
      <c r="AD1127" s="21">
        <v>0</v>
      </c>
      <c r="AE1127" s="21">
        <v>1</v>
      </c>
      <c r="AF1127" s="21">
        <v>1</v>
      </c>
      <c r="AG1127" s="21">
        <v>0</v>
      </c>
      <c r="AH1127" s="21">
        <v>1</v>
      </c>
      <c r="AI1127" s="21">
        <v>0</v>
      </c>
      <c r="AJ1127" s="21">
        <v>2</v>
      </c>
      <c r="AK1127" s="21">
        <v>1</v>
      </c>
      <c r="AL1127" s="21">
        <v>1</v>
      </c>
      <c r="AM1127" s="21">
        <v>0</v>
      </c>
      <c r="AN1127" s="21">
        <v>2</v>
      </c>
      <c r="AO1127" s="21">
        <v>0</v>
      </c>
      <c r="AP1127" s="21">
        <v>0</v>
      </c>
      <c r="AQ1127" s="21">
        <v>2</v>
      </c>
      <c r="AR1127" s="21">
        <v>2</v>
      </c>
      <c r="AS1127" s="21">
        <v>1</v>
      </c>
      <c r="AT1127" s="21">
        <v>0</v>
      </c>
      <c r="AU1127" s="21">
        <v>0</v>
      </c>
      <c r="AV1127" s="21">
        <v>0</v>
      </c>
      <c r="AW1127" s="21">
        <v>0</v>
      </c>
      <c r="AX1127" s="21">
        <v>0</v>
      </c>
      <c r="AY1127" s="21">
        <v>0</v>
      </c>
      <c r="AZ1127" s="21">
        <v>0</v>
      </c>
      <c r="BA1127" s="21">
        <v>0</v>
      </c>
      <c r="BB1127" s="21">
        <v>0</v>
      </c>
      <c r="BC1127" s="21">
        <v>1</v>
      </c>
      <c r="BD1127" s="21">
        <v>0</v>
      </c>
      <c r="BE1127" s="21">
        <v>0</v>
      </c>
      <c r="BF1127" s="21">
        <v>0</v>
      </c>
      <c r="BG1127" s="21">
        <v>0</v>
      </c>
      <c r="BH1127" s="21">
        <v>0</v>
      </c>
      <c r="BI1127" s="21">
        <v>0</v>
      </c>
      <c r="BJ1127" s="21">
        <v>0</v>
      </c>
      <c r="BK1127" s="21">
        <v>0</v>
      </c>
      <c r="BL1127" s="21">
        <v>0</v>
      </c>
      <c r="BM1127" s="21">
        <v>0</v>
      </c>
      <c r="BN1127" s="21">
        <v>0</v>
      </c>
      <c r="BO1127" s="69">
        <f t="shared" si="17"/>
        <v>77</v>
      </c>
    </row>
    <row r="1128" spans="1:67" ht="25.5" x14ac:dyDescent="0.25">
      <c r="A1128" s="70" t="s">
        <v>2669</v>
      </c>
      <c r="B1128" s="24" t="s">
        <v>840</v>
      </c>
      <c r="C1128" s="21">
        <v>0</v>
      </c>
      <c r="D1128" s="21">
        <v>1</v>
      </c>
      <c r="E1128" s="21">
        <v>0</v>
      </c>
      <c r="F1128" s="21">
        <v>1</v>
      </c>
      <c r="G1128" s="21">
        <v>0</v>
      </c>
      <c r="H1128" s="21">
        <v>3</v>
      </c>
      <c r="I1128" s="21">
        <v>1</v>
      </c>
      <c r="J1128" s="21">
        <v>1</v>
      </c>
      <c r="K1128" s="21">
        <v>1</v>
      </c>
      <c r="L1128" s="21">
        <v>2</v>
      </c>
      <c r="M1128" s="21">
        <v>1</v>
      </c>
      <c r="N1128" s="21">
        <v>3</v>
      </c>
      <c r="O1128" s="21">
        <v>1</v>
      </c>
      <c r="P1128" s="21">
        <v>1</v>
      </c>
      <c r="Q1128" s="21">
        <v>2</v>
      </c>
      <c r="R1128" s="21">
        <v>0</v>
      </c>
      <c r="S1128" s="21">
        <v>2</v>
      </c>
      <c r="T1128" s="21">
        <v>1</v>
      </c>
      <c r="U1128" s="21">
        <v>2</v>
      </c>
      <c r="V1128" s="21">
        <v>0</v>
      </c>
      <c r="W1128" s="21">
        <v>0</v>
      </c>
      <c r="X1128" s="21">
        <v>1</v>
      </c>
      <c r="Y1128" s="21">
        <v>2</v>
      </c>
      <c r="Z1128" s="21">
        <v>3</v>
      </c>
      <c r="AA1128" s="21">
        <v>0</v>
      </c>
      <c r="AB1128" s="21">
        <v>1</v>
      </c>
      <c r="AC1128" s="21">
        <v>0</v>
      </c>
      <c r="AD1128" s="21">
        <v>0</v>
      </c>
      <c r="AE1128" s="21">
        <v>0</v>
      </c>
      <c r="AF1128" s="21">
        <v>0</v>
      </c>
      <c r="AG1128" s="21">
        <v>1</v>
      </c>
      <c r="AH1128" s="21">
        <v>0</v>
      </c>
      <c r="AI1128" s="21">
        <v>0</v>
      </c>
      <c r="AJ1128" s="21">
        <v>2</v>
      </c>
      <c r="AK1128" s="21">
        <v>3</v>
      </c>
      <c r="AL1128" s="21">
        <v>2</v>
      </c>
      <c r="AM1128" s="21">
        <v>1</v>
      </c>
      <c r="AN1128" s="21">
        <v>2</v>
      </c>
      <c r="AO1128" s="21">
        <v>1</v>
      </c>
      <c r="AP1128" s="21">
        <v>3</v>
      </c>
      <c r="AQ1128" s="21">
        <v>1</v>
      </c>
      <c r="AR1128" s="21">
        <v>1</v>
      </c>
      <c r="AS1128" s="21">
        <v>2</v>
      </c>
      <c r="AT1128" s="21">
        <v>1</v>
      </c>
      <c r="AU1128" s="21">
        <v>22</v>
      </c>
      <c r="AV1128" s="21">
        <v>27</v>
      </c>
      <c r="AW1128" s="21">
        <v>23</v>
      </c>
      <c r="AX1128" s="21">
        <v>25</v>
      </c>
      <c r="AY1128" s="21">
        <v>22</v>
      </c>
      <c r="AZ1128" s="21">
        <v>27</v>
      </c>
      <c r="BA1128" s="21">
        <v>33</v>
      </c>
      <c r="BB1128" s="21">
        <v>28</v>
      </c>
      <c r="BC1128" s="21">
        <v>24</v>
      </c>
      <c r="BD1128" s="21">
        <v>30</v>
      </c>
      <c r="BE1128" s="21">
        <v>23</v>
      </c>
      <c r="BF1128" s="21">
        <v>12</v>
      </c>
      <c r="BG1128" s="21">
        <v>19</v>
      </c>
      <c r="BH1128" s="21">
        <v>33</v>
      </c>
      <c r="BI1128" s="21">
        <v>37</v>
      </c>
      <c r="BJ1128" s="21">
        <v>50</v>
      </c>
      <c r="BK1128" s="21">
        <v>43</v>
      </c>
      <c r="BL1128" s="21">
        <v>50</v>
      </c>
      <c r="BM1128" s="21">
        <v>35</v>
      </c>
      <c r="BN1128" s="21">
        <v>42</v>
      </c>
      <c r="BO1128" s="69">
        <f t="shared" si="17"/>
        <v>655</v>
      </c>
    </row>
    <row r="1129" spans="1:67" x14ac:dyDescent="0.25">
      <c r="A1129" s="70" t="s">
        <v>2671</v>
      </c>
      <c r="B1129" s="24" t="s">
        <v>127</v>
      </c>
      <c r="C1129" s="21">
        <v>0</v>
      </c>
      <c r="D1129" s="21">
        <v>0</v>
      </c>
      <c r="E1129" s="21">
        <v>0</v>
      </c>
      <c r="F1129" s="21">
        <v>0</v>
      </c>
      <c r="G1129" s="21">
        <v>2</v>
      </c>
      <c r="H1129" s="21">
        <v>0</v>
      </c>
      <c r="I1129" s="21">
        <v>0</v>
      </c>
      <c r="J1129" s="21">
        <v>1</v>
      </c>
      <c r="K1129" s="21">
        <v>0</v>
      </c>
      <c r="L1129" s="21">
        <v>0</v>
      </c>
      <c r="M1129" s="21">
        <v>0</v>
      </c>
      <c r="N1129" s="21">
        <v>0</v>
      </c>
      <c r="O1129" s="21">
        <v>0</v>
      </c>
      <c r="P1129" s="21">
        <v>0</v>
      </c>
      <c r="Q1129" s="21">
        <v>0</v>
      </c>
      <c r="R1129" s="21">
        <v>0</v>
      </c>
      <c r="S1129" s="21">
        <v>0</v>
      </c>
      <c r="T1129" s="21">
        <v>0</v>
      </c>
      <c r="U1129" s="21">
        <v>0</v>
      </c>
      <c r="V1129" s="21">
        <v>0</v>
      </c>
      <c r="W1129" s="21">
        <v>0</v>
      </c>
      <c r="X1129" s="21">
        <v>0</v>
      </c>
      <c r="Y1129" s="21">
        <v>0</v>
      </c>
      <c r="Z1129" s="21">
        <v>0</v>
      </c>
      <c r="AA1129" s="21">
        <v>3</v>
      </c>
      <c r="AB1129" s="21">
        <v>1</v>
      </c>
      <c r="AC1129" s="21">
        <v>1</v>
      </c>
      <c r="AD1129" s="21">
        <v>0</v>
      </c>
      <c r="AE1129" s="21">
        <v>1</v>
      </c>
      <c r="AF1129" s="21">
        <v>0</v>
      </c>
      <c r="AG1129" s="21">
        <v>0</v>
      </c>
      <c r="AH1129" s="21">
        <v>0</v>
      </c>
      <c r="AI1129" s="21">
        <v>0</v>
      </c>
      <c r="AJ1129" s="21">
        <v>0</v>
      </c>
      <c r="AK1129" s="21">
        <v>0</v>
      </c>
      <c r="AL1129" s="21">
        <v>0</v>
      </c>
      <c r="AM1129" s="21">
        <v>0</v>
      </c>
      <c r="AN1129" s="21">
        <v>0</v>
      </c>
      <c r="AO1129" s="21">
        <v>0</v>
      </c>
      <c r="AP1129" s="21">
        <v>0</v>
      </c>
      <c r="AQ1129" s="21">
        <v>0</v>
      </c>
      <c r="AR1129" s="21">
        <v>0</v>
      </c>
      <c r="AS1129" s="21">
        <v>1</v>
      </c>
      <c r="AT1129" s="21">
        <v>0</v>
      </c>
      <c r="AU1129" s="21">
        <v>0</v>
      </c>
      <c r="AV1129" s="21">
        <v>0</v>
      </c>
      <c r="AW1129" s="21">
        <v>0</v>
      </c>
      <c r="AX1129" s="21">
        <v>0</v>
      </c>
      <c r="AY1129" s="21">
        <v>0</v>
      </c>
      <c r="AZ1129" s="21">
        <v>0</v>
      </c>
      <c r="BA1129" s="21">
        <v>0</v>
      </c>
      <c r="BB1129" s="21">
        <v>0</v>
      </c>
      <c r="BC1129" s="21">
        <v>0</v>
      </c>
      <c r="BD1129" s="21">
        <v>0</v>
      </c>
      <c r="BE1129" s="21">
        <v>0</v>
      </c>
      <c r="BF1129" s="21">
        <v>0</v>
      </c>
      <c r="BG1129" s="21">
        <v>0</v>
      </c>
      <c r="BH1129" s="21">
        <v>0</v>
      </c>
      <c r="BI1129" s="21">
        <v>0</v>
      </c>
      <c r="BJ1129" s="21">
        <v>0</v>
      </c>
      <c r="BK1129" s="21">
        <v>0</v>
      </c>
      <c r="BL1129" s="21">
        <v>0</v>
      </c>
      <c r="BM1129" s="21">
        <v>0</v>
      </c>
      <c r="BN1129" s="21">
        <v>0</v>
      </c>
      <c r="BO1129" s="69">
        <f t="shared" si="17"/>
        <v>10</v>
      </c>
    </row>
    <row r="1130" spans="1:67" ht="25.5" x14ac:dyDescent="0.25">
      <c r="A1130" s="70" t="s">
        <v>2672</v>
      </c>
      <c r="B1130" s="24" t="s">
        <v>1005</v>
      </c>
      <c r="C1130" s="21">
        <v>0</v>
      </c>
      <c r="D1130" s="21">
        <v>0</v>
      </c>
      <c r="E1130" s="21">
        <v>0</v>
      </c>
      <c r="F1130" s="21">
        <v>1</v>
      </c>
      <c r="G1130" s="21">
        <v>1</v>
      </c>
      <c r="H1130" s="21">
        <v>1</v>
      </c>
      <c r="I1130" s="21">
        <v>1</v>
      </c>
      <c r="J1130" s="21">
        <v>1</v>
      </c>
      <c r="K1130" s="21">
        <v>0</v>
      </c>
      <c r="L1130" s="21">
        <v>2</v>
      </c>
      <c r="M1130" s="21">
        <v>2</v>
      </c>
      <c r="N1130" s="21">
        <v>1</v>
      </c>
      <c r="O1130" s="21">
        <v>2</v>
      </c>
      <c r="P1130" s="21">
        <v>1</v>
      </c>
      <c r="Q1130" s="21">
        <v>2</v>
      </c>
      <c r="R1130" s="21">
        <v>4</v>
      </c>
      <c r="S1130" s="21">
        <v>2</v>
      </c>
      <c r="T1130" s="21">
        <v>3</v>
      </c>
      <c r="U1130" s="21">
        <v>5</v>
      </c>
      <c r="V1130" s="21">
        <v>2</v>
      </c>
      <c r="W1130" s="21">
        <v>1</v>
      </c>
      <c r="X1130" s="21">
        <v>1</v>
      </c>
      <c r="Y1130" s="21">
        <v>1</v>
      </c>
      <c r="Z1130" s="21">
        <v>1</v>
      </c>
      <c r="AA1130" s="21">
        <v>2</v>
      </c>
      <c r="AB1130" s="21">
        <v>2</v>
      </c>
      <c r="AC1130" s="21">
        <v>0</v>
      </c>
      <c r="AD1130" s="21">
        <v>1</v>
      </c>
      <c r="AE1130" s="21">
        <v>2</v>
      </c>
      <c r="AF1130" s="21">
        <v>1</v>
      </c>
      <c r="AG1130" s="21">
        <v>1</v>
      </c>
      <c r="AH1130" s="21">
        <v>3</v>
      </c>
      <c r="AI1130" s="21">
        <v>1</v>
      </c>
      <c r="AJ1130" s="21">
        <v>1</v>
      </c>
      <c r="AK1130" s="21">
        <v>3</v>
      </c>
      <c r="AL1130" s="21">
        <v>1</v>
      </c>
      <c r="AM1130" s="21">
        <v>6</v>
      </c>
      <c r="AN1130" s="21">
        <v>2</v>
      </c>
      <c r="AO1130" s="21">
        <v>1</v>
      </c>
      <c r="AP1130" s="21">
        <v>1</v>
      </c>
      <c r="AQ1130" s="21">
        <v>4</v>
      </c>
      <c r="AR1130" s="21">
        <v>0</v>
      </c>
      <c r="AS1130" s="21">
        <v>3</v>
      </c>
      <c r="AT1130" s="21">
        <v>2</v>
      </c>
      <c r="AU1130" s="21">
        <v>0</v>
      </c>
      <c r="AV1130" s="21">
        <v>0</v>
      </c>
      <c r="AW1130" s="21">
        <v>0</v>
      </c>
      <c r="AX1130" s="21">
        <v>0</v>
      </c>
      <c r="AY1130" s="21">
        <v>0</v>
      </c>
      <c r="AZ1130" s="21">
        <v>0</v>
      </c>
      <c r="BA1130" s="21">
        <v>0</v>
      </c>
      <c r="BB1130" s="21">
        <v>0</v>
      </c>
      <c r="BC1130" s="21">
        <v>0</v>
      </c>
      <c r="BD1130" s="21">
        <v>0</v>
      </c>
      <c r="BE1130" s="21">
        <v>0</v>
      </c>
      <c r="BF1130" s="21">
        <v>0</v>
      </c>
      <c r="BG1130" s="21">
        <v>0</v>
      </c>
      <c r="BH1130" s="21">
        <v>0</v>
      </c>
      <c r="BI1130" s="21">
        <v>2</v>
      </c>
      <c r="BJ1130" s="21">
        <v>1</v>
      </c>
      <c r="BK1130" s="21">
        <v>2</v>
      </c>
      <c r="BL1130" s="21">
        <v>0</v>
      </c>
      <c r="BM1130" s="21">
        <v>1</v>
      </c>
      <c r="BN1130" s="21">
        <v>0</v>
      </c>
      <c r="BO1130" s="69">
        <f t="shared" si="17"/>
        <v>78</v>
      </c>
    </row>
    <row r="1131" spans="1:67" x14ac:dyDescent="0.25">
      <c r="A1131" s="70" t="s">
        <v>2674</v>
      </c>
      <c r="B1131" s="24" t="s">
        <v>1006</v>
      </c>
      <c r="C1131" s="21">
        <v>0</v>
      </c>
      <c r="D1131" s="21">
        <v>0</v>
      </c>
      <c r="E1131" s="21">
        <v>0</v>
      </c>
      <c r="F1131" s="21">
        <v>0</v>
      </c>
      <c r="G1131" s="21">
        <v>0</v>
      </c>
      <c r="H1131" s="21">
        <v>0</v>
      </c>
      <c r="I1131" s="21">
        <v>0</v>
      </c>
      <c r="J1131" s="21">
        <v>0</v>
      </c>
      <c r="K1131" s="21">
        <v>0</v>
      </c>
      <c r="L1131" s="21">
        <v>0</v>
      </c>
      <c r="M1131" s="21">
        <v>0</v>
      </c>
      <c r="N1131" s="21">
        <v>0</v>
      </c>
      <c r="O1131" s="21">
        <v>0</v>
      </c>
      <c r="P1131" s="21">
        <v>0</v>
      </c>
      <c r="Q1131" s="21">
        <v>0</v>
      </c>
      <c r="R1131" s="21">
        <v>0</v>
      </c>
      <c r="S1131" s="21">
        <v>0</v>
      </c>
      <c r="T1131" s="21">
        <v>0</v>
      </c>
      <c r="U1131" s="21">
        <v>0</v>
      </c>
      <c r="V1131" s="21">
        <v>1</v>
      </c>
      <c r="W1131" s="21">
        <v>0</v>
      </c>
      <c r="X1131" s="21">
        <v>0</v>
      </c>
      <c r="Y1131" s="21">
        <v>0</v>
      </c>
      <c r="Z1131" s="21">
        <v>0</v>
      </c>
      <c r="AA1131" s="21">
        <v>0</v>
      </c>
      <c r="AB1131" s="21">
        <v>0</v>
      </c>
      <c r="AC1131" s="21">
        <v>0</v>
      </c>
      <c r="AD1131" s="21">
        <v>1</v>
      </c>
      <c r="AE1131" s="21">
        <v>0</v>
      </c>
      <c r="AF1131" s="21">
        <v>0</v>
      </c>
      <c r="AG1131" s="21">
        <v>0</v>
      </c>
      <c r="AH1131" s="21">
        <v>0</v>
      </c>
      <c r="AI1131" s="21">
        <v>0</v>
      </c>
      <c r="AJ1131" s="21">
        <v>0</v>
      </c>
      <c r="AK1131" s="21">
        <v>0</v>
      </c>
      <c r="AL1131" s="21">
        <v>0</v>
      </c>
      <c r="AM1131" s="21">
        <v>0</v>
      </c>
      <c r="AN1131" s="21">
        <v>0</v>
      </c>
      <c r="AO1131" s="21">
        <v>0</v>
      </c>
      <c r="AP1131" s="21">
        <v>0</v>
      </c>
      <c r="AQ1131" s="21">
        <v>0</v>
      </c>
      <c r="AR1131" s="21">
        <v>0</v>
      </c>
      <c r="AS1131" s="21">
        <v>0</v>
      </c>
      <c r="AT1131" s="21">
        <v>0</v>
      </c>
      <c r="AU1131" s="21">
        <v>3</v>
      </c>
      <c r="AV1131" s="21">
        <v>1</v>
      </c>
      <c r="AW1131" s="21">
        <v>2</v>
      </c>
      <c r="AX1131" s="21">
        <v>5</v>
      </c>
      <c r="AY1131" s="21">
        <v>3</v>
      </c>
      <c r="AZ1131" s="21">
        <v>7</v>
      </c>
      <c r="BA1131" s="21">
        <v>8</v>
      </c>
      <c r="BB1131" s="21">
        <v>10</v>
      </c>
      <c r="BC1131" s="21">
        <v>8</v>
      </c>
      <c r="BD1131" s="21">
        <v>5</v>
      </c>
      <c r="BE1131" s="21">
        <v>0</v>
      </c>
      <c r="BF1131" s="21">
        <v>10</v>
      </c>
      <c r="BG1131" s="21">
        <v>8</v>
      </c>
      <c r="BH1131" s="21">
        <v>5</v>
      </c>
      <c r="BI1131" s="21">
        <v>2</v>
      </c>
      <c r="BJ1131" s="21">
        <v>13</v>
      </c>
      <c r="BK1131" s="21">
        <v>7</v>
      </c>
      <c r="BL1131" s="21">
        <v>7</v>
      </c>
      <c r="BM1131" s="21">
        <v>9</v>
      </c>
      <c r="BN1131" s="21">
        <v>7</v>
      </c>
      <c r="BO1131" s="69">
        <f t="shared" si="17"/>
        <v>122</v>
      </c>
    </row>
    <row r="1132" spans="1:67" x14ac:dyDescent="0.25">
      <c r="A1132" s="70" t="s">
        <v>2677</v>
      </c>
      <c r="B1132" s="24" t="s">
        <v>1009</v>
      </c>
      <c r="C1132" s="21">
        <v>0</v>
      </c>
      <c r="D1132" s="21">
        <v>0</v>
      </c>
      <c r="E1132" s="21">
        <v>0</v>
      </c>
      <c r="F1132" s="21">
        <v>0</v>
      </c>
      <c r="G1132" s="21">
        <v>0</v>
      </c>
      <c r="H1132" s="21">
        <v>0</v>
      </c>
      <c r="I1132" s="21">
        <v>0</v>
      </c>
      <c r="J1132" s="21">
        <v>0</v>
      </c>
      <c r="K1132" s="21">
        <v>0</v>
      </c>
      <c r="L1132" s="21">
        <v>0</v>
      </c>
      <c r="M1132" s="21">
        <v>0</v>
      </c>
      <c r="N1132" s="21">
        <v>0</v>
      </c>
      <c r="O1132" s="21">
        <v>0</v>
      </c>
      <c r="P1132" s="21">
        <v>0</v>
      </c>
      <c r="Q1132" s="21">
        <v>0</v>
      </c>
      <c r="R1132" s="21">
        <v>0</v>
      </c>
      <c r="S1132" s="21">
        <v>0</v>
      </c>
      <c r="T1132" s="21">
        <v>0</v>
      </c>
      <c r="U1132" s="21">
        <v>0</v>
      </c>
      <c r="V1132" s="21">
        <v>0</v>
      </c>
      <c r="W1132" s="21">
        <v>0</v>
      </c>
      <c r="X1132" s="21">
        <v>0</v>
      </c>
      <c r="Y1132" s="21">
        <v>0</v>
      </c>
      <c r="Z1132" s="21">
        <v>0</v>
      </c>
      <c r="AA1132" s="21">
        <v>0</v>
      </c>
      <c r="AB1132" s="21">
        <v>0</v>
      </c>
      <c r="AC1132" s="21">
        <v>0</v>
      </c>
      <c r="AD1132" s="21">
        <v>0</v>
      </c>
      <c r="AE1132" s="21">
        <v>0</v>
      </c>
      <c r="AF1132" s="21">
        <v>0</v>
      </c>
      <c r="AG1132" s="21">
        <v>0</v>
      </c>
      <c r="AH1132" s="21">
        <v>0</v>
      </c>
      <c r="AI1132" s="21">
        <v>0</v>
      </c>
      <c r="AJ1132" s="21">
        <v>0</v>
      </c>
      <c r="AK1132" s="21">
        <v>0</v>
      </c>
      <c r="AL1132" s="21">
        <v>0</v>
      </c>
      <c r="AM1132" s="21">
        <v>0</v>
      </c>
      <c r="AN1132" s="21">
        <v>0</v>
      </c>
      <c r="AO1132" s="21">
        <v>0</v>
      </c>
      <c r="AP1132" s="21">
        <v>0</v>
      </c>
      <c r="AQ1132" s="21">
        <v>0</v>
      </c>
      <c r="AR1132" s="21">
        <v>0</v>
      </c>
      <c r="AS1132" s="21">
        <v>1</v>
      </c>
      <c r="AT1132" s="21">
        <v>0</v>
      </c>
      <c r="AU1132" s="21">
        <v>0</v>
      </c>
      <c r="AV1132" s="21">
        <v>0</v>
      </c>
      <c r="AW1132" s="21">
        <v>0</v>
      </c>
      <c r="AX1132" s="21">
        <v>0</v>
      </c>
      <c r="AY1132" s="21">
        <v>0</v>
      </c>
      <c r="AZ1132" s="21">
        <v>0</v>
      </c>
      <c r="BA1132" s="21">
        <v>0</v>
      </c>
      <c r="BB1132" s="21">
        <v>0</v>
      </c>
      <c r="BC1132" s="21">
        <v>0</v>
      </c>
      <c r="BD1132" s="21">
        <v>0</v>
      </c>
      <c r="BE1132" s="21">
        <v>0</v>
      </c>
      <c r="BF1132" s="21">
        <v>0</v>
      </c>
      <c r="BG1132" s="21">
        <v>0</v>
      </c>
      <c r="BH1132" s="21">
        <v>0</v>
      </c>
      <c r="BI1132" s="21">
        <v>0</v>
      </c>
      <c r="BJ1132" s="21">
        <v>0</v>
      </c>
      <c r="BK1132" s="21">
        <v>0</v>
      </c>
      <c r="BL1132" s="21">
        <v>0</v>
      </c>
      <c r="BM1132" s="21">
        <v>0</v>
      </c>
      <c r="BN1132" s="21">
        <v>0</v>
      </c>
      <c r="BO1132" s="69">
        <f t="shared" si="17"/>
        <v>1</v>
      </c>
    </row>
    <row r="1133" spans="1:67" x14ac:dyDescent="0.25">
      <c r="A1133" s="70" t="s">
        <v>2679</v>
      </c>
      <c r="B1133" s="24" t="s">
        <v>1011</v>
      </c>
      <c r="C1133" s="21">
        <v>0</v>
      </c>
      <c r="D1133" s="21">
        <v>0</v>
      </c>
      <c r="E1133" s="21">
        <v>1</v>
      </c>
      <c r="F1133" s="21">
        <v>0</v>
      </c>
      <c r="G1133" s="21">
        <v>0</v>
      </c>
      <c r="H1133" s="21">
        <v>0</v>
      </c>
      <c r="I1133" s="21">
        <v>0</v>
      </c>
      <c r="J1133" s="21">
        <v>0</v>
      </c>
      <c r="K1133" s="21">
        <v>0</v>
      </c>
      <c r="L1133" s="21">
        <v>0</v>
      </c>
      <c r="M1133" s="21">
        <v>0</v>
      </c>
      <c r="N1133" s="21">
        <v>0</v>
      </c>
      <c r="O1133" s="21">
        <v>0</v>
      </c>
      <c r="P1133" s="21">
        <v>0</v>
      </c>
      <c r="Q1133" s="21">
        <v>1</v>
      </c>
      <c r="R1133" s="21">
        <v>0</v>
      </c>
      <c r="S1133" s="21">
        <v>1</v>
      </c>
      <c r="T1133" s="21">
        <v>0</v>
      </c>
      <c r="U1133" s="21">
        <v>0</v>
      </c>
      <c r="V1133" s="21">
        <v>0</v>
      </c>
      <c r="W1133" s="21">
        <v>0</v>
      </c>
      <c r="X1133" s="21">
        <v>0</v>
      </c>
      <c r="Y1133" s="21">
        <v>0</v>
      </c>
      <c r="Z1133" s="21">
        <v>1</v>
      </c>
      <c r="AA1133" s="21">
        <v>0</v>
      </c>
      <c r="AB1133" s="21">
        <v>0</v>
      </c>
      <c r="AC1133" s="21">
        <v>0</v>
      </c>
      <c r="AD1133" s="21">
        <v>0</v>
      </c>
      <c r="AE1133" s="21">
        <v>0</v>
      </c>
      <c r="AF1133" s="21">
        <v>0</v>
      </c>
      <c r="AG1133" s="21">
        <v>0</v>
      </c>
      <c r="AH1133" s="21">
        <v>0</v>
      </c>
      <c r="AI1133" s="21">
        <v>0</v>
      </c>
      <c r="AJ1133" s="21">
        <v>0</v>
      </c>
      <c r="AK1133" s="21">
        <v>0</v>
      </c>
      <c r="AL1133" s="21">
        <v>0</v>
      </c>
      <c r="AM1133" s="21">
        <v>0</v>
      </c>
      <c r="AN1133" s="21">
        <v>0</v>
      </c>
      <c r="AO1133" s="21">
        <v>0</v>
      </c>
      <c r="AP1133" s="21">
        <v>0</v>
      </c>
      <c r="AQ1133" s="21">
        <v>0</v>
      </c>
      <c r="AR1133" s="21">
        <v>0</v>
      </c>
      <c r="AS1133" s="21">
        <v>0</v>
      </c>
      <c r="AT1133" s="21">
        <v>0</v>
      </c>
      <c r="AU1133" s="21">
        <v>0</v>
      </c>
      <c r="AV1133" s="21">
        <v>0</v>
      </c>
      <c r="AW1133" s="21">
        <v>0</v>
      </c>
      <c r="AX1133" s="21">
        <v>0</v>
      </c>
      <c r="AY1133" s="21">
        <v>0</v>
      </c>
      <c r="AZ1133" s="21">
        <v>0</v>
      </c>
      <c r="BA1133" s="21">
        <v>0</v>
      </c>
      <c r="BB1133" s="21">
        <v>0</v>
      </c>
      <c r="BC1133" s="21">
        <v>0</v>
      </c>
      <c r="BD1133" s="21">
        <v>1</v>
      </c>
      <c r="BE1133" s="21">
        <v>0</v>
      </c>
      <c r="BF1133" s="21">
        <v>0</v>
      </c>
      <c r="BG1133" s="21">
        <v>0</v>
      </c>
      <c r="BH1133" s="21">
        <v>0</v>
      </c>
      <c r="BI1133" s="21">
        <v>0</v>
      </c>
      <c r="BJ1133" s="21">
        <v>0</v>
      </c>
      <c r="BK1133" s="21">
        <v>0</v>
      </c>
      <c r="BL1133" s="21">
        <v>0</v>
      </c>
      <c r="BM1133" s="21">
        <v>0</v>
      </c>
      <c r="BN1133" s="21">
        <v>0</v>
      </c>
      <c r="BO1133" s="69">
        <f t="shared" si="17"/>
        <v>5</v>
      </c>
    </row>
    <row r="1134" spans="1:67" x14ac:dyDescent="0.25">
      <c r="A1134" s="70" t="s">
        <v>2680</v>
      </c>
      <c r="B1134" s="24" t="s">
        <v>1012</v>
      </c>
      <c r="C1134" s="21">
        <v>0</v>
      </c>
      <c r="D1134" s="21">
        <v>0</v>
      </c>
      <c r="E1134" s="21">
        <v>0</v>
      </c>
      <c r="F1134" s="21">
        <v>0</v>
      </c>
      <c r="G1134" s="21">
        <v>0</v>
      </c>
      <c r="H1134" s="21">
        <v>0</v>
      </c>
      <c r="I1134" s="21">
        <v>0</v>
      </c>
      <c r="J1134" s="21">
        <v>0</v>
      </c>
      <c r="K1134" s="21">
        <v>0</v>
      </c>
      <c r="L1134" s="21">
        <v>0</v>
      </c>
      <c r="M1134" s="21">
        <v>0</v>
      </c>
      <c r="N1134" s="21">
        <v>0</v>
      </c>
      <c r="O1134" s="21">
        <v>0</v>
      </c>
      <c r="P1134" s="21">
        <v>0</v>
      </c>
      <c r="Q1134" s="21">
        <v>0</v>
      </c>
      <c r="R1134" s="21">
        <v>0</v>
      </c>
      <c r="S1134" s="21">
        <v>0</v>
      </c>
      <c r="T1134" s="21">
        <v>0</v>
      </c>
      <c r="U1134" s="21">
        <v>0</v>
      </c>
      <c r="V1134" s="21">
        <v>0</v>
      </c>
      <c r="W1134" s="21">
        <v>0</v>
      </c>
      <c r="X1134" s="21">
        <v>0</v>
      </c>
      <c r="Y1134" s="21">
        <v>0</v>
      </c>
      <c r="Z1134" s="21">
        <v>0</v>
      </c>
      <c r="AA1134" s="21">
        <v>0</v>
      </c>
      <c r="AB1134" s="21">
        <v>0</v>
      </c>
      <c r="AC1134" s="21">
        <v>0</v>
      </c>
      <c r="AD1134" s="21">
        <v>0</v>
      </c>
      <c r="AE1134" s="21">
        <v>0</v>
      </c>
      <c r="AF1134" s="21">
        <v>0</v>
      </c>
      <c r="AG1134" s="21">
        <v>0</v>
      </c>
      <c r="AH1134" s="21">
        <v>0</v>
      </c>
      <c r="AI1134" s="21">
        <v>0</v>
      </c>
      <c r="AJ1134" s="21">
        <v>0</v>
      </c>
      <c r="AK1134" s="21">
        <v>0</v>
      </c>
      <c r="AL1134" s="21">
        <v>0</v>
      </c>
      <c r="AM1134" s="21">
        <v>0</v>
      </c>
      <c r="AN1134" s="21">
        <v>0</v>
      </c>
      <c r="AO1134" s="21">
        <v>1</v>
      </c>
      <c r="AP1134" s="21">
        <v>0</v>
      </c>
      <c r="AQ1134" s="21">
        <v>0</v>
      </c>
      <c r="AR1134" s="21">
        <v>0</v>
      </c>
      <c r="AS1134" s="21">
        <v>0</v>
      </c>
      <c r="AT1134" s="21">
        <v>0</v>
      </c>
      <c r="AU1134" s="21">
        <v>0</v>
      </c>
      <c r="AV1134" s="21">
        <v>0</v>
      </c>
      <c r="AW1134" s="21">
        <v>0</v>
      </c>
      <c r="AX1134" s="21">
        <v>0</v>
      </c>
      <c r="AY1134" s="21">
        <v>0</v>
      </c>
      <c r="AZ1134" s="21">
        <v>0</v>
      </c>
      <c r="BA1134" s="21">
        <v>0</v>
      </c>
      <c r="BB1134" s="21">
        <v>0</v>
      </c>
      <c r="BC1134" s="21">
        <v>1</v>
      </c>
      <c r="BD1134" s="21">
        <v>0</v>
      </c>
      <c r="BE1134" s="21">
        <v>0</v>
      </c>
      <c r="BF1134" s="21">
        <v>0</v>
      </c>
      <c r="BG1134" s="21">
        <v>0</v>
      </c>
      <c r="BH1134" s="21">
        <v>0</v>
      </c>
      <c r="BI1134" s="21">
        <v>0</v>
      </c>
      <c r="BJ1134" s="21">
        <v>0</v>
      </c>
      <c r="BK1134" s="21">
        <v>0</v>
      </c>
      <c r="BL1134" s="21">
        <v>0</v>
      </c>
      <c r="BM1134" s="21">
        <v>0</v>
      </c>
      <c r="BN1134" s="21">
        <v>0</v>
      </c>
      <c r="BO1134" s="69">
        <f t="shared" si="17"/>
        <v>2</v>
      </c>
    </row>
    <row r="1135" spans="1:67" ht="25.5" x14ac:dyDescent="0.25">
      <c r="A1135" s="70" t="s">
        <v>2683</v>
      </c>
      <c r="B1135" s="24" t="s">
        <v>1014</v>
      </c>
      <c r="C1135" s="21">
        <v>0</v>
      </c>
      <c r="D1135" s="21">
        <v>0</v>
      </c>
      <c r="E1135" s="21">
        <v>0</v>
      </c>
      <c r="F1135" s="21">
        <v>0</v>
      </c>
      <c r="G1135" s="21">
        <v>0</v>
      </c>
      <c r="H1135" s="21">
        <v>0</v>
      </c>
      <c r="I1135" s="21">
        <v>0</v>
      </c>
      <c r="J1135" s="21">
        <v>0</v>
      </c>
      <c r="K1135" s="21">
        <v>0</v>
      </c>
      <c r="L1135" s="21">
        <v>0</v>
      </c>
      <c r="M1135" s="21">
        <v>1</v>
      </c>
      <c r="N1135" s="21">
        <v>0</v>
      </c>
      <c r="O1135" s="21">
        <v>0</v>
      </c>
      <c r="P1135" s="21">
        <v>0</v>
      </c>
      <c r="Q1135" s="21">
        <v>0</v>
      </c>
      <c r="R1135" s="21">
        <v>0</v>
      </c>
      <c r="S1135" s="21">
        <v>0</v>
      </c>
      <c r="T1135" s="21">
        <v>0</v>
      </c>
      <c r="U1135" s="21">
        <v>0</v>
      </c>
      <c r="V1135" s="21">
        <v>0</v>
      </c>
      <c r="W1135" s="21">
        <v>0</v>
      </c>
      <c r="X1135" s="21">
        <v>1</v>
      </c>
      <c r="Y1135" s="21">
        <v>0</v>
      </c>
      <c r="Z1135" s="21">
        <v>0</v>
      </c>
      <c r="AA1135" s="21">
        <v>0</v>
      </c>
      <c r="AB1135" s="21">
        <v>0</v>
      </c>
      <c r="AC1135" s="21">
        <v>0</v>
      </c>
      <c r="AD1135" s="21">
        <v>0</v>
      </c>
      <c r="AE1135" s="21">
        <v>0</v>
      </c>
      <c r="AF1135" s="21">
        <v>0</v>
      </c>
      <c r="AG1135" s="21">
        <v>0</v>
      </c>
      <c r="AH1135" s="21">
        <v>0</v>
      </c>
      <c r="AI1135" s="21">
        <v>0</v>
      </c>
      <c r="AJ1135" s="21">
        <v>0</v>
      </c>
      <c r="AK1135" s="21">
        <v>0</v>
      </c>
      <c r="AL1135" s="21">
        <v>0</v>
      </c>
      <c r="AM1135" s="21">
        <v>0</v>
      </c>
      <c r="AN1135" s="21">
        <v>2</v>
      </c>
      <c r="AO1135" s="21">
        <v>0</v>
      </c>
      <c r="AP1135" s="21">
        <v>0</v>
      </c>
      <c r="AQ1135" s="21">
        <v>0</v>
      </c>
      <c r="AR1135" s="21">
        <v>0</v>
      </c>
      <c r="AS1135" s="21">
        <v>0</v>
      </c>
      <c r="AT1135" s="21">
        <v>0</v>
      </c>
      <c r="AU1135" s="21">
        <v>11</v>
      </c>
      <c r="AV1135" s="21">
        <v>11</v>
      </c>
      <c r="AW1135" s="21">
        <v>10</v>
      </c>
      <c r="AX1135" s="21">
        <v>8</v>
      </c>
      <c r="AY1135" s="21">
        <v>17</v>
      </c>
      <c r="AZ1135" s="21">
        <v>14</v>
      </c>
      <c r="BA1135" s="21">
        <v>7</v>
      </c>
      <c r="BB1135" s="21">
        <v>9</v>
      </c>
      <c r="BC1135" s="21">
        <v>5</v>
      </c>
      <c r="BD1135" s="21">
        <v>4</v>
      </c>
      <c r="BE1135" s="21">
        <v>7</v>
      </c>
      <c r="BF1135" s="21">
        <v>10</v>
      </c>
      <c r="BG1135" s="21">
        <v>6</v>
      </c>
      <c r="BH1135" s="21">
        <v>7</v>
      </c>
      <c r="BI1135" s="21">
        <v>5</v>
      </c>
      <c r="BJ1135" s="21">
        <v>10</v>
      </c>
      <c r="BK1135" s="21">
        <v>12</v>
      </c>
      <c r="BL1135" s="21">
        <v>9</v>
      </c>
      <c r="BM1135" s="21">
        <v>9</v>
      </c>
      <c r="BN1135" s="21">
        <v>7</v>
      </c>
      <c r="BO1135" s="69">
        <f t="shared" si="17"/>
        <v>182</v>
      </c>
    </row>
    <row r="1136" spans="1:67" ht="25.5" x14ac:dyDescent="0.25">
      <c r="A1136" s="70" t="s">
        <v>3325</v>
      </c>
      <c r="B1136" s="24" t="s">
        <v>1407</v>
      </c>
      <c r="C1136" s="21">
        <v>0</v>
      </c>
      <c r="D1136" s="21">
        <v>0</v>
      </c>
      <c r="E1136" s="21">
        <v>0</v>
      </c>
      <c r="F1136" s="21">
        <v>0</v>
      </c>
      <c r="G1136" s="21">
        <v>0</v>
      </c>
      <c r="H1136" s="21">
        <v>0</v>
      </c>
      <c r="I1136" s="21">
        <v>0</v>
      </c>
      <c r="J1136" s="21">
        <v>0</v>
      </c>
      <c r="K1136" s="21">
        <v>0</v>
      </c>
      <c r="L1136" s="21">
        <v>0</v>
      </c>
      <c r="M1136" s="21">
        <v>0</v>
      </c>
      <c r="N1136" s="21">
        <v>0</v>
      </c>
      <c r="O1136" s="21">
        <v>0</v>
      </c>
      <c r="P1136" s="21">
        <v>0</v>
      </c>
      <c r="Q1136" s="21">
        <v>0</v>
      </c>
      <c r="R1136" s="21">
        <v>0</v>
      </c>
      <c r="S1136" s="21">
        <v>0</v>
      </c>
      <c r="T1136" s="21">
        <v>0</v>
      </c>
      <c r="U1136" s="21">
        <v>0</v>
      </c>
      <c r="V1136" s="21">
        <v>0</v>
      </c>
      <c r="W1136" s="21">
        <v>0</v>
      </c>
      <c r="X1136" s="21">
        <v>0</v>
      </c>
      <c r="Y1136" s="21">
        <v>0</v>
      </c>
      <c r="Z1136" s="21">
        <v>0</v>
      </c>
      <c r="AA1136" s="21">
        <v>0</v>
      </c>
      <c r="AB1136" s="21">
        <v>0</v>
      </c>
      <c r="AC1136" s="21">
        <v>0</v>
      </c>
      <c r="AD1136" s="21">
        <v>0</v>
      </c>
      <c r="AE1136" s="21">
        <v>0</v>
      </c>
      <c r="AF1136" s="21">
        <v>0</v>
      </c>
      <c r="AG1136" s="21">
        <v>0</v>
      </c>
      <c r="AH1136" s="21">
        <v>0</v>
      </c>
      <c r="AI1136" s="21">
        <v>0</v>
      </c>
      <c r="AJ1136" s="21">
        <v>0</v>
      </c>
      <c r="AK1136" s="21">
        <v>0</v>
      </c>
      <c r="AL1136" s="21">
        <v>0</v>
      </c>
      <c r="AM1136" s="21">
        <v>0</v>
      </c>
      <c r="AN1136" s="21">
        <v>0</v>
      </c>
      <c r="AO1136" s="21">
        <v>0</v>
      </c>
      <c r="AP1136" s="21">
        <v>0</v>
      </c>
      <c r="AQ1136" s="21">
        <v>0</v>
      </c>
      <c r="AR1136" s="21">
        <v>0</v>
      </c>
      <c r="AS1136" s="21">
        <v>1</v>
      </c>
      <c r="AT1136" s="21">
        <v>0</v>
      </c>
      <c r="AU1136" s="21">
        <v>1</v>
      </c>
      <c r="AV1136" s="21">
        <v>0</v>
      </c>
      <c r="AW1136" s="21">
        <v>0</v>
      </c>
      <c r="AX1136" s="21">
        <v>0</v>
      </c>
      <c r="AY1136" s="21">
        <v>0</v>
      </c>
      <c r="AZ1136" s="21">
        <v>1</v>
      </c>
      <c r="BA1136" s="21">
        <v>0</v>
      </c>
      <c r="BB1136" s="21">
        <v>0</v>
      </c>
      <c r="BC1136" s="21">
        <v>0</v>
      </c>
      <c r="BD1136" s="21">
        <v>0</v>
      </c>
      <c r="BE1136" s="21">
        <v>0</v>
      </c>
      <c r="BF1136" s="21">
        <v>0</v>
      </c>
      <c r="BG1136" s="21">
        <v>0</v>
      </c>
      <c r="BH1136" s="21">
        <v>0</v>
      </c>
      <c r="BI1136" s="21">
        <v>0</v>
      </c>
      <c r="BJ1136" s="21">
        <v>0</v>
      </c>
      <c r="BK1136" s="21">
        <v>1</v>
      </c>
      <c r="BL1136" s="21">
        <v>0</v>
      </c>
      <c r="BM1136" s="21">
        <v>0</v>
      </c>
      <c r="BN1136" s="21">
        <v>0</v>
      </c>
      <c r="BO1136" s="69">
        <f t="shared" si="17"/>
        <v>4</v>
      </c>
    </row>
    <row r="1137" spans="1:67" ht="25.5" x14ac:dyDescent="0.25">
      <c r="A1137" s="70" t="s">
        <v>3326</v>
      </c>
      <c r="B1137" s="24" t="s">
        <v>1408</v>
      </c>
      <c r="C1137" s="21">
        <v>0</v>
      </c>
      <c r="D1137" s="21">
        <v>0</v>
      </c>
      <c r="E1137" s="21">
        <v>0</v>
      </c>
      <c r="F1137" s="21">
        <v>0</v>
      </c>
      <c r="G1137" s="21">
        <v>0</v>
      </c>
      <c r="H1137" s="21">
        <v>1</v>
      </c>
      <c r="I1137" s="21">
        <v>0</v>
      </c>
      <c r="J1137" s="21">
        <v>0</v>
      </c>
      <c r="K1137" s="21">
        <v>0</v>
      </c>
      <c r="L1137" s="21">
        <v>0</v>
      </c>
      <c r="M1137" s="21">
        <v>0</v>
      </c>
      <c r="N1137" s="21">
        <v>0</v>
      </c>
      <c r="O1137" s="21">
        <v>0</v>
      </c>
      <c r="P1137" s="21">
        <v>0</v>
      </c>
      <c r="Q1137" s="21">
        <v>0</v>
      </c>
      <c r="R1137" s="21">
        <v>0</v>
      </c>
      <c r="S1137" s="21">
        <v>0</v>
      </c>
      <c r="T1137" s="21">
        <v>0</v>
      </c>
      <c r="U1137" s="21">
        <v>0</v>
      </c>
      <c r="V1137" s="21">
        <v>0</v>
      </c>
      <c r="W1137" s="21">
        <v>0</v>
      </c>
      <c r="X1137" s="21">
        <v>0</v>
      </c>
      <c r="Y1137" s="21">
        <v>0</v>
      </c>
      <c r="Z1137" s="21">
        <v>0</v>
      </c>
      <c r="AA1137" s="21">
        <v>0</v>
      </c>
      <c r="AB1137" s="21">
        <v>1</v>
      </c>
      <c r="AC1137" s="21">
        <v>1</v>
      </c>
      <c r="AD1137" s="21">
        <v>0</v>
      </c>
      <c r="AE1137" s="21">
        <v>2</v>
      </c>
      <c r="AF1137" s="21">
        <v>1</v>
      </c>
      <c r="AG1137" s="21">
        <v>0</v>
      </c>
      <c r="AH1137" s="21">
        <v>0</v>
      </c>
      <c r="AI1137" s="21">
        <v>1</v>
      </c>
      <c r="AJ1137" s="21">
        <v>0</v>
      </c>
      <c r="AK1137" s="21">
        <v>0</v>
      </c>
      <c r="AL1137" s="21">
        <v>0</v>
      </c>
      <c r="AM1137" s="21">
        <v>1</v>
      </c>
      <c r="AN1137" s="21">
        <v>0</v>
      </c>
      <c r="AO1137" s="21">
        <v>0</v>
      </c>
      <c r="AP1137" s="21">
        <v>1</v>
      </c>
      <c r="AQ1137" s="21">
        <v>2</v>
      </c>
      <c r="AR1137" s="21">
        <v>0</v>
      </c>
      <c r="AS1137" s="21">
        <v>1</v>
      </c>
      <c r="AT1137" s="21">
        <v>0</v>
      </c>
      <c r="AU1137" s="21">
        <v>0</v>
      </c>
      <c r="AV1137" s="21">
        <v>0</v>
      </c>
      <c r="AW1137" s="21">
        <v>0</v>
      </c>
      <c r="AX1137" s="21">
        <v>0</v>
      </c>
      <c r="AY1137" s="21">
        <v>0</v>
      </c>
      <c r="AZ1137" s="21">
        <v>0</v>
      </c>
      <c r="BA1137" s="21">
        <v>0</v>
      </c>
      <c r="BB1137" s="21">
        <v>0</v>
      </c>
      <c r="BC1137" s="21">
        <v>0</v>
      </c>
      <c r="BD1137" s="21">
        <v>0</v>
      </c>
      <c r="BE1137" s="21">
        <v>0</v>
      </c>
      <c r="BF1137" s="21">
        <v>0</v>
      </c>
      <c r="BG1137" s="21">
        <v>0</v>
      </c>
      <c r="BH1137" s="21">
        <v>0</v>
      </c>
      <c r="BI1137" s="21">
        <v>0</v>
      </c>
      <c r="BJ1137" s="21">
        <v>0</v>
      </c>
      <c r="BK1137" s="21">
        <v>0</v>
      </c>
      <c r="BL1137" s="21">
        <v>0</v>
      </c>
      <c r="BM1137" s="21">
        <v>0</v>
      </c>
      <c r="BN1137" s="21">
        <v>0</v>
      </c>
      <c r="BO1137" s="69">
        <f t="shared" si="17"/>
        <v>12</v>
      </c>
    </row>
    <row r="1138" spans="1:67" x14ac:dyDescent="0.25">
      <c r="A1138" s="70" t="s">
        <v>2684</v>
      </c>
      <c r="B1138" s="24" t="s">
        <v>1015</v>
      </c>
      <c r="C1138" s="21">
        <v>0</v>
      </c>
      <c r="D1138" s="21">
        <v>0</v>
      </c>
      <c r="E1138" s="21">
        <v>0</v>
      </c>
      <c r="F1138" s="21">
        <v>0</v>
      </c>
      <c r="G1138" s="21">
        <v>0</v>
      </c>
      <c r="H1138" s="21">
        <v>2</v>
      </c>
      <c r="I1138" s="21">
        <v>2</v>
      </c>
      <c r="J1138" s="21">
        <v>1</v>
      </c>
      <c r="K1138" s="21">
        <v>0</v>
      </c>
      <c r="L1138" s="21">
        <v>0</v>
      </c>
      <c r="M1138" s="21">
        <v>0</v>
      </c>
      <c r="N1138" s="21">
        <v>0</v>
      </c>
      <c r="O1138" s="21">
        <v>0</v>
      </c>
      <c r="P1138" s="21">
        <v>1</v>
      </c>
      <c r="Q1138" s="21">
        <v>3</v>
      </c>
      <c r="R1138" s="21">
        <v>0</v>
      </c>
      <c r="S1138" s="21">
        <v>0</v>
      </c>
      <c r="T1138" s="21">
        <v>0</v>
      </c>
      <c r="U1138" s="21">
        <v>2</v>
      </c>
      <c r="V1138" s="21">
        <v>0</v>
      </c>
      <c r="W1138" s="21">
        <v>1</v>
      </c>
      <c r="X1138" s="21">
        <v>0</v>
      </c>
      <c r="Y1138" s="21">
        <v>1</v>
      </c>
      <c r="Z1138" s="21">
        <v>1</v>
      </c>
      <c r="AA1138" s="21">
        <v>0</v>
      </c>
      <c r="AB1138" s="21">
        <v>1</v>
      </c>
      <c r="AC1138" s="21">
        <v>0</v>
      </c>
      <c r="AD1138" s="21">
        <v>0</v>
      </c>
      <c r="AE1138" s="21">
        <v>0</v>
      </c>
      <c r="AF1138" s="21">
        <v>0</v>
      </c>
      <c r="AG1138" s="21">
        <v>0</v>
      </c>
      <c r="AH1138" s="21">
        <v>0</v>
      </c>
      <c r="AI1138" s="21">
        <v>0</v>
      </c>
      <c r="AJ1138" s="21">
        <v>0</v>
      </c>
      <c r="AK1138" s="21">
        <v>0</v>
      </c>
      <c r="AL1138" s="21">
        <v>0</v>
      </c>
      <c r="AM1138" s="21">
        <v>1</v>
      </c>
      <c r="AN1138" s="21">
        <v>0</v>
      </c>
      <c r="AO1138" s="21">
        <v>2</v>
      </c>
      <c r="AP1138" s="21">
        <v>0</v>
      </c>
      <c r="AQ1138" s="21">
        <v>3</v>
      </c>
      <c r="AR1138" s="21">
        <v>0</v>
      </c>
      <c r="AS1138" s="21">
        <v>1</v>
      </c>
      <c r="AT1138" s="21">
        <v>1</v>
      </c>
      <c r="AU1138" s="21">
        <v>0</v>
      </c>
      <c r="AV1138" s="21">
        <v>0</v>
      </c>
      <c r="AW1138" s="21">
        <v>0</v>
      </c>
      <c r="AX1138" s="21">
        <v>0</v>
      </c>
      <c r="AY1138" s="21">
        <v>0</v>
      </c>
      <c r="AZ1138" s="21">
        <v>0</v>
      </c>
      <c r="BA1138" s="21">
        <v>0</v>
      </c>
      <c r="BB1138" s="21">
        <v>0</v>
      </c>
      <c r="BC1138" s="21">
        <v>0</v>
      </c>
      <c r="BD1138" s="21">
        <v>0</v>
      </c>
      <c r="BE1138" s="21">
        <v>0</v>
      </c>
      <c r="BF1138" s="21">
        <v>0</v>
      </c>
      <c r="BG1138" s="21">
        <v>0</v>
      </c>
      <c r="BH1138" s="21">
        <v>0</v>
      </c>
      <c r="BI1138" s="21">
        <v>0</v>
      </c>
      <c r="BJ1138" s="21">
        <v>0</v>
      </c>
      <c r="BK1138" s="21">
        <v>0</v>
      </c>
      <c r="BL1138" s="21">
        <v>0</v>
      </c>
      <c r="BM1138" s="21">
        <v>0</v>
      </c>
      <c r="BN1138" s="21">
        <v>0</v>
      </c>
      <c r="BO1138" s="69">
        <f t="shared" si="17"/>
        <v>23</v>
      </c>
    </row>
    <row r="1139" spans="1:67" ht="25.5" x14ac:dyDescent="0.25">
      <c r="A1139" s="70" t="s">
        <v>3327</v>
      </c>
      <c r="B1139" s="24" t="s">
        <v>1409</v>
      </c>
      <c r="C1139" s="21">
        <v>0</v>
      </c>
      <c r="D1139" s="21">
        <v>2</v>
      </c>
      <c r="E1139" s="21">
        <v>0</v>
      </c>
      <c r="F1139" s="21">
        <v>0</v>
      </c>
      <c r="G1139" s="21">
        <v>0</v>
      </c>
      <c r="H1139" s="21">
        <v>1</v>
      </c>
      <c r="I1139" s="21">
        <v>0</v>
      </c>
      <c r="J1139" s="21">
        <v>0</v>
      </c>
      <c r="K1139" s="21">
        <v>0</v>
      </c>
      <c r="L1139" s="21">
        <v>0</v>
      </c>
      <c r="M1139" s="21">
        <v>0</v>
      </c>
      <c r="N1139" s="21">
        <v>0</v>
      </c>
      <c r="O1139" s="21">
        <v>1</v>
      </c>
      <c r="P1139" s="21">
        <v>1</v>
      </c>
      <c r="Q1139" s="21">
        <v>1</v>
      </c>
      <c r="R1139" s="21">
        <v>0</v>
      </c>
      <c r="S1139" s="21">
        <v>0</v>
      </c>
      <c r="T1139" s="21">
        <v>1</v>
      </c>
      <c r="U1139" s="21">
        <v>0</v>
      </c>
      <c r="V1139" s="21">
        <v>1</v>
      </c>
      <c r="W1139" s="21">
        <v>0</v>
      </c>
      <c r="X1139" s="21">
        <v>4</v>
      </c>
      <c r="Y1139" s="21">
        <v>1</v>
      </c>
      <c r="Z1139" s="21">
        <v>7</v>
      </c>
      <c r="AA1139" s="21">
        <v>6</v>
      </c>
      <c r="AB1139" s="21">
        <v>14</v>
      </c>
      <c r="AC1139" s="21">
        <v>6</v>
      </c>
      <c r="AD1139" s="21">
        <v>14</v>
      </c>
      <c r="AE1139" s="21">
        <v>3</v>
      </c>
      <c r="AF1139" s="21">
        <v>7</v>
      </c>
      <c r="AG1139" s="21">
        <v>28</v>
      </c>
      <c r="AH1139" s="21">
        <v>22</v>
      </c>
      <c r="AI1139" s="21">
        <v>37</v>
      </c>
      <c r="AJ1139" s="21">
        <v>28</v>
      </c>
      <c r="AK1139" s="21">
        <v>103</v>
      </c>
      <c r="AL1139" s="21">
        <v>44</v>
      </c>
      <c r="AM1139" s="21">
        <v>4</v>
      </c>
      <c r="AN1139" s="21">
        <v>31</v>
      </c>
      <c r="AO1139" s="21">
        <v>4</v>
      </c>
      <c r="AP1139" s="21">
        <v>6</v>
      </c>
      <c r="AQ1139" s="21">
        <v>4</v>
      </c>
      <c r="AR1139" s="21">
        <v>10</v>
      </c>
      <c r="AS1139" s="21">
        <v>14</v>
      </c>
      <c r="AT1139" s="21">
        <v>8</v>
      </c>
      <c r="AU1139" s="21">
        <v>0</v>
      </c>
      <c r="AV1139" s="21">
        <v>0</v>
      </c>
      <c r="AW1139" s="21">
        <v>0</v>
      </c>
      <c r="AX1139" s="21">
        <v>1</v>
      </c>
      <c r="AY1139" s="21">
        <v>0</v>
      </c>
      <c r="AZ1139" s="21">
        <v>0</v>
      </c>
      <c r="BA1139" s="21">
        <v>0</v>
      </c>
      <c r="BB1139" s="21">
        <v>1</v>
      </c>
      <c r="BC1139" s="21">
        <v>0</v>
      </c>
      <c r="BD1139" s="21">
        <v>0</v>
      </c>
      <c r="BE1139" s="21">
        <v>0</v>
      </c>
      <c r="BF1139" s="21">
        <v>0</v>
      </c>
      <c r="BG1139" s="21">
        <v>0</v>
      </c>
      <c r="BH1139" s="21">
        <v>1</v>
      </c>
      <c r="BI1139" s="21">
        <v>0</v>
      </c>
      <c r="BJ1139" s="21">
        <v>0</v>
      </c>
      <c r="BK1139" s="21">
        <v>0</v>
      </c>
      <c r="BL1139" s="21">
        <v>0</v>
      </c>
      <c r="BM1139" s="21">
        <v>0</v>
      </c>
      <c r="BN1139" s="21">
        <v>0</v>
      </c>
      <c r="BO1139" s="69">
        <f t="shared" si="17"/>
        <v>416</v>
      </c>
    </row>
    <row r="1140" spans="1:67" ht="25.5" x14ac:dyDescent="0.25">
      <c r="A1140" s="70" t="s">
        <v>2686</v>
      </c>
      <c r="B1140" s="24" t="s">
        <v>844</v>
      </c>
      <c r="C1140" s="21">
        <v>0</v>
      </c>
      <c r="D1140" s="21">
        <v>0</v>
      </c>
      <c r="E1140" s="21">
        <v>0</v>
      </c>
      <c r="F1140" s="21">
        <v>0</v>
      </c>
      <c r="G1140" s="21">
        <v>0</v>
      </c>
      <c r="H1140" s="21">
        <v>0</v>
      </c>
      <c r="I1140" s="21">
        <v>1</v>
      </c>
      <c r="J1140" s="21">
        <v>0</v>
      </c>
      <c r="K1140" s="21">
        <v>0</v>
      </c>
      <c r="L1140" s="21">
        <v>0</v>
      </c>
      <c r="M1140" s="21">
        <v>0</v>
      </c>
      <c r="N1140" s="21">
        <v>0</v>
      </c>
      <c r="O1140" s="21">
        <v>0</v>
      </c>
      <c r="P1140" s="21">
        <v>0</v>
      </c>
      <c r="Q1140" s="21">
        <v>0</v>
      </c>
      <c r="R1140" s="21">
        <v>0</v>
      </c>
      <c r="S1140" s="21">
        <v>0</v>
      </c>
      <c r="T1140" s="21">
        <v>0</v>
      </c>
      <c r="U1140" s="21">
        <v>0</v>
      </c>
      <c r="V1140" s="21">
        <v>0</v>
      </c>
      <c r="W1140" s="21">
        <v>0</v>
      </c>
      <c r="X1140" s="21">
        <v>0</v>
      </c>
      <c r="Y1140" s="21">
        <v>0</v>
      </c>
      <c r="Z1140" s="21">
        <v>0</v>
      </c>
      <c r="AA1140" s="21">
        <v>0</v>
      </c>
      <c r="AB1140" s="21">
        <v>0</v>
      </c>
      <c r="AC1140" s="21">
        <v>0</v>
      </c>
      <c r="AD1140" s="21">
        <v>0</v>
      </c>
      <c r="AE1140" s="21">
        <v>0</v>
      </c>
      <c r="AF1140" s="21">
        <v>0</v>
      </c>
      <c r="AG1140" s="21">
        <v>0</v>
      </c>
      <c r="AH1140" s="21">
        <v>0</v>
      </c>
      <c r="AI1140" s="21">
        <v>0</v>
      </c>
      <c r="AJ1140" s="21">
        <v>0</v>
      </c>
      <c r="AK1140" s="21">
        <v>0</v>
      </c>
      <c r="AL1140" s="21">
        <v>0</v>
      </c>
      <c r="AM1140" s="21">
        <v>0</v>
      </c>
      <c r="AN1140" s="21">
        <v>0</v>
      </c>
      <c r="AO1140" s="21">
        <v>0</v>
      </c>
      <c r="AP1140" s="21">
        <v>0</v>
      </c>
      <c r="AQ1140" s="21">
        <v>0</v>
      </c>
      <c r="AR1140" s="21">
        <v>0</v>
      </c>
      <c r="AS1140" s="21">
        <v>0</v>
      </c>
      <c r="AT1140" s="21">
        <v>0</v>
      </c>
      <c r="AU1140" s="21">
        <v>0</v>
      </c>
      <c r="AV1140" s="21">
        <v>0</v>
      </c>
      <c r="AW1140" s="21">
        <v>0</v>
      </c>
      <c r="AX1140" s="21">
        <v>0</v>
      </c>
      <c r="AY1140" s="21">
        <v>0</v>
      </c>
      <c r="AZ1140" s="21">
        <v>0</v>
      </c>
      <c r="BA1140" s="21">
        <v>0</v>
      </c>
      <c r="BB1140" s="21">
        <v>0</v>
      </c>
      <c r="BC1140" s="21">
        <v>0</v>
      </c>
      <c r="BD1140" s="21">
        <v>0</v>
      </c>
      <c r="BE1140" s="21">
        <v>0</v>
      </c>
      <c r="BF1140" s="21">
        <v>0</v>
      </c>
      <c r="BG1140" s="21">
        <v>0</v>
      </c>
      <c r="BH1140" s="21">
        <v>0</v>
      </c>
      <c r="BI1140" s="21">
        <v>0</v>
      </c>
      <c r="BJ1140" s="21">
        <v>1</v>
      </c>
      <c r="BK1140" s="21">
        <v>0</v>
      </c>
      <c r="BL1140" s="21">
        <v>0</v>
      </c>
      <c r="BM1140" s="21">
        <v>0</v>
      </c>
      <c r="BN1140" s="21">
        <v>0</v>
      </c>
      <c r="BO1140" s="69">
        <f t="shared" si="17"/>
        <v>2</v>
      </c>
    </row>
    <row r="1141" spans="1:67" x14ac:dyDescent="0.25">
      <c r="A1141" s="70" t="s">
        <v>3328</v>
      </c>
      <c r="B1141" s="24" t="s">
        <v>260</v>
      </c>
      <c r="C1141" s="21">
        <v>0</v>
      </c>
      <c r="D1141" s="21">
        <v>0</v>
      </c>
      <c r="E1141" s="21">
        <v>0</v>
      </c>
      <c r="F1141" s="21">
        <v>0</v>
      </c>
      <c r="G1141" s="21">
        <v>0</v>
      </c>
      <c r="H1141" s="21">
        <v>0</v>
      </c>
      <c r="I1141" s="21">
        <v>0</v>
      </c>
      <c r="J1141" s="21">
        <v>0</v>
      </c>
      <c r="K1141" s="21">
        <v>0</v>
      </c>
      <c r="L1141" s="21">
        <v>0</v>
      </c>
      <c r="M1141" s="21">
        <v>0</v>
      </c>
      <c r="N1141" s="21">
        <v>0</v>
      </c>
      <c r="O1141" s="21">
        <v>0</v>
      </c>
      <c r="P1141" s="21">
        <v>1</v>
      </c>
      <c r="Q1141" s="21">
        <v>0</v>
      </c>
      <c r="R1141" s="21">
        <v>0</v>
      </c>
      <c r="S1141" s="21">
        <v>0</v>
      </c>
      <c r="T1141" s="21">
        <v>0</v>
      </c>
      <c r="U1141" s="21">
        <v>1</v>
      </c>
      <c r="V1141" s="21">
        <v>0</v>
      </c>
      <c r="W1141" s="21">
        <v>0</v>
      </c>
      <c r="X1141" s="21">
        <v>0</v>
      </c>
      <c r="Y1141" s="21">
        <v>1</v>
      </c>
      <c r="Z1141" s="21">
        <v>0</v>
      </c>
      <c r="AA1141" s="21">
        <v>1</v>
      </c>
      <c r="AB1141" s="21">
        <v>0</v>
      </c>
      <c r="AC1141" s="21">
        <v>1</v>
      </c>
      <c r="AD1141" s="21">
        <v>0</v>
      </c>
      <c r="AE1141" s="21">
        <v>0</v>
      </c>
      <c r="AF1141" s="21">
        <v>0</v>
      </c>
      <c r="AG1141" s="21">
        <v>3</v>
      </c>
      <c r="AH1141" s="21">
        <v>1</v>
      </c>
      <c r="AI1141" s="21">
        <v>2</v>
      </c>
      <c r="AJ1141" s="21">
        <v>3</v>
      </c>
      <c r="AK1141" s="21">
        <v>1</v>
      </c>
      <c r="AL1141" s="21">
        <v>3</v>
      </c>
      <c r="AM1141" s="21">
        <v>0</v>
      </c>
      <c r="AN1141" s="21">
        <v>0</v>
      </c>
      <c r="AO1141" s="21">
        <v>0</v>
      </c>
      <c r="AP1141" s="21">
        <v>0</v>
      </c>
      <c r="AQ1141" s="21">
        <v>0</v>
      </c>
      <c r="AR1141" s="21">
        <v>1</v>
      </c>
      <c r="AS1141" s="21">
        <v>0</v>
      </c>
      <c r="AT1141" s="21">
        <v>1</v>
      </c>
      <c r="AU1141" s="21">
        <v>0</v>
      </c>
      <c r="AV1141" s="21">
        <v>0</v>
      </c>
      <c r="AW1141" s="21">
        <v>0</v>
      </c>
      <c r="AX1141" s="21">
        <v>0</v>
      </c>
      <c r="AY1141" s="21">
        <v>0</v>
      </c>
      <c r="AZ1141" s="21">
        <v>0</v>
      </c>
      <c r="BA1141" s="21">
        <v>1</v>
      </c>
      <c r="BB1141" s="21">
        <v>0</v>
      </c>
      <c r="BC1141" s="21">
        <v>0</v>
      </c>
      <c r="BD1141" s="21">
        <v>0</v>
      </c>
      <c r="BE1141" s="21">
        <v>0</v>
      </c>
      <c r="BF1141" s="21">
        <v>0</v>
      </c>
      <c r="BG1141" s="21">
        <v>0</v>
      </c>
      <c r="BH1141" s="21">
        <v>0</v>
      </c>
      <c r="BI1141" s="21">
        <v>0</v>
      </c>
      <c r="BJ1141" s="21">
        <v>0</v>
      </c>
      <c r="BK1141" s="21">
        <v>0</v>
      </c>
      <c r="BL1141" s="21">
        <v>0</v>
      </c>
      <c r="BM1141" s="21">
        <v>0</v>
      </c>
      <c r="BN1141" s="21">
        <v>0</v>
      </c>
      <c r="BO1141" s="69">
        <f t="shared" si="17"/>
        <v>21</v>
      </c>
    </row>
    <row r="1142" spans="1:67" x14ac:dyDescent="0.25">
      <c r="A1142" s="70" t="s">
        <v>3329</v>
      </c>
      <c r="B1142" s="24" t="s">
        <v>1410</v>
      </c>
      <c r="C1142" s="21">
        <v>0</v>
      </c>
      <c r="D1142" s="21">
        <v>0</v>
      </c>
      <c r="E1142" s="21">
        <v>0</v>
      </c>
      <c r="F1142" s="21">
        <v>0</v>
      </c>
      <c r="G1142" s="21">
        <v>0</v>
      </c>
      <c r="H1142" s="21">
        <v>1</v>
      </c>
      <c r="I1142" s="21">
        <v>0</v>
      </c>
      <c r="J1142" s="21">
        <v>0</v>
      </c>
      <c r="K1142" s="21">
        <v>0</v>
      </c>
      <c r="L1142" s="21">
        <v>0</v>
      </c>
      <c r="M1142" s="21">
        <v>0</v>
      </c>
      <c r="N1142" s="21">
        <v>0</v>
      </c>
      <c r="O1142" s="21">
        <v>1</v>
      </c>
      <c r="P1142" s="21">
        <v>0</v>
      </c>
      <c r="Q1142" s="21">
        <v>0</v>
      </c>
      <c r="R1142" s="21">
        <v>0</v>
      </c>
      <c r="S1142" s="21">
        <v>0</v>
      </c>
      <c r="T1142" s="21">
        <v>0</v>
      </c>
      <c r="U1142" s="21">
        <v>0</v>
      </c>
      <c r="V1142" s="21">
        <v>2</v>
      </c>
      <c r="W1142" s="21">
        <v>0</v>
      </c>
      <c r="X1142" s="21">
        <v>0</v>
      </c>
      <c r="Y1142" s="21">
        <v>0</v>
      </c>
      <c r="Z1142" s="21">
        <v>0</v>
      </c>
      <c r="AA1142" s="21">
        <v>2</v>
      </c>
      <c r="AB1142" s="21">
        <v>0</v>
      </c>
      <c r="AC1142" s="21">
        <v>3</v>
      </c>
      <c r="AD1142" s="21">
        <v>0</v>
      </c>
      <c r="AE1142" s="21">
        <v>0</v>
      </c>
      <c r="AF1142" s="21">
        <v>0</v>
      </c>
      <c r="AG1142" s="21">
        <v>0</v>
      </c>
      <c r="AH1142" s="21">
        <v>0</v>
      </c>
      <c r="AI1142" s="21">
        <v>0</v>
      </c>
      <c r="AJ1142" s="21">
        <v>0</v>
      </c>
      <c r="AK1142" s="21">
        <v>1</v>
      </c>
      <c r="AL1142" s="21">
        <v>2</v>
      </c>
      <c r="AM1142" s="21">
        <v>0</v>
      </c>
      <c r="AN1142" s="21">
        <v>1</v>
      </c>
      <c r="AO1142" s="21">
        <v>1</v>
      </c>
      <c r="AP1142" s="21">
        <v>0</v>
      </c>
      <c r="AQ1142" s="21">
        <v>0</v>
      </c>
      <c r="AR1142" s="21">
        <v>0</v>
      </c>
      <c r="AS1142" s="21">
        <v>0</v>
      </c>
      <c r="AT1142" s="21">
        <v>0</v>
      </c>
      <c r="AU1142" s="21">
        <v>0</v>
      </c>
      <c r="AV1142" s="21">
        <v>0</v>
      </c>
      <c r="AW1142" s="21">
        <v>0</v>
      </c>
      <c r="AX1142" s="21">
        <v>0</v>
      </c>
      <c r="AY1142" s="21">
        <v>1</v>
      </c>
      <c r="AZ1142" s="21">
        <v>1</v>
      </c>
      <c r="BA1142" s="21">
        <v>1</v>
      </c>
      <c r="BB1142" s="21">
        <v>0</v>
      </c>
      <c r="BC1142" s="21">
        <v>0</v>
      </c>
      <c r="BD1142" s="21">
        <v>0</v>
      </c>
      <c r="BE1142" s="21">
        <v>0</v>
      </c>
      <c r="BF1142" s="21">
        <v>0</v>
      </c>
      <c r="BG1142" s="21">
        <v>0</v>
      </c>
      <c r="BH1142" s="21">
        <v>0</v>
      </c>
      <c r="BI1142" s="21">
        <v>0</v>
      </c>
      <c r="BJ1142" s="21">
        <v>1</v>
      </c>
      <c r="BK1142" s="21">
        <v>0</v>
      </c>
      <c r="BL1142" s="21">
        <v>0</v>
      </c>
      <c r="BM1142" s="21">
        <v>0</v>
      </c>
      <c r="BN1142" s="21">
        <v>0</v>
      </c>
      <c r="BO1142" s="69">
        <f t="shared" si="17"/>
        <v>18</v>
      </c>
    </row>
    <row r="1143" spans="1:67" x14ac:dyDescent="0.25">
      <c r="A1143" s="70" t="s">
        <v>2687</v>
      </c>
      <c r="B1143" s="24" t="s">
        <v>1016</v>
      </c>
      <c r="C1143" s="21">
        <v>0</v>
      </c>
      <c r="D1143" s="21">
        <v>0</v>
      </c>
      <c r="E1143" s="21">
        <v>0</v>
      </c>
      <c r="F1143" s="21">
        <v>0</v>
      </c>
      <c r="G1143" s="21">
        <v>1</v>
      </c>
      <c r="H1143" s="21">
        <v>0</v>
      </c>
      <c r="I1143" s="21">
        <v>0</v>
      </c>
      <c r="J1143" s="21">
        <v>0</v>
      </c>
      <c r="K1143" s="21">
        <v>0</v>
      </c>
      <c r="L1143" s="21">
        <v>1</v>
      </c>
      <c r="M1143" s="21">
        <v>0</v>
      </c>
      <c r="N1143" s="21">
        <v>0</v>
      </c>
      <c r="O1143" s="21">
        <v>0</v>
      </c>
      <c r="P1143" s="21">
        <v>0</v>
      </c>
      <c r="Q1143" s="21">
        <v>0</v>
      </c>
      <c r="R1143" s="21">
        <v>0</v>
      </c>
      <c r="S1143" s="21">
        <v>1</v>
      </c>
      <c r="T1143" s="21">
        <v>1</v>
      </c>
      <c r="U1143" s="21">
        <v>0</v>
      </c>
      <c r="V1143" s="21">
        <v>0</v>
      </c>
      <c r="W1143" s="21">
        <v>0</v>
      </c>
      <c r="X1143" s="21">
        <v>0</v>
      </c>
      <c r="Y1143" s="21">
        <v>0</v>
      </c>
      <c r="Z1143" s="21">
        <v>0</v>
      </c>
      <c r="AA1143" s="21">
        <v>1</v>
      </c>
      <c r="AB1143" s="21">
        <v>0</v>
      </c>
      <c r="AC1143" s="21">
        <v>0</v>
      </c>
      <c r="AD1143" s="21">
        <v>0</v>
      </c>
      <c r="AE1143" s="21">
        <v>0</v>
      </c>
      <c r="AF1143" s="21">
        <v>0</v>
      </c>
      <c r="AG1143" s="21">
        <v>1</v>
      </c>
      <c r="AH1143" s="21">
        <v>0</v>
      </c>
      <c r="AI1143" s="21">
        <v>1</v>
      </c>
      <c r="AJ1143" s="21">
        <v>0</v>
      </c>
      <c r="AK1143" s="21">
        <v>0</v>
      </c>
      <c r="AL1143" s="21">
        <v>2</v>
      </c>
      <c r="AM1143" s="21">
        <v>1</v>
      </c>
      <c r="AN1143" s="21">
        <v>1</v>
      </c>
      <c r="AO1143" s="21">
        <v>1</v>
      </c>
      <c r="AP1143" s="21">
        <v>0</v>
      </c>
      <c r="AQ1143" s="21">
        <v>0</v>
      </c>
      <c r="AR1143" s="21">
        <v>0</v>
      </c>
      <c r="AS1143" s="21">
        <v>0</v>
      </c>
      <c r="AT1143" s="21">
        <v>0</v>
      </c>
      <c r="AU1143" s="21">
        <v>0</v>
      </c>
      <c r="AV1143" s="21">
        <v>0</v>
      </c>
      <c r="AW1143" s="21">
        <v>0</v>
      </c>
      <c r="AX1143" s="21">
        <v>0</v>
      </c>
      <c r="AY1143" s="21">
        <v>0</v>
      </c>
      <c r="AZ1143" s="21">
        <v>0</v>
      </c>
      <c r="BA1143" s="21">
        <v>0</v>
      </c>
      <c r="BB1143" s="21">
        <v>0</v>
      </c>
      <c r="BC1143" s="21">
        <v>0</v>
      </c>
      <c r="BD1143" s="21">
        <v>0</v>
      </c>
      <c r="BE1143" s="21">
        <v>0</v>
      </c>
      <c r="BF1143" s="21">
        <v>0</v>
      </c>
      <c r="BG1143" s="21">
        <v>0</v>
      </c>
      <c r="BH1143" s="21">
        <v>0</v>
      </c>
      <c r="BI1143" s="21">
        <v>0</v>
      </c>
      <c r="BJ1143" s="21">
        <v>0</v>
      </c>
      <c r="BK1143" s="21">
        <v>0</v>
      </c>
      <c r="BL1143" s="21">
        <v>0</v>
      </c>
      <c r="BM1143" s="21">
        <v>0</v>
      </c>
      <c r="BN1143" s="21">
        <v>0</v>
      </c>
      <c r="BO1143" s="69">
        <f t="shared" si="17"/>
        <v>12</v>
      </c>
    </row>
    <row r="1144" spans="1:67" x14ac:dyDescent="0.25">
      <c r="A1144" s="70" t="s">
        <v>2688</v>
      </c>
      <c r="B1144" s="24" t="s">
        <v>1017</v>
      </c>
      <c r="C1144" s="21">
        <v>0</v>
      </c>
      <c r="D1144" s="21">
        <v>0</v>
      </c>
      <c r="E1144" s="21">
        <v>0</v>
      </c>
      <c r="F1144" s="21">
        <v>0</v>
      </c>
      <c r="G1144" s="21">
        <v>0</v>
      </c>
      <c r="H1144" s="21">
        <v>0</v>
      </c>
      <c r="I1144" s="21">
        <v>1</v>
      </c>
      <c r="J1144" s="21">
        <v>0</v>
      </c>
      <c r="K1144" s="21">
        <v>0</v>
      </c>
      <c r="L1144" s="21">
        <v>0</v>
      </c>
      <c r="M1144" s="21">
        <v>0</v>
      </c>
      <c r="N1144" s="21">
        <v>0</v>
      </c>
      <c r="O1144" s="21">
        <v>0</v>
      </c>
      <c r="P1144" s="21">
        <v>1</v>
      </c>
      <c r="Q1144" s="21">
        <v>1</v>
      </c>
      <c r="R1144" s="21">
        <v>2</v>
      </c>
      <c r="S1144" s="21">
        <v>2</v>
      </c>
      <c r="T1144" s="21">
        <v>0</v>
      </c>
      <c r="U1144" s="21">
        <v>0</v>
      </c>
      <c r="V1144" s="21">
        <v>0</v>
      </c>
      <c r="W1144" s="21">
        <v>0</v>
      </c>
      <c r="X1144" s="21">
        <v>0</v>
      </c>
      <c r="Y1144" s="21">
        <v>0</v>
      </c>
      <c r="Z1144" s="21">
        <v>0</v>
      </c>
      <c r="AA1144" s="21">
        <v>0</v>
      </c>
      <c r="AB1144" s="21">
        <v>0</v>
      </c>
      <c r="AC1144" s="21">
        <v>0</v>
      </c>
      <c r="AD1144" s="21">
        <v>0</v>
      </c>
      <c r="AE1144" s="21">
        <v>0</v>
      </c>
      <c r="AF1144" s="21">
        <v>0</v>
      </c>
      <c r="AG1144" s="21">
        <v>0</v>
      </c>
      <c r="AH1144" s="21">
        <v>0</v>
      </c>
      <c r="AI1144" s="21">
        <v>0</v>
      </c>
      <c r="AJ1144" s="21">
        <v>0</v>
      </c>
      <c r="AK1144" s="21">
        <v>0</v>
      </c>
      <c r="AL1144" s="21">
        <v>0</v>
      </c>
      <c r="AM1144" s="21">
        <v>0</v>
      </c>
      <c r="AN1144" s="21">
        <v>0</v>
      </c>
      <c r="AO1144" s="21">
        <v>0</v>
      </c>
      <c r="AP1144" s="21">
        <v>0</v>
      </c>
      <c r="AQ1144" s="21">
        <v>0</v>
      </c>
      <c r="AR1144" s="21">
        <v>0</v>
      </c>
      <c r="AS1144" s="21">
        <v>0</v>
      </c>
      <c r="AT1144" s="21">
        <v>0</v>
      </c>
      <c r="AU1144" s="21">
        <v>0</v>
      </c>
      <c r="AV1144" s="21">
        <v>0</v>
      </c>
      <c r="AW1144" s="21">
        <v>0</v>
      </c>
      <c r="AX1144" s="21">
        <v>0</v>
      </c>
      <c r="AY1144" s="21">
        <v>0</v>
      </c>
      <c r="AZ1144" s="21">
        <v>0</v>
      </c>
      <c r="BA1144" s="21">
        <v>0</v>
      </c>
      <c r="BB1144" s="21">
        <v>0</v>
      </c>
      <c r="BC1144" s="21">
        <v>0</v>
      </c>
      <c r="BD1144" s="21">
        <v>0</v>
      </c>
      <c r="BE1144" s="21">
        <v>0</v>
      </c>
      <c r="BF1144" s="21">
        <v>0</v>
      </c>
      <c r="BG1144" s="21">
        <v>0</v>
      </c>
      <c r="BH1144" s="21">
        <v>0</v>
      </c>
      <c r="BI1144" s="21">
        <v>0</v>
      </c>
      <c r="BJ1144" s="21">
        <v>0</v>
      </c>
      <c r="BK1144" s="21">
        <v>0</v>
      </c>
      <c r="BL1144" s="21">
        <v>0</v>
      </c>
      <c r="BM1144" s="21">
        <v>0</v>
      </c>
      <c r="BN1144" s="21">
        <v>0</v>
      </c>
      <c r="BO1144" s="69">
        <f t="shared" si="17"/>
        <v>7</v>
      </c>
    </row>
    <row r="1145" spans="1:67" x14ac:dyDescent="0.25">
      <c r="A1145" s="70" t="s">
        <v>2690</v>
      </c>
      <c r="B1145" s="24" t="s">
        <v>1018</v>
      </c>
      <c r="C1145" s="21">
        <v>0</v>
      </c>
      <c r="D1145" s="21">
        <v>0</v>
      </c>
      <c r="E1145" s="21">
        <v>0</v>
      </c>
      <c r="F1145" s="21">
        <v>0</v>
      </c>
      <c r="G1145" s="21">
        <v>0</v>
      </c>
      <c r="H1145" s="21">
        <v>0</v>
      </c>
      <c r="I1145" s="21">
        <v>0</v>
      </c>
      <c r="J1145" s="21">
        <v>0</v>
      </c>
      <c r="K1145" s="21">
        <v>0</v>
      </c>
      <c r="L1145" s="21">
        <v>0</v>
      </c>
      <c r="M1145" s="21">
        <v>0</v>
      </c>
      <c r="N1145" s="21">
        <v>0</v>
      </c>
      <c r="O1145" s="21">
        <v>0</v>
      </c>
      <c r="P1145" s="21">
        <v>0</v>
      </c>
      <c r="Q1145" s="21">
        <v>0</v>
      </c>
      <c r="R1145" s="21">
        <v>0</v>
      </c>
      <c r="S1145" s="21">
        <v>0</v>
      </c>
      <c r="T1145" s="21">
        <v>0</v>
      </c>
      <c r="U1145" s="21">
        <v>0</v>
      </c>
      <c r="V1145" s="21">
        <v>0</v>
      </c>
      <c r="W1145" s="21">
        <v>0</v>
      </c>
      <c r="X1145" s="21">
        <v>0</v>
      </c>
      <c r="Y1145" s="21">
        <v>0</v>
      </c>
      <c r="Z1145" s="21">
        <v>1</v>
      </c>
      <c r="AA1145" s="21">
        <v>0</v>
      </c>
      <c r="AB1145" s="21">
        <v>0</v>
      </c>
      <c r="AC1145" s="21">
        <v>0</v>
      </c>
      <c r="AD1145" s="21">
        <v>0</v>
      </c>
      <c r="AE1145" s="21">
        <v>0</v>
      </c>
      <c r="AF1145" s="21">
        <v>0</v>
      </c>
      <c r="AG1145" s="21">
        <v>0</v>
      </c>
      <c r="AH1145" s="21">
        <v>0</v>
      </c>
      <c r="AI1145" s="21">
        <v>0</v>
      </c>
      <c r="AJ1145" s="21">
        <v>0</v>
      </c>
      <c r="AK1145" s="21">
        <v>0</v>
      </c>
      <c r="AL1145" s="21">
        <v>0</v>
      </c>
      <c r="AM1145" s="21">
        <v>0</v>
      </c>
      <c r="AN1145" s="21">
        <v>0</v>
      </c>
      <c r="AO1145" s="21">
        <v>0</v>
      </c>
      <c r="AP1145" s="21">
        <v>0</v>
      </c>
      <c r="AQ1145" s="21">
        <v>0</v>
      </c>
      <c r="AR1145" s="21">
        <v>0</v>
      </c>
      <c r="AS1145" s="21">
        <v>0</v>
      </c>
      <c r="AT1145" s="21">
        <v>0</v>
      </c>
      <c r="AU1145" s="21">
        <v>0</v>
      </c>
      <c r="AV1145" s="21">
        <v>0</v>
      </c>
      <c r="AW1145" s="21">
        <v>0</v>
      </c>
      <c r="AX1145" s="21">
        <v>0</v>
      </c>
      <c r="AY1145" s="21">
        <v>0</v>
      </c>
      <c r="AZ1145" s="21">
        <v>1</v>
      </c>
      <c r="BA1145" s="21">
        <v>0</v>
      </c>
      <c r="BB1145" s="21">
        <v>0</v>
      </c>
      <c r="BC1145" s="21">
        <v>0</v>
      </c>
      <c r="BD1145" s="21">
        <v>1</v>
      </c>
      <c r="BE1145" s="21">
        <v>0</v>
      </c>
      <c r="BF1145" s="21">
        <v>0</v>
      </c>
      <c r="BG1145" s="21">
        <v>0</v>
      </c>
      <c r="BH1145" s="21">
        <v>0</v>
      </c>
      <c r="BI1145" s="21">
        <v>0</v>
      </c>
      <c r="BJ1145" s="21">
        <v>0</v>
      </c>
      <c r="BK1145" s="21">
        <v>0</v>
      </c>
      <c r="BL1145" s="21">
        <v>0</v>
      </c>
      <c r="BM1145" s="21">
        <v>0</v>
      </c>
      <c r="BN1145" s="21">
        <v>0</v>
      </c>
      <c r="BO1145" s="69">
        <f t="shared" si="17"/>
        <v>3</v>
      </c>
    </row>
    <row r="1146" spans="1:67" x14ac:dyDescent="0.25">
      <c r="A1146" s="70" t="s">
        <v>2691</v>
      </c>
      <c r="B1146" s="24" t="s">
        <v>1019</v>
      </c>
      <c r="C1146" s="21">
        <v>0</v>
      </c>
      <c r="D1146" s="21">
        <v>0</v>
      </c>
      <c r="E1146" s="21">
        <v>0</v>
      </c>
      <c r="F1146" s="21">
        <v>0</v>
      </c>
      <c r="G1146" s="21">
        <v>2</v>
      </c>
      <c r="H1146" s="21">
        <v>0</v>
      </c>
      <c r="I1146" s="21">
        <v>0</v>
      </c>
      <c r="J1146" s="21">
        <v>0</v>
      </c>
      <c r="K1146" s="21">
        <v>0</v>
      </c>
      <c r="L1146" s="21">
        <v>0</v>
      </c>
      <c r="M1146" s="21">
        <v>0</v>
      </c>
      <c r="N1146" s="21">
        <v>0</v>
      </c>
      <c r="O1146" s="21">
        <v>0</v>
      </c>
      <c r="P1146" s="21">
        <v>0</v>
      </c>
      <c r="Q1146" s="21">
        <v>0</v>
      </c>
      <c r="R1146" s="21">
        <v>0</v>
      </c>
      <c r="S1146" s="21">
        <v>0</v>
      </c>
      <c r="T1146" s="21">
        <v>0</v>
      </c>
      <c r="U1146" s="21">
        <v>0</v>
      </c>
      <c r="V1146" s="21">
        <v>0</v>
      </c>
      <c r="W1146" s="21">
        <v>0</v>
      </c>
      <c r="X1146" s="21">
        <v>0</v>
      </c>
      <c r="Y1146" s="21">
        <v>0</v>
      </c>
      <c r="Z1146" s="21">
        <v>0</v>
      </c>
      <c r="AA1146" s="21">
        <v>0</v>
      </c>
      <c r="AB1146" s="21">
        <v>0</v>
      </c>
      <c r="AC1146" s="21">
        <v>0</v>
      </c>
      <c r="AD1146" s="21">
        <v>0</v>
      </c>
      <c r="AE1146" s="21">
        <v>0</v>
      </c>
      <c r="AF1146" s="21">
        <v>0</v>
      </c>
      <c r="AG1146" s="21">
        <v>0</v>
      </c>
      <c r="AH1146" s="21">
        <v>1</v>
      </c>
      <c r="AI1146" s="21">
        <v>0</v>
      </c>
      <c r="AJ1146" s="21">
        <v>0</v>
      </c>
      <c r="AK1146" s="21">
        <v>0</v>
      </c>
      <c r="AL1146" s="21">
        <v>0</v>
      </c>
      <c r="AM1146" s="21">
        <v>0</v>
      </c>
      <c r="AN1146" s="21">
        <v>0</v>
      </c>
      <c r="AO1146" s="21">
        <v>1</v>
      </c>
      <c r="AP1146" s="21">
        <v>0</v>
      </c>
      <c r="AQ1146" s="21">
        <v>0</v>
      </c>
      <c r="AR1146" s="21">
        <v>0</v>
      </c>
      <c r="AS1146" s="21">
        <v>0</v>
      </c>
      <c r="AT1146" s="21">
        <v>0</v>
      </c>
      <c r="AU1146" s="21">
        <v>0</v>
      </c>
      <c r="AV1146" s="21">
        <v>0</v>
      </c>
      <c r="AW1146" s="21">
        <v>0</v>
      </c>
      <c r="AX1146" s="21">
        <v>0</v>
      </c>
      <c r="AY1146" s="21">
        <v>0</v>
      </c>
      <c r="AZ1146" s="21">
        <v>0</v>
      </c>
      <c r="BA1146" s="21">
        <v>0</v>
      </c>
      <c r="BB1146" s="21">
        <v>0</v>
      </c>
      <c r="BC1146" s="21">
        <v>0</v>
      </c>
      <c r="BD1146" s="21">
        <v>0</v>
      </c>
      <c r="BE1146" s="21">
        <v>0</v>
      </c>
      <c r="BF1146" s="21">
        <v>0</v>
      </c>
      <c r="BG1146" s="21">
        <v>0</v>
      </c>
      <c r="BH1146" s="21">
        <v>0</v>
      </c>
      <c r="BI1146" s="21">
        <v>0</v>
      </c>
      <c r="BJ1146" s="21">
        <v>0</v>
      </c>
      <c r="BK1146" s="21">
        <v>0</v>
      </c>
      <c r="BL1146" s="21">
        <v>0</v>
      </c>
      <c r="BM1146" s="21">
        <v>0</v>
      </c>
      <c r="BN1146" s="21">
        <v>0</v>
      </c>
      <c r="BO1146" s="69">
        <f t="shared" si="17"/>
        <v>4</v>
      </c>
    </row>
    <row r="1147" spans="1:67" ht="25.5" x14ac:dyDescent="0.25">
      <c r="A1147" s="70" t="s">
        <v>2692</v>
      </c>
      <c r="B1147" s="24" t="s">
        <v>846</v>
      </c>
      <c r="C1147" s="21">
        <v>0</v>
      </c>
      <c r="D1147" s="21">
        <v>1</v>
      </c>
      <c r="E1147" s="21">
        <v>1</v>
      </c>
      <c r="F1147" s="21">
        <v>0</v>
      </c>
      <c r="G1147" s="21">
        <v>0</v>
      </c>
      <c r="H1147" s="21">
        <v>0</v>
      </c>
      <c r="I1147" s="21">
        <v>0</v>
      </c>
      <c r="J1147" s="21">
        <v>1</v>
      </c>
      <c r="K1147" s="21">
        <v>2</v>
      </c>
      <c r="L1147" s="21">
        <v>0</v>
      </c>
      <c r="M1147" s="21">
        <v>0</v>
      </c>
      <c r="N1147" s="21">
        <v>0</v>
      </c>
      <c r="O1147" s="21">
        <v>0</v>
      </c>
      <c r="P1147" s="21">
        <v>0</v>
      </c>
      <c r="Q1147" s="21">
        <v>0</v>
      </c>
      <c r="R1147" s="21">
        <v>0</v>
      </c>
      <c r="S1147" s="21">
        <v>0</v>
      </c>
      <c r="T1147" s="21">
        <v>0</v>
      </c>
      <c r="U1147" s="21">
        <v>0</v>
      </c>
      <c r="V1147" s="21">
        <v>0</v>
      </c>
      <c r="W1147" s="21">
        <v>0</v>
      </c>
      <c r="X1147" s="21">
        <v>0</v>
      </c>
      <c r="Y1147" s="21">
        <v>1</v>
      </c>
      <c r="Z1147" s="21">
        <v>2</v>
      </c>
      <c r="AA1147" s="21">
        <v>0</v>
      </c>
      <c r="AB1147" s="21">
        <v>0</v>
      </c>
      <c r="AC1147" s="21">
        <v>1</v>
      </c>
      <c r="AD1147" s="21">
        <v>0</v>
      </c>
      <c r="AE1147" s="21">
        <v>1</v>
      </c>
      <c r="AF1147" s="21">
        <v>2</v>
      </c>
      <c r="AG1147" s="21">
        <v>2</v>
      </c>
      <c r="AH1147" s="21">
        <v>1</v>
      </c>
      <c r="AI1147" s="21">
        <v>0</v>
      </c>
      <c r="AJ1147" s="21">
        <v>0</v>
      </c>
      <c r="AK1147" s="21">
        <v>2</v>
      </c>
      <c r="AL1147" s="21">
        <v>2</v>
      </c>
      <c r="AM1147" s="21">
        <v>1</v>
      </c>
      <c r="AN1147" s="21">
        <v>3</v>
      </c>
      <c r="AO1147" s="21">
        <v>3</v>
      </c>
      <c r="AP1147" s="21">
        <v>5</v>
      </c>
      <c r="AQ1147" s="21">
        <v>4</v>
      </c>
      <c r="AR1147" s="21">
        <v>4</v>
      </c>
      <c r="AS1147" s="21">
        <v>12</v>
      </c>
      <c r="AT1147" s="21">
        <v>6</v>
      </c>
      <c r="AU1147" s="21">
        <v>2</v>
      </c>
      <c r="AV1147" s="21">
        <v>5</v>
      </c>
      <c r="AW1147" s="21">
        <v>12</v>
      </c>
      <c r="AX1147" s="21">
        <v>7</v>
      </c>
      <c r="AY1147" s="21">
        <v>7</v>
      </c>
      <c r="AZ1147" s="21">
        <v>6</v>
      </c>
      <c r="BA1147" s="21">
        <v>6</v>
      </c>
      <c r="BB1147" s="21">
        <v>9</v>
      </c>
      <c r="BC1147" s="21">
        <v>6</v>
      </c>
      <c r="BD1147" s="21">
        <v>11</v>
      </c>
      <c r="BE1147" s="21">
        <v>3</v>
      </c>
      <c r="BF1147" s="21">
        <v>7</v>
      </c>
      <c r="BG1147" s="21">
        <v>5</v>
      </c>
      <c r="BH1147" s="21">
        <v>4</v>
      </c>
      <c r="BI1147" s="21">
        <v>3</v>
      </c>
      <c r="BJ1147" s="21">
        <v>5</v>
      </c>
      <c r="BK1147" s="21">
        <v>9</v>
      </c>
      <c r="BL1147" s="21">
        <v>3</v>
      </c>
      <c r="BM1147" s="21">
        <v>6</v>
      </c>
      <c r="BN1147" s="21">
        <v>1</v>
      </c>
      <c r="BO1147" s="69">
        <f t="shared" si="17"/>
        <v>174</v>
      </c>
    </row>
    <row r="1148" spans="1:67" ht="25.5" x14ac:dyDescent="0.25">
      <c r="A1148" s="70" t="s">
        <v>2699</v>
      </c>
      <c r="B1148" s="24" t="s">
        <v>851</v>
      </c>
      <c r="C1148" s="21">
        <v>0</v>
      </c>
      <c r="D1148" s="21">
        <v>0</v>
      </c>
      <c r="E1148" s="21">
        <v>0</v>
      </c>
      <c r="F1148" s="21">
        <v>0</v>
      </c>
      <c r="G1148" s="21">
        <v>0</v>
      </c>
      <c r="H1148" s="21">
        <v>0</v>
      </c>
      <c r="I1148" s="21">
        <v>0</v>
      </c>
      <c r="J1148" s="21">
        <v>1</v>
      </c>
      <c r="K1148" s="21">
        <v>0</v>
      </c>
      <c r="L1148" s="21">
        <v>1</v>
      </c>
      <c r="M1148" s="21">
        <v>0</v>
      </c>
      <c r="N1148" s="21">
        <v>2</v>
      </c>
      <c r="O1148" s="21">
        <v>0</v>
      </c>
      <c r="P1148" s="21">
        <v>0</v>
      </c>
      <c r="Q1148" s="21">
        <v>1</v>
      </c>
      <c r="R1148" s="21">
        <v>0</v>
      </c>
      <c r="S1148" s="21">
        <v>0</v>
      </c>
      <c r="T1148" s="21">
        <v>1</v>
      </c>
      <c r="U1148" s="21">
        <v>1</v>
      </c>
      <c r="V1148" s="21">
        <v>0</v>
      </c>
      <c r="W1148" s="21">
        <v>0</v>
      </c>
      <c r="X1148" s="21">
        <v>1</v>
      </c>
      <c r="Y1148" s="21">
        <v>0</v>
      </c>
      <c r="Z1148" s="21">
        <v>0</v>
      </c>
      <c r="AA1148" s="21">
        <v>0</v>
      </c>
      <c r="AB1148" s="21">
        <v>0</v>
      </c>
      <c r="AC1148" s="21">
        <v>1</v>
      </c>
      <c r="AD1148" s="21">
        <v>0</v>
      </c>
      <c r="AE1148" s="21">
        <v>0</v>
      </c>
      <c r="AF1148" s="21">
        <v>1</v>
      </c>
      <c r="AG1148" s="21">
        <v>0</v>
      </c>
      <c r="AH1148" s="21">
        <v>0</v>
      </c>
      <c r="AI1148" s="21">
        <v>1</v>
      </c>
      <c r="AJ1148" s="21">
        <v>0</v>
      </c>
      <c r="AK1148" s="21">
        <v>0</v>
      </c>
      <c r="AL1148" s="21">
        <v>2</v>
      </c>
      <c r="AM1148" s="21">
        <v>1</v>
      </c>
      <c r="AN1148" s="21">
        <v>0</v>
      </c>
      <c r="AO1148" s="21">
        <v>0</v>
      </c>
      <c r="AP1148" s="21">
        <v>0</v>
      </c>
      <c r="AQ1148" s="21">
        <v>0</v>
      </c>
      <c r="AR1148" s="21">
        <v>0</v>
      </c>
      <c r="AS1148" s="21">
        <v>0</v>
      </c>
      <c r="AT1148" s="21">
        <v>0</v>
      </c>
      <c r="AU1148" s="21">
        <v>0</v>
      </c>
      <c r="AV1148" s="21">
        <v>0</v>
      </c>
      <c r="AW1148" s="21">
        <v>0</v>
      </c>
      <c r="AX1148" s="21">
        <v>0</v>
      </c>
      <c r="AY1148" s="21">
        <v>0</v>
      </c>
      <c r="AZ1148" s="21">
        <v>0</v>
      </c>
      <c r="BA1148" s="21">
        <v>0</v>
      </c>
      <c r="BB1148" s="21">
        <v>1</v>
      </c>
      <c r="BC1148" s="21">
        <v>0</v>
      </c>
      <c r="BD1148" s="21">
        <v>0</v>
      </c>
      <c r="BE1148" s="21">
        <v>0</v>
      </c>
      <c r="BF1148" s="21">
        <v>0</v>
      </c>
      <c r="BG1148" s="21">
        <v>0</v>
      </c>
      <c r="BH1148" s="21">
        <v>1</v>
      </c>
      <c r="BI1148" s="21">
        <v>0</v>
      </c>
      <c r="BJ1148" s="21">
        <v>0</v>
      </c>
      <c r="BK1148" s="21">
        <v>0</v>
      </c>
      <c r="BL1148" s="21">
        <v>1</v>
      </c>
      <c r="BM1148" s="21">
        <v>3</v>
      </c>
      <c r="BN1148" s="21">
        <v>0</v>
      </c>
      <c r="BO1148" s="69">
        <f t="shared" si="17"/>
        <v>20</v>
      </c>
    </row>
    <row r="1149" spans="1:67" ht="25.5" x14ac:dyDescent="0.25">
      <c r="A1149" s="70" t="s">
        <v>3330</v>
      </c>
      <c r="B1149" s="24" t="s">
        <v>1411</v>
      </c>
      <c r="C1149" s="21">
        <v>0</v>
      </c>
      <c r="D1149" s="21">
        <v>0</v>
      </c>
      <c r="E1149" s="21">
        <v>0</v>
      </c>
      <c r="F1149" s="21">
        <v>0</v>
      </c>
      <c r="G1149" s="21">
        <v>0</v>
      </c>
      <c r="H1149" s="21">
        <v>0</v>
      </c>
      <c r="I1149" s="21">
        <v>0</v>
      </c>
      <c r="J1149" s="21">
        <v>0</v>
      </c>
      <c r="K1149" s="21">
        <v>0</v>
      </c>
      <c r="L1149" s="21">
        <v>0</v>
      </c>
      <c r="M1149" s="21">
        <v>0</v>
      </c>
      <c r="N1149" s="21">
        <v>0</v>
      </c>
      <c r="O1149" s="21">
        <v>0</v>
      </c>
      <c r="P1149" s="21">
        <v>1</v>
      </c>
      <c r="Q1149" s="21">
        <v>0</v>
      </c>
      <c r="R1149" s="21">
        <v>0</v>
      </c>
      <c r="S1149" s="21">
        <v>0</v>
      </c>
      <c r="T1149" s="21">
        <v>0</v>
      </c>
      <c r="U1149" s="21">
        <v>0</v>
      </c>
      <c r="V1149" s="21">
        <v>1</v>
      </c>
      <c r="W1149" s="21">
        <v>0</v>
      </c>
      <c r="X1149" s="21">
        <v>0</v>
      </c>
      <c r="Y1149" s="21">
        <v>0</v>
      </c>
      <c r="Z1149" s="21">
        <v>0</v>
      </c>
      <c r="AA1149" s="21">
        <v>0</v>
      </c>
      <c r="AB1149" s="21">
        <v>0</v>
      </c>
      <c r="AC1149" s="21">
        <v>0</v>
      </c>
      <c r="AD1149" s="21">
        <v>0</v>
      </c>
      <c r="AE1149" s="21">
        <v>0</v>
      </c>
      <c r="AF1149" s="21">
        <v>0</v>
      </c>
      <c r="AG1149" s="21">
        <v>0</v>
      </c>
      <c r="AH1149" s="21">
        <v>0</v>
      </c>
      <c r="AI1149" s="21">
        <v>0</v>
      </c>
      <c r="AJ1149" s="21">
        <v>0</v>
      </c>
      <c r="AK1149" s="21">
        <v>1</v>
      </c>
      <c r="AL1149" s="21">
        <v>0</v>
      </c>
      <c r="AM1149" s="21">
        <v>0</v>
      </c>
      <c r="AN1149" s="21">
        <v>1</v>
      </c>
      <c r="AO1149" s="21">
        <v>0</v>
      </c>
      <c r="AP1149" s="21">
        <v>0</v>
      </c>
      <c r="AQ1149" s="21">
        <v>0</v>
      </c>
      <c r="AR1149" s="21">
        <v>0</v>
      </c>
      <c r="AS1149" s="21">
        <v>0</v>
      </c>
      <c r="AT1149" s="21">
        <v>0</v>
      </c>
      <c r="AU1149" s="21">
        <v>0</v>
      </c>
      <c r="AV1149" s="21">
        <v>0</v>
      </c>
      <c r="AW1149" s="21">
        <v>0</v>
      </c>
      <c r="AX1149" s="21">
        <v>0</v>
      </c>
      <c r="AY1149" s="21">
        <v>0</v>
      </c>
      <c r="AZ1149" s="21">
        <v>0</v>
      </c>
      <c r="BA1149" s="21">
        <v>0</v>
      </c>
      <c r="BB1149" s="21">
        <v>0</v>
      </c>
      <c r="BC1149" s="21">
        <v>0</v>
      </c>
      <c r="BD1149" s="21">
        <v>0</v>
      </c>
      <c r="BE1149" s="21">
        <v>0</v>
      </c>
      <c r="BF1149" s="21">
        <v>0</v>
      </c>
      <c r="BG1149" s="21">
        <v>0</v>
      </c>
      <c r="BH1149" s="21">
        <v>0</v>
      </c>
      <c r="BI1149" s="21">
        <v>0</v>
      </c>
      <c r="BJ1149" s="21">
        <v>0</v>
      </c>
      <c r="BK1149" s="21">
        <v>0</v>
      </c>
      <c r="BL1149" s="21">
        <v>0</v>
      </c>
      <c r="BM1149" s="21">
        <v>0</v>
      </c>
      <c r="BN1149" s="21">
        <v>0</v>
      </c>
      <c r="BO1149" s="69">
        <f t="shared" si="17"/>
        <v>4</v>
      </c>
    </row>
    <row r="1150" spans="1:67" x14ac:dyDescent="0.25">
      <c r="A1150" s="70" t="s">
        <v>3331</v>
      </c>
      <c r="B1150" s="24" t="s">
        <v>261</v>
      </c>
      <c r="C1150" s="21">
        <v>0</v>
      </c>
      <c r="D1150" s="21">
        <v>0</v>
      </c>
      <c r="E1150" s="21">
        <v>0</v>
      </c>
      <c r="F1150" s="21">
        <v>0</v>
      </c>
      <c r="G1150" s="21">
        <v>0</v>
      </c>
      <c r="H1150" s="21">
        <v>0</v>
      </c>
      <c r="I1150" s="21">
        <v>0</v>
      </c>
      <c r="J1150" s="21">
        <v>0</v>
      </c>
      <c r="K1150" s="21">
        <v>0</v>
      </c>
      <c r="L1150" s="21">
        <v>0</v>
      </c>
      <c r="M1150" s="21">
        <v>0</v>
      </c>
      <c r="N1150" s="21">
        <v>0</v>
      </c>
      <c r="O1150" s="21">
        <v>0</v>
      </c>
      <c r="P1150" s="21">
        <v>0</v>
      </c>
      <c r="Q1150" s="21">
        <v>0</v>
      </c>
      <c r="R1150" s="21">
        <v>0</v>
      </c>
      <c r="S1150" s="21">
        <v>0</v>
      </c>
      <c r="T1150" s="21">
        <v>0</v>
      </c>
      <c r="U1150" s="21">
        <v>0</v>
      </c>
      <c r="V1150" s="21">
        <v>0</v>
      </c>
      <c r="W1150" s="21">
        <v>0</v>
      </c>
      <c r="X1150" s="21">
        <v>0</v>
      </c>
      <c r="Y1150" s="21">
        <v>0</v>
      </c>
      <c r="Z1150" s="21">
        <v>0</v>
      </c>
      <c r="AA1150" s="21">
        <v>0</v>
      </c>
      <c r="AB1150" s="21">
        <v>0</v>
      </c>
      <c r="AC1150" s="21">
        <v>0</v>
      </c>
      <c r="AD1150" s="21">
        <v>0</v>
      </c>
      <c r="AE1150" s="21">
        <v>0</v>
      </c>
      <c r="AF1150" s="21">
        <v>0</v>
      </c>
      <c r="AG1150" s="21">
        <v>0</v>
      </c>
      <c r="AH1150" s="21">
        <v>0</v>
      </c>
      <c r="AI1150" s="21">
        <v>0</v>
      </c>
      <c r="AJ1150" s="21">
        <v>0</v>
      </c>
      <c r="AK1150" s="21">
        <v>0</v>
      </c>
      <c r="AL1150" s="21">
        <v>0</v>
      </c>
      <c r="AM1150" s="21">
        <v>0</v>
      </c>
      <c r="AN1150" s="21">
        <v>0</v>
      </c>
      <c r="AO1150" s="21">
        <v>1</v>
      </c>
      <c r="AP1150" s="21">
        <v>0</v>
      </c>
      <c r="AQ1150" s="21">
        <v>0</v>
      </c>
      <c r="AR1150" s="21">
        <v>0</v>
      </c>
      <c r="AS1150" s="21">
        <v>0</v>
      </c>
      <c r="AT1150" s="21">
        <v>0</v>
      </c>
      <c r="AU1150" s="21">
        <v>1</v>
      </c>
      <c r="AV1150" s="21">
        <v>0</v>
      </c>
      <c r="AW1150" s="21">
        <v>0</v>
      </c>
      <c r="AX1150" s="21">
        <v>0</v>
      </c>
      <c r="AY1150" s="21">
        <v>1</v>
      </c>
      <c r="AZ1150" s="21">
        <v>1</v>
      </c>
      <c r="BA1150" s="21">
        <v>0</v>
      </c>
      <c r="BB1150" s="21">
        <v>0</v>
      </c>
      <c r="BC1150" s="21">
        <v>0</v>
      </c>
      <c r="BD1150" s="21">
        <v>0</v>
      </c>
      <c r="BE1150" s="21">
        <v>0</v>
      </c>
      <c r="BF1150" s="21">
        <v>0</v>
      </c>
      <c r="BG1150" s="21">
        <v>1</v>
      </c>
      <c r="BH1150" s="21">
        <v>0</v>
      </c>
      <c r="BI1150" s="21">
        <v>0</v>
      </c>
      <c r="BJ1150" s="21">
        <v>0</v>
      </c>
      <c r="BK1150" s="21">
        <v>1</v>
      </c>
      <c r="BL1150" s="21">
        <v>1</v>
      </c>
      <c r="BM1150" s="21">
        <v>0</v>
      </c>
      <c r="BN1150" s="21">
        <v>1</v>
      </c>
      <c r="BO1150" s="69">
        <f t="shared" si="17"/>
        <v>8</v>
      </c>
    </row>
    <row r="1151" spans="1:67" x14ac:dyDescent="0.25">
      <c r="A1151" s="70" t="s">
        <v>2701</v>
      </c>
      <c r="B1151" s="24" t="s">
        <v>852</v>
      </c>
      <c r="C1151" s="21">
        <v>0</v>
      </c>
      <c r="D1151" s="21">
        <v>0</v>
      </c>
      <c r="E1151" s="21">
        <v>1</v>
      </c>
      <c r="F1151" s="21">
        <v>3</v>
      </c>
      <c r="G1151" s="21">
        <v>0</v>
      </c>
      <c r="H1151" s="21">
        <v>0</v>
      </c>
      <c r="I1151" s="21">
        <v>0</v>
      </c>
      <c r="J1151" s="21">
        <v>1</v>
      </c>
      <c r="K1151" s="21">
        <v>1</v>
      </c>
      <c r="L1151" s="21">
        <v>1</v>
      </c>
      <c r="M1151" s="21">
        <v>3</v>
      </c>
      <c r="N1151" s="21">
        <v>1</v>
      </c>
      <c r="O1151" s="21">
        <v>3</v>
      </c>
      <c r="P1151" s="21">
        <v>1</v>
      </c>
      <c r="Q1151" s="21">
        <v>0</v>
      </c>
      <c r="R1151" s="21">
        <v>3</v>
      </c>
      <c r="S1151" s="21">
        <v>0</v>
      </c>
      <c r="T1151" s="21">
        <v>0</v>
      </c>
      <c r="U1151" s="21">
        <v>0</v>
      </c>
      <c r="V1151" s="21">
        <v>0</v>
      </c>
      <c r="W1151" s="21">
        <v>1</v>
      </c>
      <c r="X1151" s="21">
        <v>0</v>
      </c>
      <c r="Y1151" s="21">
        <v>1</v>
      </c>
      <c r="Z1151" s="21">
        <v>1</v>
      </c>
      <c r="AA1151" s="21">
        <v>0</v>
      </c>
      <c r="AB1151" s="21">
        <v>2</v>
      </c>
      <c r="AC1151" s="21">
        <v>1</v>
      </c>
      <c r="AD1151" s="21">
        <v>0</v>
      </c>
      <c r="AE1151" s="21">
        <v>0</v>
      </c>
      <c r="AF1151" s="21">
        <v>1</v>
      </c>
      <c r="AG1151" s="21">
        <v>1</v>
      </c>
      <c r="AH1151" s="21">
        <v>0</v>
      </c>
      <c r="AI1151" s="21">
        <v>0</v>
      </c>
      <c r="AJ1151" s="21">
        <v>0</v>
      </c>
      <c r="AK1151" s="21">
        <v>2</v>
      </c>
      <c r="AL1151" s="21">
        <v>0</v>
      </c>
      <c r="AM1151" s="21">
        <v>0</v>
      </c>
      <c r="AN1151" s="21">
        <v>0</v>
      </c>
      <c r="AO1151" s="21">
        <v>3</v>
      </c>
      <c r="AP1151" s="21">
        <v>1</v>
      </c>
      <c r="AQ1151" s="21">
        <v>1</v>
      </c>
      <c r="AR1151" s="21">
        <v>0</v>
      </c>
      <c r="AS1151" s="21">
        <v>3</v>
      </c>
      <c r="AT1151" s="21">
        <v>0</v>
      </c>
      <c r="AU1151" s="21">
        <v>1</v>
      </c>
      <c r="AV1151" s="21">
        <v>3</v>
      </c>
      <c r="AW1151" s="21">
        <v>0</v>
      </c>
      <c r="AX1151" s="21">
        <v>0</v>
      </c>
      <c r="AY1151" s="21">
        <v>1</v>
      </c>
      <c r="AZ1151" s="21">
        <v>0</v>
      </c>
      <c r="BA1151" s="21">
        <v>3</v>
      </c>
      <c r="BB1151" s="21">
        <v>1</v>
      </c>
      <c r="BC1151" s="21">
        <v>2</v>
      </c>
      <c r="BD1151" s="21">
        <v>1</v>
      </c>
      <c r="BE1151" s="21">
        <v>1</v>
      </c>
      <c r="BF1151" s="21">
        <v>2</v>
      </c>
      <c r="BG1151" s="21">
        <v>1</v>
      </c>
      <c r="BH1151" s="21">
        <v>0</v>
      </c>
      <c r="BI1151" s="21">
        <v>2</v>
      </c>
      <c r="BJ1151" s="21">
        <v>1</v>
      </c>
      <c r="BK1151" s="21">
        <v>1</v>
      </c>
      <c r="BL1151" s="21">
        <v>1</v>
      </c>
      <c r="BM1151" s="21">
        <v>0</v>
      </c>
      <c r="BN1151" s="21">
        <v>3</v>
      </c>
      <c r="BO1151" s="69">
        <f t="shared" si="17"/>
        <v>60</v>
      </c>
    </row>
    <row r="1152" spans="1:67" x14ac:dyDescent="0.25">
      <c r="A1152" s="70" t="s">
        <v>3332</v>
      </c>
      <c r="B1152" s="24" t="s">
        <v>1412</v>
      </c>
      <c r="C1152" s="21">
        <v>0</v>
      </c>
      <c r="D1152" s="21">
        <v>0</v>
      </c>
      <c r="E1152" s="21">
        <v>0</v>
      </c>
      <c r="F1152" s="21">
        <v>0</v>
      </c>
      <c r="G1152" s="21">
        <v>0</v>
      </c>
      <c r="H1152" s="21">
        <v>0</v>
      </c>
      <c r="I1152" s="21">
        <v>0</v>
      </c>
      <c r="J1152" s="21">
        <v>0</v>
      </c>
      <c r="K1152" s="21">
        <v>0</v>
      </c>
      <c r="L1152" s="21">
        <v>0</v>
      </c>
      <c r="M1152" s="21">
        <v>0</v>
      </c>
      <c r="N1152" s="21">
        <v>0</v>
      </c>
      <c r="O1152" s="21">
        <v>0</v>
      </c>
      <c r="P1152" s="21">
        <v>0</v>
      </c>
      <c r="Q1152" s="21">
        <v>0</v>
      </c>
      <c r="R1152" s="21">
        <v>0</v>
      </c>
      <c r="S1152" s="21">
        <v>0</v>
      </c>
      <c r="T1152" s="21">
        <v>0</v>
      </c>
      <c r="U1152" s="21">
        <v>0</v>
      </c>
      <c r="V1152" s="21">
        <v>0</v>
      </c>
      <c r="W1152" s="21">
        <v>0</v>
      </c>
      <c r="X1152" s="21">
        <v>0</v>
      </c>
      <c r="Y1152" s="21">
        <v>0</v>
      </c>
      <c r="Z1152" s="21">
        <v>0</v>
      </c>
      <c r="AA1152" s="21">
        <v>0</v>
      </c>
      <c r="AB1152" s="21">
        <v>0</v>
      </c>
      <c r="AC1152" s="21">
        <v>0</v>
      </c>
      <c r="AD1152" s="21">
        <v>0</v>
      </c>
      <c r="AE1152" s="21">
        <v>0</v>
      </c>
      <c r="AF1152" s="21">
        <v>0</v>
      </c>
      <c r="AG1152" s="21">
        <v>0</v>
      </c>
      <c r="AH1152" s="21">
        <v>0</v>
      </c>
      <c r="AI1152" s="21">
        <v>0</v>
      </c>
      <c r="AJ1152" s="21">
        <v>1</v>
      </c>
      <c r="AK1152" s="21">
        <v>0</v>
      </c>
      <c r="AL1152" s="21">
        <v>0</v>
      </c>
      <c r="AM1152" s="21">
        <v>0</v>
      </c>
      <c r="AN1152" s="21">
        <v>0</v>
      </c>
      <c r="AO1152" s="21">
        <v>0</v>
      </c>
      <c r="AP1152" s="21">
        <v>0</v>
      </c>
      <c r="AQ1152" s="21">
        <v>0</v>
      </c>
      <c r="AR1152" s="21">
        <v>0</v>
      </c>
      <c r="AS1152" s="21">
        <v>0</v>
      </c>
      <c r="AT1152" s="21">
        <v>0</v>
      </c>
      <c r="AU1152" s="21">
        <v>40</v>
      </c>
      <c r="AV1152" s="21">
        <v>37</v>
      </c>
      <c r="AW1152" s="21">
        <v>42</v>
      </c>
      <c r="AX1152" s="21">
        <v>34</v>
      </c>
      <c r="AY1152" s="21">
        <v>51</v>
      </c>
      <c r="AZ1152" s="21">
        <v>49</v>
      </c>
      <c r="BA1152" s="21">
        <v>39</v>
      </c>
      <c r="BB1152" s="21">
        <v>43</v>
      </c>
      <c r="BC1152" s="21">
        <v>29</v>
      </c>
      <c r="BD1152" s="21">
        <v>32</v>
      </c>
      <c r="BE1152" s="21">
        <v>11</v>
      </c>
      <c r="BF1152" s="21">
        <v>14</v>
      </c>
      <c r="BG1152" s="21">
        <v>12</v>
      </c>
      <c r="BH1152" s="21">
        <v>11</v>
      </c>
      <c r="BI1152" s="21">
        <v>18</v>
      </c>
      <c r="BJ1152" s="21">
        <v>25</v>
      </c>
      <c r="BK1152" s="21">
        <v>29</v>
      </c>
      <c r="BL1152" s="21">
        <v>24</v>
      </c>
      <c r="BM1152" s="21">
        <v>27</v>
      </c>
      <c r="BN1152" s="21">
        <v>19</v>
      </c>
      <c r="BO1152" s="69">
        <f t="shared" si="17"/>
        <v>587</v>
      </c>
    </row>
    <row r="1153" spans="1:67" x14ac:dyDescent="0.25">
      <c r="A1153" s="70" t="s">
        <v>3333</v>
      </c>
      <c r="B1153" s="24" t="s">
        <v>1413</v>
      </c>
      <c r="C1153" s="21">
        <v>0</v>
      </c>
      <c r="D1153" s="21">
        <v>0</v>
      </c>
      <c r="E1153" s="21">
        <v>0</v>
      </c>
      <c r="F1153" s="21">
        <v>0</v>
      </c>
      <c r="G1153" s="21">
        <v>0</v>
      </c>
      <c r="H1153" s="21">
        <v>0</v>
      </c>
      <c r="I1153" s="21">
        <v>0</v>
      </c>
      <c r="J1153" s="21">
        <v>0</v>
      </c>
      <c r="K1153" s="21">
        <v>0</v>
      </c>
      <c r="L1153" s="21">
        <v>0</v>
      </c>
      <c r="M1153" s="21">
        <v>0</v>
      </c>
      <c r="N1153" s="21">
        <v>0</v>
      </c>
      <c r="O1153" s="21">
        <v>1</v>
      </c>
      <c r="P1153" s="21">
        <v>0</v>
      </c>
      <c r="Q1153" s="21">
        <v>0</v>
      </c>
      <c r="R1153" s="21">
        <v>0</v>
      </c>
      <c r="S1153" s="21">
        <v>0</v>
      </c>
      <c r="T1153" s="21">
        <v>0</v>
      </c>
      <c r="U1153" s="21">
        <v>0</v>
      </c>
      <c r="V1153" s="21">
        <v>0</v>
      </c>
      <c r="W1153" s="21">
        <v>0</v>
      </c>
      <c r="X1153" s="21">
        <v>0</v>
      </c>
      <c r="Y1153" s="21">
        <v>0</v>
      </c>
      <c r="Z1153" s="21">
        <v>0</v>
      </c>
      <c r="AA1153" s="21">
        <v>0</v>
      </c>
      <c r="AB1153" s="21">
        <v>0</v>
      </c>
      <c r="AC1153" s="21">
        <v>0</v>
      </c>
      <c r="AD1153" s="21">
        <v>0</v>
      </c>
      <c r="AE1153" s="21">
        <v>0</v>
      </c>
      <c r="AF1153" s="21">
        <v>0</v>
      </c>
      <c r="AG1153" s="21">
        <v>0</v>
      </c>
      <c r="AH1153" s="21">
        <v>0</v>
      </c>
      <c r="AI1153" s="21">
        <v>0</v>
      </c>
      <c r="AJ1153" s="21">
        <v>0</v>
      </c>
      <c r="AK1153" s="21">
        <v>0</v>
      </c>
      <c r="AL1153" s="21">
        <v>0</v>
      </c>
      <c r="AM1153" s="21">
        <v>0</v>
      </c>
      <c r="AN1153" s="21">
        <v>2</v>
      </c>
      <c r="AO1153" s="21">
        <v>0</v>
      </c>
      <c r="AP1153" s="21">
        <v>0</v>
      </c>
      <c r="AQ1153" s="21">
        <v>0</v>
      </c>
      <c r="AR1153" s="21">
        <v>1</v>
      </c>
      <c r="AS1153" s="21">
        <v>2</v>
      </c>
      <c r="AT1153" s="21">
        <v>0</v>
      </c>
      <c r="AU1153" s="21">
        <v>0</v>
      </c>
      <c r="AV1153" s="21">
        <v>0</v>
      </c>
      <c r="AW1153" s="21">
        <v>0</v>
      </c>
      <c r="AX1153" s="21">
        <v>0</v>
      </c>
      <c r="AY1153" s="21">
        <v>0</v>
      </c>
      <c r="AZ1153" s="21">
        <v>0</v>
      </c>
      <c r="BA1153" s="21">
        <v>0</v>
      </c>
      <c r="BB1153" s="21">
        <v>0</v>
      </c>
      <c r="BC1153" s="21">
        <v>0</v>
      </c>
      <c r="BD1153" s="21">
        <v>0</v>
      </c>
      <c r="BE1153" s="21">
        <v>0</v>
      </c>
      <c r="BF1153" s="21">
        <v>0</v>
      </c>
      <c r="BG1153" s="21">
        <v>0</v>
      </c>
      <c r="BH1153" s="21">
        <v>0</v>
      </c>
      <c r="BI1153" s="21">
        <v>0</v>
      </c>
      <c r="BJ1153" s="21">
        <v>0</v>
      </c>
      <c r="BK1153" s="21">
        <v>0</v>
      </c>
      <c r="BL1153" s="21">
        <v>0</v>
      </c>
      <c r="BM1153" s="21">
        <v>0</v>
      </c>
      <c r="BN1153" s="21">
        <v>3</v>
      </c>
      <c r="BO1153" s="69">
        <f t="shared" si="17"/>
        <v>9</v>
      </c>
    </row>
    <row r="1154" spans="1:67" ht="25.5" x14ac:dyDescent="0.25">
      <c r="A1154" s="70" t="s">
        <v>2707</v>
      </c>
      <c r="B1154" s="24" t="s">
        <v>1024</v>
      </c>
      <c r="C1154" s="21">
        <v>0</v>
      </c>
      <c r="D1154" s="21">
        <v>2</v>
      </c>
      <c r="E1154" s="21">
        <v>1</v>
      </c>
      <c r="F1154" s="21">
        <v>1</v>
      </c>
      <c r="G1154" s="21">
        <v>0</v>
      </c>
      <c r="H1154" s="21">
        <v>1</v>
      </c>
      <c r="I1154" s="21">
        <v>0</v>
      </c>
      <c r="J1154" s="21">
        <v>2</v>
      </c>
      <c r="K1154" s="21">
        <v>0</v>
      </c>
      <c r="L1154" s="21">
        <v>1</v>
      </c>
      <c r="M1154" s="21">
        <v>0</v>
      </c>
      <c r="N1154" s="21">
        <v>2</v>
      </c>
      <c r="O1154" s="21">
        <v>0</v>
      </c>
      <c r="P1154" s="21">
        <v>0</v>
      </c>
      <c r="Q1154" s="21">
        <v>0</v>
      </c>
      <c r="R1154" s="21">
        <v>0</v>
      </c>
      <c r="S1154" s="21">
        <v>0</v>
      </c>
      <c r="T1154" s="21">
        <v>0</v>
      </c>
      <c r="U1154" s="21">
        <v>0</v>
      </c>
      <c r="V1154" s="21">
        <v>0</v>
      </c>
      <c r="W1154" s="21">
        <v>3</v>
      </c>
      <c r="X1154" s="21">
        <v>0</v>
      </c>
      <c r="Y1154" s="21">
        <v>0</v>
      </c>
      <c r="Z1154" s="21">
        <v>5</v>
      </c>
      <c r="AA1154" s="21">
        <v>1</v>
      </c>
      <c r="AB1154" s="21">
        <v>2</v>
      </c>
      <c r="AC1154" s="21">
        <v>2</v>
      </c>
      <c r="AD1154" s="21">
        <v>6</v>
      </c>
      <c r="AE1154" s="21">
        <v>4</v>
      </c>
      <c r="AF1154" s="21">
        <v>1</v>
      </c>
      <c r="AG1154" s="21">
        <v>2</v>
      </c>
      <c r="AH1154" s="21">
        <v>2</v>
      </c>
      <c r="AI1154" s="21">
        <v>0</v>
      </c>
      <c r="AJ1154" s="21">
        <v>1</v>
      </c>
      <c r="AK1154" s="21">
        <v>2</v>
      </c>
      <c r="AL1154" s="21">
        <v>1</v>
      </c>
      <c r="AM1154" s="21">
        <v>7</v>
      </c>
      <c r="AN1154" s="21">
        <v>6</v>
      </c>
      <c r="AO1154" s="21">
        <v>5</v>
      </c>
      <c r="AP1154" s="21">
        <v>19</v>
      </c>
      <c r="AQ1154" s="21">
        <v>3</v>
      </c>
      <c r="AR1154" s="21">
        <v>2</v>
      </c>
      <c r="AS1154" s="21">
        <v>8</v>
      </c>
      <c r="AT1154" s="21">
        <v>1</v>
      </c>
      <c r="AU1154" s="21">
        <v>0</v>
      </c>
      <c r="AV1154" s="21">
        <v>3</v>
      </c>
      <c r="AW1154" s="21">
        <v>0</v>
      </c>
      <c r="AX1154" s="21">
        <v>2</v>
      </c>
      <c r="AY1154" s="21">
        <v>1</v>
      </c>
      <c r="AZ1154" s="21">
        <v>2</v>
      </c>
      <c r="BA1154" s="21">
        <v>3</v>
      </c>
      <c r="BB1154" s="21">
        <v>2</v>
      </c>
      <c r="BC1154" s="21">
        <v>5</v>
      </c>
      <c r="BD1154" s="21">
        <v>2</v>
      </c>
      <c r="BE1154" s="21">
        <v>1</v>
      </c>
      <c r="BF1154" s="21">
        <v>3</v>
      </c>
      <c r="BG1154" s="21">
        <v>1</v>
      </c>
      <c r="BH1154" s="21">
        <v>1</v>
      </c>
      <c r="BI1154" s="21">
        <v>0</v>
      </c>
      <c r="BJ1154" s="21">
        <v>0</v>
      </c>
      <c r="BK1154" s="21">
        <v>1</v>
      </c>
      <c r="BL1154" s="21">
        <v>1</v>
      </c>
      <c r="BM1154" s="21">
        <v>1</v>
      </c>
      <c r="BN1154" s="21">
        <v>0</v>
      </c>
      <c r="BO1154" s="69">
        <f t="shared" si="17"/>
        <v>122</v>
      </c>
    </row>
    <row r="1155" spans="1:67" ht="25.5" x14ac:dyDescent="0.25">
      <c r="A1155" s="70" t="s">
        <v>2708</v>
      </c>
      <c r="B1155" s="24" t="s">
        <v>854</v>
      </c>
      <c r="C1155" s="21">
        <v>0</v>
      </c>
      <c r="D1155" s="21">
        <v>0</v>
      </c>
      <c r="E1155" s="21">
        <v>0</v>
      </c>
      <c r="F1155" s="21">
        <v>0</v>
      </c>
      <c r="G1155" s="21">
        <v>0</v>
      </c>
      <c r="H1155" s="21">
        <v>0</v>
      </c>
      <c r="I1155" s="21">
        <v>1</v>
      </c>
      <c r="J1155" s="21">
        <v>1</v>
      </c>
      <c r="K1155" s="21">
        <v>0</v>
      </c>
      <c r="L1155" s="21">
        <v>0</v>
      </c>
      <c r="M1155" s="21">
        <v>0</v>
      </c>
      <c r="N1155" s="21">
        <v>0</v>
      </c>
      <c r="O1155" s="21">
        <v>0</v>
      </c>
      <c r="P1155" s="21">
        <v>0</v>
      </c>
      <c r="Q1155" s="21">
        <v>1</v>
      </c>
      <c r="R1155" s="21">
        <v>0</v>
      </c>
      <c r="S1155" s="21">
        <v>1</v>
      </c>
      <c r="T1155" s="21">
        <v>0</v>
      </c>
      <c r="U1155" s="21">
        <v>0</v>
      </c>
      <c r="V1155" s="21">
        <v>0</v>
      </c>
      <c r="W1155" s="21">
        <v>0</v>
      </c>
      <c r="X1155" s="21">
        <v>0</v>
      </c>
      <c r="Y1155" s="21">
        <v>0</v>
      </c>
      <c r="Z1155" s="21">
        <v>0</v>
      </c>
      <c r="AA1155" s="21">
        <v>0</v>
      </c>
      <c r="AB1155" s="21">
        <v>0</v>
      </c>
      <c r="AC1155" s="21">
        <v>0</v>
      </c>
      <c r="AD1155" s="21">
        <v>0</v>
      </c>
      <c r="AE1155" s="21">
        <v>0</v>
      </c>
      <c r="AF1155" s="21">
        <v>1</v>
      </c>
      <c r="AG1155" s="21">
        <v>1</v>
      </c>
      <c r="AH1155" s="21">
        <v>0</v>
      </c>
      <c r="AI1155" s="21">
        <v>0</v>
      </c>
      <c r="AJ1155" s="21">
        <v>1</v>
      </c>
      <c r="AK1155" s="21">
        <v>1</v>
      </c>
      <c r="AL1155" s="21">
        <v>1</v>
      </c>
      <c r="AM1155" s="21">
        <v>0</v>
      </c>
      <c r="AN1155" s="21">
        <v>0</v>
      </c>
      <c r="AO1155" s="21">
        <v>0</v>
      </c>
      <c r="AP1155" s="21">
        <v>0</v>
      </c>
      <c r="AQ1155" s="21">
        <v>1</v>
      </c>
      <c r="AR1155" s="21">
        <v>1</v>
      </c>
      <c r="AS1155" s="21">
        <v>1</v>
      </c>
      <c r="AT1155" s="21">
        <v>2</v>
      </c>
      <c r="AU1155" s="21">
        <v>0</v>
      </c>
      <c r="AV1155" s="21">
        <v>0</v>
      </c>
      <c r="AW1155" s="21">
        <v>0</v>
      </c>
      <c r="AX1155" s="21">
        <v>0</v>
      </c>
      <c r="AY1155" s="21">
        <v>0</v>
      </c>
      <c r="AZ1155" s="21">
        <v>0</v>
      </c>
      <c r="BA1155" s="21">
        <v>0</v>
      </c>
      <c r="BB1155" s="21">
        <v>0</v>
      </c>
      <c r="BC1155" s="21">
        <v>0</v>
      </c>
      <c r="BD1155" s="21">
        <v>0</v>
      </c>
      <c r="BE1155" s="21">
        <v>0</v>
      </c>
      <c r="BF1155" s="21">
        <v>0</v>
      </c>
      <c r="BG1155" s="21">
        <v>1</v>
      </c>
      <c r="BH1155" s="21">
        <v>0</v>
      </c>
      <c r="BI1155" s="21">
        <v>0</v>
      </c>
      <c r="BJ1155" s="21">
        <v>0</v>
      </c>
      <c r="BK1155" s="21">
        <v>1</v>
      </c>
      <c r="BL1155" s="21">
        <v>0</v>
      </c>
      <c r="BM1155" s="21">
        <v>0</v>
      </c>
      <c r="BN1155" s="21">
        <v>0</v>
      </c>
      <c r="BO1155" s="69">
        <f t="shared" si="17"/>
        <v>16</v>
      </c>
    </row>
    <row r="1156" spans="1:67" x14ac:dyDescent="0.25">
      <c r="A1156" s="70" t="s">
        <v>2709</v>
      </c>
      <c r="B1156" s="24" t="s">
        <v>1025</v>
      </c>
      <c r="C1156" s="21">
        <v>0</v>
      </c>
      <c r="D1156" s="21">
        <v>0</v>
      </c>
      <c r="E1156" s="21">
        <v>0</v>
      </c>
      <c r="F1156" s="21">
        <v>0</v>
      </c>
      <c r="G1156" s="21">
        <v>0</v>
      </c>
      <c r="H1156" s="21">
        <v>1</v>
      </c>
      <c r="I1156" s="21">
        <v>0</v>
      </c>
      <c r="J1156" s="21">
        <v>0</v>
      </c>
      <c r="K1156" s="21">
        <v>0</v>
      </c>
      <c r="L1156" s="21">
        <v>0</v>
      </c>
      <c r="M1156" s="21">
        <v>0</v>
      </c>
      <c r="N1156" s="21">
        <v>0</v>
      </c>
      <c r="O1156" s="21">
        <v>0</v>
      </c>
      <c r="P1156" s="21">
        <v>0</v>
      </c>
      <c r="Q1156" s="21">
        <v>2</v>
      </c>
      <c r="R1156" s="21">
        <v>0</v>
      </c>
      <c r="S1156" s="21">
        <v>0</v>
      </c>
      <c r="T1156" s="21">
        <v>0</v>
      </c>
      <c r="U1156" s="21">
        <v>0</v>
      </c>
      <c r="V1156" s="21">
        <v>0</v>
      </c>
      <c r="W1156" s="21">
        <v>0</v>
      </c>
      <c r="X1156" s="21">
        <v>0</v>
      </c>
      <c r="Y1156" s="21">
        <v>0</v>
      </c>
      <c r="Z1156" s="21">
        <v>0</v>
      </c>
      <c r="AA1156" s="21">
        <v>0</v>
      </c>
      <c r="AB1156" s="21">
        <v>0</v>
      </c>
      <c r="AC1156" s="21">
        <v>0</v>
      </c>
      <c r="AD1156" s="21">
        <v>0</v>
      </c>
      <c r="AE1156" s="21">
        <v>0</v>
      </c>
      <c r="AF1156" s="21">
        <v>1</v>
      </c>
      <c r="AG1156" s="21">
        <v>0</v>
      </c>
      <c r="AH1156" s="21">
        <v>0</v>
      </c>
      <c r="AI1156" s="21">
        <v>0</v>
      </c>
      <c r="AJ1156" s="21">
        <v>0</v>
      </c>
      <c r="AK1156" s="21">
        <v>1</v>
      </c>
      <c r="AL1156" s="21">
        <v>0</v>
      </c>
      <c r="AM1156" s="21">
        <v>0</v>
      </c>
      <c r="AN1156" s="21">
        <v>1</v>
      </c>
      <c r="AO1156" s="21">
        <v>0</v>
      </c>
      <c r="AP1156" s="21">
        <v>1</v>
      </c>
      <c r="AQ1156" s="21">
        <v>0</v>
      </c>
      <c r="AR1156" s="21">
        <v>1</v>
      </c>
      <c r="AS1156" s="21">
        <v>1</v>
      </c>
      <c r="AT1156" s="21">
        <v>0</v>
      </c>
      <c r="AU1156" s="21">
        <v>1</v>
      </c>
      <c r="AV1156" s="21">
        <v>0</v>
      </c>
      <c r="AW1156" s="21">
        <v>0</v>
      </c>
      <c r="AX1156" s="21">
        <v>0</v>
      </c>
      <c r="AY1156" s="21">
        <v>0</v>
      </c>
      <c r="AZ1156" s="21">
        <v>0</v>
      </c>
      <c r="BA1156" s="21">
        <v>0</v>
      </c>
      <c r="BB1156" s="21">
        <v>0</v>
      </c>
      <c r="BC1156" s="21">
        <v>0</v>
      </c>
      <c r="BD1156" s="21">
        <v>0</v>
      </c>
      <c r="BE1156" s="21">
        <v>1</v>
      </c>
      <c r="BF1156" s="21">
        <v>0</v>
      </c>
      <c r="BG1156" s="21">
        <v>1</v>
      </c>
      <c r="BH1156" s="21">
        <v>0</v>
      </c>
      <c r="BI1156" s="21">
        <v>0</v>
      </c>
      <c r="BJ1156" s="21">
        <v>0</v>
      </c>
      <c r="BK1156" s="21">
        <v>0</v>
      </c>
      <c r="BL1156" s="21">
        <v>1</v>
      </c>
      <c r="BM1156" s="21">
        <v>0</v>
      </c>
      <c r="BN1156" s="21">
        <v>0</v>
      </c>
      <c r="BO1156" s="69">
        <f t="shared" si="17"/>
        <v>13</v>
      </c>
    </row>
    <row r="1157" spans="1:67" ht="25.5" x14ac:dyDescent="0.25">
      <c r="A1157" s="70" t="s">
        <v>3334</v>
      </c>
      <c r="B1157" s="24" t="s">
        <v>1414</v>
      </c>
      <c r="C1157" s="21">
        <v>0</v>
      </c>
      <c r="D1157" s="21">
        <v>0</v>
      </c>
      <c r="E1157" s="21">
        <v>0</v>
      </c>
      <c r="F1157" s="21">
        <v>0</v>
      </c>
      <c r="G1157" s="21">
        <v>0</v>
      </c>
      <c r="H1157" s="21">
        <v>0</v>
      </c>
      <c r="I1157" s="21">
        <v>0</v>
      </c>
      <c r="J1157" s="21">
        <v>0</v>
      </c>
      <c r="K1157" s="21">
        <v>0</v>
      </c>
      <c r="L1157" s="21">
        <v>0</v>
      </c>
      <c r="M1157" s="21">
        <v>0</v>
      </c>
      <c r="N1157" s="21">
        <v>0</v>
      </c>
      <c r="O1157" s="21">
        <v>0</v>
      </c>
      <c r="P1157" s="21">
        <v>0</v>
      </c>
      <c r="Q1157" s="21">
        <v>0</v>
      </c>
      <c r="R1157" s="21">
        <v>0</v>
      </c>
      <c r="S1157" s="21">
        <v>0</v>
      </c>
      <c r="T1157" s="21">
        <v>0</v>
      </c>
      <c r="U1157" s="21">
        <v>1</v>
      </c>
      <c r="V1157" s="21">
        <v>0</v>
      </c>
      <c r="W1157" s="21">
        <v>1</v>
      </c>
      <c r="X1157" s="21">
        <v>2</v>
      </c>
      <c r="Y1157" s="21">
        <v>2</v>
      </c>
      <c r="Z1157" s="21">
        <v>3</v>
      </c>
      <c r="AA1157" s="21">
        <v>0</v>
      </c>
      <c r="AB1157" s="21">
        <v>2</v>
      </c>
      <c r="AC1157" s="21">
        <v>0</v>
      </c>
      <c r="AD1157" s="21">
        <v>2</v>
      </c>
      <c r="AE1157" s="21">
        <v>0</v>
      </c>
      <c r="AF1157" s="21">
        <v>1</v>
      </c>
      <c r="AG1157" s="21">
        <v>0</v>
      </c>
      <c r="AH1157" s="21">
        <v>1</v>
      </c>
      <c r="AI1157" s="21">
        <v>0</v>
      </c>
      <c r="AJ1157" s="21">
        <v>0</v>
      </c>
      <c r="AK1157" s="21">
        <v>0</v>
      </c>
      <c r="AL1157" s="21">
        <v>0</v>
      </c>
      <c r="AM1157" s="21">
        <v>2</v>
      </c>
      <c r="AN1157" s="21">
        <v>1</v>
      </c>
      <c r="AO1157" s="21">
        <v>1</v>
      </c>
      <c r="AP1157" s="21">
        <v>1</v>
      </c>
      <c r="AQ1157" s="21">
        <v>1</v>
      </c>
      <c r="AR1157" s="21">
        <v>2</v>
      </c>
      <c r="AS1157" s="21">
        <v>1</v>
      </c>
      <c r="AT1157" s="21">
        <v>1</v>
      </c>
      <c r="AU1157" s="21">
        <v>0</v>
      </c>
      <c r="AV1157" s="21">
        <v>0</v>
      </c>
      <c r="AW1157" s="21">
        <v>0</v>
      </c>
      <c r="AX1157" s="21">
        <v>0</v>
      </c>
      <c r="AY1157" s="21">
        <v>0</v>
      </c>
      <c r="AZ1157" s="21">
        <v>1</v>
      </c>
      <c r="BA1157" s="21">
        <v>0</v>
      </c>
      <c r="BB1157" s="21">
        <v>0</v>
      </c>
      <c r="BC1157" s="21">
        <v>0</v>
      </c>
      <c r="BD1157" s="21">
        <v>0</v>
      </c>
      <c r="BE1157" s="21">
        <v>0</v>
      </c>
      <c r="BF1157" s="21">
        <v>0</v>
      </c>
      <c r="BG1157" s="21">
        <v>0</v>
      </c>
      <c r="BH1157" s="21">
        <v>0</v>
      </c>
      <c r="BI1157" s="21">
        <v>0</v>
      </c>
      <c r="BJ1157" s="21">
        <v>0</v>
      </c>
      <c r="BK1157" s="21">
        <v>0</v>
      </c>
      <c r="BL1157" s="21">
        <v>0</v>
      </c>
      <c r="BM1157" s="21">
        <v>0</v>
      </c>
      <c r="BN1157" s="21">
        <v>0</v>
      </c>
      <c r="BO1157" s="69">
        <f t="shared" si="17"/>
        <v>26</v>
      </c>
    </row>
    <row r="1158" spans="1:67" x14ac:dyDescent="0.25">
      <c r="A1158" s="70" t="s">
        <v>2712</v>
      </c>
      <c r="B1158" s="24" t="s">
        <v>1027</v>
      </c>
      <c r="C1158" s="21">
        <v>0</v>
      </c>
      <c r="D1158" s="21">
        <v>0</v>
      </c>
      <c r="E1158" s="21">
        <v>0</v>
      </c>
      <c r="F1158" s="21">
        <v>0</v>
      </c>
      <c r="G1158" s="21">
        <v>0</v>
      </c>
      <c r="H1158" s="21">
        <v>0</v>
      </c>
      <c r="I1158" s="21">
        <v>0</v>
      </c>
      <c r="J1158" s="21">
        <v>0</v>
      </c>
      <c r="K1158" s="21">
        <v>0</v>
      </c>
      <c r="L1158" s="21">
        <v>0</v>
      </c>
      <c r="M1158" s="21">
        <v>0</v>
      </c>
      <c r="N1158" s="21">
        <v>0</v>
      </c>
      <c r="O1158" s="21">
        <v>0</v>
      </c>
      <c r="P1158" s="21">
        <v>0</v>
      </c>
      <c r="Q1158" s="21">
        <v>0</v>
      </c>
      <c r="R1158" s="21">
        <v>0</v>
      </c>
      <c r="S1158" s="21">
        <v>0</v>
      </c>
      <c r="T1158" s="21">
        <v>1</v>
      </c>
      <c r="U1158" s="21">
        <v>0</v>
      </c>
      <c r="V1158" s="21">
        <v>0</v>
      </c>
      <c r="W1158" s="21">
        <v>0</v>
      </c>
      <c r="X1158" s="21">
        <v>0</v>
      </c>
      <c r="Y1158" s="21">
        <v>0</v>
      </c>
      <c r="Z1158" s="21">
        <v>0</v>
      </c>
      <c r="AA1158" s="21">
        <v>0</v>
      </c>
      <c r="AB1158" s="21">
        <v>0</v>
      </c>
      <c r="AC1158" s="21">
        <v>0</v>
      </c>
      <c r="AD1158" s="21">
        <v>0</v>
      </c>
      <c r="AE1158" s="21">
        <v>0</v>
      </c>
      <c r="AF1158" s="21">
        <v>0</v>
      </c>
      <c r="AG1158" s="21">
        <v>0</v>
      </c>
      <c r="AH1158" s="21">
        <v>0</v>
      </c>
      <c r="AI1158" s="21">
        <v>1</v>
      </c>
      <c r="AJ1158" s="21">
        <v>0</v>
      </c>
      <c r="AK1158" s="21">
        <v>0</v>
      </c>
      <c r="AL1158" s="21">
        <v>0</v>
      </c>
      <c r="AM1158" s="21">
        <v>0</v>
      </c>
      <c r="AN1158" s="21">
        <v>0</v>
      </c>
      <c r="AO1158" s="21">
        <v>0</v>
      </c>
      <c r="AP1158" s="21">
        <v>0</v>
      </c>
      <c r="AQ1158" s="21">
        <v>0</v>
      </c>
      <c r="AR1158" s="21">
        <v>0</v>
      </c>
      <c r="AS1158" s="21">
        <v>0</v>
      </c>
      <c r="AT1158" s="21">
        <v>0</v>
      </c>
      <c r="AU1158" s="21">
        <v>0</v>
      </c>
      <c r="AV1158" s="21">
        <v>0</v>
      </c>
      <c r="AW1158" s="21">
        <v>0</v>
      </c>
      <c r="AX1158" s="21">
        <v>0</v>
      </c>
      <c r="AY1158" s="21">
        <v>0</v>
      </c>
      <c r="AZ1158" s="21">
        <v>0</v>
      </c>
      <c r="BA1158" s="21">
        <v>0</v>
      </c>
      <c r="BB1158" s="21">
        <v>0</v>
      </c>
      <c r="BC1158" s="21">
        <v>0</v>
      </c>
      <c r="BD1158" s="21">
        <v>0</v>
      </c>
      <c r="BE1158" s="21">
        <v>0</v>
      </c>
      <c r="BF1158" s="21">
        <v>0</v>
      </c>
      <c r="BG1158" s="21">
        <v>0</v>
      </c>
      <c r="BH1158" s="21">
        <v>0</v>
      </c>
      <c r="BI1158" s="21">
        <v>0</v>
      </c>
      <c r="BJ1158" s="21">
        <v>0</v>
      </c>
      <c r="BK1158" s="21">
        <v>0</v>
      </c>
      <c r="BL1158" s="21">
        <v>0</v>
      </c>
      <c r="BM1158" s="21">
        <v>0</v>
      </c>
      <c r="BN1158" s="21">
        <v>0</v>
      </c>
      <c r="BO1158" s="69">
        <f t="shared" si="17"/>
        <v>2</v>
      </c>
    </row>
    <row r="1159" spans="1:67" x14ac:dyDescent="0.25">
      <c r="A1159" s="70" t="s">
        <v>3335</v>
      </c>
      <c r="B1159" s="24" t="s">
        <v>1415</v>
      </c>
      <c r="C1159" s="21">
        <v>0</v>
      </c>
      <c r="D1159" s="21">
        <v>0</v>
      </c>
      <c r="E1159" s="21">
        <v>0</v>
      </c>
      <c r="F1159" s="21">
        <v>0</v>
      </c>
      <c r="G1159" s="21">
        <v>0</v>
      </c>
      <c r="H1159" s="21">
        <v>0</v>
      </c>
      <c r="I1159" s="21">
        <v>0</v>
      </c>
      <c r="J1159" s="21">
        <v>0</v>
      </c>
      <c r="K1159" s="21">
        <v>0</v>
      </c>
      <c r="L1159" s="21">
        <v>0</v>
      </c>
      <c r="M1159" s="21">
        <v>0</v>
      </c>
      <c r="N1159" s="21">
        <v>0</v>
      </c>
      <c r="O1159" s="21">
        <v>0</v>
      </c>
      <c r="P1159" s="21">
        <v>0</v>
      </c>
      <c r="Q1159" s="21">
        <v>0</v>
      </c>
      <c r="R1159" s="21">
        <v>0</v>
      </c>
      <c r="S1159" s="21">
        <v>0</v>
      </c>
      <c r="T1159" s="21">
        <v>0</v>
      </c>
      <c r="U1159" s="21">
        <v>0</v>
      </c>
      <c r="V1159" s="21">
        <v>0</v>
      </c>
      <c r="W1159" s="21">
        <v>0</v>
      </c>
      <c r="X1159" s="21">
        <v>0</v>
      </c>
      <c r="Y1159" s="21">
        <v>0</v>
      </c>
      <c r="Z1159" s="21">
        <v>0</v>
      </c>
      <c r="AA1159" s="21">
        <v>0</v>
      </c>
      <c r="AB1159" s="21">
        <v>0</v>
      </c>
      <c r="AC1159" s="21">
        <v>0</v>
      </c>
      <c r="AD1159" s="21">
        <v>0</v>
      </c>
      <c r="AE1159" s="21">
        <v>0</v>
      </c>
      <c r="AF1159" s="21">
        <v>0</v>
      </c>
      <c r="AG1159" s="21">
        <v>0</v>
      </c>
      <c r="AH1159" s="21">
        <v>0</v>
      </c>
      <c r="AI1159" s="21">
        <v>0</v>
      </c>
      <c r="AJ1159" s="21">
        <v>0</v>
      </c>
      <c r="AK1159" s="21">
        <v>0</v>
      </c>
      <c r="AL1159" s="21">
        <v>0</v>
      </c>
      <c r="AM1159" s="21">
        <v>0</v>
      </c>
      <c r="AN1159" s="21">
        <v>0</v>
      </c>
      <c r="AO1159" s="21">
        <v>0</v>
      </c>
      <c r="AP1159" s="21">
        <v>0</v>
      </c>
      <c r="AQ1159" s="21">
        <v>0</v>
      </c>
      <c r="AR1159" s="21">
        <v>1</v>
      </c>
      <c r="AS1159" s="21">
        <v>0</v>
      </c>
      <c r="AT1159" s="21">
        <v>0</v>
      </c>
      <c r="AU1159" s="21">
        <v>0</v>
      </c>
      <c r="AV1159" s="21">
        <v>0</v>
      </c>
      <c r="AW1159" s="21">
        <v>0</v>
      </c>
      <c r="AX1159" s="21">
        <v>1</v>
      </c>
      <c r="AY1159" s="21">
        <v>0</v>
      </c>
      <c r="AZ1159" s="21">
        <v>1</v>
      </c>
      <c r="BA1159" s="21">
        <v>0</v>
      </c>
      <c r="BB1159" s="21">
        <v>0</v>
      </c>
      <c r="BC1159" s="21">
        <v>0</v>
      </c>
      <c r="BD1159" s="21">
        <v>0</v>
      </c>
      <c r="BE1159" s="21">
        <v>0</v>
      </c>
      <c r="BF1159" s="21">
        <v>0</v>
      </c>
      <c r="BG1159" s="21">
        <v>0</v>
      </c>
      <c r="BH1159" s="21">
        <v>0</v>
      </c>
      <c r="BI1159" s="21">
        <v>0</v>
      </c>
      <c r="BJ1159" s="21">
        <v>0</v>
      </c>
      <c r="BK1159" s="21">
        <v>0</v>
      </c>
      <c r="BL1159" s="21">
        <v>0</v>
      </c>
      <c r="BM1159" s="21">
        <v>0</v>
      </c>
      <c r="BN1159" s="21">
        <v>0</v>
      </c>
      <c r="BO1159" s="69">
        <f t="shared" si="17"/>
        <v>3</v>
      </c>
    </row>
    <row r="1160" spans="1:67" ht="25.5" x14ac:dyDescent="0.25">
      <c r="A1160" s="70" t="s">
        <v>2713</v>
      </c>
      <c r="B1160" s="24" t="s">
        <v>855</v>
      </c>
      <c r="C1160" s="21">
        <v>0</v>
      </c>
      <c r="D1160" s="21">
        <v>0</v>
      </c>
      <c r="E1160" s="21">
        <v>0</v>
      </c>
      <c r="F1160" s="21">
        <v>0</v>
      </c>
      <c r="G1160" s="21">
        <v>0</v>
      </c>
      <c r="H1160" s="21">
        <v>0</v>
      </c>
      <c r="I1160" s="21">
        <v>0</v>
      </c>
      <c r="J1160" s="21">
        <v>0</v>
      </c>
      <c r="K1160" s="21">
        <v>0</v>
      </c>
      <c r="L1160" s="21">
        <v>0</v>
      </c>
      <c r="M1160" s="21">
        <v>0</v>
      </c>
      <c r="N1160" s="21">
        <v>0</v>
      </c>
      <c r="O1160" s="21">
        <v>1</v>
      </c>
      <c r="P1160" s="21">
        <v>0</v>
      </c>
      <c r="Q1160" s="21">
        <v>0</v>
      </c>
      <c r="R1160" s="21">
        <v>0</v>
      </c>
      <c r="S1160" s="21">
        <v>0</v>
      </c>
      <c r="T1160" s="21">
        <v>0</v>
      </c>
      <c r="U1160" s="21">
        <v>0</v>
      </c>
      <c r="V1160" s="21">
        <v>0</v>
      </c>
      <c r="W1160" s="21">
        <v>0</v>
      </c>
      <c r="X1160" s="21">
        <v>0</v>
      </c>
      <c r="Y1160" s="21">
        <v>0</v>
      </c>
      <c r="Z1160" s="21">
        <v>0</v>
      </c>
      <c r="AA1160" s="21">
        <v>0</v>
      </c>
      <c r="AB1160" s="21">
        <v>0</v>
      </c>
      <c r="AC1160" s="21">
        <v>0</v>
      </c>
      <c r="AD1160" s="21">
        <v>0</v>
      </c>
      <c r="AE1160" s="21">
        <v>0</v>
      </c>
      <c r="AF1160" s="21">
        <v>0</v>
      </c>
      <c r="AG1160" s="21">
        <v>0</v>
      </c>
      <c r="AH1160" s="21">
        <v>0</v>
      </c>
      <c r="AI1160" s="21">
        <v>0</v>
      </c>
      <c r="AJ1160" s="21">
        <v>0</v>
      </c>
      <c r="AK1160" s="21">
        <v>0</v>
      </c>
      <c r="AL1160" s="21">
        <v>0</v>
      </c>
      <c r="AM1160" s="21">
        <v>0</v>
      </c>
      <c r="AN1160" s="21">
        <v>0</v>
      </c>
      <c r="AO1160" s="21">
        <v>0</v>
      </c>
      <c r="AP1160" s="21">
        <v>0</v>
      </c>
      <c r="AQ1160" s="21">
        <v>0</v>
      </c>
      <c r="AR1160" s="21">
        <v>0</v>
      </c>
      <c r="AS1160" s="21">
        <v>0</v>
      </c>
      <c r="AT1160" s="21">
        <v>0</v>
      </c>
      <c r="AU1160" s="21">
        <v>0</v>
      </c>
      <c r="AV1160" s="21">
        <v>0</v>
      </c>
      <c r="AW1160" s="21">
        <v>0</v>
      </c>
      <c r="AX1160" s="21">
        <v>0</v>
      </c>
      <c r="AY1160" s="21">
        <v>0</v>
      </c>
      <c r="AZ1160" s="21">
        <v>0</v>
      </c>
      <c r="BA1160" s="21">
        <v>0</v>
      </c>
      <c r="BB1160" s="21">
        <v>0</v>
      </c>
      <c r="BC1160" s="21">
        <v>0</v>
      </c>
      <c r="BD1160" s="21">
        <v>1</v>
      </c>
      <c r="BE1160" s="21">
        <v>0</v>
      </c>
      <c r="BF1160" s="21">
        <v>1</v>
      </c>
      <c r="BG1160" s="21">
        <v>1</v>
      </c>
      <c r="BH1160" s="21">
        <v>0</v>
      </c>
      <c r="BI1160" s="21">
        <v>0</v>
      </c>
      <c r="BJ1160" s="21">
        <v>0</v>
      </c>
      <c r="BK1160" s="21">
        <v>0</v>
      </c>
      <c r="BL1160" s="21">
        <v>0</v>
      </c>
      <c r="BM1160" s="21">
        <v>1</v>
      </c>
      <c r="BN1160" s="21">
        <v>0</v>
      </c>
      <c r="BO1160" s="69">
        <f t="shared" si="17"/>
        <v>5</v>
      </c>
    </row>
    <row r="1161" spans="1:67" ht="25.5" x14ac:dyDescent="0.25">
      <c r="A1161" s="70" t="s">
        <v>3336</v>
      </c>
      <c r="B1161" s="24" t="s">
        <v>1416</v>
      </c>
      <c r="C1161" s="21">
        <v>0</v>
      </c>
      <c r="D1161" s="21">
        <v>0</v>
      </c>
      <c r="E1161" s="21">
        <v>0</v>
      </c>
      <c r="F1161" s="21">
        <v>1</v>
      </c>
      <c r="G1161" s="21">
        <v>1</v>
      </c>
      <c r="H1161" s="21">
        <v>0</v>
      </c>
      <c r="I1161" s="21">
        <v>0</v>
      </c>
      <c r="J1161" s="21">
        <v>0</v>
      </c>
      <c r="K1161" s="21">
        <v>0</v>
      </c>
      <c r="L1161" s="21">
        <v>1</v>
      </c>
      <c r="M1161" s="21">
        <v>0</v>
      </c>
      <c r="N1161" s="21">
        <v>0</v>
      </c>
      <c r="O1161" s="21">
        <v>0</v>
      </c>
      <c r="P1161" s="21">
        <v>0</v>
      </c>
      <c r="Q1161" s="21">
        <v>0</v>
      </c>
      <c r="R1161" s="21">
        <v>1</v>
      </c>
      <c r="S1161" s="21">
        <v>0</v>
      </c>
      <c r="T1161" s="21">
        <v>0</v>
      </c>
      <c r="U1161" s="21">
        <v>0</v>
      </c>
      <c r="V1161" s="21">
        <v>0</v>
      </c>
      <c r="W1161" s="21">
        <v>1</v>
      </c>
      <c r="X1161" s="21">
        <v>1</v>
      </c>
      <c r="Y1161" s="21">
        <v>2</v>
      </c>
      <c r="Z1161" s="21">
        <v>0</v>
      </c>
      <c r="AA1161" s="21">
        <v>1</v>
      </c>
      <c r="AB1161" s="21">
        <v>0</v>
      </c>
      <c r="AC1161" s="21">
        <v>0</v>
      </c>
      <c r="AD1161" s="21">
        <v>0</v>
      </c>
      <c r="AE1161" s="21">
        <v>0</v>
      </c>
      <c r="AF1161" s="21">
        <v>0</v>
      </c>
      <c r="AG1161" s="21">
        <v>0</v>
      </c>
      <c r="AH1161" s="21">
        <v>0</v>
      </c>
      <c r="AI1161" s="21">
        <v>0</v>
      </c>
      <c r="AJ1161" s="21">
        <v>0</v>
      </c>
      <c r="AK1161" s="21">
        <v>0</v>
      </c>
      <c r="AL1161" s="21">
        <v>0</v>
      </c>
      <c r="AM1161" s="21">
        <v>0</v>
      </c>
      <c r="AN1161" s="21">
        <v>0</v>
      </c>
      <c r="AO1161" s="21">
        <v>1</v>
      </c>
      <c r="AP1161" s="21">
        <v>0</v>
      </c>
      <c r="AQ1161" s="21">
        <v>0</v>
      </c>
      <c r="AR1161" s="21">
        <v>1</v>
      </c>
      <c r="AS1161" s="21">
        <v>0</v>
      </c>
      <c r="AT1161" s="21">
        <v>0</v>
      </c>
      <c r="AU1161" s="21">
        <v>1</v>
      </c>
      <c r="AV1161" s="21">
        <v>0</v>
      </c>
      <c r="AW1161" s="21">
        <v>1</v>
      </c>
      <c r="AX1161" s="21">
        <v>0</v>
      </c>
      <c r="AY1161" s="21">
        <v>0</v>
      </c>
      <c r="AZ1161" s="21">
        <v>0</v>
      </c>
      <c r="BA1161" s="21">
        <v>0</v>
      </c>
      <c r="BB1161" s="21">
        <v>1</v>
      </c>
      <c r="BC1161" s="21">
        <v>0</v>
      </c>
      <c r="BD1161" s="21">
        <v>0</v>
      </c>
      <c r="BE1161" s="21">
        <v>0</v>
      </c>
      <c r="BF1161" s="21">
        <v>0</v>
      </c>
      <c r="BG1161" s="21">
        <v>0</v>
      </c>
      <c r="BH1161" s="21">
        <v>0</v>
      </c>
      <c r="BI1161" s="21">
        <v>0</v>
      </c>
      <c r="BJ1161" s="21">
        <v>0</v>
      </c>
      <c r="BK1161" s="21">
        <v>0</v>
      </c>
      <c r="BL1161" s="21">
        <v>1</v>
      </c>
      <c r="BM1161" s="21">
        <v>0</v>
      </c>
      <c r="BN1161" s="21">
        <v>0</v>
      </c>
      <c r="BO1161" s="69">
        <f t="shared" si="17"/>
        <v>15</v>
      </c>
    </row>
    <row r="1162" spans="1:67" ht="25.5" x14ac:dyDescent="0.25">
      <c r="A1162" s="70" t="s">
        <v>2714</v>
      </c>
      <c r="B1162" s="24" t="s">
        <v>856</v>
      </c>
      <c r="C1162" s="21">
        <v>0</v>
      </c>
      <c r="D1162" s="21">
        <v>0</v>
      </c>
      <c r="E1162" s="21">
        <v>0</v>
      </c>
      <c r="F1162" s="21">
        <v>0</v>
      </c>
      <c r="G1162" s="21">
        <v>0</v>
      </c>
      <c r="H1162" s="21">
        <v>0</v>
      </c>
      <c r="I1162" s="21">
        <v>0</v>
      </c>
      <c r="J1162" s="21">
        <v>0</v>
      </c>
      <c r="K1162" s="21">
        <v>0</v>
      </c>
      <c r="L1162" s="21">
        <v>0</v>
      </c>
      <c r="M1162" s="21">
        <v>0</v>
      </c>
      <c r="N1162" s="21">
        <v>0</v>
      </c>
      <c r="O1162" s="21">
        <v>0</v>
      </c>
      <c r="P1162" s="21">
        <v>0</v>
      </c>
      <c r="Q1162" s="21">
        <v>0</v>
      </c>
      <c r="R1162" s="21">
        <v>0</v>
      </c>
      <c r="S1162" s="21">
        <v>0</v>
      </c>
      <c r="T1162" s="21">
        <v>0</v>
      </c>
      <c r="U1162" s="21">
        <v>0</v>
      </c>
      <c r="V1162" s="21">
        <v>0</v>
      </c>
      <c r="W1162" s="21">
        <v>0</v>
      </c>
      <c r="X1162" s="21">
        <v>0</v>
      </c>
      <c r="Y1162" s="21">
        <v>0</v>
      </c>
      <c r="Z1162" s="21">
        <v>0</v>
      </c>
      <c r="AA1162" s="21">
        <v>0</v>
      </c>
      <c r="AB1162" s="21">
        <v>0</v>
      </c>
      <c r="AC1162" s="21">
        <v>0</v>
      </c>
      <c r="AD1162" s="21">
        <v>0</v>
      </c>
      <c r="AE1162" s="21">
        <v>1</v>
      </c>
      <c r="AF1162" s="21">
        <v>0</v>
      </c>
      <c r="AG1162" s="21">
        <v>0</v>
      </c>
      <c r="AH1162" s="21">
        <v>0</v>
      </c>
      <c r="AI1162" s="21">
        <v>0</v>
      </c>
      <c r="AJ1162" s="21">
        <v>0</v>
      </c>
      <c r="AK1162" s="21">
        <v>0</v>
      </c>
      <c r="AL1162" s="21">
        <v>0</v>
      </c>
      <c r="AM1162" s="21">
        <v>0</v>
      </c>
      <c r="AN1162" s="21">
        <v>0</v>
      </c>
      <c r="AO1162" s="21">
        <v>0</v>
      </c>
      <c r="AP1162" s="21">
        <v>0</v>
      </c>
      <c r="AQ1162" s="21">
        <v>0</v>
      </c>
      <c r="AR1162" s="21">
        <v>0</v>
      </c>
      <c r="AS1162" s="21">
        <v>0</v>
      </c>
      <c r="AT1162" s="21">
        <v>0</v>
      </c>
      <c r="AU1162" s="21">
        <v>0</v>
      </c>
      <c r="AV1162" s="21">
        <v>0</v>
      </c>
      <c r="AW1162" s="21">
        <v>0</v>
      </c>
      <c r="AX1162" s="21">
        <v>0</v>
      </c>
      <c r="AY1162" s="21">
        <v>0</v>
      </c>
      <c r="AZ1162" s="21">
        <v>0</v>
      </c>
      <c r="BA1162" s="21">
        <v>0</v>
      </c>
      <c r="BB1162" s="21">
        <v>0</v>
      </c>
      <c r="BC1162" s="21">
        <v>0</v>
      </c>
      <c r="BD1162" s="21">
        <v>0</v>
      </c>
      <c r="BE1162" s="21">
        <v>0</v>
      </c>
      <c r="BF1162" s="21">
        <v>0</v>
      </c>
      <c r="BG1162" s="21">
        <v>0</v>
      </c>
      <c r="BH1162" s="21">
        <v>0</v>
      </c>
      <c r="BI1162" s="21">
        <v>1</v>
      </c>
      <c r="BJ1162" s="21">
        <v>0</v>
      </c>
      <c r="BK1162" s="21">
        <v>0</v>
      </c>
      <c r="BL1162" s="21">
        <v>0</v>
      </c>
      <c r="BM1162" s="21">
        <v>0</v>
      </c>
      <c r="BN1162" s="21">
        <v>0</v>
      </c>
      <c r="BO1162" s="69">
        <f t="shared" si="17"/>
        <v>2</v>
      </c>
    </row>
    <row r="1163" spans="1:67" ht="25.5" x14ac:dyDescent="0.25">
      <c r="A1163" s="70" t="s">
        <v>3337</v>
      </c>
      <c r="B1163" s="24" t="s">
        <v>857</v>
      </c>
      <c r="C1163" s="21">
        <v>0</v>
      </c>
      <c r="D1163" s="21">
        <v>0</v>
      </c>
      <c r="E1163" s="21">
        <v>0</v>
      </c>
      <c r="F1163" s="21">
        <v>0</v>
      </c>
      <c r="G1163" s="21">
        <v>0</v>
      </c>
      <c r="H1163" s="21">
        <v>0</v>
      </c>
      <c r="I1163" s="21">
        <v>0</v>
      </c>
      <c r="J1163" s="21">
        <v>0</v>
      </c>
      <c r="K1163" s="21">
        <v>1</v>
      </c>
      <c r="L1163" s="21">
        <v>0</v>
      </c>
      <c r="M1163" s="21">
        <v>0</v>
      </c>
      <c r="N1163" s="21">
        <v>0</v>
      </c>
      <c r="O1163" s="21">
        <v>0</v>
      </c>
      <c r="P1163" s="21">
        <v>0</v>
      </c>
      <c r="Q1163" s="21">
        <v>0</v>
      </c>
      <c r="R1163" s="21">
        <v>0</v>
      </c>
      <c r="S1163" s="21">
        <v>0</v>
      </c>
      <c r="T1163" s="21">
        <v>0</v>
      </c>
      <c r="U1163" s="21">
        <v>0</v>
      </c>
      <c r="V1163" s="21">
        <v>0</v>
      </c>
      <c r="W1163" s="21">
        <v>0</v>
      </c>
      <c r="X1163" s="21">
        <v>0</v>
      </c>
      <c r="Y1163" s="21">
        <v>0</v>
      </c>
      <c r="Z1163" s="21">
        <v>0</v>
      </c>
      <c r="AA1163" s="21">
        <v>0</v>
      </c>
      <c r="AB1163" s="21">
        <v>0</v>
      </c>
      <c r="AC1163" s="21">
        <v>0</v>
      </c>
      <c r="AD1163" s="21">
        <v>0</v>
      </c>
      <c r="AE1163" s="21">
        <v>0</v>
      </c>
      <c r="AF1163" s="21">
        <v>0</v>
      </c>
      <c r="AG1163" s="21">
        <v>1</v>
      </c>
      <c r="AH1163" s="21">
        <v>0</v>
      </c>
      <c r="AI1163" s="21">
        <v>0</v>
      </c>
      <c r="AJ1163" s="21">
        <v>2</v>
      </c>
      <c r="AK1163" s="21">
        <v>0</v>
      </c>
      <c r="AL1163" s="21">
        <v>0</v>
      </c>
      <c r="AM1163" s="21">
        <v>0</v>
      </c>
      <c r="AN1163" s="21">
        <v>1</v>
      </c>
      <c r="AO1163" s="21">
        <v>2</v>
      </c>
      <c r="AP1163" s="21">
        <v>4</v>
      </c>
      <c r="AQ1163" s="21">
        <v>2</v>
      </c>
      <c r="AR1163" s="21">
        <v>8</v>
      </c>
      <c r="AS1163" s="21">
        <v>21</v>
      </c>
      <c r="AT1163" s="21">
        <v>13</v>
      </c>
      <c r="AU1163" s="21">
        <v>37</v>
      </c>
      <c r="AV1163" s="21">
        <v>37</v>
      </c>
      <c r="AW1163" s="21">
        <v>40</v>
      </c>
      <c r="AX1163" s="21">
        <v>29</v>
      </c>
      <c r="AY1163" s="21">
        <v>31</v>
      </c>
      <c r="AZ1163" s="21">
        <v>24</v>
      </c>
      <c r="BA1163" s="21">
        <v>19</v>
      </c>
      <c r="BB1163" s="21">
        <v>20</v>
      </c>
      <c r="BC1163" s="21">
        <v>28</v>
      </c>
      <c r="BD1163" s="21">
        <v>37</v>
      </c>
      <c r="BE1163" s="21">
        <v>29</v>
      </c>
      <c r="BF1163" s="21">
        <v>55</v>
      </c>
      <c r="BG1163" s="21">
        <v>24</v>
      </c>
      <c r="BH1163" s="21">
        <v>28</v>
      </c>
      <c r="BI1163" s="21">
        <v>25</v>
      </c>
      <c r="BJ1163" s="21">
        <v>32</v>
      </c>
      <c r="BK1163" s="21">
        <v>58</v>
      </c>
      <c r="BL1163" s="21">
        <v>48</v>
      </c>
      <c r="BM1163" s="21">
        <v>43</v>
      </c>
      <c r="BN1163" s="21">
        <v>34</v>
      </c>
      <c r="BO1163" s="69">
        <f t="shared" ref="BO1163:BO1226" si="18">SUM(C1163:BN1163)</f>
        <v>733</v>
      </c>
    </row>
    <row r="1164" spans="1:67" x14ac:dyDescent="0.25">
      <c r="A1164" s="70" t="s">
        <v>2716</v>
      </c>
      <c r="B1164" s="24" t="s">
        <v>1029</v>
      </c>
      <c r="C1164" s="21">
        <v>0</v>
      </c>
      <c r="D1164" s="21">
        <v>1</v>
      </c>
      <c r="E1164" s="21">
        <v>0</v>
      </c>
      <c r="F1164" s="21">
        <v>0</v>
      </c>
      <c r="G1164" s="21">
        <v>0</v>
      </c>
      <c r="H1164" s="21">
        <v>0</v>
      </c>
      <c r="I1164" s="21">
        <v>0</v>
      </c>
      <c r="J1164" s="21">
        <v>0</v>
      </c>
      <c r="K1164" s="21">
        <v>0</v>
      </c>
      <c r="L1164" s="21">
        <v>0</v>
      </c>
      <c r="M1164" s="21">
        <v>0</v>
      </c>
      <c r="N1164" s="21">
        <v>0</v>
      </c>
      <c r="O1164" s="21">
        <v>1</v>
      </c>
      <c r="P1164" s="21">
        <v>0</v>
      </c>
      <c r="Q1164" s="21">
        <v>0</v>
      </c>
      <c r="R1164" s="21">
        <v>0</v>
      </c>
      <c r="S1164" s="21">
        <v>0</v>
      </c>
      <c r="T1164" s="21">
        <v>0</v>
      </c>
      <c r="U1164" s="21">
        <v>0</v>
      </c>
      <c r="V1164" s="21">
        <v>0</v>
      </c>
      <c r="W1164" s="21">
        <v>0</v>
      </c>
      <c r="X1164" s="21">
        <v>0</v>
      </c>
      <c r="Y1164" s="21">
        <v>0</v>
      </c>
      <c r="Z1164" s="21">
        <v>0</v>
      </c>
      <c r="AA1164" s="21">
        <v>0</v>
      </c>
      <c r="AB1164" s="21">
        <v>0</v>
      </c>
      <c r="AC1164" s="21">
        <v>0</v>
      </c>
      <c r="AD1164" s="21">
        <v>0</v>
      </c>
      <c r="AE1164" s="21">
        <v>0</v>
      </c>
      <c r="AF1164" s="21">
        <v>0</v>
      </c>
      <c r="AG1164" s="21">
        <v>0</v>
      </c>
      <c r="AH1164" s="21">
        <v>0</v>
      </c>
      <c r="AI1164" s="21">
        <v>0</v>
      </c>
      <c r="AJ1164" s="21">
        <v>0</v>
      </c>
      <c r="AK1164" s="21">
        <v>0</v>
      </c>
      <c r="AL1164" s="21">
        <v>0</v>
      </c>
      <c r="AM1164" s="21">
        <v>0</v>
      </c>
      <c r="AN1164" s="21">
        <v>0</v>
      </c>
      <c r="AO1164" s="21">
        <v>0</v>
      </c>
      <c r="AP1164" s="21">
        <v>0</v>
      </c>
      <c r="AQ1164" s="21">
        <v>0</v>
      </c>
      <c r="AR1164" s="21">
        <v>0</v>
      </c>
      <c r="AS1164" s="21">
        <v>0</v>
      </c>
      <c r="AT1164" s="21">
        <v>0</v>
      </c>
      <c r="AU1164" s="21">
        <v>0</v>
      </c>
      <c r="AV1164" s="21">
        <v>0</v>
      </c>
      <c r="AW1164" s="21">
        <v>0</v>
      </c>
      <c r="AX1164" s="21">
        <v>0</v>
      </c>
      <c r="AY1164" s="21">
        <v>0</v>
      </c>
      <c r="AZ1164" s="21">
        <v>0</v>
      </c>
      <c r="BA1164" s="21">
        <v>0</v>
      </c>
      <c r="BB1164" s="21">
        <v>0</v>
      </c>
      <c r="BC1164" s="21">
        <v>0</v>
      </c>
      <c r="BD1164" s="21">
        <v>0</v>
      </c>
      <c r="BE1164" s="21">
        <v>0</v>
      </c>
      <c r="BF1164" s="21">
        <v>0</v>
      </c>
      <c r="BG1164" s="21">
        <v>0</v>
      </c>
      <c r="BH1164" s="21">
        <v>0</v>
      </c>
      <c r="BI1164" s="21">
        <v>0</v>
      </c>
      <c r="BJ1164" s="21">
        <v>0</v>
      </c>
      <c r="BK1164" s="21">
        <v>0</v>
      </c>
      <c r="BL1164" s="21">
        <v>0</v>
      </c>
      <c r="BM1164" s="21">
        <v>0</v>
      </c>
      <c r="BN1164" s="21">
        <v>0</v>
      </c>
      <c r="BO1164" s="69">
        <f t="shared" si="18"/>
        <v>2</v>
      </c>
    </row>
    <row r="1165" spans="1:67" x14ac:dyDescent="0.25">
      <c r="A1165" s="70" t="s">
        <v>2717</v>
      </c>
      <c r="B1165" s="24" t="s">
        <v>131</v>
      </c>
      <c r="C1165" s="21">
        <v>0</v>
      </c>
      <c r="D1165" s="21">
        <v>0</v>
      </c>
      <c r="E1165" s="21">
        <v>0</v>
      </c>
      <c r="F1165" s="21">
        <v>0</v>
      </c>
      <c r="G1165" s="21">
        <v>0</v>
      </c>
      <c r="H1165" s="21">
        <v>0</v>
      </c>
      <c r="I1165" s="21">
        <v>0</v>
      </c>
      <c r="J1165" s="21">
        <v>0</v>
      </c>
      <c r="K1165" s="21">
        <v>0</v>
      </c>
      <c r="L1165" s="21">
        <v>0</v>
      </c>
      <c r="M1165" s="21">
        <v>0</v>
      </c>
      <c r="N1165" s="21">
        <v>0</v>
      </c>
      <c r="O1165" s="21">
        <v>0</v>
      </c>
      <c r="P1165" s="21">
        <v>0</v>
      </c>
      <c r="Q1165" s="21">
        <v>0</v>
      </c>
      <c r="R1165" s="21">
        <v>0</v>
      </c>
      <c r="S1165" s="21">
        <v>0</v>
      </c>
      <c r="T1165" s="21">
        <v>0</v>
      </c>
      <c r="U1165" s="21">
        <v>0</v>
      </c>
      <c r="V1165" s="21">
        <v>0</v>
      </c>
      <c r="W1165" s="21">
        <v>0</v>
      </c>
      <c r="X1165" s="21">
        <v>0</v>
      </c>
      <c r="Y1165" s="21">
        <v>0</v>
      </c>
      <c r="Z1165" s="21">
        <v>0</v>
      </c>
      <c r="AA1165" s="21">
        <v>0</v>
      </c>
      <c r="AB1165" s="21">
        <v>0</v>
      </c>
      <c r="AC1165" s="21">
        <v>1</v>
      </c>
      <c r="AD1165" s="21">
        <v>0</v>
      </c>
      <c r="AE1165" s="21">
        <v>0</v>
      </c>
      <c r="AF1165" s="21">
        <v>0</v>
      </c>
      <c r="AG1165" s="21">
        <v>0</v>
      </c>
      <c r="AH1165" s="21">
        <v>0</v>
      </c>
      <c r="AI1165" s="21">
        <v>0</v>
      </c>
      <c r="AJ1165" s="21">
        <v>0</v>
      </c>
      <c r="AK1165" s="21">
        <v>0</v>
      </c>
      <c r="AL1165" s="21">
        <v>0</v>
      </c>
      <c r="AM1165" s="21">
        <v>0</v>
      </c>
      <c r="AN1165" s="21">
        <v>0</v>
      </c>
      <c r="AO1165" s="21">
        <v>0</v>
      </c>
      <c r="AP1165" s="21">
        <v>0</v>
      </c>
      <c r="AQ1165" s="21">
        <v>0</v>
      </c>
      <c r="AR1165" s="21">
        <v>0</v>
      </c>
      <c r="AS1165" s="21">
        <v>0</v>
      </c>
      <c r="AT1165" s="21">
        <v>1</v>
      </c>
      <c r="AU1165" s="21">
        <v>0</v>
      </c>
      <c r="AV1165" s="21">
        <v>0</v>
      </c>
      <c r="AW1165" s="21">
        <v>0</v>
      </c>
      <c r="AX1165" s="21">
        <v>0</v>
      </c>
      <c r="AY1165" s="21">
        <v>0</v>
      </c>
      <c r="AZ1165" s="21">
        <v>0</v>
      </c>
      <c r="BA1165" s="21">
        <v>0</v>
      </c>
      <c r="BB1165" s="21">
        <v>0</v>
      </c>
      <c r="BC1165" s="21">
        <v>0</v>
      </c>
      <c r="BD1165" s="21">
        <v>0</v>
      </c>
      <c r="BE1165" s="21">
        <v>0</v>
      </c>
      <c r="BF1165" s="21">
        <v>0</v>
      </c>
      <c r="BG1165" s="21">
        <v>0</v>
      </c>
      <c r="BH1165" s="21">
        <v>0</v>
      </c>
      <c r="BI1165" s="21">
        <v>0</v>
      </c>
      <c r="BJ1165" s="21">
        <v>0</v>
      </c>
      <c r="BK1165" s="21">
        <v>1</v>
      </c>
      <c r="BL1165" s="21">
        <v>0</v>
      </c>
      <c r="BM1165" s="21">
        <v>0</v>
      </c>
      <c r="BN1165" s="21">
        <v>0</v>
      </c>
      <c r="BO1165" s="69">
        <f t="shared" si="18"/>
        <v>3</v>
      </c>
    </row>
    <row r="1166" spans="1:67" ht="25.5" x14ac:dyDescent="0.25">
      <c r="A1166" s="70" t="s">
        <v>2718</v>
      </c>
      <c r="B1166" s="24" t="s">
        <v>858</v>
      </c>
      <c r="C1166" s="21">
        <v>0</v>
      </c>
      <c r="D1166" s="21">
        <v>1</v>
      </c>
      <c r="E1166" s="21">
        <v>0</v>
      </c>
      <c r="F1166" s="21">
        <v>0</v>
      </c>
      <c r="G1166" s="21">
        <v>1</v>
      </c>
      <c r="H1166" s="21">
        <v>0</v>
      </c>
      <c r="I1166" s="21">
        <v>0</v>
      </c>
      <c r="J1166" s="21">
        <v>1</v>
      </c>
      <c r="K1166" s="21">
        <v>0</v>
      </c>
      <c r="L1166" s="21">
        <v>0</v>
      </c>
      <c r="M1166" s="21">
        <v>1</v>
      </c>
      <c r="N1166" s="21">
        <v>0</v>
      </c>
      <c r="O1166" s="21">
        <v>0</v>
      </c>
      <c r="P1166" s="21">
        <v>0</v>
      </c>
      <c r="Q1166" s="21">
        <v>0</v>
      </c>
      <c r="R1166" s="21">
        <v>0</v>
      </c>
      <c r="S1166" s="21">
        <v>0</v>
      </c>
      <c r="T1166" s="21">
        <v>0</v>
      </c>
      <c r="U1166" s="21">
        <v>1</v>
      </c>
      <c r="V1166" s="21">
        <v>0</v>
      </c>
      <c r="W1166" s="21">
        <v>0</v>
      </c>
      <c r="X1166" s="21">
        <v>0</v>
      </c>
      <c r="Y1166" s="21">
        <v>0</v>
      </c>
      <c r="Z1166" s="21">
        <v>0</v>
      </c>
      <c r="AA1166" s="21">
        <v>0</v>
      </c>
      <c r="AB1166" s="21">
        <v>1</v>
      </c>
      <c r="AC1166" s="21">
        <v>0</v>
      </c>
      <c r="AD1166" s="21">
        <v>1</v>
      </c>
      <c r="AE1166" s="21">
        <v>0</v>
      </c>
      <c r="AF1166" s="21">
        <v>1</v>
      </c>
      <c r="AG1166" s="21">
        <v>0</v>
      </c>
      <c r="AH1166" s="21">
        <v>0</v>
      </c>
      <c r="AI1166" s="21">
        <v>1</v>
      </c>
      <c r="AJ1166" s="21">
        <v>0</v>
      </c>
      <c r="AK1166" s="21">
        <v>0</v>
      </c>
      <c r="AL1166" s="21">
        <v>0</v>
      </c>
      <c r="AM1166" s="21">
        <v>0</v>
      </c>
      <c r="AN1166" s="21">
        <v>1</v>
      </c>
      <c r="AO1166" s="21">
        <v>0</v>
      </c>
      <c r="AP1166" s="21">
        <v>0</v>
      </c>
      <c r="AQ1166" s="21">
        <v>0</v>
      </c>
      <c r="AR1166" s="21">
        <v>1</v>
      </c>
      <c r="AS1166" s="21">
        <v>0</v>
      </c>
      <c r="AT1166" s="21">
        <v>0</v>
      </c>
      <c r="AU1166" s="21">
        <v>1</v>
      </c>
      <c r="AV1166" s="21">
        <v>3</v>
      </c>
      <c r="AW1166" s="21">
        <v>4</v>
      </c>
      <c r="AX1166" s="21">
        <v>3</v>
      </c>
      <c r="AY1166" s="21">
        <v>4</v>
      </c>
      <c r="AZ1166" s="21">
        <v>8</v>
      </c>
      <c r="BA1166" s="21">
        <v>21</v>
      </c>
      <c r="BB1166" s="21">
        <v>10</v>
      </c>
      <c r="BC1166" s="21">
        <v>13</v>
      </c>
      <c r="BD1166" s="21">
        <v>5</v>
      </c>
      <c r="BE1166" s="21">
        <v>6</v>
      </c>
      <c r="BF1166" s="21">
        <v>1</v>
      </c>
      <c r="BG1166" s="21">
        <v>7</v>
      </c>
      <c r="BH1166" s="21">
        <v>5</v>
      </c>
      <c r="BI1166" s="21">
        <v>9</v>
      </c>
      <c r="BJ1166" s="21">
        <v>7</v>
      </c>
      <c r="BK1166" s="21">
        <v>5</v>
      </c>
      <c r="BL1166" s="21">
        <v>4</v>
      </c>
      <c r="BM1166" s="21">
        <v>3</v>
      </c>
      <c r="BN1166" s="21">
        <v>2</v>
      </c>
      <c r="BO1166" s="69">
        <f t="shared" si="18"/>
        <v>132</v>
      </c>
    </row>
    <row r="1167" spans="1:67" x14ac:dyDescent="0.25">
      <c r="A1167" s="70" t="s">
        <v>2719</v>
      </c>
      <c r="B1167" s="24" t="s">
        <v>859</v>
      </c>
      <c r="C1167" s="21">
        <v>0</v>
      </c>
      <c r="D1167" s="21">
        <v>0</v>
      </c>
      <c r="E1167" s="21">
        <v>0</v>
      </c>
      <c r="F1167" s="21">
        <v>0</v>
      </c>
      <c r="G1167" s="21">
        <v>0</v>
      </c>
      <c r="H1167" s="21">
        <v>0</v>
      </c>
      <c r="I1167" s="21">
        <v>1</v>
      </c>
      <c r="J1167" s="21">
        <v>1</v>
      </c>
      <c r="K1167" s="21">
        <v>0</v>
      </c>
      <c r="L1167" s="21">
        <v>0</v>
      </c>
      <c r="M1167" s="21">
        <v>0</v>
      </c>
      <c r="N1167" s="21">
        <v>0</v>
      </c>
      <c r="O1167" s="21">
        <v>0</v>
      </c>
      <c r="P1167" s="21">
        <v>0</v>
      </c>
      <c r="Q1167" s="21">
        <v>0</v>
      </c>
      <c r="R1167" s="21">
        <v>0</v>
      </c>
      <c r="S1167" s="21">
        <v>0</v>
      </c>
      <c r="T1167" s="21">
        <v>0</v>
      </c>
      <c r="U1167" s="21">
        <v>0</v>
      </c>
      <c r="V1167" s="21">
        <v>0</v>
      </c>
      <c r="W1167" s="21">
        <v>0</v>
      </c>
      <c r="X1167" s="21">
        <v>0</v>
      </c>
      <c r="Y1167" s="21">
        <v>0</v>
      </c>
      <c r="Z1167" s="21">
        <v>0</v>
      </c>
      <c r="AA1167" s="21">
        <v>0</v>
      </c>
      <c r="AB1167" s="21">
        <v>0</v>
      </c>
      <c r="AC1167" s="21">
        <v>0</v>
      </c>
      <c r="AD1167" s="21">
        <v>0</v>
      </c>
      <c r="AE1167" s="21">
        <v>0</v>
      </c>
      <c r="AF1167" s="21">
        <v>1</v>
      </c>
      <c r="AG1167" s="21">
        <v>1</v>
      </c>
      <c r="AH1167" s="21">
        <v>0</v>
      </c>
      <c r="AI1167" s="21">
        <v>0</v>
      </c>
      <c r="AJ1167" s="21">
        <v>0</v>
      </c>
      <c r="AK1167" s="21">
        <v>1</v>
      </c>
      <c r="AL1167" s="21">
        <v>0</v>
      </c>
      <c r="AM1167" s="21">
        <v>0</v>
      </c>
      <c r="AN1167" s="21">
        <v>0</v>
      </c>
      <c r="AO1167" s="21">
        <v>0</v>
      </c>
      <c r="AP1167" s="21">
        <v>0</v>
      </c>
      <c r="AQ1167" s="21">
        <v>0</v>
      </c>
      <c r="AR1167" s="21">
        <v>0</v>
      </c>
      <c r="AS1167" s="21">
        <v>0</v>
      </c>
      <c r="AT1167" s="21">
        <v>0</v>
      </c>
      <c r="AU1167" s="21">
        <v>0</v>
      </c>
      <c r="AV1167" s="21">
        <v>0</v>
      </c>
      <c r="AW1167" s="21">
        <v>0</v>
      </c>
      <c r="AX1167" s="21">
        <v>0</v>
      </c>
      <c r="AY1167" s="21">
        <v>0</v>
      </c>
      <c r="AZ1167" s="21">
        <v>0</v>
      </c>
      <c r="BA1167" s="21">
        <v>0</v>
      </c>
      <c r="BB1167" s="21">
        <v>0</v>
      </c>
      <c r="BC1167" s="21">
        <v>0</v>
      </c>
      <c r="BD1167" s="21">
        <v>0</v>
      </c>
      <c r="BE1167" s="21">
        <v>0</v>
      </c>
      <c r="BF1167" s="21">
        <v>0</v>
      </c>
      <c r="BG1167" s="21">
        <v>0</v>
      </c>
      <c r="BH1167" s="21">
        <v>0</v>
      </c>
      <c r="BI1167" s="21">
        <v>0</v>
      </c>
      <c r="BJ1167" s="21">
        <v>0</v>
      </c>
      <c r="BK1167" s="21">
        <v>0</v>
      </c>
      <c r="BL1167" s="21">
        <v>0</v>
      </c>
      <c r="BM1167" s="21">
        <v>0</v>
      </c>
      <c r="BN1167" s="21">
        <v>0</v>
      </c>
      <c r="BO1167" s="69">
        <f t="shared" si="18"/>
        <v>5</v>
      </c>
    </row>
    <row r="1168" spans="1:67" x14ac:dyDescent="0.25">
      <c r="A1168" s="70" t="s">
        <v>3338</v>
      </c>
      <c r="B1168" s="24" t="s">
        <v>1417</v>
      </c>
      <c r="C1168" s="21">
        <v>0</v>
      </c>
      <c r="D1168" s="21">
        <v>0</v>
      </c>
      <c r="E1168" s="21">
        <v>0</v>
      </c>
      <c r="F1168" s="21">
        <v>0</v>
      </c>
      <c r="G1168" s="21">
        <v>0</v>
      </c>
      <c r="H1168" s="21">
        <v>0</v>
      </c>
      <c r="I1168" s="21">
        <v>0</v>
      </c>
      <c r="J1168" s="21">
        <v>0</v>
      </c>
      <c r="K1168" s="21">
        <v>0</v>
      </c>
      <c r="L1168" s="21">
        <v>0</v>
      </c>
      <c r="M1168" s="21">
        <v>0</v>
      </c>
      <c r="N1168" s="21">
        <v>0</v>
      </c>
      <c r="O1168" s="21">
        <v>0</v>
      </c>
      <c r="P1168" s="21">
        <v>0</v>
      </c>
      <c r="Q1168" s="21">
        <v>0</v>
      </c>
      <c r="R1168" s="21">
        <v>0</v>
      </c>
      <c r="S1168" s="21">
        <v>0</v>
      </c>
      <c r="T1168" s="21">
        <v>0</v>
      </c>
      <c r="U1168" s="21">
        <v>0</v>
      </c>
      <c r="V1168" s="21">
        <v>0</v>
      </c>
      <c r="W1168" s="21">
        <v>0</v>
      </c>
      <c r="X1168" s="21">
        <v>0</v>
      </c>
      <c r="Y1168" s="21">
        <v>0</v>
      </c>
      <c r="Z1168" s="21">
        <v>0</v>
      </c>
      <c r="AA1168" s="21">
        <v>1</v>
      </c>
      <c r="AB1168" s="21">
        <v>0</v>
      </c>
      <c r="AC1168" s="21">
        <v>0</v>
      </c>
      <c r="AD1168" s="21">
        <v>0</v>
      </c>
      <c r="AE1168" s="21">
        <v>0</v>
      </c>
      <c r="AF1168" s="21">
        <v>0</v>
      </c>
      <c r="AG1168" s="21">
        <v>0</v>
      </c>
      <c r="AH1168" s="21">
        <v>0</v>
      </c>
      <c r="AI1168" s="21">
        <v>0</v>
      </c>
      <c r="AJ1168" s="21">
        <v>0</v>
      </c>
      <c r="AK1168" s="21">
        <v>0</v>
      </c>
      <c r="AL1168" s="21">
        <v>0</v>
      </c>
      <c r="AM1168" s="21">
        <v>1</v>
      </c>
      <c r="AN1168" s="21">
        <v>0</v>
      </c>
      <c r="AO1168" s="21">
        <v>0</v>
      </c>
      <c r="AP1168" s="21">
        <v>0</v>
      </c>
      <c r="AQ1168" s="21">
        <v>0</v>
      </c>
      <c r="AR1168" s="21">
        <v>0</v>
      </c>
      <c r="AS1168" s="21">
        <v>0</v>
      </c>
      <c r="AT1168" s="21">
        <v>0</v>
      </c>
      <c r="AU1168" s="21">
        <v>0</v>
      </c>
      <c r="AV1168" s="21">
        <v>0</v>
      </c>
      <c r="AW1168" s="21">
        <v>0</v>
      </c>
      <c r="AX1168" s="21">
        <v>0</v>
      </c>
      <c r="AY1168" s="21">
        <v>0</v>
      </c>
      <c r="AZ1168" s="21">
        <v>0</v>
      </c>
      <c r="BA1168" s="21">
        <v>0</v>
      </c>
      <c r="BB1168" s="21">
        <v>0</v>
      </c>
      <c r="BC1168" s="21">
        <v>0</v>
      </c>
      <c r="BD1168" s="21">
        <v>0</v>
      </c>
      <c r="BE1168" s="21">
        <v>0</v>
      </c>
      <c r="BF1168" s="21">
        <v>0</v>
      </c>
      <c r="BG1168" s="21">
        <v>0</v>
      </c>
      <c r="BH1168" s="21">
        <v>0</v>
      </c>
      <c r="BI1168" s="21">
        <v>0</v>
      </c>
      <c r="BJ1168" s="21">
        <v>0</v>
      </c>
      <c r="BK1168" s="21">
        <v>0</v>
      </c>
      <c r="BL1168" s="21">
        <v>0</v>
      </c>
      <c r="BM1168" s="21">
        <v>0</v>
      </c>
      <c r="BN1168" s="21">
        <v>0</v>
      </c>
      <c r="BO1168" s="69">
        <f t="shared" si="18"/>
        <v>2</v>
      </c>
    </row>
    <row r="1169" spans="1:67" x14ac:dyDescent="0.25">
      <c r="A1169" s="70" t="s">
        <v>2722</v>
      </c>
      <c r="B1169" s="24" t="s">
        <v>860</v>
      </c>
      <c r="C1169" s="21">
        <v>0</v>
      </c>
      <c r="D1169" s="21">
        <v>4</v>
      </c>
      <c r="E1169" s="21">
        <v>1</v>
      </c>
      <c r="F1169" s="21">
        <v>1</v>
      </c>
      <c r="G1169" s="21">
        <v>1</v>
      </c>
      <c r="H1169" s="21">
        <v>3</v>
      </c>
      <c r="I1169" s="21">
        <v>1</v>
      </c>
      <c r="J1169" s="21">
        <v>1</v>
      </c>
      <c r="K1169" s="21">
        <v>0</v>
      </c>
      <c r="L1169" s="21">
        <v>3</v>
      </c>
      <c r="M1169" s="21">
        <v>0</v>
      </c>
      <c r="N1169" s="21">
        <v>0</v>
      </c>
      <c r="O1169" s="21">
        <v>1</v>
      </c>
      <c r="P1169" s="21">
        <v>1</v>
      </c>
      <c r="Q1169" s="21">
        <v>0</v>
      </c>
      <c r="R1169" s="21">
        <v>0</v>
      </c>
      <c r="S1169" s="21">
        <v>1</v>
      </c>
      <c r="T1169" s="21">
        <v>1</v>
      </c>
      <c r="U1169" s="21">
        <v>0</v>
      </c>
      <c r="V1169" s="21">
        <v>0</v>
      </c>
      <c r="W1169" s="21">
        <v>0</v>
      </c>
      <c r="X1169" s="21">
        <v>1</v>
      </c>
      <c r="Y1169" s="21">
        <v>0</v>
      </c>
      <c r="Z1169" s="21">
        <v>0</v>
      </c>
      <c r="AA1169" s="21">
        <v>0</v>
      </c>
      <c r="AB1169" s="21">
        <v>0</v>
      </c>
      <c r="AC1169" s="21">
        <v>0</v>
      </c>
      <c r="AD1169" s="21">
        <v>1</v>
      </c>
      <c r="AE1169" s="21">
        <v>0</v>
      </c>
      <c r="AF1169" s="21">
        <v>3</v>
      </c>
      <c r="AG1169" s="21">
        <v>1</v>
      </c>
      <c r="AH1169" s="21">
        <v>1</v>
      </c>
      <c r="AI1169" s="21">
        <v>0</v>
      </c>
      <c r="AJ1169" s="21">
        <v>0</v>
      </c>
      <c r="AK1169" s="21">
        <v>0</v>
      </c>
      <c r="AL1169" s="21">
        <v>0</v>
      </c>
      <c r="AM1169" s="21">
        <v>0</v>
      </c>
      <c r="AN1169" s="21">
        <v>2</v>
      </c>
      <c r="AO1169" s="21">
        <v>1</v>
      </c>
      <c r="AP1169" s="21">
        <v>0</v>
      </c>
      <c r="AQ1169" s="21">
        <v>0</v>
      </c>
      <c r="AR1169" s="21">
        <v>0</v>
      </c>
      <c r="AS1169" s="21">
        <v>1</v>
      </c>
      <c r="AT1169" s="21">
        <v>1</v>
      </c>
      <c r="AU1169" s="21">
        <v>0</v>
      </c>
      <c r="AV1169" s="21">
        <v>1</v>
      </c>
      <c r="AW1169" s="21">
        <v>0</v>
      </c>
      <c r="AX1169" s="21">
        <v>0</v>
      </c>
      <c r="AY1169" s="21">
        <v>0</v>
      </c>
      <c r="AZ1169" s="21">
        <v>0</v>
      </c>
      <c r="BA1169" s="21">
        <v>0</v>
      </c>
      <c r="BB1169" s="21">
        <v>1</v>
      </c>
      <c r="BC1169" s="21">
        <v>0</v>
      </c>
      <c r="BD1169" s="21">
        <v>0</v>
      </c>
      <c r="BE1169" s="21">
        <v>0</v>
      </c>
      <c r="BF1169" s="21">
        <v>0</v>
      </c>
      <c r="BG1169" s="21">
        <v>0</v>
      </c>
      <c r="BH1169" s="21">
        <v>2</v>
      </c>
      <c r="BI1169" s="21">
        <v>0</v>
      </c>
      <c r="BJ1169" s="21">
        <v>0</v>
      </c>
      <c r="BK1169" s="21">
        <v>1</v>
      </c>
      <c r="BL1169" s="21">
        <v>0</v>
      </c>
      <c r="BM1169" s="21">
        <v>1</v>
      </c>
      <c r="BN1169" s="21">
        <v>0</v>
      </c>
      <c r="BO1169" s="69">
        <f t="shared" si="18"/>
        <v>37</v>
      </c>
    </row>
    <row r="1170" spans="1:67" ht="25.5" x14ac:dyDescent="0.25">
      <c r="A1170" s="70" t="s">
        <v>2723</v>
      </c>
      <c r="B1170" s="24" t="s">
        <v>861</v>
      </c>
      <c r="C1170" s="21">
        <v>0</v>
      </c>
      <c r="D1170" s="21">
        <v>0</v>
      </c>
      <c r="E1170" s="21">
        <v>0</v>
      </c>
      <c r="F1170" s="21">
        <v>0</v>
      </c>
      <c r="G1170" s="21">
        <v>0</v>
      </c>
      <c r="H1170" s="21">
        <v>0</v>
      </c>
      <c r="I1170" s="21">
        <v>0</v>
      </c>
      <c r="J1170" s="21">
        <v>0</v>
      </c>
      <c r="K1170" s="21">
        <v>0</v>
      </c>
      <c r="L1170" s="21">
        <v>0</v>
      </c>
      <c r="M1170" s="21">
        <v>1</v>
      </c>
      <c r="N1170" s="21">
        <v>0</v>
      </c>
      <c r="O1170" s="21">
        <v>0</v>
      </c>
      <c r="P1170" s="21">
        <v>0</v>
      </c>
      <c r="Q1170" s="21">
        <v>0</v>
      </c>
      <c r="R1170" s="21">
        <v>0</v>
      </c>
      <c r="S1170" s="21">
        <v>0</v>
      </c>
      <c r="T1170" s="21">
        <v>0</v>
      </c>
      <c r="U1170" s="21">
        <v>0</v>
      </c>
      <c r="V1170" s="21">
        <v>0</v>
      </c>
      <c r="W1170" s="21">
        <v>0</v>
      </c>
      <c r="X1170" s="21">
        <v>0</v>
      </c>
      <c r="Y1170" s="21">
        <v>1</v>
      </c>
      <c r="Z1170" s="21">
        <v>0</v>
      </c>
      <c r="AA1170" s="21">
        <v>0</v>
      </c>
      <c r="AB1170" s="21">
        <v>0</v>
      </c>
      <c r="AC1170" s="21">
        <v>0</v>
      </c>
      <c r="AD1170" s="21">
        <v>0</v>
      </c>
      <c r="AE1170" s="21">
        <v>0</v>
      </c>
      <c r="AF1170" s="21">
        <v>0</v>
      </c>
      <c r="AG1170" s="21">
        <v>0</v>
      </c>
      <c r="AH1170" s="21">
        <v>0</v>
      </c>
      <c r="AI1170" s="21">
        <v>0</v>
      </c>
      <c r="AJ1170" s="21">
        <v>0</v>
      </c>
      <c r="AK1170" s="21">
        <v>0</v>
      </c>
      <c r="AL1170" s="21">
        <v>0</v>
      </c>
      <c r="AM1170" s="21">
        <v>0</v>
      </c>
      <c r="AN1170" s="21">
        <v>0</v>
      </c>
      <c r="AO1170" s="21">
        <v>0</v>
      </c>
      <c r="AP1170" s="21">
        <v>0</v>
      </c>
      <c r="AQ1170" s="21">
        <v>0</v>
      </c>
      <c r="AR1170" s="21">
        <v>0</v>
      </c>
      <c r="AS1170" s="21">
        <v>0</v>
      </c>
      <c r="AT1170" s="21">
        <v>0</v>
      </c>
      <c r="AU1170" s="21">
        <v>0</v>
      </c>
      <c r="AV1170" s="21">
        <v>0</v>
      </c>
      <c r="AW1170" s="21">
        <v>0</v>
      </c>
      <c r="AX1170" s="21">
        <v>0</v>
      </c>
      <c r="AY1170" s="21">
        <v>0</v>
      </c>
      <c r="AZ1170" s="21">
        <v>0</v>
      </c>
      <c r="BA1170" s="21">
        <v>0</v>
      </c>
      <c r="BB1170" s="21">
        <v>0</v>
      </c>
      <c r="BC1170" s="21">
        <v>0</v>
      </c>
      <c r="BD1170" s="21">
        <v>0</v>
      </c>
      <c r="BE1170" s="21">
        <v>0</v>
      </c>
      <c r="BF1170" s="21">
        <v>0</v>
      </c>
      <c r="BG1170" s="21">
        <v>0</v>
      </c>
      <c r="BH1170" s="21">
        <v>0</v>
      </c>
      <c r="BI1170" s="21">
        <v>0</v>
      </c>
      <c r="BJ1170" s="21">
        <v>1</v>
      </c>
      <c r="BK1170" s="21">
        <v>0</v>
      </c>
      <c r="BL1170" s="21">
        <v>0</v>
      </c>
      <c r="BM1170" s="21">
        <v>0</v>
      </c>
      <c r="BN1170" s="21">
        <v>0</v>
      </c>
      <c r="BO1170" s="69">
        <f t="shared" si="18"/>
        <v>3</v>
      </c>
    </row>
    <row r="1171" spans="1:67" x14ac:dyDescent="0.25">
      <c r="A1171" s="70" t="s">
        <v>2724</v>
      </c>
      <c r="B1171" s="24" t="s">
        <v>1031</v>
      </c>
      <c r="C1171" s="21">
        <v>0</v>
      </c>
      <c r="D1171" s="21">
        <v>0</v>
      </c>
      <c r="E1171" s="21">
        <v>0</v>
      </c>
      <c r="F1171" s="21">
        <v>1</v>
      </c>
      <c r="G1171" s="21">
        <v>0</v>
      </c>
      <c r="H1171" s="21">
        <v>0</v>
      </c>
      <c r="I1171" s="21">
        <v>0</v>
      </c>
      <c r="J1171" s="21">
        <v>0</v>
      </c>
      <c r="K1171" s="21">
        <v>0</v>
      </c>
      <c r="L1171" s="21">
        <v>0</v>
      </c>
      <c r="M1171" s="21">
        <v>0</v>
      </c>
      <c r="N1171" s="21">
        <v>0</v>
      </c>
      <c r="O1171" s="21">
        <v>0</v>
      </c>
      <c r="P1171" s="21">
        <v>0</v>
      </c>
      <c r="Q1171" s="21">
        <v>0</v>
      </c>
      <c r="R1171" s="21">
        <v>0</v>
      </c>
      <c r="S1171" s="21">
        <v>0</v>
      </c>
      <c r="T1171" s="21">
        <v>0</v>
      </c>
      <c r="U1171" s="21">
        <v>0</v>
      </c>
      <c r="V1171" s="21">
        <v>0</v>
      </c>
      <c r="W1171" s="21">
        <v>0</v>
      </c>
      <c r="X1171" s="21">
        <v>0</v>
      </c>
      <c r="Y1171" s="21">
        <v>0</v>
      </c>
      <c r="Z1171" s="21">
        <v>0</v>
      </c>
      <c r="AA1171" s="21">
        <v>0</v>
      </c>
      <c r="AB1171" s="21">
        <v>0</v>
      </c>
      <c r="AC1171" s="21">
        <v>0</v>
      </c>
      <c r="AD1171" s="21">
        <v>0</v>
      </c>
      <c r="AE1171" s="21">
        <v>0</v>
      </c>
      <c r="AF1171" s="21">
        <v>0</v>
      </c>
      <c r="AG1171" s="21">
        <v>0</v>
      </c>
      <c r="AH1171" s="21">
        <v>0</v>
      </c>
      <c r="AI1171" s="21">
        <v>0</v>
      </c>
      <c r="AJ1171" s="21">
        <v>0</v>
      </c>
      <c r="AK1171" s="21">
        <v>0</v>
      </c>
      <c r="AL1171" s="21">
        <v>0</v>
      </c>
      <c r="AM1171" s="21">
        <v>0</v>
      </c>
      <c r="AN1171" s="21">
        <v>0</v>
      </c>
      <c r="AO1171" s="21">
        <v>0</v>
      </c>
      <c r="AP1171" s="21">
        <v>0</v>
      </c>
      <c r="AQ1171" s="21">
        <v>0</v>
      </c>
      <c r="AR1171" s="21">
        <v>0</v>
      </c>
      <c r="AS1171" s="21">
        <v>0</v>
      </c>
      <c r="AT1171" s="21">
        <v>0</v>
      </c>
      <c r="AU1171" s="21">
        <v>0</v>
      </c>
      <c r="AV1171" s="21">
        <v>0</v>
      </c>
      <c r="AW1171" s="21">
        <v>0</v>
      </c>
      <c r="AX1171" s="21">
        <v>0</v>
      </c>
      <c r="AY1171" s="21">
        <v>0</v>
      </c>
      <c r="AZ1171" s="21">
        <v>0</v>
      </c>
      <c r="BA1171" s="21">
        <v>1</v>
      </c>
      <c r="BB1171" s="21">
        <v>1</v>
      </c>
      <c r="BC1171" s="21">
        <v>0</v>
      </c>
      <c r="BD1171" s="21">
        <v>0</v>
      </c>
      <c r="BE1171" s="21">
        <v>3</v>
      </c>
      <c r="BF1171" s="21">
        <v>5</v>
      </c>
      <c r="BG1171" s="21">
        <v>1</v>
      </c>
      <c r="BH1171" s="21">
        <v>5</v>
      </c>
      <c r="BI1171" s="21">
        <v>4</v>
      </c>
      <c r="BJ1171" s="21">
        <v>2</v>
      </c>
      <c r="BK1171" s="21">
        <v>1</v>
      </c>
      <c r="BL1171" s="21">
        <v>3</v>
      </c>
      <c r="BM1171" s="21">
        <v>2</v>
      </c>
      <c r="BN1171" s="21">
        <v>1</v>
      </c>
      <c r="BO1171" s="69">
        <f t="shared" si="18"/>
        <v>30</v>
      </c>
    </row>
    <row r="1172" spans="1:67" ht="25.5" x14ac:dyDescent="0.25">
      <c r="A1172" s="70" t="s">
        <v>2725</v>
      </c>
      <c r="B1172" s="24" t="s">
        <v>862</v>
      </c>
      <c r="C1172" s="21">
        <v>0</v>
      </c>
      <c r="D1172" s="21">
        <v>0</v>
      </c>
      <c r="E1172" s="21">
        <v>3</v>
      </c>
      <c r="F1172" s="21">
        <v>7</v>
      </c>
      <c r="G1172" s="21">
        <v>10</v>
      </c>
      <c r="H1172" s="21">
        <v>6</v>
      </c>
      <c r="I1172" s="21">
        <v>5</v>
      </c>
      <c r="J1172" s="21">
        <v>6</v>
      </c>
      <c r="K1172" s="21">
        <v>6</v>
      </c>
      <c r="L1172" s="21">
        <v>5</v>
      </c>
      <c r="M1172" s="21">
        <v>4</v>
      </c>
      <c r="N1172" s="21">
        <v>4</v>
      </c>
      <c r="O1172" s="21">
        <v>6</v>
      </c>
      <c r="P1172" s="21">
        <v>7</v>
      </c>
      <c r="Q1172" s="21">
        <v>9</v>
      </c>
      <c r="R1172" s="21">
        <v>0</v>
      </c>
      <c r="S1172" s="21">
        <v>3</v>
      </c>
      <c r="T1172" s="21">
        <v>6</v>
      </c>
      <c r="U1172" s="21">
        <v>2</v>
      </c>
      <c r="V1172" s="21">
        <v>7</v>
      </c>
      <c r="W1172" s="21">
        <v>4</v>
      </c>
      <c r="X1172" s="21">
        <v>9</v>
      </c>
      <c r="Y1172" s="21">
        <v>6</v>
      </c>
      <c r="Z1172" s="21">
        <v>1</v>
      </c>
      <c r="AA1172" s="21">
        <v>3</v>
      </c>
      <c r="AB1172" s="21">
        <v>5</v>
      </c>
      <c r="AC1172" s="21">
        <v>1</v>
      </c>
      <c r="AD1172" s="21">
        <v>0</v>
      </c>
      <c r="AE1172" s="21">
        <v>8</v>
      </c>
      <c r="AF1172" s="21">
        <v>6</v>
      </c>
      <c r="AG1172" s="21">
        <v>7</v>
      </c>
      <c r="AH1172" s="21">
        <v>8</v>
      </c>
      <c r="AI1172" s="21">
        <v>3</v>
      </c>
      <c r="AJ1172" s="21">
        <v>1</v>
      </c>
      <c r="AK1172" s="21">
        <v>5</v>
      </c>
      <c r="AL1172" s="21">
        <v>2</v>
      </c>
      <c r="AM1172" s="21">
        <v>3</v>
      </c>
      <c r="AN1172" s="21">
        <v>2</v>
      </c>
      <c r="AO1172" s="21">
        <v>2</v>
      </c>
      <c r="AP1172" s="21">
        <v>4</v>
      </c>
      <c r="AQ1172" s="21">
        <v>5</v>
      </c>
      <c r="AR1172" s="21">
        <v>2</v>
      </c>
      <c r="AS1172" s="21">
        <v>8</v>
      </c>
      <c r="AT1172" s="21">
        <v>4</v>
      </c>
      <c r="AU1172" s="21">
        <v>0</v>
      </c>
      <c r="AV1172" s="21">
        <v>0</v>
      </c>
      <c r="AW1172" s="21">
        <v>0</v>
      </c>
      <c r="AX1172" s="21">
        <v>0</v>
      </c>
      <c r="AY1172" s="21">
        <v>0</v>
      </c>
      <c r="AZ1172" s="21">
        <v>0</v>
      </c>
      <c r="BA1172" s="21">
        <v>0</v>
      </c>
      <c r="BB1172" s="21">
        <v>0</v>
      </c>
      <c r="BC1172" s="21">
        <v>0</v>
      </c>
      <c r="BD1172" s="21">
        <v>0</v>
      </c>
      <c r="BE1172" s="21">
        <v>0</v>
      </c>
      <c r="BF1172" s="21">
        <v>0</v>
      </c>
      <c r="BG1172" s="21">
        <v>0</v>
      </c>
      <c r="BH1172" s="21">
        <v>0</v>
      </c>
      <c r="BI1172" s="21">
        <v>0</v>
      </c>
      <c r="BJ1172" s="21">
        <v>0</v>
      </c>
      <c r="BK1172" s="21">
        <v>1</v>
      </c>
      <c r="BL1172" s="21">
        <v>0</v>
      </c>
      <c r="BM1172" s="21">
        <v>0</v>
      </c>
      <c r="BN1172" s="21">
        <v>0</v>
      </c>
      <c r="BO1172" s="69">
        <f t="shared" si="18"/>
        <v>196</v>
      </c>
    </row>
    <row r="1173" spans="1:67" x14ac:dyDescent="0.25">
      <c r="A1173" s="70" t="s">
        <v>3339</v>
      </c>
      <c r="B1173" s="24" t="s">
        <v>863</v>
      </c>
      <c r="C1173" s="21">
        <v>0</v>
      </c>
      <c r="D1173" s="21">
        <v>0</v>
      </c>
      <c r="E1173" s="21">
        <v>0</v>
      </c>
      <c r="F1173" s="21">
        <v>0</v>
      </c>
      <c r="G1173" s="21">
        <v>0</v>
      </c>
      <c r="H1173" s="21">
        <v>0</v>
      </c>
      <c r="I1173" s="21">
        <v>0</v>
      </c>
      <c r="J1173" s="21">
        <v>0</v>
      </c>
      <c r="K1173" s="21">
        <v>0</v>
      </c>
      <c r="L1173" s="21">
        <v>0</v>
      </c>
      <c r="M1173" s="21">
        <v>0</v>
      </c>
      <c r="N1173" s="21">
        <v>0</v>
      </c>
      <c r="O1173" s="21">
        <v>0</v>
      </c>
      <c r="P1173" s="21">
        <v>0</v>
      </c>
      <c r="Q1173" s="21">
        <v>0</v>
      </c>
      <c r="R1173" s="21">
        <v>0</v>
      </c>
      <c r="S1173" s="21">
        <v>0</v>
      </c>
      <c r="T1173" s="21">
        <v>0</v>
      </c>
      <c r="U1173" s="21">
        <v>0</v>
      </c>
      <c r="V1173" s="21">
        <v>0</v>
      </c>
      <c r="W1173" s="21">
        <v>2</v>
      </c>
      <c r="X1173" s="21">
        <v>0</v>
      </c>
      <c r="Y1173" s="21">
        <v>1</v>
      </c>
      <c r="Z1173" s="21">
        <v>0</v>
      </c>
      <c r="AA1173" s="21">
        <v>0</v>
      </c>
      <c r="AB1173" s="21">
        <v>0</v>
      </c>
      <c r="AC1173" s="21">
        <v>0</v>
      </c>
      <c r="AD1173" s="21">
        <v>0</v>
      </c>
      <c r="AE1173" s="21">
        <v>0</v>
      </c>
      <c r="AF1173" s="21">
        <v>0</v>
      </c>
      <c r="AG1173" s="21">
        <v>0</v>
      </c>
      <c r="AH1173" s="21">
        <v>0</v>
      </c>
      <c r="AI1173" s="21">
        <v>0</v>
      </c>
      <c r="AJ1173" s="21">
        <v>0</v>
      </c>
      <c r="AK1173" s="21">
        <v>0</v>
      </c>
      <c r="AL1173" s="21">
        <v>0</v>
      </c>
      <c r="AM1173" s="21">
        <v>0</v>
      </c>
      <c r="AN1173" s="21">
        <v>1</v>
      </c>
      <c r="AO1173" s="21">
        <v>0</v>
      </c>
      <c r="AP1173" s="21">
        <v>0</v>
      </c>
      <c r="AQ1173" s="21">
        <v>1</v>
      </c>
      <c r="AR1173" s="21">
        <v>0</v>
      </c>
      <c r="AS1173" s="21">
        <v>0</v>
      </c>
      <c r="AT1173" s="21">
        <v>0</v>
      </c>
      <c r="AU1173" s="21">
        <v>0</v>
      </c>
      <c r="AV1173" s="21">
        <v>0</v>
      </c>
      <c r="AW1173" s="21">
        <v>0</v>
      </c>
      <c r="AX1173" s="21">
        <v>0</v>
      </c>
      <c r="AY1173" s="21">
        <v>0</v>
      </c>
      <c r="AZ1173" s="21">
        <v>0</v>
      </c>
      <c r="BA1173" s="21">
        <v>0</v>
      </c>
      <c r="BB1173" s="21">
        <v>0</v>
      </c>
      <c r="BC1173" s="21">
        <v>0</v>
      </c>
      <c r="BD1173" s="21">
        <v>0</v>
      </c>
      <c r="BE1173" s="21">
        <v>0</v>
      </c>
      <c r="BF1173" s="21">
        <v>0</v>
      </c>
      <c r="BG1173" s="21">
        <v>0</v>
      </c>
      <c r="BH1173" s="21">
        <v>0</v>
      </c>
      <c r="BI1173" s="21">
        <v>0</v>
      </c>
      <c r="BJ1173" s="21">
        <v>0</v>
      </c>
      <c r="BK1173" s="21">
        <v>0</v>
      </c>
      <c r="BL1173" s="21">
        <v>0</v>
      </c>
      <c r="BM1173" s="21">
        <v>0</v>
      </c>
      <c r="BN1173" s="21">
        <v>0</v>
      </c>
      <c r="BO1173" s="69">
        <f t="shared" si="18"/>
        <v>5</v>
      </c>
    </row>
    <row r="1174" spans="1:67" ht="25.5" x14ac:dyDescent="0.25">
      <c r="A1174" s="70" t="s">
        <v>2728</v>
      </c>
      <c r="B1174" s="24" t="s">
        <v>1033</v>
      </c>
      <c r="C1174" s="21">
        <v>0</v>
      </c>
      <c r="D1174" s="21">
        <v>0</v>
      </c>
      <c r="E1174" s="21">
        <v>0</v>
      </c>
      <c r="F1174" s="21">
        <v>0</v>
      </c>
      <c r="G1174" s="21">
        <v>0</v>
      </c>
      <c r="H1174" s="21">
        <v>0</v>
      </c>
      <c r="I1174" s="21">
        <v>0</v>
      </c>
      <c r="J1174" s="21">
        <v>0</v>
      </c>
      <c r="K1174" s="21">
        <v>0</v>
      </c>
      <c r="L1174" s="21">
        <v>0</v>
      </c>
      <c r="M1174" s="21">
        <v>0</v>
      </c>
      <c r="N1174" s="21">
        <v>0</v>
      </c>
      <c r="O1174" s="21">
        <v>0</v>
      </c>
      <c r="P1174" s="21">
        <v>0</v>
      </c>
      <c r="Q1174" s="21">
        <v>0</v>
      </c>
      <c r="R1174" s="21">
        <v>0</v>
      </c>
      <c r="S1174" s="21">
        <v>0</v>
      </c>
      <c r="T1174" s="21">
        <v>0</v>
      </c>
      <c r="U1174" s="21">
        <v>0</v>
      </c>
      <c r="V1174" s="21">
        <v>0</v>
      </c>
      <c r="W1174" s="21">
        <v>0</v>
      </c>
      <c r="X1174" s="21">
        <v>0</v>
      </c>
      <c r="Y1174" s="21">
        <v>0</v>
      </c>
      <c r="Z1174" s="21">
        <v>0</v>
      </c>
      <c r="AA1174" s="21">
        <v>0</v>
      </c>
      <c r="AB1174" s="21">
        <v>0</v>
      </c>
      <c r="AC1174" s="21">
        <v>0</v>
      </c>
      <c r="AD1174" s="21">
        <v>0</v>
      </c>
      <c r="AE1174" s="21">
        <v>0</v>
      </c>
      <c r="AF1174" s="21">
        <v>0</v>
      </c>
      <c r="AG1174" s="21">
        <v>0</v>
      </c>
      <c r="AH1174" s="21">
        <v>0</v>
      </c>
      <c r="AI1174" s="21">
        <v>0</v>
      </c>
      <c r="AJ1174" s="21">
        <v>0</v>
      </c>
      <c r="AK1174" s="21">
        <v>0</v>
      </c>
      <c r="AL1174" s="21">
        <v>0</v>
      </c>
      <c r="AM1174" s="21">
        <v>0</v>
      </c>
      <c r="AN1174" s="21">
        <v>0</v>
      </c>
      <c r="AO1174" s="21">
        <v>0</v>
      </c>
      <c r="AP1174" s="21">
        <v>0</v>
      </c>
      <c r="AQ1174" s="21">
        <v>0</v>
      </c>
      <c r="AR1174" s="21">
        <v>2</v>
      </c>
      <c r="AS1174" s="21">
        <v>1</v>
      </c>
      <c r="AT1174" s="21">
        <v>0</v>
      </c>
      <c r="AU1174" s="21">
        <v>11</v>
      </c>
      <c r="AV1174" s="21">
        <v>25</v>
      </c>
      <c r="AW1174" s="21">
        <v>15</v>
      </c>
      <c r="AX1174" s="21">
        <v>11</v>
      </c>
      <c r="AY1174" s="21">
        <v>14</v>
      </c>
      <c r="AZ1174" s="21">
        <v>18</v>
      </c>
      <c r="BA1174" s="21">
        <v>13</v>
      </c>
      <c r="BB1174" s="21">
        <v>25</v>
      </c>
      <c r="BC1174" s="21">
        <v>12</v>
      </c>
      <c r="BD1174" s="21">
        <v>18</v>
      </c>
      <c r="BE1174" s="21">
        <v>14</v>
      </c>
      <c r="BF1174" s="21">
        <v>29</v>
      </c>
      <c r="BG1174" s="21">
        <v>20</v>
      </c>
      <c r="BH1174" s="21">
        <v>24</v>
      </c>
      <c r="BI1174" s="21">
        <v>71</v>
      </c>
      <c r="BJ1174" s="21">
        <v>35</v>
      </c>
      <c r="BK1174" s="21">
        <v>41</v>
      </c>
      <c r="BL1174" s="21">
        <v>27</v>
      </c>
      <c r="BM1174" s="21">
        <v>26</v>
      </c>
      <c r="BN1174" s="21">
        <v>23</v>
      </c>
      <c r="BO1174" s="69">
        <f t="shared" si="18"/>
        <v>475</v>
      </c>
    </row>
    <row r="1175" spans="1:67" x14ac:dyDescent="0.25">
      <c r="A1175" s="70" t="s">
        <v>3340</v>
      </c>
      <c r="B1175" s="24" t="s">
        <v>262</v>
      </c>
      <c r="C1175" s="21">
        <v>0</v>
      </c>
      <c r="D1175" s="21">
        <v>0</v>
      </c>
      <c r="E1175" s="21">
        <v>0</v>
      </c>
      <c r="F1175" s="21">
        <v>0</v>
      </c>
      <c r="G1175" s="21">
        <v>0</v>
      </c>
      <c r="H1175" s="21">
        <v>0</v>
      </c>
      <c r="I1175" s="21">
        <v>0</v>
      </c>
      <c r="J1175" s="21">
        <v>0</v>
      </c>
      <c r="K1175" s="21">
        <v>0</v>
      </c>
      <c r="L1175" s="21">
        <v>0</v>
      </c>
      <c r="M1175" s="21">
        <v>0</v>
      </c>
      <c r="N1175" s="21">
        <v>0</v>
      </c>
      <c r="O1175" s="21">
        <v>0</v>
      </c>
      <c r="P1175" s="21">
        <v>0</v>
      </c>
      <c r="Q1175" s="21">
        <v>0</v>
      </c>
      <c r="R1175" s="21">
        <v>0</v>
      </c>
      <c r="S1175" s="21">
        <v>0</v>
      </c>
      <c r="T1175" s="21">
        <v>0</v>
      </c>
      <c r="U1175" s="21">
        <v>0</v>
      </c>
      <c r="V1175" s="21">
        <v>0</v>
      </c>
      <c r="W1175" s="21">
        <v>0</v>
      </c>
      <c r="X1175" s="21">
        <v>0</v>
      </c>
      <c r="Y1175" s="21">
        <v>0</v>
      </c>
      <c r="Z1175" s="21">
        <v>0</v>
      </c>
      <c r="AA1175" s="21">
        <v>0</v>
      </c>
      <c r="AB1175" s="21">
        <v>0</v>
      </c>
      <c r="AC1175" s="21">
        <v>0</v>
      </c>
      <c r="AD1175" s="21">
        <v>0</v>
      </c>
      <c r="AE1175" s="21">
        <v>0</v>
      </c>
      <c r="AF1175" s="21">
        <v>0</v>
      </c>
      <c r="AG1175" s="21">
        <v>0</v>
      </c>
      <c r="AH1175" s="21">
        <v>0</v>
      </c>
      <c r="AI1175" s="21">
        <v>1</v>
      </c>
      <c r="AJ1175" s="21">
        <v>0</v>
      </c>
      <c r="AK1175" s="21">
        <v>0</v>
      </c>
      <c r="AL1175" s="21">
        <v>0</v>
      </c>
      <c r="AM1175" s="21">
        <v>0</v>
      </c>
      <c r="AN1175" s="21">
        <v>2</v>
      </c>
      <c r="AO1175" s="21">
        <v>5</v>
      </c>
      <c r="AP1175" s="21">
        <v>9</v>
      </c>
      <c r="AQ1175" s="21">
        <v>1</v>
      </c>
      <c r="AR1175" s="21">
        <v>3</v>
      </c>
      <c r="AS1175" s="21">
        <v>4</v>
      </c>
      <c r="AT1175" s="21">
        <v>2</v>
      </c>
      <c r="AU1175" s="21">
        <v>0</v>
      </c>
      <c r="AV1175" s="21">
        <v>0</v>
      </c>
      <c r="AW1175" s="21">
        <v>0</v>
      </c>
      <c r="AX1175" s="21">
        <v>0</v>
      </c>
      <c r="AY1175" s="21">
        <v>0</v>
      </c>
      <c r="AZ1175" s="21">
        <v>0</v>
      </c>
      <c r="BA1175" s="21">
        <v>0</v>
      </c>
      <c r="BB1175" s="21">
        <v>0</v>
      </c>
      <c r="BC1175" s="21">
        <v>0</v>
      </c>
      <c r="BD1175" s="21">
        <v>0</v>
      </c>
      <c r="BE1175" s="21">
        <v>0</v>
      </c>
      <c r="BF1175" s="21">
        <v>0</v>
      </c>
      <c r="BG1175" s="21">
        <v>0</v>
      </c>
      <c r="BH1175" s="21">
        <v>0</v>
      </c>
      <c r="BI1175" s="21">
        <v>0</v>
      </c>
      <c r="BJ1175" s="21">
        <v>0</v>
      </c>
      <c r="BK1175" s="21">
        <v>0</v>
      </c>
      <c r="BL1175" s="21">
        <v>0</v>
      </c>
      <c r="BM1175" s="21">
        <v>0</v>
      </c>
      <c r="BN1175" s="21">
        <v>0</v>
      </c>
      <c r="BO1175" s="69">
        <f t="shared" si="18"/>
        <v>27</v>
      </c>
    </row>
    <row r="1176" spans="1:67" x14ac:dyDescent="0.25">
      <c r="A1176" s="70" t="s">
        <v>2729</v>
      </c>
      <c r="B1176" s="24" t="s">
        <v>1034</v>
      </c>
      <c r="C1176" s="21">
        <v>0</v>
      </c>
      <c r="D1176" s="21">
        <v>0</v>
      </c>
      <c r="E1176" s="21">
        <v>0</v>
      </c>
      <c r="F1176" s="21">
        <v>0</v>
      </c>
      <c r="G1176" s="21">
        <v>0</v>
      </c>
      <c r="H1176" s="21">
        <v>0</v>
      </c>
      <c r="I1176" s="21">
        <v>0</v>
      </c>
      <c r="J1176" s="21">
        <v>0</v>
      </c>
      <c r="K1176" s="21">
        <v>1</v>
      </c>
      <c r="L1176" s="21">
        <v>0</v>
      </c>
      <c r="M1176" s="21">
        <v>0</v>
      </c>
      <c r="N1176" s="21">
        <v>0</v>
      </c>
      <c r="O1176" s="21">
        <v>0</v>
      </c>
      <c r="P1176" s="21">
        <v>0</v>
      </c>
      <c r="Q1176" s="21">
        <v>0</v>
      </c>
      <c r="R1176" s="21">
        <v>1</v>
      </c>
      <c r="S1176" s="21">
        <v>0</v>
      </c>
      <c r="T1176" s="21">
        <v>0</v>
      </c>
      <c r="U1176" s="21">
        <v>0</v>
      </c>
      <c r="V1176" s="21">
        <v>1</v>
      </c>
      <c r="W1176" s="21">
        <v>0</v>
      </c>
      <c r="X1176" s="21">
        <v>0</v>
      </c>
      <c r="Y1176" s="21">
        <v>0</v>
      </c>
      <c r="Z1176" s="21">
        <v>1</v>
      </c>
      <c r="AA1176" s="21">
        <v>0</v>
      </c>
      <c r="AB1176" s="21">
        <v>0</v>
      </c>
      <c r="AC1176" s="21">
        <v>0</v>
      </c>
      <c r="AD1176" s="21">
        <v>1</v>
      </c>
      <c r="AE1176" s="21">
        <v>1</v>
      </c>
      <c r="AF1176" s="21">
        <v>0</v>
      </c>
      <c r="AG1176" s="21">
        <v>0</v>
      </c>
      <c r="AH1176" s="21">
        <v>0</v>
      </c>
      <c r="AI1176" s="21">
        <v>0</v>
      </c>
      <c r="AJ1176" s="21">
        <v>1</v>
      </c>
      <c r="AK1176" s="21">
        <v>0</v>
      </c>
      <c r="AL1176" s="21">
        <v>0</v>
      </c>
      <c r="AM1176" s="21">
        <v>0</v>
      </c>
      <c r="AN1176" s="21">
        <v>1</v>
      </c>
      <c r="AO1176" s="21">
        <v>0</v>
      </c>
      <c r="AP1176" s="21">
        <v>0</v>
      </c>
      <c r="AQ1176" s="21">
        <v>4</v>
      </c>
      <c r="AR1176" s="21">
        <v>0</v>
      </c>
      <c r="AS1176" s="21">
        <v>2</v>
      </c>
      <c r="AT1176" s="21">
        <v>2</v>
      </c>
      <c r="AU1176" s="21">
        <v>0</v>
      </c>
      <c r="AV1176" s="21">
        <v>0</v>
      </c>
      <c r="AW1176" s="21">
        <v>0</v>
      </c>
      <c r="AX1176" s="21">
        <v>0</v>
      </c>
      <c r="AY1176" s="21">
        <v>0</v>
      </c>
      <c r="AZ1176" s="21">
        <v>0</v>
      </c>
      <c r="BA1176" s="21">
        <v>0</v>
      </c>
      <c r="BB1176" s="21">
        <v>0</v>
      </c>
      <c r="BC1176" s="21">
        <v>0</v>
      </c>
      <c r="BD1176" s="21">
        <v>0</v>
      </c>
      <c r="BE1176" s="21">
        <v>0</v>
      </c>
      <c r="BF1176" s="21">
        <v>0</v>
      </c>
      <c r="BG1176" s="21">
        <v>2</v>
      </c>
      <c r="BH1176" s="21">
        <v>1</v>
      </c>
      <c r="BI1176" s="21">
        <v>0</v>
      </c>
      <c r="BJ1176" s="21">
        <v>0</v>
      </c>
      <c r="BK1176" s="21">
        <v>2</v>
      </c>
      <c r="BL1176" s="21">
        <v>0</v>
      </c>
      <c r="BM1176" s="21">
        <v>0</v>
      </c>
      <c r="BN1176" s="21">
        <v>0</v>
      </c>
      <c r="BO1176" s="69">
        <f t="shared" si="18"/>
        <v>21</v>
      </c>
    </row>
    <row r="1177" spans="1:67" x14ac:dyDescent="0.25">
      <c r="A1177" s="70" t="s">
        <v>3341</v>
      </c>
      <c r="B1177" s="24" t="s">
        <v>263</v>
      </c>
      <c r="C1177" s="21">
        <v>0</v>
      </c>
      <c r="D1177" s="21">
        <v>0</v>
      </c>
      <c r="E1177" s="21">
        <v>0</v>
      </c>
      <c r="F1177" s="21">
        <v>0</v>
      </c>
      <c r="G1177" s="21">
        <v>0</v>
      </c>
      <c r="H1177" s="21">
        <v>0</v>
      </c>
      <c r="I1177" s="21">
        <v>0</v>
      </c>
      <c r="J1177" s="21">
        <v>0</v>
      </c>
      <c r="K1177" s="21">
        <v>0</v>
      </c>
      <c r="L1177" s="21">
        <v>0</v>
      </c>
      <c r="M1177" s="21">
        <v>1</v>
      </c>
      <c r="N1177" s="21">
        <v>0</v>
      </c>
      <c r="O1177" s="21">
        <v>0</v>
      </c>
      <c r="P1177" s="21">
        <v>0</v>
      </c>
      <c r="Q1177" s="21">
        <v>0</v>
      </c>
      <c r="R1177" s="21">
        <v>0</v>
      </c>
      <c r="S1177" s="21">
        <v>0</v>
      </c>
      <c r="T1177" s="21">
        <v>0</v>
      </c>
      <c r="U1177" s="21">
        <v>0</v>
      </c>
      <c r="V1177" s="21">
        <v>0</v>
      </c>
      <c r="W1177" s="21">
        <v>0</v>
      </c>
      <c r="X1177" s="21">
        <v>1</v>
      </c>
      <c r="Y1177" s="21">
        <v>0</v>
      </c>
      <c r="Z1177" s="21">
        <v>0</v>
      </c>
      <c r="AA1177" s="21">
        <v>0</v>
      </c>
      <c r="AB1177" s="21">
        <v>0</v>
      </c>
      <c r="AC1177" s="21">
        <v>0</v>
      </c>
      <c r="AD1177" s="21">
        <v>0</v>
      </c>
      <c r="AE1177" s="21">
        <v>0</v>
      </c>
      <c r="AF1177" s="21">
        <v>0</v>
      </c>
      <c r="AG1177" s="21">
        <v>0</v>
      </c>
      <c r="AH1177" s="21">
        <v>0</v>
      </c>
      <c r="AI1177" s="21">
        <v>0</v>
      </c>
      <c r="AJ1177" s="21">
        <v>0</v>
      </c>
      <c r="AK1177" s="21">
        <v>0</v>
      </c>
      <c r="AL1177" s="21">
        <v>0</v>
      </c>
      <c r="AM1177" s="21">
        <v>0</v>
      </c>
      <c r="AN1177" s="21">
        <v>0</v>
      </c>
      <c r="AO1177" s="21">
        <v>0</v>
      </c>
      <c r="AP1177" s="21">
        <v>0</v>
      </c>
      <c r="AQ1177" s="21">
        <v>0</v>
      </c>
      <c r="AR1177" s="21">
        <v>0</v>
      </c>
      <c r="AS1177" s="21">
        <v>0</v>
      </c>
      <c r="AT1177" s="21">
        <v>0</v>
      </c>
      <c r="AU1177" s="21">
        <v>0</v>
      </c>
      <c r="AV1177" s="21">
        <v>0</v>
      </c>
      <c r="AW1177" s="21">
        <v>0</v>
      </c>
      <c r="AX1177" s="21">
        <v>1</v>
      </c>
      <c r="AY1177" s="21">
        <v>0</v>
      </c>
      <c r="AZ1177" s="21">
        <v>0</v>
      </c>
      <c r="BA1177" s="21">
        <v>0</v>
      </c>
      <c r="BB1177" s="21">
        <v>0</v>
      </c>
      <c r="BC1177" s="21">
        <v>0</v>
      </c>
      <c r="BD1177" s="21">
        <v>0</v>
      </c>
      <c r="BE1177" s="21">
        <v>0</v>
      </c>
      <c r="BF1177" s="21">
        <v>0</v>
      </c>
      <c r="BG1177" s="21">
        <v>0</v>
      </c>
      <c r="BH1177" s="21">
        <v>0</v>
      </c>
      <c r="BI1177" s="21">
        <v>0</v>
      </c>
      <c r="BJ1177" s="21">
        <v>0</v>
      </c>
      <c r="BK1177" s="21">
        <v>0</v>
      </c>
      <c r="BL1177" s="21">
        <v>1</v>
      </c>
      <c r="BM1177" s="21">
        <v>0</v>
      </c>
      <c r="BN1177" s="21">
        <v>0</v>
      </c>
      <c r="BO1177" s="69">
        <f t="shared" si="18"/>
        <v>4</v>
      </c>
    </row>
    <row r="1178" spans="1:67" x14ac:dyDescent="0.25">
      <c r="A1178" s="70" t="s">
        <v>2735</v>
      </c>
      <c r="B1178" s="24" t="s">
        <v>1037</v>
      </c>
      <c r="C1178" s="21">
        <v>0</v>
      </c>
      <c r="D1178" s="21">
        <v>0</v>
      </c>
      <c r="E1178" s="21">
        <v>0</v>
      </c>
      <c r="F1178" s="21">
        <v>0</v>
      </c>
      <c r="G1178" s="21">
        <v>0</v>
      </c>
      <c r="H1178" s="21">
        <v>1</v>
      </c>
      <c r="I1178" s="21">
        <v>0</v>
      </c>
      <c r="J1178" s="21">
        <v>0</v>
      </c>
      <c r="K1178" s="21">
        <v>0</v>
      </c>
      <c r="L1178" s="21">
        <v>1</v>
      </c>
      <c r="M1178" s="21">
        <v>0</v>
      </c>
      <c r="N1178" s="21">
        <v>0</v>
      </c>
      <c r="O1178" s="21">
        <v>0</v>
      </c>
      <c r="P1178" s="21">
        <v>0</v>
      </c>
      <c r="Q1178" s="21">
        <v>0</v>
      </c>
      <c r="R1178" s="21">
        <v>1</v>
      </c>
      <c r="S1178" s="21">
        <v>0</v>
      </c>
      <c r="T1178" s="21">
        <v>0</v>
      </c>
      <c r="U1178" s="21">
        <v>0</v>
      </c>
      <c r="V1178" s="21">
        <v>0</v>
      </c>
      <c r="W1178" s="21">
        <v>0</v>
      </c>
      <c r="X1178" s="21">
        <v>1</v>
      </c>
      <c r="Y1178" s="21">
        <v>0</v>
      </c>
      <c r="Z1178" s="21">
        <v>0</v>
      </c>
      <c r="AA1178" s="21">
        <v>0</v>
      </c>
      <c r="AB1178" s="21">
        <v>0</v>
      </c>
      <c r="AC1178" s="21">
        <v>0</v>
      </c>
      <c r="AD1178" s="21">
        <v>0</v>
      </c>
      <c r="AE1178" s="21">
        <v>0</v>
      </c>
      <c r="AF1178" s="21">
        <v>0</v>
      </c>
      <c r="AG1178" s="21">
        <v>0</v>
      </c>
      <c r="AH1178" s="21">
        <v>0</v>
      </c>
      <c r="AI1178" s="21">
        <v>0</v>
      </c>
      <c r="AJ1178" s="21">
        <v>0</v>
      </c>
      <c r="AK1178" s="21">
        <v>0</v>
      </c>
      <c r="AL1178" s="21">
        <v>0</v>
      </c>
      <c r="AM1178" s="21">
        <v>0</v>
      </c>
      <c r="AN1178" s="21">
        <v>0</v>
      </c>
      <c r="AO1178" s="21">
        <v>0</v>
      </c>
      <c r="AP1178" s="21">
        <v>0</v>
      </c>
      <c r="AQ1178" s="21">
        <v>0</v>
      </c>
      <c r="AR1178" s="21">
        <v>1</v>
      </c>
      <c r="AS1178" s="21">
        <v>0</v>
      </c>
      <c r="AT1178" s="21">
        <v>0</v>
      </c>
      <c r="AU1178" s="21">
        <v>0</v>
      </c>
      <c r="AV1178" s="21">
        <v>0</v>
      </c>
      <c r="AW1178" s="21">
        <v>0</v>
      </c>
      <c r="AX1178" s="21">
        <v>0</v>
      </c>
      <c r="AY1178" s="21">
        <v>0</v>
      </c>
      <c r="AZ1178" s="21">
        <v>0</v>
      </c>
      <c r="BA1178" s="21">
        <v>0</v>
      </c>
      <c r="BB1178" s="21">
        <v>0</v>
      </c>
      <c r="BC1178" s="21">
        <v>0</v>
      </c>
      <c r="BD1178" s="21">
        <v>0</v>
      </c>
      <c r="BE1178" s="21">
        <v>0</v>
      </c>
      <c r="BF1178" s="21">
        <v>0</v>
      </c>
      <c r="BG1178" s="21">
        <v>0</v>
      </c>
      <c r="BH1178" s="21">
        <v>0</v>
      </c>
      <c r="BI1178" s="21">
        <v>0</v>
      </c>
      <c r="BJ1178" s="21">
        <v>0</v>
      </c>
      <c r="BK1178" s="21">
        <v>0</v>
      </c>
      <c r="BL1178" s="21">
        <v>0</v>
      </c>
      <c r="BM1178" s="21">
        <v>0</v>
      </c>
      <c r="BN1178" s="21">
        <v>0</v>
      </c>
      <c r="BO1178" s="69">
        <f t="shared" si="18"/>
        <v>5</v>
      </c>
    </row>
    <row r="1179" spans="1:67" x14ac:dyDescent="0.25">
      <c r="A1179" s="70" t="s">
        <v>3342</v>
      </c>
      <c r="B1179" s="24" t="s">
        <v>1418</v>
      </c>
      <c r="C1179" s="21">
        <v>0</v>
      </c>
      <c r="D1179" s="21">
        <v>0</v>
      </c>
      <c r="E1179" s="21">
        <v>0</v>
      </c>
      <c r="F1179" s="21">
        <v>0</v>
      </c>
      <c r="G1179" s="21">
        <v>0</v>
      </c>
      <c r="H1179" s="21">
        <v>0</v>
      </c>
      <c r="I1179" s="21">
        <v>0</v>
      </c>
      <c r="J1179" s="21">
        <v>0</v>
      </c>
      <c r="K1179" s="21">
        <v>0</v>
      </c>
      <c r="L1179" s="21">
        <v>0</v>
      </c>
      <c r="M1179" s="21">
        <v>0</v>
      </c>
      <c r="N1179" s="21">
        <v>0</v>
      </c>
      <c r="O1179" s="21">
        <v>0</v>
      </c>
      <c r="P1179" s="21">
        <v>0</v>
      </c>
      <c r="Q1179" s="21">
        <v>0</v>
      </c>
      <c r="R1179" s="21">
        <v>0</v>
      </c>
      <c r="S1179" s="21">
        <v>0</v>
      </c>
      <c r="T1179" s="21">
        <v>0</v>
      </c>
      <c r="U1179" s="21">
        <v>0</v>
      </c>
      <c r="V1179" s="21">
        <v>0</v>
      </c>
      <c r="W1179" s="21">
        <v>0</v>
      </c>
      <c r="X1179" s="21">
        <v>0</v>
      </c>
      <c r="Y1179" s="21">
        <v>0</v>
      </c>
      <c r="Z1179" s="21">
        <v>0</v>
      </c>
      <c r="AA1179" s="21">
        <v>0</v>
      </c>
      <c r="AB1179" s="21">
        <v>0</v>
      </c>
      <c r="AC1179" s="21">
        <v>0</v>
      </c>
      <c r="AD1179" s="21">
        <v>0</v>
      </c>
      <c r="AE1179" s="21">
        <v>0</v>
      </c>
      <c r="AF1179" s="21">
        <v>0</v>
      </c>
      <c r="AG1179" s="21">
        <v>0</v>
      </c>
      <c r="AH1179" s="21">
        <v>0</v>
      </c>
      <c r="AI1179" s="21">
        <v>0</v>
      </c>
      <c r="AJ1179" s="21">
        <v>0</v>
      </c>
      <c r="AK1179" s="21">
        <v>0</v>
      </c>
      <c r="AL1179" s="21">
        <v>0</v>
      </c>
      <c r="AM1179" s="21">
        <v>0</v>
      </c>
      <c r="AN1179" s="21">
        <v>0</v>
      </c>
      <c r="AO1179" s="21">
        <v>0</v>
      </c>
      <c r="AP1179" s="21">
        <v>0</v>
      </c>
      <c r="AQ1179" s="21">
        <v>0</v>
      </c>
      <c r="AR1179" s="21">
        <v>0</v>
      </c>
      <c r="AS1179" s="21">
        <v>0</v>
      </c>
      <c r="AT1179" s="21">
        <v>1</v>
      </c>
      <c r="AU1179" s="21">
        <v>0</v>
      </c>
      <c r="AV1179" s="21">
        <v>1</v>
      </c>
      <c r="AW1179" s="21">
        <v>0</v>
      </c>
      <c r="AX1179" s="21">
        <v>0</v>
      </c>
      <c r="AY1179" s="21">
        <v>0</v>
      </c>
      <c r="AZ1179" s="21">
        <v>0</v>
      </c>
      <c r="BA1179" s="21">
        <v>0</v>
      </c>
      <c r="BB1179" s="21">
        <v>0</v>
      </c>
      <c r="BC1179" s="21">
        <v>0</v>
      </c>
      <c r="BD1179" s="21">
        <v>0</v>
      </c>
      <c r="BE1179" s="21">
        <v>0</v>
      </c>
      <c r="BF1179" s="21">
        <v>0</v>
      </c>
      <c r="BG1179" s="21">
        <v>0</v>
      </c>
      <c r="BH1179" s="21">
        <v>0</v>
      </c>
      <c r="BI1179" s="21">
        <v>0</v>
      </c>
      <c r="BJ1179" s="21">
        <v>0</v>
      </c>
      <c r="BK1179" s="21">
        <v>1</v>
      </c>
      <c r="BL1179" s="21">
        <v>0</v>
      </c>
      <c r="BM1179" s="21">
        <v>0</v>
      </c>
      <c r="BN1179" s="21">
        <v>0</v>
      </c>
      <c r="BO1179" s="69">
        <f t="shared" si="18"/>
        <v>3</v>
      </c>
    </row>
    <row r="1180" spans="1:67" ht="25.5" x14ac:dyDescent="0.25">
      <c r="A1180" s="70" t="s">
        <v>2736</v>
      </c>
      <c r="B1180" s="24" t="s">
        <v>1038</v>
      </c>
      <c r="C1180" s="21">
        <v>0</v>
      </c>
      <c r="D1180" s="21">
        <v>0</v>
      </c>
      <c r="E1180" s="21">
        <v>0</v>
      </c>
      <c r="F1180" s="21">
        <v>0</v>
      </c>
      <c r="G1180" s="21">
        <v>0</v>
      </c>
      <c r="H1180" s="21">
        <v>0</v>
      </c>
      <c r="I1180" s="21">
        <v>0</v>
      </c>
      <c r="J1180" s="21">
        <v>1</v>
      </c>
      <c r="K1180" s="21">
        <v>0</v>
      </c>
      <c r="L1180" s="21">
        <v>1</v>
      </c>
      <c r="M1180" s="21">
        <v>1</v>
      </c>
      <c r="N1180" s="21">
        <v>0</v>
      </c>
      <c r="O1180" s="21">
        <v>0</v>
      </c>
      <c r="P1180" s="21">
        <v>0</v>
      </c>
      <c r="Q1180" s="21">
        <v>0</v>
      </c>
      <c r="R1180" s="21">
        <v>0</v>
      </c>
      <c r="S1180" s="21">
        <v>1</v>
      </c>
      <c r="T1180" s="21">
        <v>1</v>
      </c>
      <c r="U1180" s="21">
        <v>0</v>
      </c>
      <c r="V1180" s="21">
        <v>0</v>
      </c>
      <c r="W1180" s="21">
        <v>0</v>
      </c>
      <c r="X1180" s="21">
        <v>0</v>
      </c>
      <c r="Y1180" s="21">
        <v>0</v>
      </c>
      <c r="Z1180" s="21">
        <v>0</v>
      </c>
      <c r="AA1180" s="21">
        <v>0</v>
      </c>
      <c r="AB1180" s="21">
        <v>0</v>
      </c>
      <c r="AC1180" s="21">
        <v>0</v>
      </c>
      <c r="AD1180" s="21">
        <v>0</v>
      </c>
      <c r="AE1180" s="21">
        <v>0</v>
      </c>
      <c r="AF1180" s="21">
        <v>0</v>
      </c>
      <c r="AG1180" s="21">
        <v>1</v>
      </c>
      <c r="AH1180" s="21">
        <v>0</v>
      </c>
      <c r="AI1180" s="21">
        <v>0</v>
      </c>
      <c r="AJ1180" s="21">
        <v>0</v>
      </c>
      <c r="AK1180" s="21">
        <v>0</v>
      </c>
      <c r="AL1180" s="21">
        <v>1</v>
      </c>
      <c r="AM1180" s="21">
        <v>1</v>
      </c>
      <c r="AN1180" s="21">
        <v>1</v>
      </c>
      <c r="AO1180" s="21">
        <v>1</v>
      </c>
      <c r="AP1180" s="21">
        <v>0</v>
      </c>
      <c r="AQ1180" s="21">
        <v>0</v>
      </c>
      <c r="AR1180" s="21">
        <v>0</v>
      </c>
      <c r="AS1180" s="21">
        <v>1</v>
      </c>
      <c r="AT1180" s="21">
        <v>0</v>
      </c>
      <c r="AU1180" s="21">
        <v>257</v>
      </c>
      <c r="AV1180" s="21">
        <v>328</v>
      </c>
      <c r="AW1180" s="21">
        <v>414</v>
      </c>
      <c r="AX1180" s="21">
        <v>442</v>
      </c>
      <c r="AY1180" s="21">
        <v>395</v>
      </c>
      <c r="AZ1180" s="21">
        <v>380</v>
      </c>
      <c r="BA1180" s="21">
        <v>266</v>
      </c>
      <c r="BB1180" s="21">
        <v>204</v>
      </c>
      <c r="BC1180" s="21">
        <v>135</v>
      </c>
      <c r="BD1180" s="21">
        <v>180</v>
      </c>
      <c r="BE1180" s="21">
        <v>144</v>
      </c>
      <c r="BF1180" s="21">
        <v>182</v>
      </c>
      <c r="BG1180" s="21">
        <v>188</v>
      </c>
      <c r="BH1180" s="21">
        <v>191</v>
      </c>
      <c r="BI1180" s="21">
        <v>221</v>
      </c>
      <c r="BJ1180" s="21">
        <v>287</v>
      </c>
      <c r="BK1180" s="21">
        <v>346</v>
      </c>
      <c r="BL1180" s="21">
        <v>436</v>
      </c>
      <c r="BM1180" s="21">
        <v>308</v>
      </c>
      <c r="BN1180" s="21">
        <v>207</v>
      </c>
      <c r="BO1180" s="69">
        <f t="shared" si="18"/>
        <v>5522</v>
      </c>
    </row>
    <row r="1181" spans="1:67" ht="25.5" x14ac:dyDescent="0.25">
      <c r="A1181" s="70" t="s">
        <v>2741</v>
      </c>
      <c r="B1181" s="24" t="s">
        <v>870</v>
      </c>
      <c r="C1181" s="21">
        <v>0</v>
      </c>
      <c r="D1181" s="21">
        <v>0</v>
      </c>
      <c r="E1181" s="21">
        <v>3</v>
      </c>
      <c r="F1181" s="21">
        <v>1</v>
      </c>
      <c r="G1181" s="21">
        <v>0</v>
      </c>
      <c r="H1181" s="21">
        <v>3</v>
      </c>
      <c r="I1181" s="21">
        <v>7</v>
      </c>
      <c r="J1181" s="21">
        <v>7</v>
      </c>
      <c r="K1181" s="21">
        <v>59</v>
      </c>
      <c r="L1181" s="21">
        <v>34</v>
      </c>
      <c r="M1181" s="21">
        <v>30</v>
      </c>
      <c r="N1181" s="21">
        <v>12</v>
      </c>
      <c r="O1181" s="21">
        <v>7</v>
      </c>
      <c r="P1181" s="21">
        <v>13</v>
      </c>
      <c r="Q1181" s="21">
        <v>17</v>
      </c>
      <c r="R1181" s="21">
        <v>15</v>
      </c>
      <c r="S1181" s="21">
        <v>11</v>
      </c>
      <c r="T1181" s="21">
        <v>17</v>
      </c>
      <c r="U1181" s="21">
        <v>12</v>
      </c>
      <c r="V1181" s="21">
        <v>11</v>
      </c>
      <c r="W1181" s="21">
        <v>17</v>
      </c>
      <c r="X1181" s="21">
        <v>13</v>
      </c>
      <c r="Y1181" s="21">
        <v>12</v>
      </c>
      <c r="Z1181" s="21">
        <v>11</v>
      </c>
      <c r="AA1181" s="21">
        <v>12</v>
      </c>
      <c r="AB1181" s="21">
        <v>20</v>
      </c>
      <c r="AC1181" s="21">
        <v>12</v>
      </c>
      <c r="AD1181" s="21">
        <v>7</v>
      </c>
      <c r="AE1181" s="21">
        <v>4</v>
      </c>
      <c r="AF1181" s="21">
        <v>7</v>
      </c>
      <c r="AG1181" s="21">
        <v>11</v>
      </c>
      <c r="AH1181" s="21">
        <v>10</v>
      </c>
      <c r="AI1181" s="21">
        <v>3</v>
      </c>
      <c r="AJ1181" s="21">
        <v>11</v>
      </c>
      <c r="AK1181" s="21">
        <v>6</v>
      </c>
      <c r="AL1181" s="21">
        <v>9</v>
      </c>
      <c r="AM1181" s="21">
        <v>9</v>
      </c>
      <c r="AN1181" s="21">
        <v>6</v>
      </c>
      <c r="AO1181" s="21">
        <v>7</v>
      </c>
      <c r="AP1181" s="21">
        <v>7</v>
      </c>
      <c r="AQ1181" s="21">
        <v>21</v>
      </c>
      <c r="AR1181" s="21">
        <v>16</v>
      </c>
      <c r="AS1181" s="21">
        <v>10</v>
      </c>
      <c r="AT1181" s="21">
        <v>19</v>
      </c>
      <c r="AU1181" s="21">
        <v>0</v>
      </c>
      <c r="AV1181" s="21">
        <v>0</v>
      </c>
      <c r="AW1181" s="21">
        <v>0</v>
      </c>
      <c r="AX1181" s="21">
        <v>1</v>
      </c>
      <c r="AY1181" s="21">
        <v>0</v>
      </c>
      <c r="AZ1181" s="21">
        <v>0</v>
      </c>
      <c r="BA1181" s="21">
        <v>0</v>
      </c>
      <c r="BB1181" s="21">
        <v>0</v>
      </c>
      <c r="BC1181" s="21">
        <v>0</v>
      </c>
      <c r="BD1181" s="21">
        <v>0</v>
      </c>
      <c r="BE1181" s="21">
        <v>0</v>
      </c>
      <c r="BF1181" s="21">
        <v>2</v>
      </c>
      <c r="BG1181" s="21">
        <v>0</v>
      </c>
      <c r="BH1181" s="21">
        <v>0</v>
      </c>
      <c r="BI1181" s="21">
        <v>0</v>
      </c>
      <c r="BJ1181" s="21">
        <v>0</v>
      </c>
      <c r="BK1181" s="21">
        <v>0</v>
      </c>
      <c r="BL1181" s="21">
        <v>1</v>
      </c>
      <c r="BM1181" s="21">
        <v>0</v>
      </c>
      <c r="BN1181" s="21">
        <v>0</v>
      </c>
      <c r="BO1181" s="69">
        <f t="shared" si="18"/>
        <v>523</v>
      </c>
    </row>
    <row r="1182" spans="1:67" ht="25.5" x14ac:dyDescent="0.25">
      <c r="A1182" s="70" t="s">
        <v>3343</v>
      </c>
      <c r="B1182" s="24" t="s">
        <v>1419</v>
      </c>
      <c r="C1182" s="21">
        <v>0</v>
      </c>
      <c r="D1182" s="21">
        <v>0</v>
      </c>
      <c r="E1182" s="21">
        <v>0</v>
      </c>
      <c r="F1182" s="21">
        <v>0</v>
      </c>
      <c r="G1182" s="21">
        <v>0</v>
      </c>
      <c r="H1182" s="21">
        <v>0</v>
      </c>
      <c r="I1182" s="21">
        <v>0</v>
      </c>
      <c r="J1182" s="21">
        <v>0</v>
      </c>
      <c r="K1182" s="21">
        <v>0</v>
      </c>
      <c r="L1182" s="21">
        <v>0</v>
      </c>
      <c r="M1182" s="21">
        <v>0</v>
      </c>
      <c r="N1182" s="21">
        <v>0</v>
      </c>
      <c r="O1182" s="21">
        <v>0</v>
      </c>
      <c r="P1182" s="21">
        <v>0</v>
      </c>
      <c r="Q1182" s="21">
        <v>0</v>
      </c>
      <c r="R1182" s="21">
        <v>0</v>
      </c>
      <c r="S1182" s="21">
        <v>0</v>
      </c>
      <c r="T1182" s="21">
        <v>0</v>
      </c>
      <c r="U1182" s="21">
        <v>0</v>
      </c>
      <c r="V1182" s="21">
        <v>0</v>
      </c>
      <c r="W1182" s="21">
        <v>0</v>
      </c>
      <c r="X1182" s="21">
        <v>0</v>
      </c>
      <c r="Y1182" s="21">
        <v>0</v>
      </c>
      <c r="Z1182" s="21">
        <v>0</v>
      </c>
      <c r="AA1182" s="21">
        <v>0</v>
      </c>
      <c r="AB1182" s="21">
        <v>0</v>
      </c>
      <c r="AC1182" s="21">
        <v>0</v>
      </c>
      <c r="AD1182" s="21">
        <v>1</v>
      </c>
      <c r="AE1182" s="21">
        <v>0</v>
      </c>
      <c r="AF1182" s="21">
        <v>0</v>
      </c>
      <c r="AG1182" s="21">
        <v>0</v>
      </c>
      <c r="AH1182" s="21">
        <v>0</v>
      </c>
      <c r="AI1182" s="21">
        <v>1</v>
      </c>
      <c r="AJ1182" s="21">
        <v>0</v>
      </c>
      <c r="AK1182" s="21">
        <v>0</v>
      </c>
      <c r="AL1182" s="21">
        <v>0</v>
      </c>
      <c r="AM1182" s="21">
        <v>1</v>
      </c>
      <c r="AN1182" s="21">
        <v>1</v>
      </c>
      <c r="AO1182" s="21">
        <v>0</v>
      </c>
      <c r="AP1182" s="21">
        <v>0</v>
      </c>
      <c r="AQ1182" s="21">
        <v>0</v>
      </c>
      <c r="AR1182" s="21">
        <v>0</v>
      </c>
      <c r="AS1182" s="21">
        <v>0</v>
      </c>
      <c r="AT1182" s="21">
        <v>0</v>
      </c>
      <c r="AU1182" s="21">
        <v>0</v>
      </c>
      <c r="AV1182" s="21">
        <v>1</v>
      </c>
      <c r="AW1182" s="21">
        <v>1</v>
      </c>
      <c r="AX1182" s="21">
        <v>0</v>
      </c>
      <c r="AY1182" s="21">
        <v>1</v>
      </c>
      <c r="AZ1182" s="21">
        <v>0</v>
      </c>
      <c r="BA1182" s="21">
        <v>1</v>
      </c>
      <c r="BB1182" s="21">
        <v>0</v>
      </c>
      <c r="BC1182" s="21">
        <v>0</v>
      </c>
      <c r="BD1182" s="21">
        <v>0</v>
      </c>
      <c r="BE1182" s="21">
        <v>0</v>
      </c>
      <c r="BF1182" s="21">
        <v>0</v>
      </c>
      <c r="BG1182" s="21">
        <v>1</v>
      </c>
      <c r="BH1182" s="21">
        <v>1</v>
      </c>
      <c r="BI1182" s="21">
        <v>0</v>
      </c>
      <c r="BJ1182" s="21">
        <v>1</v>
      </c>
      <c r="BK1182" s="21">
        <v>0</v>
      </c>
      <c r="BL1182" s="21">
        <v>0</v>
      </c>
      <c r="BM1182" s="21">
        <v>0</v>
      </c>
      <c r="BN1182" s="21">
        <v>0</v>
      </c>
      <c r="BO1182" s="69">
        <f t="shared" si="18"/>
        <v>11</v>
      </c>
    </row>
    <row r="1183" spans="1:67" ht="25.5" x14ac:dyDescent="0.25">
      <c r="A1183" s="70" t="s">
        <v>3344</v>
      </c>
      <c r="B1183" s="24" t="s">
        <v>1420</v>
      </c>
      <c r="C1183" s="21">
        <v>0</v>
      </c>
      <c r="D1183" s="21">
        <v>0</v>
      </c>
      <c r="E1183" s="21">
        <v>0</v>
      </c>
      <c r="F1183" s="21">
        <v>0</v>
      </c>
      <c r="G1183" s="21">
        <v>0</v>
      </c>
      <c r="H1183" s="21">
        <v>0</v>
      </c>
      <c r="I1183" s="21">
        <v>0</v>
      </c>
      <c r="J1183" s="21">
        <v>0</v>
      </c>
      <c r="K1183" s="21">
        <v>0</v>
      </c>
      <c r="L1183" s="21">
        <v>0</v>
      </c>
      <c r="M1183" s="21">
        <v>0</v>
      </c>
      <c r="N1183" s="21">
        <v>0</v>
      </c>
      <c r="O1183" s="21">
        <v>0</v>
      </c>
      <c r="P1183" s="21">
        <v>0</v>
      </c>
      <c r="Q1183" s="21">
        <v>0</v>
      </c>
      <c r="R1183" s="21">
        <v>0</v>
      </c>
      <c r="S1183" s="21">
        <v>0</v>
      </c>
      <c r="T1183" s="21">
        <v>0</v>
      </c>
      <c r="U1183" s="21">
        <v>0</v>
      </c>
      <c r="V1183" s="21">
        <v>0</v>
      </c>
      <c r="W1183" s="21">
        <v>0</v>
      </c>
      <c r="X1183" s="21">
        <v>0</v>
      </c>
      <c r="Y1183" s="21">
        <v>0</v>
      </c>
      <c r="Z1183" s="21">
        <v>0</v>
      </c>
      <c r="AA1183" s="21">
        <v>0</v>
      </c>
      <c r="AB1183" s="21">
        <v>0</v>
      </c>
      <c r="AC1183" s="21">
        <v>0</v>
      </c>
      <c r="AD1183" s="21">
        <v>0</v>
      </c>
      <c r="AE1183" s="21">
        <v>0</v>
      </c>
      <c r="AF1183" s="21">
        <v>0</v>
      </c>
      <c r="AG1183" s="21">
        <v>0</v>
      </c>
      <c r="AH1183" s="21">
        <v>1</v>
      </c>
      <c r="AI1183" s="21">
        <v>0</v>
      </c>
      <c r="AJ1183" s="21">
        <v>0</v>
      </c>
      <c r="AK1183" s="21">
        <v>0</v>
      </c>
      <c r="AL1183" s="21">
        <v>0</v>
      </c>
      <c r="AM1183" s="21">
        <v>0</v>
      </c>
      <c r="AN1183" s="21">
        <v>0</v>
      </c>
      <c r="AO1183" s="21">
        <v>0</v>
      </c>
      <c r="AP1183" s="21">
        <v>0</v>
      </c>
      <c r="AQ1183" s="21">
        <v>0</v>
      </c>
      <c r="AR1183" s="21">
        <v>0</v>
      </c>
      <c r="AS1183" s="21">
        <v>0</v>
      </c>
      <c r="AT1183" s="21">
        <v>0</v>
      </c>
      <c r="AU1183" s="21">
        <v>0</v>
      </c>
      <c r="AV1183" s="21">
        <v>0</v>
      </c>
      <c r="AW1183" s="21">
        <v>0</v>
      </c>
      <c r="AX1183" s="21">
        <v>0</v>
      </c>
      <c r="AY1183" s="21">
        <v>0</v>
      </c>
      <c r="AZ1183" s="21">
        <v>0</v>
      </c>
      <c r="BA1183" s="21">
        <v>1</v>
      </c>
      <c r="BB1183" s="21">
        <v>0</v>
      </c>
      <c r="BC1183" s="21">
        <v>0</v>
      </c>
      <c r="BD1183" s="21">
        <v>0</v>
      </c>
      <c r="BE1183" s="21">
        <v>0</v>
      </c>
      <c r="BF1183" s="21">
        <v>0</v>
      </c>
      <c r="BG1183" s="21">
        <v>0</v>
      </c>
      <c r="BH1183" s="21">
        <v>0</v>
      </c>
      <c r="BI1183" s="21">
        <v>0</v>
      </c>
      <c r="BJ1183" s="21">
        <v>0</v>
      </c>
      <c r="BK1183" s="21">
        <v>0</v>
      </c>
      <c r="BL1183" s="21">
        <v>0</v>
      </c>
      <c r="BM1183" s="21">
        <v>1</v>
      </c>
      <c r="BN1183" s="21">
        <v>0</v>
      </c>
      <c r="BO1183" s="69">
        <f t="shared" si="18"/>
        <v>3</v>
      </c>
    </row>
    <row r="1184" spans="1:67" x14ac:dyDescent="0.25">
      <c r="A1184" s="70" t="s">
        <v>2745</v>
      </c>
      <c r="B1184" s="24" t="s">
        <v>1042</v>
      </c>
      <c r="C1184" s="21">
        <v>0</v>
      </c>
      <c r="D1184" s="21">
        <v>0</v>
      </c>
      <c r="E1184" s="21">
        <v>0</v>
      </c>
      <c r="F1184" s="21">
        <v>0</v>
      </c>
      <c r="G1184" s="21">
        <v>0</v>
      </c>
      <c r="H1184" s="21">
        <v>0</v>
      </c>
      <c r="I1184" s="21">
        <v>0</v>
      </c>
      <c r="J1184" s="21">
        <v>0</v>
      </c>
      <c r="K1184" s="21">
        <v>0</v>
      </c>
      <c r="L1184" s="21">
        <v>0</v>
      </c>
      <c r="M1184" s="21">
        <v>0</v>
      </c>
      <c r="N1184" s="21">
        <v>0</v>
      </c>
      <c r="O1184" s="21">
        <v>0</v>
      </c>
      <c r="P1184" s="21">
        <v>0</v>
      </c>
      <c r="Q1184" s="21">
        <v>0</v>
      </c>
      <c r="R1184" s="21">
        <v>0</v>
      </c>
      <c r="S1184" s="21">
        <v>0</v>
      </c>
      <c r="T1184" s="21">
        <v>0</v>
      </c>
      <c r="U1184" s="21">
        <v>0</v>
      </c>
      <c r="V1184" s="21">
        <v>0</v>
      </c>
      <c r="W1184" s="21">
        <v>0</v>
      </c>
      <c r="X1184" s="21">
        <v>0</v>
      </c>
      <c r="Y1184" s="21">
        <v>1</v>
      </c>
      <c r="Z1184" s="21">
        <v>0</v>
      </c>
      <c r="AA1184" s="21">
        <v>0</v>
      </c>
      <c r="AB1184" s="21">
        <v>0</v>
      </c>
      <c r="AC1184" s="21">
        <v>0</v>
      </c>
      <c r="AD1184" s="21">
        <v>0</v>
      </c>
      <c r="AE1184" s="21">
        <v>0</v>
      </c>
      <c r="AF1184" s="21">
        <v>0</v>
      </c>
      <c r="AG1184" s="21">
        <v>0</v>
      </c>
      <c r="AH1184" s="21">
        <v>1</v>
      </c>
      <c r="AI1184" s="21">
        <v>0</v>
      </c>
      <c r="AJ1184" s="21">
        <v>0</v>
      </c>
      <c r="AK1184" s="21">
        <v>0</v>
      </c>
      <c r="AL1184" s="21">
        <v>2</v>
      </c>
      <c r="AM1184" s="21">
        <v>0</v>
      </c>
      <c r="AN1184" s="21">
        <v>0</v>
      </c>
      <c r="AO1184" s="21">
        <v>0</v>
      </c>
      <c r="AP1184" s="21">
        <v>0</v>
      </c>
      <c r="AQ1184" s="21">
        <v>0</v>
      </c>
      <c r="AR1184" s="21">
        <v>0</v>
      </c>
      <c r="AS1184" s="21">
        <v>0</v>
      </c>
      <c r="AT1184" s="21">
        <v>0</v>
      </c>
      <c r="AU1184" s="21">
        <v>0</v>
      </c>
      <c r="AV1184" s="21">
        <v>0</v>
      </c>
      <c r="AW1184" s="21">
        <v>0</v>
      </c>
      <c r="AX1184" s="21">
        <v>0</v>
      </c>
      <c r="AY1184" s="21">
        <v>0</v>
      </c>
      <c r="AZ1184" s="21">
        <v>0</v>
      </c>
      <c r="BA1184" s="21">
        <v>0</v>
      </c>
      <c r="BB1184" s="21">
        <v>1</v>
      </c>
      <c r="BC1184" s="21">
        <v>0</v>
      </c>
      <c r="BD1184" s="21">
        <v>0</v>
      </c>
      <c r="BE1184" s="21">
        <v>0</v>
      </c>
      <c r="BF1184" s="21">
        <v>0</v>
      </c>
      <c r="BG1184" s="21">
        <v>0</v>
      </c>
      <c r="BH1184" s="21">
        <v>0</v>
      </c>
      <c r="BI1184" s="21">
        <v>0</v>
      </c>
      <c r="BJ1184" s="21">
        <v>0</v>
      </c>
      <c r="BK1184" s="21">
        <v>0</v>
      </c>
      <c r="BL1184" s="21">
        <v>0</v>
      </c>
      <c r="BM1184" s="21">
        <v>0</v>
      </c>
      <c r="BN1184" s="21">
        <v>0</v>
      </c>
      <c r="BO1184" s="69">
        <f t="shared" si="18"/>
        <v>5</v>
      </c>
    </row>
    <row r="1185" spans="1:67" x14ac:dyDescent="0.25">
      <c r="A1185" s="70" t="s">
        <v>2746</v>
      </c>
      <c r="B1185" s="24" t="s">
        <v>1043</v>
      </c>
      <c r="C1185" s="21">
        <v>0</v>
      </c>
      <c r="D1185" s="21">
        <v>0</v>
      </c>
      <c r="E1185" s="21">
        <v>0</v>
      </c>
      <c r="F1185" s="21">
        <v>0</v>
      </c>
      <c r="G1185" s="21">
        <v>0</v>
      </c>
      <c r="H1185" s="21">
        <v>1</v>
      </c>
      <c r="I1185" s="21">
        <v>0</v>
      </c>
      <c r="J1185" s="21">
        <v>0</v>
      </c>
      <c r="K1185" s="21">
        <v>0</v>
      </c>
      <c r="L1185" s="21">
        <v>0</v>
      </c>
      <c r="M1185" s="21">
        <v>0</v>
      </c>
      <c r="N1185" s="21">
        <v>0</v>
      </c>
      <c r="O1185" s="21">
        <v>0</v>
      </c>
      <c r="P1185" s="21">
        <v>0</v>
      </c>
      <c r="Q1185" s="21">
        <v>0</v>
      </c>
      <c r="R1185" s="21">
        <v>0</v>
      </c>
      <c r="S1185" s="21">
        <v>0</v>
      </c>
      <c r="T1185" s="21">
        <v>0</v>
      </c>
      <c r="U1185" s="21">
        <v>0</v>
      </c>
      <c r="V1185" s="21">
        <v>0</v>
      </c>
      <c r="W1185" s="21">
        <v>0</v>
      </c>
      <c r="X1185" s="21">
        <v>0</v>
      </c>
      <c r="Y1185" s="21">
        <v>0</v>
      </c>
      <c r="Z1185" s="21">
        <v>0</v>
      </c>
      <c r="AA1185" s="21">
        <v>0</v>
      </c>
      <c r="AB1185" s="21">
        <v>0</v>
      </c>
      <c r="AC1185" s="21">
        <v>0</v>
      </c>
      <c r="AD1185" s="21">
        <v>0</v>
      </c>
      <c r="AE1185" s="21">
        <v>0</v>
      </c>
      <c r="AF1185" s="21">
        <v>0</v>
      </c>
      <c r="AG1185" s="21">
        <v>0</v>
      </c>
      <c r="AH1185" s="21">
        <v>0</v>
      </c>
      <c r="AI1185" s="21">
        <v>0</v>
      </c>
      <c r="AJ1185" s="21">
        <v>0</v>
      </c>
      <c r="AK1185" s="21">
        <v>0</v>
      </c>
      <c r="AL1185" s="21">
        <v>2</v>
      </c>
      <c r="AM1185" s="21">
        <v>1</v>
      </c>
      <c r="AN1185" s="21">
        <v>0</v>
      </c>
      <c r="AO1185" s="21">
        <v>0</v>
      </c>
      <c r="AP1185" s="21">
        <v>1</v>
      </c>
      <c r="AQ1185" s="21">
        <v>0</v>
      </c>
      <c r="AR1185" s="21">
        <v>1</v>
      </c>
      <c r="AS1185" s="21">
        <v>0</v>
      </c>
      <c r="AT1185" s="21">
        <v>0</v>
      </c>
      <c r="AU1185" s="21">
        <v>15</v>
      </c>
      <c r="AV1185" s="21">
        <v>35</v>
      </c>
      <c r="AW1185" s="21">
        <v>43</v>
      </c>
      <c r="AX1185" s="21">
        <v>17</v>
      </c>
      <c r="AY1185" s="21">
        <v>38</v>
      </c>
      <c r="AZ1185" s="21">
        <v>58</v>
      </c>
      <c r="BA1185" s="21">
        <v>55</v>
      </c>
      <c r="BB1185" s="21">
        <v>68</v>
      </c>
      <c r="BC1185" s="21">
        <v>63</v>
      </c>
      <c r="BD1185" s="21">
        <v>68</v>
      </c>
      <c r="BE1185" s="21">
        <v>70</v>
      </c>
      <c r="BF1185" s="21">
        <v>94</v>
      </c>
      <c r="BG1185" s="21">
        <v>89</v>
      </c>
      <c r="BH1185" s="21">
        <v>131</v>
      </c>
      <c r="BI1185" s="21">
        <v>116</v>
      </c>
      <c r="BJ1185" s="21">
        <v>139</v>
      </c>
      <c r="BK1185" s="21">
        <v>157</v>
      </c>
      <c r="BL1185" s="21">
        <v>147</v>
      </c>
      <c r="BM1185" s="21">
        <v>90</v>
      </c>
      <c r="BN1185" s="21">
        <v>83</v>
      </c>
      <c r="BO1185" s="69">
        <f t="shared" si="18"/>
        <v>1582</v>
      </c>
    </row>
    <row r="1186" spans="1:67" ht="25.5" x14ac:dyDescent="0.25">
      <c r="A1186" s="70" t="s">
        <v>3345</v>
      </c>
      <c r="B1186" s="24" t="s">
        <v>873</v>
      </c>
      <c r="C1186" s="21">
        <v>0</v>
      </c>
      <c r="D1186" s="21">
        <v>0</v>
      </c>
      <c r="E1186" s="21">
        <v>0</v>
      </c>
      <c r="F1186" s="21">
        <v>0</v>
      </c>
      <c r="G1186" s="21">
        <v>0</v>
      </c>
      <c r="H1186" s="21">
        <v>0</v>
      </c>
      <c r="I1186" s="21">
        <v>0</v>
      </c>
      <c r="J1186" s="21">
        <v>0</v>
      </c>
      <c r="K1186" s="21">
        <v>0</v>
      </c>
      <c r="L1186" s="21">
        <v>0</v>
      </c>
      <c r="M1186" s="21">
        <v>0</v>
      </c>
      <c r="N1186" s="21">
        <v>0</v>
      </c>
      <c r="O1186" s="21">
        <v>0</v>
      </c>
      <c r="P1186" s="21">
        <v>0</v>
      </c>
      <c r="Q1186" s="21">
        <v>0</v>
      </c>
      <c r="R1186" s="21">
        <v>0</v>
      </c>
      <c r="S1186" s="21">
        <v>0</v>
      </c>
      <c r="T1186" s="21">
        <v>0</v>
      </c>
      <c r="U1186" s="21">
        <v>0</v>
      </c>
      <c r="V1186" s="21">
        <v>0</v>
      </c>
      <c r="W1186" s="21">
        <v>0</v>
      </c>
      <c r="X1186" s="21">
        <v>0</v>
      </c>
      <c r="Y1186" s="21">
        <v>0</v>
      </c>
      <c r="Z1186" s="21">
        <v>0</v>
      </c>
      <c r="AA1186" s="21">
        <v>0</v>
      </c>
      <c r="AB1186" s="21">
        <v>0</v>
      </c>
      <c r="AC1186" s="21">
        <v>1</v>
      </c>
      <c r="AD1186" s="21">
        <v>0</v>
      </c>
      <c r="AE1186" s="21">
        <v>0</v>
      </c>
      <c r="AF1186" s="21">
        <v>0</v>
      </c>
      <c r="AG1186" s="21">
        <v>0</v>
      </c>
      <c r="AH1186" s="21">
        <v>0</v>
      </c>
      <c r="AI1186" s="21">
        <v>0</v>
      </c>
      <c r="AJ1186" s="21">
        <v>0</v>
      </c>
      <c r="AK1186" s="21">
        <v>0</v>
      </c>
      <c r="AL1186" s="21">
        <v>0</v>
      </c>
      <c r="AM1186" s="21">
        <v>0</v>
      </c>
      <c r="AN1186" s="21">
        <v>0</v>
      </c>
      <c r="AO1186" s="21">
        <v>0</v>
      </c>
      <c r="AP1186" s="21">
        <v>0</v>
      </c>
      <c r="AQ1186" s="21">
        <v>0</v>
      </c>
      <c r="AR1186" s="21">
        <v>0</v>
      </c>
      <c r="AS1186" s="21">
        <v>0</v>
      </c>
      <c r="AT1186" s="21">
        <v>1</v>
      </c>
      <c r="AU1186" s="21">
        <v>2</v>
      </c>
      <c r="AV1186" s="21">
        <v>0</v>
      </c>
      <c r="AW1186" s="21">
        <v>0</v>
      </c>
      <c r="AX1186" s="21">
        <v>0</v>
      </c>
      <c r="AY1186" s="21">
        <v>0</v>
      </c>
      <c r="AZ1186" s="21">
        <v>1</v>
      </c>
      <c r="BA1186" s="21">
        <v>0</v>
      </c>
      <c r="BB1186" s="21">
        <v>0</v>
      </c>
      <c r="BC1186" s="21">
        <v>0</v>
      </c>
      <c r="BD1186" s="21">
        <v>0</v>
      </c>
      <c r="BE1186" s="21">
        <v>0</v>
      </c>
      <c r="BF1186" s="21">
        <v>1</v>
      </c>
      <c r="BG1186" s="21">
        <v>1</v>
      </c>
      <c r="BH1186" s="21">
        <v>0</v>
      </c>
      <c r="BI1186" s="21">
        <v>1</v>
      </c>
      <c r="BJ1186" s="21">
        <v>0</v>
      </c>
      <c r="BK1186" s="21">
        <v>0</v>
      </c>
      <c r="BL1186" s="21">
        <v>1</v>
      </c>
      <c r="BM1186" s="21">
        <v>0</v>
      </c>
      <c r="BN1186" s="21">
        <v>0</v>
      </c>
      <c r="BO1186" s="69">
        <f t="shared" si="18"/>
        <v>9</v>
      </c>
    </row>
    <row r="1187" spans="1:67" ht="25.5" x14ac:dyDescent="0.25">
      <c r="A1187" s="70" t="s">
        <v>2747</v>
      </c>
      <c r="B1187" s="24" t="s">
        <v>1044</v>
      </c>
      <c r="C1187" s="21">
        <v>0</v>
      </c>
      <c r="D1187" s="21">
        <v>0</v>
      </c>
      <c r="E1187" s="21">
        <v>0</v>
      </c>
      <c r="F1187" s="21">
        <v>0</v>
      </c>
      <c r="G1187" s="21">
        <v>0</v>
      </c>
      <c r="H1187" s="21">
        <v>0</v>
      </c>
      <c r="I1187" s="21">
        <v>0</v>
      </c>
      <c r="J1187" s="21">
        <v>0</v>
      </c>
      <c r="K1187" s="21">
        <v>0</v>
      </c>
      <c r="L1187" s="21">
        <v>1</v>
      </c>
      <c r="M1187" s="21">
        <v>0</v>
      </c>
      <c r="N1187" s="21">
        <v>0</v>
      </c>
      <c r="O1187" s="21">
        <v>0</v>
      </c>
      <c r="P1187" s="21">
        <v>0</v>
      </c>
      <c r="Q1187" s="21">
        <v>0</v>
      </c>
      <c r="R1187" s="21">
        <v>1</v>
      </c>
      <c r="S1187" s="21">
        <v>0</v>
      </c>
      <c r="T1187" s="21">
        <v>0</v>
      </c>
      <c r="U1187" s="21">
        <v>1</v>
      </c>
      <c r="V1187" s="21">
        <v>0</v>
      </c>
      <c r="W1187" s="21">
        <v>1</v>
      </c>
      <c r="X1187" s="21">
        <v>0</v>
      </c>
      <c r="Y1187" s="21">
        <v>0</v>
      </c>
      <c r="Z1187" s="21">
        <v>0</v>
      </c>
      <c r="AA1187" s="21">
        <v>2</v>
      </c>
      <c r="AB1187" s="21">
        <v>0</v>
      </c>
      <c r="AC1187" s="21">
        <v>0</v>
      </c>
      <c r="AD1187" s="21">
        <v>0</v>
      </c>
      <c r="AE1187" s="21">
        <v>0</v>
      </c>
      <c r="AF1187" s="21">
        <v>1</v>
      </c>
      <c r="AG1187" s="21">
        <v>0</v>
      </c>
      <c r="AH1187" s="21">
        <v>0</v>
      </c>
      <c r="AI1187" s="21">
        <v>0</v>
      </c>
      <c r="AJ1187" s="21">
        <v>0</v>
      </c>
      <c r="AK1187" s="21">
        <v>0</v>
      </c>
      <c r="AL1187" s="21">
        <v>0</v>
      </c>
      <c r="AM1187" s="21">
        <v>0</v>
      </c>
      <c r="AN1187" s="21">
        <v>0</v>
      </c>
      <c r="AO1187" s="21">
        <v>0</v>
      </c>
      <c r="AP1187" s="21">
        <v>0</v>
      </c>
      <c r="AQ1187" s="21">
        <v>0</v>
      </c>
      <c r="AR1187" s="21">
        <v>0</v>
      </c>
      <c r="AS1187" s="21">
        <v>0</v>
      </c>
      <c r="AT1187" s="21">
        <v>0</v>
      </c>
      <c r="AU1187" s="21">
        <v>0</v>
      </c>
      <c r="AV1187" s="21">
        <v>0</v>
      </c>
      <c r="AW1187" s="21">
        <v>0</v>
      </c>
      <c r="AX1187" s="21">
        <v>1</v>
      </c>
      <c r="AY1187" s="21">
        <v>0</v>
      </c>
      <c r="AZ1187" s="21">
        <v>0</v>
      </c>
      <c r="BA1187" s="21">
        <v>0</v>
      </c>
      <c r="BB1187" s="21">
        <v>0</v>
      </c>
      <c r="BC1187" s="21">
        <v>0</v>
      </c>
      <c r="BD1187" s="21">
        <v>0</v>
      </c>
      <c r="BE1187" s="21">
        <v>0</v>
      </c>
      <c r="BF1187" s="21">
        <v>1</v>
      </c>
      <c r="BG1187" s="21">
        <v>0</v>
      </c>
      <c r="BH1187" s="21">
        <v>0</v>
      </c>
      <c r="BI1187" s="21">
        <v>0</v>
      </c>
      <c r="BJ1187" s="21">
        <v>0</v>
      </c>
      <c r="BK1187" s="21">
        <v>1</v>
      </c>
      <c r="BL1187" s="21">
        <v>0</v>
      </c>
      <c r="BM1187" s="21">
        <v>1</v>
      </c>
      <c r="BN1187" s="21">
        <v>1</v>
      </c>
      <c r="BO1187" s="69">
        <f t="shared" si="18"/>
        <v>12</v>
      </c>
    </row>
    <row r="1188" spans="1:67" x14ac:dyDescent="0.25">
      <c r="A1188" s="70" t="s">
        <v>3346</v>
      </c>
      <c r="B1188" s="24" t="s">
        <v>264</v>
      </c>
      <c r="C1188" s="21">
        <v>0</v>
      </c>
      <c r="D1188" s="21">
        <v>0</v>
      </c>
      <c r="E1188" s="21">
        <v>0</v>
      </c>
      <c r="F1188" s="21">
        <v>0</v>
      </c>
      <c r="G1188" s="21">
        <v>0</v>
      </c>
      <c r="H1188" s="21">
        <v>0</v>
      </c>
      <c r="I1188" s="21">
        <v>0</v>
      </c>
      <c r="J1188" s="21">
        <v>0</v>
      </c>
      <c r="K1188" s="21">
        <v>0</v>
      </c>
      <c r="L1188" s="21">
        <v>0</v>
      </c>
      <c r="M1188" s="21">
        <v>0</v>
      </c>
      <c r="N1188" s="21">
        <v>0</v>
      </c>
      <c r="O1188" s="21">
        <v>0</v>
      </c>
      <c r="P1188" s="21">
        <v>0</v>
      </c>
      <c r="Q1188" s="21">
        <v>1</v>
      </c>
      <c r="R1188" s="21">
        <v>0</v>
      </c>
      <c r="S1188" s="21">
        <v>0</v>
      </c>
      <c r="T1188" s="21">
        <v>0</v>
      </c>
      <c r="U1188" s="21">
        <v>0</v>
      </c>
      <c r="V1188" s="21">
        <v>0</v>
      </c>
      <c r="W1188" s="21">
        <v>0</v>
      </c>
      <c r="X1188" s="21">
        <v>0</v>
      </c>
      <c r="Y1188" s="21">
        <v>0</v>
      </c>
      <c r="Z1188" s="21">
        <v>0</v>
      </c>
      <c r="AA1188" s="21">
        <v>0</v>
      </c>
      <c r="AB1188" s="21">
        <v>0</v>
      </c>
      <c r="AC1188" s="21">
        <v>0</v>
      </c>
      <c r="AD1188" s="21">
        <v>0</v>
      </c>
      <c r="AE1188" s="21">
        <v>0</v>
      </c>
      <c r="AF1188" s="21">
        <v>0</v>
      </c>
      <c r="AG1188" s="21">
        <v>0</v>
      </c>
      <c r="AH1188" s="21">
        <v>0</v>
      </c>
      <c r="AI1188" s="21">
        <v>0</v>
      </c>
      <c r="AJ1188" s="21">
        <v>0</v>
      </c>
      <c r="AK1188" s="21">
        <v>0</v>
      </c>
      <c r="AL1188" s="21">
        <v>0</v>
      </c>
      <c r="AM1188" s="21">
        <v>0</v>
      </c>
      <c r="AN1188" s="21">
        <v>0</v>
      </c>
      <c r="AO1188" s="21">
        <v>0</v>
      </c>
      <c r="AP1188" s="21">
        <v>0</v>
      </c>
      <c r="AQ1188" s="21">
        <v>0</v>
      </c>
      <c r="AR1188" s="21">
        <v>0</v>
      </c>
      <c r="AS1188" s="21">
        <v>0</v>
      </c>
      <c r="AT1188" s="21">
        <v>1</v>
      </c>
      <c r="AU1188" s="21">
        <v>0</v>
      </c>
      <c r="AV1188" s="21">
        <v>0</v>
      </c>
      <c r="AW1188" s="21">
        <v>0</v>
      </c>
      <c r="AX1188" s="21">
        <v>0</v>
      </c>
      <c r="AY1188" s="21">
        <v>0</v>
      </c>
      <c r="AZ1188" s="21">
        <v>0</v>
      </c>
      <c r="BA1188" s="21">
        <v>0</v>
      </c>
      <c r="BB1188" s="21">
        <v>0</v>
      </c>
      <c r="BC1188" s="21">
        <v>0</v>
      </c>
      <c r="BD1188" s="21">
        <v>0</v>
      </c>
      <c r="BE1188" s="21">
        <v>0</v>
      </c>
      <c r="BF1188" s="21">
        <v>0</v>
      </c>
      <c r="BG1188" s="21">
        <v>0</v>
      </c>
      <c r="BH1188" s="21">
        <v>0</v>
      </c>
      <c r="BI1188" s="21">
        <v>0</v>
      </c>
      <c r="BJ1188" s="21">
        <v>0</v>
      </c>
      <c r="BK1188" s="21">
        <v>0</v>
      </c>
      <c r="BL1188" s="21">
        <v>0</v>
      </c>
      <c r="BM1188" s="21">
        <v>0</v>
      </c>
      <c r="BN1188" s="21">
        <v>1</v>
      </c>
      <c r="BO1188" s="69">
        <f t="shared" si="18"/>
        <v>3</v>
      </c>
    </row>
    <row r="1189" spans="1:67" x14ac:dyDescent="0.25">
      <c r="A1189" s="70" t="s">
        <v>3347</v>
      </c>
      <c r="B1189" s="24" t="s">
        <v>1421</v>
      </c>
      <c r="C1189" s="21">
        <v>0</v>
      </c>
      <c r="D1189" s="21">
        <v>0</v>
      </c>
      <c r="E1189" s="21">
        <v>0</v>
      </c>
      <c r="F1189" s="21">
        <v>0</v>
      </c>
      <c r="G1189" s="21">
        <v>0</v>
      </c>
      <c r="H1189" s="21">
        <v>0</v>
      </c>
      <c r="I1189" s="21">
        <v>0</v>
      </c>
      <c r="J1189" s="21">
        <v>0</v>
      </c>
      <c r="K1189" s="21">
        <v>0</v>
      </c>
      <c r="L1189" s="21">
        <v>0</v>
      </c>
      <c r="M1189" s="21">
        <v>0</v>
      </c>
      <c r="N1189" s="21">
        <v>3</v>
      </c>
      <c r="O1189" s="21">
        <v>0</v>
      </c>
      <c r="P1189" s="21">
        <v>0</v>
      </c>
      <c r="Q1189" s="21">
        <v>0</v>
      </c>
      <c r="R1189" s="21">
        <v>1</v>
      </c>
      <c r="S1189" s="21">
        <v>0</v>
      </c>
      <c r="T1189" s="21">
        <v>1</v>
      </c>
      <c r="U1189" s="21">
        <v>0</v>
      </c>
      <c r="V1189" s="21">
        <v>0</v>
      </c>
      <c r="W1189" s="21">
        <v>0</v>
      </c>
      <c r="X1189" s="21">
        <v>0</v>
      </c>
      <c r="Y1189" s="21">
        <v>0</v>
      </c>
      <c r="Z1189" s="21">
        <v>0</v>
      </c>
      <c r="AA1189" s="21">
        <v>0</v>
      </c>
      <c r="AB1189" s="21">
        <v>0</v>
      </c>
      <c r="AC1189" s="21">
        <v>0</v>
      </c>
      <c r="AD1189" s="21">
        <v>0</v>
      </c>
      <c r="AE1189" s="21">
        <v>0</v>
      </c>
      <c r="AF1189" s="21">
        <v>1</v>
      </c>
      <c r="AG1189" s="21">
        <v>0</v>
      </c>
      <c r="AH1189" s="21">
        <v>1</v>
      </c>
      <c r="AI1189" s="21">
        <v>0</v>
      </c>
      <c r="AJ1189" s="21">
        <v>1</v>
      </c>
      <c r="AK1189" s="21">
        <v>4</v>
      </c>
      <c r="AL1189" s="21">
        <v>14</v>
      </c>
      <c r="AM1189" s="21">
        <v>23</v>
      </c>
      <c r="AN1189" s="21">
        <v>9</v>
      </c>
      <c r="AO1189" s="21">
        <v>38</v>
      </c>
      <c r="AP1189" s="21">
        <v>101</v>
      </c>
      <c r="AQ1189" s="21">
        <v>361</v>
      </c>
      <c r="AR1189" s="21">
        <v>10</v>
      </c>
      <c r="AS1189" s="21">
        <v>12</v>
      </c>
      <c r="AT1189" s="21">
        <v>10</v>
      </c>
      <c r="AU1189" s="21">
        <v>9</v>
      </c>
      <c r="AV1189" s="21">
        <v>6</v>
      </c>
      <c r="AW1189" s="21">
        <v>6</v>
      </c>
      <c r="AX1189" s="21">
        <v>16</v>
      </c>
      <c r="AY1189" s="21">
        <v>17</v>
      </c>
      <c r="AZ1189" s="21">
        <v>7</v>
      </c>
      <c r="BA1189" s="21">
        <v>4</v>
      </c>
      <c r="BB1189" s="21">
        <v>5</v>
      </c>
      <c r="BC1189" s="21">
        <v>7</v>
      </c>
      <c r="BD1189" s="21">
        <v>6</v>
      </c>
      <c r="BE1189" s="21">
        <v>8</v>
      </c>
      <c r="BF1189" s="21">
        <v>2</v>
      </c>
      <c r="BG1189" s="21">
        <v>1</v>
      </c>
      <c r="BH1189" s="21">
        <v>5</v>
      </c>
      <c r="BI1189" s="21">
        <v>10</v>
      </c>
      <c r="BJ1189" s="21">
        <v>6</v>
      </c>
      <c r="BK1189" s="21">
        <v>4</v>
      </c>
      <c r="BL1189" s="21">
        <v>5</v>
      </c>
      <c r="BM1189" s="21">
        <v>4</v>
      </c>
      <c r="BN1189" s="21">
        <v>4</v>
      </c>
      <c r="BO1189" s="69">
        <f t="shared" si="18"/>
        <v>722</v>
      </c>
    </row>
    <row r="1190" spans="1:67" ht="25.5" x14ac:dyDescent="0.25">
      <c r="A1190" s="70" t="s">
        <v>3348</v>
      </c>
      <c r="B1190" s="24" t="s">
        <v>66</v>
      </c>
      <c r="C1190" s="21">
        <v>0</v>
      </c>
      <c r="D1190" s="21">
        <v>0</v>
      </c>
      <c r="E1190" s="21">
        <v>0</v>
      </c>
      <c r="F1190" s="21">
        <v>0</v>
      </c>
      <c r="G1190" s="21">
        <v>0</v>
      </c>
      <c r="H1190" s="21">
        <v>0</v>
      </c>
      <c r="I1190" s="21">
        <v>0</v>
      </c>
      <c r="J1190" s="21">
        <v>0</v>
      </c>
      <c r="K1190" s="21">
        <v>1</v>
      </c>
      <c r="L1190" s="21">
        <v>0</v>
      </c>
      <c r="M1190" s="21">
        <v>0</v>
      </c>
      <c r="N1190" s="21">
        <v>1</v>
      </c>
      <c r="O1190" s="21">
        <v>0</v>
      </c>
      <c r="P1190" s="21">
        <v>0</v>
      </c>
      <c r="Q1190" s="21">
        <v>0</v>
      </c>
      <c r="R1190" s="21">
        <v>1</v>
      </c>
      <c r="S1190" s="21">
        <v>0</v>
      </c>
      <c r="T1190" s="21">
        <v>0</v>
      </c>
      <c r="U1190" s="21">
        <v>1</v>
      </c>
      <c r="V1190" s="21">
        <v>0</v>
      </c>
      <c r="W1190" s="21">
        <v>0</v>
      </c>
      <c r="X1190" s="21">
        <v>0</v>
      </c>
      <c r="Y1190" s="21">
        <v>0</v>
      </c>
      <c r="Z1190" s="21">
        <v>0</v>
      </c>
      <c r="AA1190" s="21">
        <v>1</v>
      </c>
      <c r="AB1190" s="21">
        <v>1</v>
      </c>
      <c r="AC1190" s="21">
        <v>0</v>
      </c>
      <c r="AD1190" s="21">
        <v>4</v>
      </c>
      <c r="AE1190" s="21">
        <v>2</v>
      </c>
      <c r="AF1190" s="21">
        <v>0</v>
      </c>
      <c r="AG1190" s="21">
        <v>0</v>
      </c>
      <c r="AH1190" s="21">
        <v>0</v>
      </c>
      <c r="AI1190" s="21">
        <v>0</v>
      </c>
      <c r="AJ1190" s="21">
        <v>0</v>
      </c>
      <c r="AK1190" s="21">
        <v>0</v>
      </c>
      <c r="AL1190" s="21">
        <v>0</v>
      </c>
      <c r="AM1190" s="21">
        <v>2</v>
      </c>
      <c r="AN1190" s="21">
        <v>0</v>
      </c>
      <c r="AO1190" s="21">
        <v>0</v>
      </c>
      <c r="AP1190" s="21">
        <v>0</v>
      </c>
      <c r="AQ1190" s="21">
        <v>0</v>
      </c>
      <c r="AR1190" s="21">
        <v>0</v>
      </c>
      <c r="AS1190" s="21">
        <v>0</v>
      </c>
      <c r="AT1190" s="21">
        <v>3</v>
      </c>
      <c r="AU1190" s="21">
        <v>1</v>
      </c>
      <c r="AV1190" s="21">
        <v>7</v>
      </c>
      <c r="AW1190" s="21">
        <v>8</v>
      </c>
      <c r="AX1190" s="21">
        <v>2</v>
      </c>
      <c r="AY1190" s="21">
        <v>3</v>
      </c>
      <c r="AZ1190" s="21">
        <v>11</v>
      </c>
      <c r="BA1190" s="21">
        <v>7</v>
      </c>
      <c r="BB1190" s="21">
        <v>17</v>
      </c>
      <c r="BC1190" s="21">
        <v>8</v>
      </c>
      <c r="BD1190" s="21">
        <v>4</v>
      </c>
      <c r="BE1190" s="21">
        <v>6</v>
      </c>
      <c r="BF1190" s="21">
        <v>12</v>
      </c>
      <c r="BG1190" s="21">
        <v>5</v>
      </c>
      <c r="BH1190" s="21">
        <v>25</v>
      </c>
      <c r="BI1190" s="21">
        <v>13</v>
      </c>
      <c r="BJ1190" s="21">
        <v>18</v>
      </c>
      <c r="BK1190" s="21">
        <v>29</v>
      </c>
      <c r="BL1190" s="21">
        <v>38</v>
      </c>
      <c r="BM1190" s="21">
        <v>21</v>
      </c>
      <c r="BN1190" s="21">
        <v>18</v>
      </c>
      <c r="BO1190" s="69">
        <f t="shared" si="18"/>
        <v>270</v>
      </c>
    </row>
    <row r="1191" spans="1:67" x14ac:dyDescent="0.25">
      <c r="A1191" s="70" t="s">
        <v>2750</v>
      </c>
      <c r="B1191" s="24" t="s">
        <v>1047</v>
      </c>
      <c r="C1191" s="21">
        <v>0</v>
      </c>
      <c r="D1191" s="21">
        <v>0</v>
      </c>
      <c r="E1191" s="21">
        <v>0</v>
      </c>
      <c r="F1191" s="21">
        <v>0</v>
      </c>
      <c r="G1191" s="21">
        <v>3</v>
      </c>
      <c r="H1191" s="21">
        <v>1</v>
      </c>
      <c r="I1191" s="21">
        <v>2</v>
      </c>
      <c r="J1191" s="21">
        <v>3</v>
      </c>
      <c r="K1191" s="21">
        <v>1</v>
      </c>
      <c r="L1191" s="21">
        <v>1</v>
      </c>
      <c r="M1191" s="21">
        <v>4</v>
      </c>
      <c r="N1191" s="21">
        <v>3</v>
      </c>
      <c r="O1191" s="21">
        <v>4</v>
      </c>
      <c r="P1191" s="21">
        <v>0</v>
      </c>
      <c r="Q1191" s="21">
        <v>2</v>
      </c>
      <c r="R1191" s="21">
        <v>0</v>
      </c>
      <c r="S1191" s="21">
        <v>0</v>
      </c>
      <c r="T1191" s="21">
        <v>3</v>
      </c>
      <c r="U1191" s="21">
        <v>0</v>
      </c>
      <c r="V1191" s="21">
        <v>0</v>
      </c>
      <c r="W1191" s="21">
        <v>2</v>
      </c>
      <c r="X1191" s="21">
        <v>1</v>
      </c>
      <c r="Y1191" s="21">
        <v>0</v>
      </c>
      <c r="Z1191" s="21">
        <v>1</v>
      </c>
      <c r="AA1191" s="21">
        <v>2</v>
      </c>
      <c r="AB1191" s="21">
        <v>1</v>
      </c>
      <c r="AC1191" s="21">
        <v>4</v>
      </c>
      <c r="AD1191" s="21">
        <v>2</v>
      </c>
      <c r="AE1191" s="21">
        <v>1</v>
      </c>
      <c r="AF1191" s="21">
        <v>1</v>
      </c>
      <c r="AG1191" s="21">
        <v>2</v>
      </c>
      <c r="AH1191" s="21">
        <v>2</v>
      </c>
      <c r="AI1191" s="21">
        <v>3</v>
      </c>
      <c r="AJ1191" s="21">
        <v>1</v>
      </c>
      <c r="AK1191" s="21">
        <v>5</v>
      </c>
      <c r="AL1191" s="21">
        <v>1</v>
      </c>
      <c r="AM1191" s="21">
        <v>0</v>
      </c>
      <c r="AN1191" s="21">
        <v>2</v>
      </c>
      <c r="AO1191" s="21">
        <v>1</v>
      </c>
      <c r="AP1191" s="21">
        <v>4</v>
      </c>
      <c r="AQ1191" s="21">
        <v>1</v>
      </c>
      <c r="AR1191" s="21">
        <v>1</v>
      </c>
      <c r="AS1191" s="21">
        <v>2</v>
      </c>
      <c r="AT1191" s="21">
        <v>3</v>
      </c>
      <c r="AU1191" s="21">
        <v>0</v>
      </c>
      <c r="AV1191" s="21">
        <v>0</v>
      </c>
      <c r="AW1191" s="21">
        <v>0</v>
      </c>
      <c r="AX1191" s="21">
        <v>0</v>
      </c>
      <c r="AY1191" s="21">
        <v>0</v>
      </c>
      <c r="AZ1191" s="21">
        <v>0</v>
      </c>
      <c r="BA1191" s="21">
        <v>0</v>
      </c>
      <c r="BB1191" s="21">
        <v>0</v>
      </c>
      <c r="BC1191" s="21">
        <v>0</v>
      </c>
      <c r="BD1191" s="21">
        <v>0</v>
      </c>
      <c r="BE1191" s="21">
        <v>0</v>
      </c>
      <c r="BF1191" s="21">
        <v>0</v>
      </c>
      <c r="BG1191" s="21">
        <v>0</v>
      </c>
      <c r="BH1191" s="21">
        <v>0</v>
      </c>
      <c r="BI1191" s="21">
        <v>0</v>
      </c>
      <c r="BJ1191" s="21">
        <v>0</v>
      </c>
      <c r="BK1191" s="21">
        <v>0</v>
      </c>
      <c r="BL1191" s="21">
        <v>0</v>
      </c>
      <c r="BM1191" s="21">
        <v>0</v>
      </c>
      <c r="BN1191" s="21">
        <v>0</v>
      </c>
      <c r="BO1191" s="69">
        <f t="shared" si="18"/>
        <v>70</v>
      </c>
    </row>
    <row r="1192" spans="1:67" x14ac:dyDescent="0.25">
      <c r="A1192" s="70" t="s">
        <v>2754</v>
      </c>
      <c r="B1192" s="24" t="s">
        <v>1050</v>
      </c>
      <c r="C1192" s="21">
        <v>0</v>
      </c>
      <c r="D1192" s="21">
        <v>0</v>
      </c>
      <c r="E1192" s="21">
        <v>0</v>
      </c>
      <c r="F1192" s="21">
        <v>2</v>
      </c>
      <c r="G1192" s="21">
        <v>2</v>
      </c>
      <c r="H1192" s="21">
        <v>0</v>
      </c>
      <c r="I1192" s="21">
        <v>1</v>
      </c>
      <c r="J1192" s="21">
        <v>1</v>
      </c>
      <c r="K1192" s="21">
        <v>0</v>
      </c>
      <c r="L1192" s="21">
        <v>1</v>
      </c>
      <c r="M1192" s="21">
        <v>1</v>
      </c>
      <c r="N1192" s="21">
        <v>0</v>
      </c>
      <c r="O1192" s="21">
        <v>1</v>
      </c>
      <c r="P1192" s="21">
        <v>1</v>
      </c>
      <c r="Q1192" s="21">
        <v>0</v>
      </c>
      <c r="R1192" s="21">
        <v>1</v>
      </c>
      <c r="S1192" s="21">
        <v>0</v>
      </c>
      <c r="T1192" s="21">
        <v>3</v>
      </c>
      <c r="U1192" s="21">
        <v>0</v>
      </c>
      <c r="V1192" s="21">
        <v>2</v>
      </c>
      <c r="W1192" s="21">
        <v>1</v>
      </c>
      <c r="X1192" s="21">
        <v>0</v>
      </c>
      <c r="Y1192" s="21">
        <v>2</v>
      </c>
      <c r="Z1192" s="21">
        <v>5</v>
      </c>
      <c r="AA1192" s="21">
        <v>3</v>
      </c>
      <c r="AB1192" s="21">
        <v>0</v>
      </c>
      <c r="AC1192" s="21">
        <v>0</v>
      </c>
      <c r="AD1192" s="21">
        <v>0</v>
      </c>
      <c r="AE1192" s="21">
        <v>1</v>
      </c>
      <c r="AF1192" s="21">
        <v>1</v>
      </c>
      <c r="AG1192" s="21">
        <v>0</v>
      </c>
      <c r="AH1192" s="21">
        <v>0</v>
      </c>
      <c r="AI1192" s="21">
        <v>0</v>
      </c>
      <c r="AJ1192" s="21">
        <v>0</v>
      </c>
      <c r="AK1192" s="21">
        <v>0</v>
      </c>
      <c r="AL1192" s="21">
        <v>0</v>
      </c>
      <c r="AM1192" s="21">
        <v>0</v>
      </c>
      <c r="AN1192" s="21">
        <v>0</v>
      </c>
      <c r="AO1192" s="21">
        <v>0</v>
      </c>
      <c r="AP1192" s="21">
        <v>0</v>
      </c>
      <c r="AQ1192" s="21">
        <v>0</v>
      </c>
      <c r="AR1192" s="21">
        <v>0</v>
      </c>
      <c r="AS1192" s="21">
        <v>0</v>
      </c>
      <c r="AT1192" s="21">
        <v>0</v>
      </c>
      <c r="AU1192" s="21">
        <v>5</v>
      </c>
      <c r="AV1192" s="21">
        <v>5</v>
      </c>
      <c r="AW1192" s="21">
        <v>7</v>
      </c>
      <c r="AX1192" s="21">
        <v>4</v>
      </c>
      <c r="AY1192" s="21">
        <v>7</v>
      </c>
      <c r="AZ1192" s="21">
        <v>6</v>
      </c>
      <c r="BA1192" s="21">
        <v>2</v>
      </c>
      <c r="BB1192" s="21">
        <v>10</v>
      </c>
      <c r="BC1192" s="21">
        <v>10</v>
      </c>
      <c r="BD1192" s="21">
        <v>19</v>
      </c>
      <c r="BE1192" s="21">
        <v>10</v>
      </c>
      <c r="BF1192" s="21">
        <v>7</v>
      </c>
      <c r="BG1192" s="21">
        <v>5</v>
      </c>
      <c r="BH1192" s="21">
        <v>10</v>
      </c>
      <c r="BI1192" s="21">
        <v>6</v>
      </c>
      <c r="BJ1192" s="21">
        <v>12</v>
      </c>
      <c r="BK1192" s="21">
        <v>9</v>
      </c>
      <c r="BL1192" s="21">
        <v>4</v>
      </c>
      <c r="BM1192" s="21">
        <v>4</v>
      </c>
      <c r="BN1192" s="21">
        <v>7</v>
      </c>
      <c r="BO1192" s="69">
        <f t="shared" si="18"/>
        <v>178</v>
      </c>
    </row>
    <row r="1193" spans="1:67" x14ac:dyDescent="0.25">
      <c r="A1193" s="70" t="s">
        <v>2758</v>
      </c>
      <c r="B1193" s="24" t="s">
        <v>1051</v>
      </c>
      <c r="C1193" s="21">
        <v>0</v>
      </c>
      <c r="D1193" s="21">
        <v>0</v>
      </c>
      <c r="E1193" s="21">
        <v>0</v>
      </c>
      <c r="F1193" s="21">
        <v>0</v>
      </c>
      <c r="G1193" s="21">
        <v>0</v>
      </c>
      <c r="H1193" s="21">
        <v>0</v>
      </c>
      <c r="I1193" s="21">
        <v>0</v>
      </c>
      <c r="J1193" s="21">
        <v>0</v>
      </c>
      <c r="K1193" s="21">
        <v>0</v>
      </c>
      <c r="L1193" s="21">
        <v>0</v>
      </c>
      <c r="M1193" s="21">
        <v>1</v>
      </c>
      <c r="N1193" s="21">
        <v>1</v>
      </c>
      <c r="O1193" s="21">
        <v>0</v>
      </c>
      <c r="P1193" s="21">
        <v>0</v>
      </c>
      <c r="Q1193" s="21">
        <v>0</v>
      </c>
      <c r="R1193" s="21">
        <v>0</v>
      </c>
      <c r="S1193" s="21">
        <v>0</v>
      </c>
      <c r="T1193" s="21">
        <v>1</v>
      </c>
      <c r="U1193" s="21">
        <v>0</v>
      </c>
      <c r="V1193" s="21">
        <v>0</v>
      </c>
      <c r="W1193" s="21">
        <v>0</v>
      </c>
      <c r="X1193" s="21">
        <v>0</v>
      </c>
      <c r="Y1193" s="21">
        <v>0</v>
      </c>
      <c r="Z1193" s="21">
        <v>0</v>
      </c>
      <c r="AA1193" s="21">
        <v>0</v>
      </c>
      <c r="AB1193" s="21">
        <v>0</v>
      </c>
      <c r="AC1193" s="21">
        <v>0</v>
      </c>
      <c r="AD1193" s="21">
        <v>0</v>
      </c>
      <c r="AE1193" s="21">
        <v>0</v>
      </c>
      <c r="AF1193" s="21">
        <v>1</v>
      </c>
      <c r="AG1193" s="21">
        <v>1</v>
      </c>
      <c r="AH1193" s="21">
        <v>0</v>
      </c>
      <c r="AI1193" s="21">
        <v>0</v>
      </c>
      <c r="AJ1193" s="21">
        <v>1</v>
      </c>
      <c r="AK1193" s="21">
        <v>1</v>
      </c>
      <c r="AL1193" s="21">
        <v>0</v>
      </c>
      <c r="AM1193" s="21">
        <v>0</v>
      </c>
      <c r="AN1193" s="21">
        <v>0</v>
      </c>
      <c r="AO1193" s="21">
        <v>0</v>
      </c>
      <c r="AP1193" s="21">
        <v>1</v>
      </c>
      <c r="AQ1193" s="21">
        <v>0</v>
      </c>
      <c r="AR1193" s="21">
        <v>0</v>
      </c>
      <c r="AS1193" s="21">
        <v>0</v>
      </c>
      <c r="AT1193" s="21">
        <v>0</v>
      </c>
      <c r="AU1193" s="21">
        <v>0</v>
      </c>
      <c r="AV1193" s="21">
        <v>0</v>
      </c>
      <c r="AW1193" s="21">
        <v>0</v>
      </c>
      <c r="AX1193" s="21">
        <v>1</v>
      </c>
      <c r="AY1193" s="21">
        <v>0</v>
      </c>
      <c r="AZ1193" s="21">
        <v>0</v>
      </c>
      <c r="BA1193" s="21">
        <v>0</v>
      </c>
      <c r="BB1193" s="21">
        <v>0</v>
      </c>
      <c r="BC1193" s="21">
        <v>0</v>
      </c>
      <c r="BD1193" s="21">
        <v>0</v>
      </c>
      <c r="BE1193" s="21">
        <v>0</v>
      </c>
      <c r="BF1193" s="21">
        <v>0</v>
      </c>
      <c r="BG1193" s="21">
        <v>0</v>
      </c>
      <c r="BH1193" s="21">
        <v>2</v>
      </c>
      <c r="BI1193" s="21">
        <v>2</v>
      </c>
      <c r="BJ1193" s="21">
        <v>1</v>
      </c>
      <c r="BK1193" s="21">
        <v>1</v>
      </c>
      <c r="BL1193" s="21">
        <v>2</v>
      </c>
      <c r="BM1193" s="21">
        <v>2</v>
      </c>
      <c r="BN1193" s="21">
        <v>2</v>
      </c>
      <c r="BO1193" s="69">
        <f t="shared" si="18"/>
        <v>21</v>
      </c>
    </row>
    <row r="1194" spans="1:67" ht="25.5" x14ac:dyDescent="0.25">
      <c r="A1194" s="70" t="s">
        <v>2759</v>
      </c>
      <c r="B1194" s="24" t="s">
        <v>1052</v>
      </c>
      <c r="C1194" s="21">
        <v>0</v>
      </c>
      <c r="D1194" s="21">
        <v>0</v>
      </c>
      <c r="E1194" s="21">
        <v>1</v>
      </c>
      <c r="F1194" s="21">
        <v>0</v>
      </c>
      <c r="G1194" s="21">
        <v>0</v>
      </c>
      <c r="H1194" s="21">
        <v>0</v>
      </c>
      <c r="I1194" s="21">
        <v>0</v>
      </c>
      <c r="J1194" s="21">
        <v>0</v>
      </c>
      <c r="K1194" s="21">
        <v>0</v>
      </c>
      <c r="L1194" s="21">
        <v>0</v>
      </c>
      <c r="M1194" s="21">
        <v>0</v>
      </c>
      <c r="N1194" s="21">
        <v>0</v>
      </c>
      <c r="O1194" s="21">
        <v>0</v>
      </c>
      <c r="P1194" s="21">
        <v>0</v>
      </c>
      <c r="Q1194" s="21">
        <v>0</v>
      </c>
      <c r="R1194" s="21">
        <v>0</v>
      </c>
      <c r="S1194" s="21">
        <v>1</v>
      </c>
      <c r="T1194" s="21">
        <v>0</v>
      </c>
      <c r="U1194" s="21">
        <v>0</v>
      </c>
      <c r="V1194" s="21">
        <v>0</v>
      </c>
      <c r="W1194" s="21">
        <v>0</v>
      </c>
      <c r="X1194" s="21">
        <v>0</v>
      </c>
      <c r="Y1194" s="21">
        <v>0</v>
      </c>
      <c r="Z1194" s="21">
        <v>0</v>
      </c>
      <c r="AA1194" s="21">
        <v>0</v>
      </c>
      <c r="AB1194" s="21">
        <v>0</v>
      </c>
      <c r="AC1194" s="21">
        <v>0</v>
      </c>
      <c r="AD1194" s="21">
        <v>0</v>
      </c>
      <c r="AE1194" s="21">
        <v>1</v>
      </c>
      <c r="AF1194" s="21">
        <v>0</v>
      </c>
      <c r="AG1194" s="21">
        <v>0</v>
      </c>
      <c r="AH1194" s="21">
        <v>1</v>
      </c>
      <c r="AI1194" s="21">
        <v>0</v>
      </c>
      <c r="AJ1194" s="21">
        <v>0</v>
      </c>
      <c r="AK1194" s="21">
        <v>0</v>
      </c>
      <c r="AL1194" s="21">
        <v>0</v>
      </c>
      <c r="AM1194" s="21">
        <v>0</v>
      </c>
      <c r="AN1194" s="21">
        <v>0</v>
      </c>
      <c r="AO1194" s="21">
        <v>0</v>
      </c>
      <c r="AP1194" s="21">
        <v>0</v>
      </c>
      <c r="AQ1194" s="21">
        <v>0</v>
      </c>
      <c r="AR1194" s="21">
        <v>0</v>
      </c>
      <c r="AS1194" s="21">
        <v>0</v>
      </c>
      <c r="AT1194" s="21">
        <v>0</v>
      </c>
      <c r="AU1194" s="21">
        <v>0</v>
      </c>
      <c r="AV1194" s="21">
        <v>0</v>
      </c>
      <c r="AW1194" s="21">
        <v>0</v>
      </c>
      <c r="AX1194" s="21">
        <v>0</v>
      </c>
      <c r="AY1194" s="21">
        <v>0</v>
      </c>
      <c r="AZ1194" s="21">
        <v>0</v>
      </c>
      <c r="BA1194" s="21">
        <v>0</v>
      </c>
      <c r="BB1194" s="21">
        <v>0</v>
      </c>
      <c r="BC1194" s="21">
        <v>0</v>
      </c>
      <c r="BD1194" s="21">
        <v>0</v>
      </c>
      <c r="BE1194" s="21">
        <v>0</v>
      </c>
      <c r="BF1194" s="21">
        <v>0</v>
      </c>
      <c r="BG1194" s="21">
        <v>0</v>
      </c>
      <c r="BH1194" s="21">
        <v>0</v>
      </c>
      <c r="BI1194" s="21">
        <v>0</v>
      </c>
      <c r="BJ1194" s="21">
        <v>3</v>
      </c>
      <c r="BK1194" s="21">
        <v>0</v>
      </c>
      <c r="BL1194" s="21">
        <v>0</v>
      </c>
      <c r="BM1194" s="21">
        <v>0</v>
      </c>
      <c r="BN1194" s="21">
        <v>0</v>
      </c>
      <c r="BO1194" s="69">
        <f t="shared" si="18"/>
        <v>7</v>
      </c>
    </row>
    <row r="1195" spans="1:67" x14ac:dyDescent="0.25">
      <c r="A1195" s="70" t="s">
        <v>2761</v>
      </c>
      <c r="B1195" s="24" t="s">
        <v>1054</v>
      </c>
      <c r="C1195" s="21">
        <v>0</v>
      </c>
      <c r="D1195" s="21">
        <v>0</v>
      </c>
      <c r="E1195" s="21">
        <v>0</v>
      </c>
      <c r="F1195" s="21">
        <v>0</v>
      </c>
      <c r="G1195" s="21">
        <v>0</v>
      </c>
      <c r="H1195" s="21">
        <v>0</v>
      </c>
      <c r="I1195" s="21">
        <v>0</v>
      </c>
      <c r="J1195" s="21">
        <v>0</v>
      </c>
      <c r="K1195" s="21">
        <v>0</v>
      </c>
      <c r="L1195" s="21">
        <v>0</v>
      </c>
      <c r="M1195" s="21">
        <v>0</v>
      </c>
      <c r="N1195" s="21">
        <v>0</v>
      </c>
      <c r="O1195" s="21">
        <v>0</v>
      </c>
      <c r="P1195" s="21">
        <v>0</v>
      </c>
      <c r="Q1195" s="21">
        <v>0</v>
      </c>
      <c r="R1195" s="21">
        <v>0</v>
      </c>
      <c r="S1195" s="21">
        <v>0</v>
      </c>
      <c r="T1195" s="21">
        <v>0</v>
      </c>
      <c r="U1195" s="21">
        <v>0</v>
      </c>
      <c r="V1195" s="21">
        <v>0</v>
      </c>
      <c r="W1195" s="21">
        <v>0</v>
      </c>
      <c r="X1195" s="21">
        <v>0</v>
      </c>
      <c r="Y1195" s="21">
        <v>0</v>
      </c>
      <c r="Z1195" s="21">
        <v>0</v>
      </c>
      <c r="AA1195" s="21">
        <v>0</v>
      </c>
      <c r="AB1195" s="21">
        <v>0</v>
      </c>
      <c r="AC1195" s="21">
        <v>0</v>
      </c>
      <c r="AD1195" s="21">
        <v>0</v>
      </c>
      <c r="AE1195" s="21">
        <v>0</v>
      </c>
      <c r="AF1195" s="21">
        <v>1</v>
      </c>
      <c r="AG1195" s="21">
        <v>0</v>
      </c>
      <c r="AH1195" s="21">
        <v>0</v>
      </c>
      <c r="AI1195" s="21">
        <v>0</v>
      </c>
      <c r="AJ1195" s="21">
        <v>0</v>
      </c>
      <c r="AK1195" s="21">
        <v>0</v>
      </c>
      <c r="AL1195" s="21">
        <v>0</v>
      </c>
      <c r="AM1195" s="21">
        <v>0</v>
      </c>
      <c r="AN1195" s="21">
        <v>0</v>
      </c>
      <c r="AO1195" s="21">
        <v>0</v>
      </c>
      <c r="AP1195" s="21">
        <v>0</v>
      </c>
      <c r="AQ1195" s="21">
        <v>0</v>
      </c>
      <c r="AR1195" s="21">
        <v>0</v>
      </c>
      <c r="AS1195" s="21">
        <v>0</v>
      </c>
      <c r="AT1195" s="21">
        <v>0</v>
      </c>
      <c r="AU1195" s="21">
        <v>0</v>
      </c>
      <c r="AV1195" s="21">
        <v>0</v>
      </c>
      <c r="AW1195" s="21">
        <v>0</v>
      </c>
      <c r="AX1195" s="21">
        <v>0</v>
      </c>
      <c r="AY1195" s="21">
        <v>0</v>
      </c>
      <c r="AZ1195" s="21">
        <v>0</v>
      </c>
      <c r="BA1195" s="21">
        <v>0</v>
      </c>
      <c r="BB1195" s="21">
        <v>0</v>
      </c>
      <c r="BC1195" s="21">
        <v>0</v>
      </c>
      <c r="BD1195" s="21">
        <v>0</v>
      </c>
      <c r="BE1195" s="21">
        <v>0</v>
      </c>
      <c r="BF1195" s="21">
        <v>0</v>
      </c>
      <c r="BG1195" s="21">
        <v>0</v>
      </c>
      <c r="BH1195" s="21">
        <v>0</v>
      </c>
      <c r="BI1195" s="21">
        <v>0</v>
      </c>
      <c r="BJ1195" s="21">
        <v>0</v>
      </c>
      <c r="BK1195" s="21">
        <v>0</v>
      </c>
      <c r="BL1195" s="21">
        <v>1</v>
      </c>
      <c r="BM1195" s="21">
        <v>0</v>
      </c>
      <c r="BN1195" s="21">
        <v>0</v>
      </c>
      <c r="BO1195" s="69">
        <f t="shared" si="18"/>
        <v>2</v>
      </c>
    </row>
    <row r="1196" spans="1:67" ht="25.5" x14ac:dyDescent="0.25">
      <c r="A1196" s="70" t="s">
        <v>3349</v>
      </c>
      <c r="B1196" s="24" t="s">
        <v>1422</v>
      </c>
      <c r="C1196" s="21">
        <v>0</v>
      </c>
      <c r="D1196" s="21">
        <v>0</v>
      </c>
      <c r="E1196" s="21">
        <v>0</v>
      </c>
      <c r="F1196" s="21">
        <v>1</v>
      </c>
      <c r="G1196" s="21">
        <v>0</v>
      </c>
      <c r="H1196" s="21">
        <v>0</v>
      </c>
      <c r="I1196" s="21">
        <v>0</v>
      </c>
      <c r="J1196" s="21">
        <v>0</v>
      </c>
      <c r="K1196" s="21">
        <v>0</v>
      </c>
      <c r="L1196" s="21">
        <v>0</v>
      </c>
      <c r="M1196" s="21">
        <v>0</v>
      </c>
      <c r="N1196" s="21">
        <v>0</v>
      </c>
      <c r="O1196" s="21">
        <v>0</v>
      </c>
      <c r="P1196" s="21">
        <v>0</v>
      </c>
      <c r="Q1196" s="21">
        <v>0</v>
      </c>
      <c r="R1196" s="21">
        <v>0</v>
      </c>
      <c r="S1196" s="21">
        <v>0</v>
      </c>
      <c r="T1196" s="21">
        <v>0</v>
      </c>
      <c r="U1196" s="21">
        <v>0</v>
      </c>
      <c r="V1196" s="21">
        <v>1</v>
      </c>
      <c r="W1196" s="21">
        <v>1</v>
      </c>
      <c r="X1196" s="21">
        <v>0</v>
      </c>
      <c r="Y1196" s="21">
        <v>0</v>
      </c>
      <c r="Z1196" s="21">
        <v>0</v>
      </c>
      <c r="AA1196" s="21">
        <v>0</v>
      </c>
      <c r="AB1196" s="21">
        <v>0</v>
      </c>
      <c r="AC1196" s="21">
        <v>0</v>
      </c>
      <c r="AD1196" s="21">
        <v>0</v>
      </c>
      <c r="AE1196" s="21">
        <v>0</v>
      </c>
      <c r="AF1196" s="21">
        <v>0</v>
      </c>
      <c r="AG1196" s="21">
        <v>0</v>
      </c>
      <c r="AH1196" s="21">
        <v>1</v>
      </c>
      <c r="AI1196" s="21">
        <v>0</v>
      </c>
      <c r="AJ1196" s="21">
        <v>0</v>
      </c>
      <c r="AK1196" s="21">
        <v>0</v>
      </c>
      <c r="AL1196" s="21">
        <v>0</v>
      </c>
      <c r="AM1196" s="21">
        <v>0</v>
      </c>
      <c r="AN1196" s="21">
        <v>0</v>
      </c>
      <c r="AO1196" s="21">
        <v>0</v>
      </c>
      <c r="AP1196" s="21">
        <v>0</v>
      </c>
      <c r="AQ1196" s="21">
        <v>0</v>
      </c>
      <c r="AR1196" s="21">
        <v>0</v>
      </c>
      <c r="AS1196" s="21">
        <v>0</v>
      </c>
      <c r="AT1196" s="21">
        <v>0</v>
      </c>
      <c r="AU1196" s="21">
        <v>2</v>
      </c>
      <c r="AV1196" s="21">
        <v>5</v>
      </c>
      <c r="AW1196" s="21">
        <v>0</v>
      </c>
      <c r="AX1196" s="21">
        <v>3</v>
      </c>
      <c r="AY1196" s="21">
        <v>4</v>
      </c>
      <c r="AZ1196" s="21">
        <v>5</v>
      </c>
      <c r="BA1196" s="21">
        <v>1</v>
      </c>
      <c r="BB1196" s="21">
        <v>1</v>
      </c>
      <c r="BC1196" s="21">
        <v>8</v>
      </c>
      <c r="BD1196" s="21">
        <v>2</v>
      </c>
      <c r="BE1196" s="21">
        <v>1</v>
      </c>
      <c r="BF1196" s="21">
        <v>4</v>
      </c>
      <c r="BG1196" s="21">
        <v>2</v>
      </c>
      <c r="BH1196" s="21">
        <v>6</v>
      </c>
      <c r="BI1196" s="21">
        <v>16</v>
      </c>
      <c r="BJ1196" s="21">
        <v>61</v>
      </c>
      <c r="BK1196" s="21">
        <v>1</v>
      </c>
      <c r="BL1196" s="21">
        <v>0</v>
      </c>
      <c r="BM1196" s="21">
        <v>0</v>
      </c>
      <c r="BN1196" s="21">
        <v>0</v>
      </c>
      <c r="BO1196" s="69">
        <f t="shared" si="18"/>
        <v>126</v>
      </c>
    </row>
    <row r="1197" spans="1:67" ht="25.5" x14ac:dyDescent="0.25">
      <c r="A1197" s="70" t="s">
        <v>3350</v>
      </c>
      <c r="B1197" s="24" t="s">
        <v>1423</v>
      </c>
      <c r="C1197" s="21">
        <v>0</v>
      </c>
      <c r="D1197" s="21">
        <v>0</v>
      </c>
      <c r="E1197" s="21">
        <v>0</v>
      </c>
      <c r="F1197" s="21">
        <v>0</v>
      </c>
      <c r="G1197" s="21">
        <v>0</v>
      </c>
      <c r="H1197" s="21">
        <v>0</v>
      </c>
      <c r="I1197" s="21">
        <v>0</v>
      </c>
      <c r="J1197" s="21">
        <v>0</v>
      </c>
      <c r="K1197" s="21">
        <v>0</v>
      </c>
      <c r="L1197" s="21">
        <v>0</v>
      </c>
      <c r="M1197" s="21">
        <v>0</v>
      </c>
      <c r="N1197" s="21">
        <v>0</v>
      </c>
      <c r="O1197" s="21">
        <v>0</v>
      </c>
      <c r="P1197" s="21">
        <v>0</v>
      </c>
      <c r="Q1197" s="21">
        <v>0</v>
      </c>
      <c r="R1197" s="21">
        <v>0</v>
      </c>
      <c r="S1197" s="21">
        <v>0</v>
      </c>
      <c r="T1197" s="21">
        <v>0</v>
      </c>
      <c r="U1197" s="21">
        <v>0</v>
      </c>
      <c r="V1197" s="21">
        <v>0</v>
      </c>
      <c r="W1197" s="21">
        <v>0</v>
      </c>
      <c r="X1197" s="21">
        <v>0</v>
      </c>
      <c r="Y1197" s="21">
        <v>0</v>
      </c>
      <c r="Z1197" s="21">
        <v>1</v>
      </c>
      <c r="AA1197" s="21">
        <v>1</v>
      </c>
      <c r="AB1197" s="21">
        <v>0</v>
      </c>
      <c r="AC1197" s="21">
        <v>0</v>
      </c>
      <c r="AD1197" s="21">
        <v>0</v>
      </c>
      <c r="AE1197" s="21">
        <v>0</v>
      </c>
      <c r="AF1197" s="21">
        <v>0</v>
      </c>
      <c r="AG1197" s="21">
        <v>0</v>
      </c>
      <c r="AH1197" s="21">
        <v>0</v>
      </c>
      <c r="AI1197" s="21">
        <v>0</v>
      </c>
      <c r="AJ1197" s="21">
        <v>0</v>
      </c>
      <c r="AK1197" s="21">
        <v>0</v>
      </c>
      <c r="AL1197" s="21">
        <v>0</v>
      </c>
      <c r="AM1197" s="21">
        <v>0</v>
      </c>
      <c r="AN1197" s="21">
        <v>0</v>
      </c>
      <c r="AO1197" s="21">
        <v>1</v>
      </c>
      <c r="AP1197" s="21">
        <v>0</v>
      </c>
      <c r="AQ1197" s="21">
        <v>1</v>
      </c>
      <c r="AR1197" s="21">
        <v>0</v>
      </c>
      <c r="AS1197" s="21">
        <v>0</v>
      </c>
      <c r="AT1197" s="21">
        <v>0</v>
      </c>
      <c r="AU1197" s="21">
        <v>0</v>
      </c>
      <c r="AV1197" s="21">
        <v>0</v>
      </c>
      <c r="AW1197" s="21">
        <v>0</v>
      </c>
      <c r="AX1197" s="21">
        <v>0</v>
      </c>
      <c r="AY1197" s="21">
        <v>0</v>
      </c>
      <c r="AZ1197" s="21">
        <v>0</v>
      </c>
      <c r="BA1197" s="21">
        <v>0</v>
      </c>
      <c r="BB1197" s="21">
        <v>0</v>
      </c>
      <c r="BC1197" s="21">
        <v>0</v>
      </c>
      <c r="BD1197" s="21">
        <v>0</v>
      </c>
      <c r="BE1197" s="21">
        <v>0</v>
      </c>
      <c r="BF1197" s="21">
        <v>0</v>
      </c>
      <c r="BG1197" s="21">
        <v>0</v>
      </c>
      <c r="BH1197" s="21">
        <v>0</v>
      </c>
      <c r="BI1197" s="21">
        <v>0</v>
      </c>
      <c r="BJ1197" s="21">
        <v>0</v>
      </c>
      <c r="BK1197" s="21">
        <v>0</v>
      </c>
      <c r="BL1197" s="21">
        <v>0</v>
      </c>
      <c r="BM1197" s="21">
        <v>0</v>
      </c>
      <c r="BN1197" s="21">
        <v>0</v>
      </c>
      <c r="BO1197" s="69">
        <f t="shared" si="18"/>
        <v>4</v>
      </c>
    </row>
    <row r="1198" spans="1:67" ht="25.5" x14ac:dyDescent="0.25">
      <c r="A1198" s="70" t="s">
        <v>3351</v>
      </c>
      <c r="B1198" s="24" t="s">
        <v>1424</v>
      </c>
      <c r="C1198" s="21">
        <v>0</v>
      </c>
      <c r="D1198" s="21">
        <v>0</v>
      </c>
      <c r="E1198" s="21">
        <v>0</v>
      </c>
      <c r="F1198" s="21">
        <v>0</v>
      </c>
      <c r="G1198" s="21">
        <v>0</v>
      </c>
      <c r="H1198" s="21">
        <v>0</v>
      </c>
      <c r="I1198" s="21">
        <v>0</v>
      </c>
      <c r="J1198" s="21">
        <v>0</v>
      </c>
      <c r="K1198" s="21">
        <v>0</v>
      </c>
      <c r="L1198" s="21">
        <v>0</v>
      </c>
      <c r="M1198" s="21">
        <v>0</v>
      </c>
      <c r="N1198" s="21">
        <v>0</v>
      </c>
      <c r="O1198" s="21">
        <v>0</v>
      </c>
      <c r="P1198" s="21">
        <v>0</v>
      </c>
      <c r="Q1198" s="21">
        <v>0</v>
      </c>
      <c r="R1198" s="21">
        <v>0</v>
      </c>
      <c r="S1198" s="21">
        <v>0</v>
      </c>
      <c r="T1198" s="21">
        <v>0</v>
      </c>
      <c r="U1198" s="21">
        <v>0</v>
      </c>
      <c r="V1198" s="21">
        <v>0</v>
      </c>
      <c r="W1198" s="21">
        <v>0</v>
      </c>
      <c r="X1198" s="21">
        <v>0</v>
      </c>
      <c r="Y1198" s="21">
        <v>0</v>
      </c>
      <c r="Z1198" s="21">
        <v>0</v>
      </c>
      <c r="AA1198" s="21">
        <v>0</v>
      </c>
      <c r="AB1198" s="21">
        <v>1</v>
      </c>
      <c r="AC1198" s="21">
        <v>0</v>
      </c>
      <c r="AD1198" s="21">
        <v>0</v>
      </c>
      <c r="AE1198" s="21">
        <v>0</v>
      </c>
      <c r="AF1198" s="21">
        <v>0</v>
      </c>
      <c r="AG1198" s="21">
        <v>0</v>
      </c>
      <c r="AH1198" s="21">
        <v>0</v>
      </c>
      <c r="AI1198" s="21">
        <v>0</v>
      </c>
      <c r="AJ1198" s="21">
        <v>0</v>
      </c>
      <c r="AK1198" s="21">
        <v>0</v>
      </c>
      <c r="AL1198" s="21">
        <v>0</v>
      </c>
      <c r="AM1198" s="21">
        <v>0</v>
      </c>
      <c r="AN1198" s="21">
        <v>0</v>
      </c>
      <c r="AO1198" s="21">
        <v>0</v>
      </c>
      <c r="AP1198" s="21">
        <v>0</v>
      </c>
      <c r="AQ1198" s="21">
        <v>0</v>
      </c>
      <c r="AR1198" s="21">
        <v>0</v>
      </c>
      <c r="AS1198" s="21">
        <v>0</v>
      </c>
      <c r="AT1198" s="21">
        <v>0</v>
      </c>
      <c r="AU1198" s="21">
        <v>1</v>
      </c>
      <c r="AV1198" s="21">
        <v>1</v>
      </c>
      <c r="AW1198" s="21">
        <v>1</v>
      </c>
      <c r="AX1198" s="21">
        <v>1</v>
      </c>
      <c r="AY1198" s="21">
        <v>2</v>
      </c>
      <c r="AZ1198" s="21">
        <v>0</v>
      </c>
      <c r="BA1198" s="21">
        <v>0</v>
      </c>
      <c r="BB1198" s="21">
        <v>2</v>
      </c>
      <c r="BC1198" s="21">
        <v>2</v>
      </c>
      <c r="BD1198" s="21">
        <v>3</v>
      </c>
      <c r="BE1198" s="21">
        <v>2</v>
      </c>
      <c r="BF1198" s="21">
        <v>3</v>
      </c>
      <c r="BG1198" s="21">
        <v>1</v>
      </c>
      <c r="BH1198" s="21">
        <v>7</v>
      </c>
      <c r="BI1198" s="21">
        <v>8</v>
      </c>
      <c r="BJ1198" s="21">
        <v>2</v>
      </c>
      <c r="BK1198" s="21">
        <v>3</v>
      </c>
      <c r="BL1198" s="21">
        <v>0</v>
      </c>
      <c r="BM1198" s="21">
        <v>1</v>
      </c>
      <c r="BN1198" s="21">
        <v>1</v>
      </c>
      <c r="BO1198" s="69">
        <f t="shared" si="18"/>
        <v>42</v>
      </c>
    </row>
    <row r="1199" spans="1:67" x14ac:dyDescent="0.25">
      <c r="A1199" s="70" t="s">
        <v>2766</v>
      </c>
      <c r="B1199" s="24" t="s">
        <v>68</v>
      </c>
      <c r="C1199" s="21">
        <v>0</v>
      </c>
      <c r="D1199" s="21">
        <v>1</v>
      </c>
      <c r="E1199" s="21">
        <v>0</v>
      </c>
      <c r="F1199" s="21">
        <v>1</v>
      </c>
      <c r="G1199" s="21">
        <v>0</v>
      </c>
      <c r="H1199" s="21">
        <v>0</v>
      </c>
      <c r="I1199" s="21">
        <v>1</v>
      </c>
      <c r="J1199" s="21">
        <v>0</v>
      </c>
      <c r="K1199" s="21">
        <v>1</v>
      </c>
      <c r="L1199" s="21">
        <v>0</v>
      </c>
      <c r="M1199" s="21">
        <v>0</v>
      </c>
      <c r="N1199" s="21">
        <v>0</v>
      </c>
      <c r="O1199" s="21">
        <v>0</v>
      </c>
      <c r="P1199" s="21">
        <v>0</v>
      </c>
      <c r="Q1199" s="21">
        <v>0</v>
      </c>
      <c r="R1199" s="21">
        <v>1</v>
      </c>
      <c r="S1199" s="21">
        <v>1</v>
      </c>
      <c r="T1199" s="21">
        <v>0</v>
      </c>
      <c r="U1199" s="21">
        <v>1</v>
      </c>
      <c r="V1199" s="21">
        <v>0</v>
      </c>
      <c r="W1199" s="21">
        <v>0</v>
      </c>
      <c r="X1199" s="21">
        <v>0</v>
      </c>
      <c r="Y1199" s="21">
        <v>0</v>
      </c>
      <c r="Z1199" s="21">
        <v>0</v>
      </c>
      <c r="AA1199" s="21">
        <v>0</v>
      </c>
      <c r="AB1199" s="21">
        <v>1</v>
      </c>
      <c r="AC1199" s="21">
        <v>0</v>
      </c>
      <c r="AD1199" s="21">
        <v>1</v>
      </c>
      <c r="AE1199" s="21">
        <v>0</v>
      </c>
      <c r="AF1199" s="21">
        <v>0</v>
      </c>
      <c r="AG1199" s="21">
        <v>0</v>
      </c>
      <c r="AH1199" s="21">
        <v>0</v>
      </c>
      <c r="AI1199" s="21">
        <v>0</v>
      </c>
      <c r="AJ1199" s="21">
        <v>0</v>
      </c>
      <c r="AK1199" s="21">
        <v>1</v>
      </c>
      <c r="AL1199" s="21">
        <v>0</v>
      </c>
      <c r="AM1199" s="21">
        <v>2</v>
      </c>
      <c r="AN1199" s="21">
        <v>0</v>
      </c>
      <c r="AO1199" s="21">
        <v>1</v>
      </c>
      <c r="AP1199" s="21">
        <v>1</v>
      </c>
      <c r="AQ1199" s="21">
        <v>2</v>
      </c>
      <c r="AR1199" s="21">
        <v>1</v>
      </c>
      <c r="AS1199" s="21">
        <v>0</v>
      </c>
      <c r="AT1199" s="21">
        <v>0</v>
      </c>
      <c r="AU1199" s="21">
        <v>0</v>
      </c>
      <c r="AV1199" s="21">
        <v>0</v>
      </c>
      <c r="AW1199" s="21">
        <v>0</v>
      </c>
      <c r="AX1199" s="21">
        <v>0</v>
      </c>
      <c r="AY1199" s="21">
        <v>0</v>
      </c>
      <c r="AZ1199" s="21">
        <v>0</v>
      </c>
      <c r="BA1199" s="21">
        <v>0</v>
      </c>
      <c r="BB1199" s="21">
        <v>0</v>
      </c>
      <c r="BC1199" s="21">
        <v>0</v>
      </c>
      <c r="BD1199" s="21">
        <v>0</v>
      </c>
      <c r="BE1199" s="21">
        <v>0</v>
      </c>
      <c r="BF1199" s="21">
        <v>0</v>
      </c>
      <c r="BG1199" s="21">
        <v>0</v>
      </c>
      <c r="BH1199" s="21">
        <v>0</v>
      </c>
      <c r="BI1199" s="21">
        <v>0</v>
      </c>
      <c r="BJ1199" s="21">
        <v>0</v>
      </c>
      <c r="BK1199" s="21">
        <v>0</v>
      </c>
      <c r="BL1199" s="21">
        <v>0</v>
      </c>
      <c r="BM1199" s="21">
        <v>1</v>
      </c>
      <c r="BN1199" s="21">
        <v>0</v>
      </c>
      <c r="BO1199" s="69">
        <f t="shared" si="18"/>
        <v>18</v>
      </c>
    </row>
    <row r="1200" spans="1:67" x14ac:dyDescent="0.25">
      <c r="A1200" s="70" t="s">
        <v>2768</v>
      </c>
      <c r="B1200" s="24" t="s">
        <v>69</v>
      </c>
      <c r="C1200" s="21">
        <v>0</v>
      </c>
      <c r="D1200" s="21">
        <v>0</v>
      </c>
      <c r="E1200" s="21">
        <v>3</v>
      </c>
      <c r="F1200" s="21">
        <v>3</v>
      </c>
      <c r="G1200" s="21">
        <v>1</v>
      </c>
      <c r="H1200" s="21">
        <v>1</v>
      </c>
      <c r="I1200" s="21">
        <v>1</v>
      </c>
      <c r="J1200" s="21">
        <v>3</v>
      </c>
      <c r="K1200" s="21">
        <v>1</v>
      </c>
      <c r="L1200" s="21">
        <v>0</v>
      </c>
      <c r="M1200" s="21">
        <v>0</v>
      </c>
      <c r="N1200" s="21">
        <v>0</v>
      </c>
      <c r="O1200" s="21">
        <v>2</v>
      </c>
      <c r="P1200" s="21">
        <v>3</v>
      </c>
      <c r="Q1200" s="21">
        <v>4</v>
      </c>
      <c r="R1200" s="21">
        <v>4</v>
      </c>
      <c r="S1200" s="21">
        <v>9</v>
      </c>
      <c r="T1200" s="21">
        <v>2</v>
      </c>
      <c r="U1200" s="21">
        <v>8</v>
      </c>
      <c r="V1200" s="21">
        <v>12</v>
      </c>
      <c r="W1200" s="21">
        <v>15</v>
      </c>
      <c r="X1200" s="21">
        <v>23</v>
      </c>
      <c r="Y1200" s="21">
        <v>36</v>
      </c>
      <c r="Z1200" s="21">
        <v>15</v>
      </c>
      <c r="AA1200" s="21">
        <v>7</v>
      </c>
      <c r="AB1200" s="21">
        <v>12</v>
      </c>
      <c r="AC1200" s="21">
        <v>24</v>
      </c>
      <c r="AD1200" s="21">
        <v>18</v>
      </c>
      <c r="AE1200" s="21">
        <v>9</v>
      </c>
      <c r="AF1200" s="21">
        <v>21</v>
      </c>
      <c r="AG1200" s="21">
        <v>17</v>
      </c>
      <c r="AH1200" s="21">
        <v>19</v>
      </c>
      <c r="AI1200" s="21">
        <v>13</v>
      </c>
      <c r="AJ1200" s="21">
        <v>16</v>
      </c>
      <c r="AK1200" s="21">
        <v>16</v>
      </c>
      <c r="AL1200" s="21">
        <v>18</v>
      </c>
      <c r="AM1200" s="21">
        <v>8</v>
      </c>
      <c r="AN1200" s="21">
        <v>8</v>
      </c>
      <c r="AO1200" s="21">
        <v>11</v>
      </c>
      <c r="AP1200" s="21">
        <v>4</v>
      </c>
      <c r="AQ1200" s="21">
        <v>6</v>
      </c>
      <c r="AR1200" s="21">
        <v>3</v>
      </c>
      <c r="AS1200" s="21">
        <v>5</v>
      </c>
      <c r="AT1200" s="21">
        <v>14</v>
      </c>
      <c r="AU1200" s="21">
        <v>0</v>
      </c>
      <c r="AV1200" s="21">
        <v>0</v>
      </c>
      <c r="AW1200" s="21">
        <v>0</v>
      </c>
      <c r="AX1200" s="21">
        <v>0</v>
      </c>
      <c r="AY1200" s="21">
        <v>0</v>
      </c>
      <c r="AZ1200" s="21">
        <v>0</v>
      </c>
      <c r="BA1200" s="21">
        <v>0</v>
      </c>
      <c r="BB1200" s="21">
        <v>0</v>
      </c>
      <c r="BC1200" s="21">
        <v>0</v>
      </c>
      <c r="BD1200" s="21">
        <v>0</v>
      </c>
      <c r="BE1200" s="21">
        <v>0</v>
      </c>
      <c r="BF1200" s="21">
        <v>0</v>
      </c>
      <c r="BG1200" s="21">
        <v>0</v>
      </c>
      <c r="BH1200" s="21">
        <v>0</v>
      </c>
      <c r="BI1200" s="21">
        <v>0</v>
      </c>
      <c r="BJ1200" s="21">
        <v>0</v>
      </c>
      <c r="BK1200" s="21">
        <v>0</v>
      </c>
      <c r="BL1200" s="21">
        <v>0</v>
      </c>
      <c r="BM1200" s="21">
        <v>0</v>
      </c>
      <c r="BN1200" s="21">
        <v>0</v>
      </c>
      <c r="BO1200" s="69">
        <f t="shared" si="18"/>
        <v>395</v>
      </c>
    </row>
    <row r="1201" spans="1:67" x14ac:dyDescent="0.25">
      <c r="A1201" s="70" t="s">
        <v>2769</v>
      </c>
      <c r="B1201" s="24" t="s">
        <v>1058</v>
      </c>
      <c r="C1201" s="21">
        <v>0</v>
      </c>
      <c r="D1201" s="21">
        <v>0</v>
      </c>
      <c r="E1201" s="21">
        <v>0</v>
      </c>
      <c r="F1201" s="21">
        <v>0</v>
      </c>
      <c r="G1201" s="21">
        <v>0</v>
      </c>
      <c r="H1201" s="21">
        <v>0</v>
      </c>
      <c r="I1201" s="21">
        <v>0</v>
      </c>
      <c r="J1201" s="21">
        <v>0</v>
      </c>
      <c r="K1201" s="21">
        <v>0</v>
      </c>
      <c r="L1201" s="21">
        <v>0</v>
      </c>
      <c r="M1201" s="21">
        <v>0</v>
      </c>
      <c r="N1201" s="21">
        <v>0</v>
      </c>
      <c r="O1201" s="21">
        <v>0</v>
      </c>
      <c r="P1201" s="21">
        <v>0</v>
      </c>
      <c r="Q1201" s="21">
        <v>0</v>
      </c>
      <c r="R1201" s="21">
        <v>0</v>
      </c>
      <c r="S1201" s="21">
        <v>0</v>
      </c>
      <c r="T1201" s="21">
        <v>0</v>
      </c>
      <c r="U1201" s="21">
        <v>0</v>
      </c>
      <c r="V1201" s="21">
        <v>0</v>
      </c>
      <c r="W1201" s="21">
        <v>0</v>
      </c>
      <c r="X1201" s="21">
        <v>0</v>
      </c>
      <c r="Y1201" s="21">
        <v>0</v>
      </c>
      <c r="Z1201" s="21">
        <v>0</v>
      </c>
      <c r="AA1201" s="21">
        <v>0</v>
      </c>
      <c r="AB1201" s="21">
        <v>0</v>
      </c>
      <c r="AC1201" s="21">
        <v>0</v>
      </c>
      <c r="AD1201" s="21">
        <v>0</v>
      </c>
      <c r="AE1201" s="21">
        <v>0</v>
      </c>
      <c r="AF1201" s="21">
        <v>0</v>
      </c>
      <c r="AG1201" s="21">
        <v>0</v>
      </c>
      <c r="AH1201" s="21">
        <v>1</v>
      </c>
      <c r="AI1201" s="21">
        <v>0</v>
      </c>
      <c r="AJ1201" s="21">
        <v>0</v>
      </c>
      <c r="AK1201" s="21">
        <v>0</v>
      </c>
      <c r="AL1201" s="21">
        <v>0</v>
      </c>
      <c r="AM1201" s="21">
        <v>0</v>
      </c>
      <c r="AN1201" s="21">
        <v>0</v>
      </c>
      <c r="AO1201" s="21">
        <v>0</v>
      </c>
      <c r="AP1201" s="21">
        <v>0</v>
      </c>
      <c r="AQ1201" s="21">
        <v>0</v>
      </c>
      <c r="AR1201" s="21">
        <v>0</v>
      </c>
      <c r="AS1201" s="21">
        <v>0</v>
      </c>
      <c r="AT1201" s="21">
        <v>0</v>
      </c>
      <c r="AU1201" s="21">
        <v>0</v>
      </c>
      <c r="AV1201" s="21">
        <v>0</v>
      </c>
      <c r="AW1201" s="21">
        <v>0</v>
      </c>
      <c r="AX1201" s="21">
        <v>0</v>
      </c>
      <c r="AY1201" s="21">
        <v>0</v>
      </c>
      <c r="AZ1201" s="21">
        <v>0</v>
      </c>
      <c r="BA1201" s="21">
        <v>0</v>
      </c>
      <c r="BB1201" s="21">
        <v>0</v>
      </c>
      <c r="BC1201" s="21">
        <v>0</v>
      </c>
      <c r="BD1201" s="21">
        <v>0</v>
      </c>
      <c r="BE1201" s="21">
        <v>0</v>
      </c>
      <c r="BF1201" s="21">
        <v>0</v>
      </c>
      <c r="BG1201" s="21">
        <v>0</v>
      </c>
      <c r="BH1201" s="21">
        <v>0</v>
      </c>
      <c r="BI1201" s="21">
        <v>0</v>
      </c>
      <c r="BJ1201" s="21">
        <v>0</v>
      </c>
      <c r="BK1201" s="21">
        <v>0</v>
      </c>
      <c r="BL1201" s="21">
        <v>0</v>
      </c>
      <c r="BM1201" s="21">
        <v>0</v>
      </c>
      <c r="BN1201" s="21">
        <v>1</v>
      </c>
      <c r="BO1201" s="69">
        <f t="shared" si="18"/>
        <v>2</v>
      </c>
    </row>
    <row r="1202" spans="1:67" ht="25.5" x14ac:dyDescent="0.25">
      <c r="A1202" s="70" t="s">
        <v>2770</v>
      </c>
      <c r="B1202" s="24" t="s">
        <v>879</v>
      </c>
      <c r="C1202" s="21">
        <v>0</v>
      </c>
      <c r="D1202" s="21">
        <v>0</v>
      </c>
      <c r="E1202" s="21">
        <v>0</v>
      </c>
      <c r="F1202" s="21">
        <v>0</v>
      </c>
      <c r="G1202" s="21">
        <v>0</v>
      </c>
      <c r="H1202" s="21">
        <v>1</v>
      </c>
      <c r="I1202" s="21">
        <v>0</v>
      </c>
      <c r="J1202" s="21">
        <v>0</v>
      </c>
      <c r="K1202" s="21">
        <v>0</v>
      </c>
      <c r="L1202" s="21">
        <v>0</v>
      </c>
      <c r="M1202" s="21">
        <v>0</v>
      </c>
      <c r="N1202" s="21">
        <v>0</v>
      </c>
      <c r="O1202" s="21">
        <v>0</v>
      </c>
      <c r="P1202" s="21">
        <v>0</v>
      </c>
      <c r="Q1202" s="21">
        <v>0</v>
      </c>
      <c r="R1202" s="21">
        <v>0</v>
      </c>
      <c r="S1202" s="21">
        <v>0</v>
      </c>
      <c r="T1202" s="21">
        <v>0</v>
      </c>
      <c r="U1202" s="21">
        <v>1</v>
      </c>
      <c r="V1202" s="21">
        <v>0</v>
      </c>
      <c r="W1202" s="21">
        <v>0</v>
      </c>
      <c r="X1202" s="21">
        <v>0</v>
      </c>
      <c r="Y1202" s="21">
        <v>0</v>
      </c>
      <c r="Z1202" s="21">
        <v>0</v>
      </c>
      <c r="AA1202" s="21">
        <v>0</v>
      </c>
      <c r="AB1202" s="21">
        <v>0</v>
      </c>
      <c r="AC1202" s="21">
        <v>0</v>
      </c>
      <c r="AD1202" s="21">
        <v>0</v>
      </c>
      <c r="AE1202" s="21">
        <v>0</v>
      </c>
      <c r="AF1202" s="21">
        <v>0</v>
      </c>
      <c r="AG1202" s="21">
        <v>0</v>
      </c>
      <c r="AH1202" s="21">
        <v>1</v>
      </c>
      <c r="AI1202" s="21">
        <v>0</v>
      </c>
      <c r="AJ1202" s="21">
        <v>0</v>
      </c>
      <c r="AK1202" s="21">
        <v>0</v>
      </c>
      <c r="AL1202" s="21">
        <v>0</v>
      </c>
      <c r="AM1202" s="21">
        <v>0</v>
      </c>
      <c r="AN1202" s="21">
        <v>0</v>
      </c>
      <c r="AO1202" s="21">
        <v>0</v>
      </c>
      <c r="AP1202" s="21">
        <v>0</v>
      </c>
      <c r="AQ1202" s="21">
        <v>0</v>
      </c>
      <c r="AR1202" s="21">
        <v>0</v>
      </c>
      <c r="AS1202" s="21">
        <v>0</v>
      </c>
      <c r="AT1202" s="21">
        <v>0</v>
      </c>
      <c r="AU1202" s="21">
        <v>0</v>
      </c>
      <c r="AV1202" s="21">
        <v>0</v>
      </c>
      <c r="AW1202" s="21">
        <v>0</v>
      </c>
      <c r="AX1202" s="21">
        <v>0</v>
      </c>
      <c r="AY1202" s="21">
        <v>0</v>
      </c>
      <c r="AZ1202" s="21">
        <v>0</v>
      </c>
      <c r="BA1202" s="21">
        <v>0</v>
      </c>
      <c r="BB1202" s="21">
        <v>0</v>
      </c>
      <c r="BC1202" s="21">
        <v>0</v>
      </c>
      <c r="BD1202" s="21">
        <v>0</v>
      </c>
      <c r="BE1202" s="21">
        <v>0</v>
      </c>
      <c r="BF1202" s="21">
        <v>0</v>
      </c>
      <c r="BG1202" s="21">
        <v>1</v>
      </c>
      <c r="BH1202" s="21">
        <v>0</v>
      </c>
      <c r="BI1202" s="21">
        <v>1</v>
      </c>
      <c r="BJ1202" s="21">
        <v>1</v>
      </c>
      <c r="BK1202" s="21">
        <v>1</v>
      </c>
      <c r="BL1202" s="21">
        <v>0</v>
      </c>
      <c r="BM1202" s="21">
        <v>0</v>
      </c>
      <c r="BN1202" s="21">
        <v>0</v>
      </c>
      <c r="BO1202" s="69">
        <f t="shared" si="18"/>
        <v>7</v>
      </c>
    </row>
    <row r="1203" spans="1:67" x14ac:dyDescent="0.25">
      <c r="A1203" s="70" t="s">
        <v>3352</v>
      </c>
      <c r="B1203" s="24" t="s">
        <v>1425</v>
      </c>
      <c r="C1203" s="21">
        <v>0</v>
      </c>
      <c r="D1203" s="21">
        <v>0</v>
      </c>
      <c r="E1203" s="21">
        <v>0</v>
      </c>
      <c r="F1203" s="21">
        <v>1</v>
      </c>
      <c r="G1203" s="21">
        <v>0</v>
      </c>
      <c r="H1203" s="21">
        <v>0</v>
      </c>
      <c r="I1203" s="21">
        <v>0</v>
      </c>
      <c r="J1203" s="21">
        <v>0</v>
      </c>
      <c r="K1203" s="21">
        <v>0</v>
      </c>
      <c r="L1203" s="21">
        <v>0</v>
      </c>
      <c r="M1203" s="21">
        <v>0</v>
      </c>
      <c r="N1203" s="21">
        <v>0</v>
      </c>
      <c r="O1203" s="21">
        <v>0</v>
      </c>
      <c r="P1203" s="21">
        <v>0</v>
      </c>
      <c r="Q1203" s="21">
        <v>0</v>
      </c>
      <c r="R1203" s="21">
        <v>0</v>
      </c>
      <c r="S1203" s="21">
        <v>0</v>
      </c>
      <c r="T1203" s="21">
        <v>0</v>
      </c>
      <c r="U1203" s="21">
        <v>0</v>
      </c>
      <c r="V1203" s="21">
        <v>0</v>
      </c>
      <c r="W1203" s="21">
        <v>0</v>
      </c>
      <c r="X1203" s="21">
        <v>0</v>
      </c>
      <c r="Y1203" s="21">
        <v>0</v>
      </c>
      <c r="Z1203" s="21">
        <v>0</v>
      </c>
      <c r="AA1203" s="21">
        <v>0</v>
      </c>
      <c r="AB1203" s="21">
        <v>0</v>
      </c>
      <c r="AC1203" s="21">
        <v>0</v>
      </c>
      <c r="AD1203" s="21">
        <v>0</v>
      </c>
      <c r="AE1203" s="21">
        <v>0</v>
      </c>
      <c r="AF1203" s="21">
        <v>0</v>
      </c>
      <c r="AG1203" s="21">
        <v>0</v>
      </c>
      <c r="AH1203" s="21">
        <v>0</v>
      </c>
      <c r="AI1203" s="21">
        <v>0</v>
      </c>
      <c r="AJ1203" s="21">
        <v>0</v>
      </c>
      <c r="AK1203" s="21">
        <v>0</v>
      </c>
      <c r="AL1203" s="21">
        <v>0</v>
      </c>
      <c r="AM1203" s="21">
        <v>0</v>
      </c>
      <c r="AN1203" s="21">
        <v>0</v>
      </c>
      <c r="AO1203" s="21">
        <v>0</v>
      </c>
      <c r="AP1203" s="21">
        <v>0</v>
      </c>
      <c r="AQ1203" s="21">
        <v>0</v>
      </c>
      <c r="AR1203" s="21">
        <v>0</v>
      </c>
      <c r="AS1203" s="21">
        <v>0</v>
      </c>
      <c r="AT1203" s="21">
        <v>0</v>
      </c>
      <c r="AU1203" s="21">
        <v>0</v>
      </c>
      <c r="AV1203" s="21">
        <v>0</v>
      </c>
      <c r="AW1203" s="21">
        <v>0</v>
      </c>
      <c r="AX1203" s="21">
        <v>0</v>
      </c>
      <c r="AY1203" s="21">
        <v>0</v>
      </c>
      <c r="AZ1203" s="21">
        <v>0</v>
      </c>
      <c r="BA1203" s="21">
        <v>0</v>
      </c>
      <c r="BB1203" s="21">
        <v>0</v>
      </c>
      <c r="BC1203" s="21">
        <v>0</v>
      </c>
      <c r="BD1203" s="21">
        <v>0</v>
      </c>
      <c r="BE1203" s="21">
        <v>0</v>
      </c>
      <c r="BF1203" s="21">
        <v>0</v>
      </c>
      <c r="BG1203" s="21">
        <v>2</v>
      </c>
      <c r="BH1203" s="21">
        <v>0</v>
      </c>
      <c r="BI1203" s="21">
        <v>0</v>
      </c>
      <c r="BJ1203" s="21">
        <v>0</v>
      </c>
      <c r="BK1203" s="21">
        <v>0</v>
      </c>
      <c r="BL1203" s="21">
        <v>0</v>
      </c>
      <c r="BM1203" s="21">
        <v>1</v>
      </c>
      <c r="BN1203" s="21">
        <v>0</v>
      </c>
      <c r="BO1203" s="69">
        <f t="shared" si="18"/>
        <v>4</v>
      </c>
    </row>
    <row r="1204" spans="1:67" ht="25.5" x14ac:dyDescent="0.25">
      <c r="A1204" s="70" t="s">
        <v>2779</v>
      </c>
      <c r="B1204" s="24" t="s">
        <v>1063</v>
      </c>
      <c r="C1204" s="21">
        <v>0</v>
      </c>
      <c r="D1204" s="21">
        <v>0</v>
      </c>
      <c r="E1204" s="21">
        <v>0</v>
      </c>
      <c r="F1204" s="21">
        <v>0</v>
      </c>
      <c r="G1204" s="21">
        <v>0</v>
      </c>
      <c r="H1204" s="21">
        <v>0</v>
      </c>
      <c r="I1204" s="21">
        <v>0</v>
      </c>
      <c r="J1204" s="21">
        <v>0</v>
      </c>
      <c r="K1204" s="21">
        <v>0</v>
      </c>
      <c r="L1204" s="21">
        <v>0</v>
      </c>
      <c r="M1204" s="21">
        <v>0</v>
      </c>
      <c r="N1204" s="21">
        <v>0</v>
      </c>
      <c r="O1204" s="21">
        <v>0</v>
      </c>
      <c r="P1204" s="21">
        <v>0</v>
      </c>
      <c r="Q1204" s="21">
        <v>0</v>
      </c>
      <c r="R1204" s="21">
        <v>0</v>
      </c>
      <c r="S1204" s="21">
        <v>0</v>
      </c>
      <c r="T1204" s="21">
        <v>0</v>
      </c>
      <c r="U1204" s="21">
        <v>1</v>
      </c>
      <c r="V1204" s="21">
        <v>0</v>
      </c>
      <c r="W1204" s="21">
        <v>0</v>
      </c>
      <c r="X1204" s="21">
        <v>1</v>
      </c>
      <c r="Y1204" s="21">
        <v>0</v>
      </c>
      <c r="Z1204" s="21">
        <v>0</v>
      </c>
      <c r="AA1204" s="21">
        <v>0</v>
      </c>
      <c r="AB1204" s="21">
        <v>0</v>
      </c>
      <c r="AC1204" s="21">
        <v>0</v>
      </c>
      <c r="AD1204" s="21">
        <v>0</v>
      </c>
      <c r="AE1204" s="21">
        <v>0</v>
      </c>
      <c r="AF1204" s="21">
        <v>0</v>
      </c>
      <c r="AG1204" s="21">
        <v>0</v>
      </c>
      <c r="AH1204" s="21">
        <v>0</v>
      </c>
      <c r="AI1204" s="21">
        <v>0</v>
      </c>
      <c r="AJ1204" s="21">
        <v>0</v>
      </c>
      <c r="AK1204" s="21">
        <v>0</v>
      </c>
      <c r="AL1204" s="21">
        <v>0</v>
      </c>
      <c r="AM1204" s="21">
        <v>0</v>
      </c>
      <c r="AN1204" s="21">
        <v>1</v>
      </c>
      <c r="AO1204" s="21">
        <v>0</v>
      </c>
      <c r="AP1204" s="21">
        <v>0</v>
      </c>
      <c r="AQ1204" s="21">
        <v>0</v>
      </c>
      <c r="AR1204" s="21">
        <v>1</v>
      </c>
      <c r="AS1204" s="21">
        <v>0</v>
      </c>
      <c r="AT1204" s="21">
        <v>0</v>
      </c>
      <c r="AU1204" s="21">
        <v>0</v>
      </c>
      <c r="AV1204" s="21">
        <v>0</v>
      </c>
      <c r="AW1204" s="21">
        <v>0</v>
      </c>
      <c r="AX1204" s="21">
        <v>0</v>
      </c>
      <c r="AY1204" s="21">
        <v>0</v>
      </c>
      <c r="AZ1204" s="21">
        <v>0</v>
      </c>
      <c r="BA1204" s="21">
        <v>0</v>
      </c>
      <c r="BB1204" s="21">
        <v>0</v>
      </c>
      <c r="BC1204" s="21">
        <v>0</v>
      </c>
      <c r="BD1204" s="21">
        <v>0</v>
      </c>
      <c r="BE1204" s="21">
        <v>0</v>
      </c>
      <c r="BF1204" s="21">
        <v>0</v>
      </c>
      <c r="BG1204" s="21">
        <v>0</v>
      </c>
      <c r="BH1204" s="21">
        <v>2</v>
      </c>
      <c r="BI1204" s="21">
        <v>0</v>
      </c>
      <c r="BJ1204" s="21">
        <v>0</v>
      </c>
      <c r="BK1204" s="21">
        <v>3</v>
      </c>
      <c r="BL1204" s="21">
        <v>0</v>
      </c>
      <c r="BM1204" s="21">
        <v>0</v>
      </c>
      <c r="BN1204" s="21">
        <v>2</v>
      </c>
      <c r="BO1204" s="69">
        <f t="shared" si="18"/>
        <v>11</v>
      </c>
    </row>
    <row r="1205" spans="1:67" x14ac:dyDescent="0.25">
      <c r="A1205" s="70" t="s">
        <v>3353</v>
      </c>
      <c r="B1205" s="24" t="s">
        <v>883</v>
      </c>
      <c r="C1205" s="21">
        <v>0</v>
      </c>
      <c r="D1205" s="21">
        <v>0</v>
      </c>
      <c r="E1205" s="21">
        <v>1</v>
      </c>
      <c r="F1205" s="21">
        <v>0</v>
      </c>
      <c r="G1205" s="21">
        <v>0</v>
      </c>
      <c r="H1205" s="21">
        <v>0</v>
      </c>
      <c r="I1205" s="21">
        <v>0</v>
      </c>
      <c r="J1205" s="21">
        <v>0</v>
      </c>
      <c r="K1205" s="21">
        <v>0</v>
      </c>
      <c r="L1205" s="21">
        <v>0</v>
      </c>
      <c r="M1205" s="21">
        <v>0</v>
      </c>
      <c r="N1205" s="21">
        <v>0</v>
      </c>
      <c r="O1205" s="21">
        <v>0</v>
      </c>
      <c r="P1205" s="21">
        <v>0</v>
      </c>
      <c r="Q1205" s="21">
        <v>0</v>
      </c>
      <c r="R1205" s="21">
        <v>0</v>
      </c>
      <c r="S1205" s="21">
        <v>0</v>
      </c>
      <c r="T1205" s="21">
        <v>0</v>
      </c>
      <c r="U1205" s="21">
        <v>0</v>
      </c>
      <c r="V1205" s="21">
        <v>1</v>
      </c>
      <c r="W1205" s="21">
        <v>0</v>
      </c>
      <c r="X1205" s="21">
        <v>0</v>
      </c>
      <c r="Y1205" s="21">
        <v>0</v>
      </c>
      <c r="Z1205" s="21">
        <v>0</v>
      </c>
      <c r="AA1205" s="21">
        <v>0</v>
      </c>
      <c r="AB1205" s="21">
        <v>0</v>
      </c>
      <c r="AC1205" s="21">
        <v>0</v>
      </c>
      <c r="AD1205" s="21">
        <v>0</v>
      </c>
      <c r="AE1205" s="21">
        <v>0</v>
      </c>
      <c r="AF1205" s="21">
        <v>0</v>
      </c>
      <c r="AG1205" s="21">
        <v>0</v>
      </c>
      <c r="AH1205" s="21">
        <v>0</v>
      </c>
      <c r="AI1205" s="21">
        <v>0</v>
      </c>
      <c r="AJ1205" s="21">
        <v>0</v>
      </c>
      <c r="AK1205" s="21">
        <v>0</v>
      </c>
      <c r="AL1205" s="21">
        <v>0</v>
      </c>
      <c r="AM1205" s="21">
        <v>0</v>
      </c>
      <c r="AN1205" s="21">
        <v>0</v>
      </c>
      <c r="AO1205" s="21">
        <v>2</v>
      </c>
      <c r="AP1205" s="21">
        <v>0</v>
      </c>
      <c r="AQ1205" s="21">
        <v>3</v>
      </c>
      <c r="AR1205" s="21">
        <v>7</v>
      </c>
      <c r="AS1205" s="21">
        <v>5</v>
      </c>
      <c r="AT1205" s="21">
        <v>3</v>
      </c>
      <c r="AU1205" s="21">
        <v>0</v>
      </c>
      <c r="AV1205" s="21">
        <v>0</v>
      </c>
      <c r="AW1205" s="21">
        <v>0</v>
      </c>
      <c r="AX1205" s="21">
        <v>0</v>
      </c>
      <c r="AY1205" s="21">
        <v>0</v>
      </c>
      <c r="AZ1205" s="21">
        <v>0</v>
      </c>
      <c r="BA1205" s="21">
        <v>0</v>
      </c>
      <c r="BB1205" s="21">
        <v>0</v>
      </c>
      <c r="BC1205" s="21">
        <v>0</v>
      </c>
      <c r="BD1205" s="21">
        <v>0</v>
      </c>
      <c r="BE1205" s="21">
        <v>0</v>
      </c>
      <c r="BF1205" s="21">
        <v>0</v>
      </c>
      <c r="BG1205" s="21">
        <v>0</v>
      </c>
      <c r="BH1205" s="21">
        <v>0</v>
      </c>
      <c r="BI1205" s="21">
        <v>0</v>
      </c>
      <c r="BJ1205" s="21">
        <v>0</v>
      </c>
      <c r="BK1205" s="21">
        <v>0</v>
      </c>
      <c r="BL1205" s="21">
        <v>0</v>
      </c>
      <c r="BM1205" s="21">
        <v>0</v>
      </c>
      <c r="BN1205" s="21">
        <v>1</v>
      </c>
      <c r="BO1205" s="69">
        <f t="shared" si="18"/>
        <v>23</v>
      </c>
    </row>
    <row r="1206" spans="1:67" ht="25.5" x14ac:dyDescent="0.25">
      <c r="A1206" s="70" t="s">
        <v>2782</v>
      </c>
      <c r="B1206" s="24" t="s">
        <v>886</v>
      </c>
      <c r="C1206" s="21">
        <v>0</v>
      </c>
      <c r="D1206" s="21">
        <v>0</v>
      </c>
      <c r="E1206" s="21">
        <v>0</v>
      </c>
      <c r="F1206" s="21">
        <v>0</v>
      </c>
      <c r="G1206" s="21">
        <v>0</v>
      </c>
      <c r="H1206" s="21">
        <v>0</v>
      </c>
      <c r="I1206" s="21">
        <v>0</v>
      </c>
      <c r="J1206" s="21">
        <v>0</v>
      </c>
      <c r="K1206" s="21">
        <v>0</v>
      </c>
      <c r="L1206" s="21">
        <v>0</v>
      </c>
      <c r="M1206" s="21">
        <v>0</v>
      </c>
      <c r="N1206" s="21">
        <v>0</v>
      </c>
      <c r="O1206" s="21">
        <v>0</v>
      </c>
      <c r="P1206" s="21">
        <v>0</v>
      </c>
      <c r="Q1206" s="21">
        <v>0</v>
      </c>
      <c r="R1206" s="21">
        <v>0</v>
      </c>
      <c r="S1206" s="21">
        <v>0</v>
      </c>
      <c r="T1206" s="21">
        <v>0</v>
      </c>
      <c r="U1206" s="21">
        <v>0</v>
      </c>
      <c r="V1206" s="21">
        <v>0</v>
      </c>
      <c r="W1206" s="21">
        <v>0</v>
      </c>
      <c r="X1206" s="21">
        <v>0</v>
      </c>
      <c r="Y1206" s="21">
        <v>0</v>
      </c>
      <c r="Z1206" s="21">
        <v>0</v>
      </c>
      <c r="AA1206" s="21">
        <v>1</v>
      </c>
      <c r="AB1206" s="21">
        <v>0</v>
      </c>
      <c r="AC1206" s="21">
        <v>0</v>
      </c>
      <c r="AD1206" s="21">
        <v>0</v>
      </c>
      <c r="AE1206" s="21">
        <v>0</v>
      </c>
      <c r="AF1206" s="21">
        <v>0</v>
      </c>
      <c r="AG1206" s="21">
        <v>0</v>
      </c>
      <c r="AH1206" s="21">
        <v>0</v>
      </c>
      <c r="AI1206" s="21">
        <v>0</v>
      </c>
      <c r="AJ1206" s="21">
        <v>0</v>
      </c>
      <c r="AK1206" s="21">
        <v>0</v>
      </c>
      <c r="AL1206" s="21">
        <v>0</v>
      </c>
      <c r="AM1206" s="21">
        <v>0</v>
      </c>
      <c r="AN1206" s="21">
        <v>0</v>
      </c>
      <c r="AO1206" s="21">
        <v>0</v>
      </c>
      <c r="AP1206" s="21">
        <v>0</v>
      </c>
      <c r="AQ1206" s="21">
        <v>0</v>
      </c>
      <c r="AR1206" s="21">
        <v>0</v>
      </c>
      <c r="AS1206" s="21">
        <v>0</v>
      </c>
      <c r="AT1206" s="21">
        <v>0</v>
      </c>
      <c r="AU1206" s="21">
        <v>0</v>
      </c>
      <c r="AV1206" s="21">
        <v>1</v>
      </c>
      <c r="AW1206" s="21">
        <v>3</v>
      </c>
      <c r="AX1206" s="21">
        <v>1</v>
      </c>
      <c r="AY1206" s="21">
        <v>0</v>
      </c>
      <c r="AZ1206" s="21">
        <v>1</v>
      </c>
      <c r="BA1206" s="21">
        <v>0</v>
      </c>
      <c r="BB1206" s="21">
        <v>0</v>
      </c>
      <c r="BC1206" s="21">
        <v>0</v>
      </c>
      <c r="BD1206" s="21">
        <v>0</v>
      </c>
      <c r="BE1206" s="21">
        <v>0</v>
      </c>
      <c r="BF1206" s="21">
        <v>0</v>
      </c>
      <c r="BG1206" s="21">
        <v>0</v>
      </c>
      <c r="BH1206" s="21">
        <v>0</v>
      </c>
      <c r="BI1206" s="21">
        <v>0</v>
      </c>
      <c r="BJ1206" s="21">
        <v>1</v>
      </c>
      <c r="BK1206" s="21">
        <v>0</v>
      </c>
      <c r="BL1206" s="21">
        <v>0</v>
      </c>
      <c r="BM1206" s="21">
        <v>2</v>
      </c>
      <c r="BN1206" s="21">
        <v>0</v>
      </c>
      <c r="BO1206" s="69">
        <f t="shared" si="18"/>
        <v>10</v>
      </c>
    </row>
    <row r="1207" spans="1:67" ht="25.5" x14ac:dyDescent="0.25">
      <c r="A1207" s="70" t="s">
        <v>2784</v>
      </c>
      <c r="B1207" s="24" t="s">
        <v>1065</v>
      </c>
      <c r="C1207" s="21">
        <v>0</v>
      </c>
      <c r="D1207" s="21">
        <v>0</v>
      </c>
      <c r="E1207" s="21">
        <v>0</v>
      </c>
      <c r="F1207" s="21">
        <v>0</v>
      </c>
      <c r="G1207" s="21">
        <v>0</v>
      </c>
      <c r="H1207" s="21">
        <v>2</v>
      </c>
      <c r="I1207" s="21">
        <v>0</v>
      </c>
      <c r="J1207" s="21">
        <v>1</v>
      </c>
      <c r="K1207" s="21">
        <v>0</v>
      </c>
      <c r="L1207" s="21">
        <v>0</v>
      </c>
      <c r="M1207" s="21">
        <v>0</v>
      </c>
      <c r="N1207" s="21">
        <v>0</v>
      </c>
      <c r="O1207" s="21">
        <v>0</v>
      </c>
      <c r="P1207" s="21">
        <v>0</v>
      </c>
      <c r="Q1207" s="21">
        <v>0</v>
      </c>
      <c r="R1207" s="21">
        <v>0</v>
      </c>
      <c r="S1207" s="21">
        <v>0</v>
      </c>
      <c r="T1207" s="21">
        <v>0</v>
      </c>
      <c r="U1207" s="21">
        <v>0</v>
      </c>
      <c r="V1207" s="21">
        <v>0</v>
      </c>
      <c r="W1207" s="21">
        <v>0</v>
      </c>
      <c r="X1207" s="21">
        <v>0</v>
      </c>
      <c r="Y1207" s="21">
        <v>0</v>
      </c>
      <c r="Z1207" s="21">
        <v>0</v>
      </c>
      <c r="AA1207" s="21">
        <v>0</v>
      </c>
      <c r="AB1207" s="21">
        <v>0</v>
      </c>
      <c r="AC1207" s="21">
        <v>0</v>
      </c>
      <c r="AD1207" s="21">
        <v>0</v>
      </c>
      <c r="AE1207" s="21">
        <v>0</v>
      </c>
      <c r="AF1207" s="21">
        <v>0</v>
      </c>
      <c r="AG1207" s="21">
        <v>0</v>
      </c>
      <c r="AH1207" s="21">
        <v>0</v>
      </c>
      <c r="AI1207" s="21">
        <v>0</v>
      </c>
      <c r="AJ1207" s="21">
        <v>0</v>
      </c>
      <c r="AK1207" s="21">
        <v>0</v>
      </c>
      <c r="AL1207" s="21">
        <v>0</v>
      </c>
      <c r="AM1207" s="21">
        <v>0</v>
      </c>
      <c r="AN1207" s="21">
        <v>0</v>
      </c>
      <c r="AO1207" s="21">
        <v>0</v>
      </c>
      <c r="AP1207" s="21">
        <v>0</v>
      </c>
      <c r="AQ1207" s="21">
        <v>0</v>
      </c>
      <c r="AR1207" s="21">
        <v>0</v>
      </c>
      <c r="AS1207" s="21">
        <v>0</v>
      </c>
      <c r="AT1207" s="21">
        <v>0</v>
      </c>
      <c r="AU1207" s="21">
        <v>0</v>
      </c>
      <c r="AV1207" s="21">
        <v>0</v>
      </c>
      <c r="AW1207" s="21">
        <v>0</v>
      </c>
      <c r="AX1207" s="21">
        <v>1</v>
      </c>
      <c r="AY1207" s="21">
        <v>0</v>
      </c>
      <c r="AZ1207" s="21">
        <v>0</v>
      </c>
      <c r="BA1207" s="21">
        <v>0</v>
      </c>
      <c r="BB1207" s="21">
        <v>0</v>
      </c>
      <c r="BC1207" s="21">
        <v>0</v>
      </c>
      <c r="BD1207" s="21">
        <v>0</v>
      </c>
      <c r="BE1207" s="21">
        <v>0</v>
      </c>
      <c r="BF1207" s="21">
        <v>0</v>
      </c>
      <c r="BG1207" s="21">
        <v>0</v>
      </c>
      <c r="BH1207" s="21">
        <v>1</v>
      </c>
      <c r="BI1207" s="21">
        <v>0</v>
      </c>
      <c r="BJ1207" s="21">
        <v>0</v>
      </c>
      <c r="BK1207" s="21">
        <v>1</v>
      </c>
      <c r="BL1207" s="21">
        <v>0</v>
      </c>
      <c r="BM1207" s="21">
        <v>0</v>
      </c>
      <c r="BN1207" s="21">
        <v>0</v>
      </c>
      <c r="BO1207" s="69">
        <f t="shared" si="18"/>
        <v>6</v>
      </c>
    </row>
    <row r="1208" spans="1:67" ht="25.5" x14ac:dyDescent="0.25">
      <c r="A1208" s="70" t="s">
        <v>2785</v>
      </c>
      <c r="B1208" s="24" t="s">
        <v>887</v>
      </c>
      <c r="C1208" s="21">
        <v>0</v>
      </c>
      <c r="D1208" s="21">
        <v>0</v>
      </c>
      <c r="E1208" s="21">
        <v>0</v>
      </c>
      <c r="F1208" s="21">
        <v>0</v>
      </c>
      <c r="G1208" s="21">
        <v>0</v>
      </c>
      <c r="H1208" s="21">
        <v>1</v>
      </c>
      <c r="I1208" s="21">
        <v>0</v>
      </c>
      <c r="J1208" s="21">
        <v>1</v>
      </c>
      <c r="K1208" s="21">
        <v>0</v>
      </c>
      <c r="L1208" s="21">
        <v>0</v>
      </c>
      <c r="M1208" s="21">
        <v>2</v>
      </c>
      <c r="N1208" s="21">
        <v>1</v>
      </c>
      <c r="O1208" s="21">
        <v>0</v>
      </c>
      <c r="P1208" s="21">
        <v>0</v>
      </c>
      <c r="Q1208" s="21">
        <v>0</v>
      </c>
      <c r="R1208" s="21">
        <v>0</v>
      </c>
      <c r="S1208" s="21">
        <v>0</v>
      </c>
      <c r="T1208" s="21">
        <v>0</v>
      </c>
      <c r="U1208" s="21">
        <v>0</v>
      </c>
      <c r="V1208" s="21">
        <v>1</v>
      </c>
      <c r="W1208" s="21">
        <v>0</v>
      </c>
      <c r="X1208" s="21">
        <v>1</v>
      </c>
      <c r="Y1208" s="21">
        <v>1</v>
      </c>
      <c r="Z1208" s="21">
        <v>0</v>
      </c>
      <c r="AA1208" s="21">
        <v>1</v>
      </c>
      <c r="AB1208" s="21">
        <v>0</v>
      </c>
      <c r="AC1208" s="21">
        <v>0</v>
      </c>
      <c r="AD1208" s="21">
        <v>0</v>
      </c>
      <c r="AE1208" s="21">
        <v>0</v>
      </c>
      <c r="AF1208" s="21">
        <v>0</v>
      </c>
      <c r="AG1208" s="21">
        <v>0</v>
      </c>
      <c r="AH1208" s="21">
        <v>0</v>
      </c>
      <c r="AI1208" s="21">
        <v>0</v>
      </c>
      <c r="AJ1208" s="21">
        <v>0</v>
      </c>
      <c r="AK1208" s="21">
        <v>1</v>
      </c>
      <c r="AL1208" s="21">
        <v>0</v>
      </c>
      <c r="AM1208" s="21">
        <v>1</v>
      </c>
      <c r="AN1208" s="21">
        <v>0</v>
      </c>
      <c r="AO1208" s="21">
        <v>0</v>
      </c>
      <c r="AP1208" s="21">
        <v>0</v>
      </c>
      <c r="AQ1208" s="21">
        <v>0</v>
      </c>
      <c r="AR1208" s="21">
        <v>0</v>
      </c>
      <c r="AS1208" s="21">
        <v>0</v>
      </c>
      <c r="AT1208" s="21">
        <v>0</v>
      </c>
      <c r="AU1208" s="21">
        <v>0</v>
      </c>
      <c r="AV1208" s="21">
        <v>0</v>
      </c>
      <c r="AW1208" s="21">
        <v>3</v>
      </c>
      <c r="AX1208" s="21">
        <v>1</v>
      </c>
      <c r="AY1208" s="21">
        <v>3</v>
      </c>
      <c r="AZ1208" s="21">
        <v>2</v>
      </c>
      <c r="BA1208" s="21">
        <v>0</v>
      </c>
      <c r="BB1208" s="21">
        <v>3</v>
      </c>
      <c r="BC1208" s="21">
        <v>2</v>
      </c>
      <c r="BD1208" s="21">
        <v>3</v>
      </c>
      <c r="BE1208" s="21">
        <v>2</v>
      </c>
      <c r="BF1208" s="21">
        <v>0</v>
      </c>
      <c r="BG1208" s="21">
        <v>1</v>
      </c>
      <c r="BH1208" s="21">
        <v>5</v>
      </c>
      <c r="BI1208" s="21">
        <v>2</v>
      </c>
      <c r="BJ1208" s="21">
        <v>2</v>
      </c>
      <c r="BK1208" s="21">
        <v>1</v>
      </c>
      <c r="BL1208" s="21">
        <v>3</v>
      </c>
      <c r="BM1208" s="21">
        <v>1</v>
      </c>
      <c r="BN1208" s="21">
        <v>0</v>
      </c>
      <c r="BO1208" s="69">
        <f t="shared" si="18"/>
        <v>45</v>
      </c>
    </row>
    <row r="1209" spans="1:67" x14ac:dyDescent="0.25">
      <c r="A1209" s="70" t="s">
        <v>2787</v>
      </c>
      <c r="B1209" s="24" t="s">
        <v>888</v>
      </c>
      <c r="C1209" s="21">
        <v>0</v>
      </c>
      <c r="D1209" s="21">
        <v>0</v>
      </c>
      <c r="E1209" s="21">
        <v>0</v>
      </c>
      <c r="F1209" s="21">
        <v>2</v>
      </c>
      <c r="G1209" s="21">
        <v>0</v>
      </c>
      <c r="H1209" s="21">
        <v>0</v>
      </c>
      <c r="I1209" s="21">
        <v>0</v>
      </c>
      <c r="J1209" s="21">
        <v>0</v>
      </c>
      <c r="K1209" s="21">
        <v>2</v>
      </c>
      <c r="L1209" s="21">
        <v>2</v>
      </c>
      <c r="M1209" s="21">
        <v>1</v>
      </c>
      <c r="N1209" s="21">
        <v>1</v>
      </c>
      <c r="O1209" s="21">
        <v>0</v>
      </c>
      <c r="P1209" s="21">
        <v>0</v>
      </c>
      <c r="Q1209" s="21">
        <v>0</v>
      </c>
      <c r="R1209" s="21">
        <v>0</v>
      </c>
      <c r="S1209" s="21">
        <v>1</v>
      </c>
      <c r="T1209" s="21">
        <v>2</v>
      </c>
      <c r="U1209" s="21">
        <v>0</v>
      </c>
      <c r="V1209" s="21">
        <v>2</v>
      </c>
      <c r="W1209" s="21">
        <v>0</v>
      </c>
      <c r="X1209" s="21">
        <v>2</v>
      </c>
      <c r="Y1209" s="21">
        <v>0</v>
      </c>
      <c r="Z1209" s="21">
        <v>2</v>
      </c>
      <c r="AA1209" s="21">
        <v>2</v>
      </c>
      <c r="AB1209" s="21">
        <v>0</v>
      </c>
      <c r="AC1209" s="21">
        <v>1</v>
      </c>
      <c r="AD1209" s="21">
        <v>0</v>
      </c>
      <c r="AE1209" s="21">
        <v>0</v>
      </c>
      <c r="AF1209" s="21">
        <v>0</v>
      </c>
      <c r="AG1209" s="21">
        <v>0</v>
      </c>
      <c r="AH1209" s="21">
        <v>2</v>
      </c>
      <c r="AI1209" s="21">
        <v>0</v>
      </c>
      <c r="AJ1209" s="21">
        <v>0</v>
      </c>
      <c r="AK1209" s="21">
        <v>1</v>
      </c>
      <c r="AL1209" s="21">
        <v>0</v>
      </c>
      <c r="AM1209" s="21">
        <v>1</v>
      </c>
      <c r="AN1209" s="21">
        <v>1</v>
      </c>
      <c r="AO1209" s="21">
        <v>1</v>
      </c>
      <c r="AP1209" s="21">
        <v>1</v>
      </c>
      <c r="AQ1209" s="21">
        <v>0</v>
      </c>
      <c r="AR1209" s="21">
        <v>0</v>
      </c>
      <c r="AS1209" s="21">
        <v>0</v>
      </c>
      <c r="AT1209" s="21">
        <v>0</v>
      </c>
      <c r="AU1209" s="21">
        <v>1</v>
      </c>
      <c r="AV1209" s="21">
        <v>0</v>
      </c>
      <c r="AW1209" s="21">
        <v>2</v>
      </c>
      <c r="AX1209" s="21">
        <v>1</v>
      </c>
      <c r="AY1209" s="21">
        <v>0</v>
      </c>
      <c r="AZ1209" s="21">
        <v>0</v>
      </c>
      <c r="BA1209" s="21">
        <v>1</v>
      </c>
      <c r="BB1209" s="21">
        <v>0</v>
      </c>
      <c r="BC1209" s="21">
        <v>0</v>
      </c>
      <c r="BD1209" s="21">
        <v>0</v>
      </c>
      <c r="BE1209" s="21">
        <v>0</v>
      </c>
      <c r="BF1209" s="21">
        <v>0</v>
      </c>
      <c r="BG1209" s="21">
        <v>0</v>
      </c>
      <c r="BH1209" s="21">
        <v>0</v>
      </c>
      <c r="BI1209" s="21">
        <v>0</v>
      </c>
      <c r="BJ1209" s="21">
        <v>0</v>
      </c>
      <c r="BK1209" s="21">
        <v>1</v>
      </c>
      <c r="BL1209" s="21">
        <v>0</v>
      </c>
      <c r="BM1209" s="21">
        <v>0</v>
      </c>
      <c r="BN1209" s="21">
        <v>0</v>
      </c>
      <c r="BO1209" s="69">
        <f t="shared" si="18"/>
        <v>33</v>
      </c>
    </row>
    <row r="1210" spans="1:67" ht="25.5" x14ac:dyDescent="0.25">
      <c r="A1210" s="70" t="s">
        <v>3354</v>
      </c>
      <c r="B1210" s="24" t="s">
        <v>1426</v>
      </c>
      <c r="C1210" s="21">
        <v>0</v>
      </c>
      <c r="D1210" s="21">
        <v>0</v>
      </c>
      <c r="E1210" s="21">
        <v>0</v>
      </c>
      <c r="F1210" s="21">
        <v>0</v>
      </c>
      <c r="G1210" s="21">
        <v>0</v>
      </c>
      <c r="H1210" s="21">
        <v>0</v>
      </c>
      <c r="I1210" s="21">
        <v>0</v>
      </c>
      <c r="J1210" s="21">
        <v>0</v>
      </c>
      <c r="K1210" s="21">
        <v>0</v>
      </c>
      <c r="L1210" s="21">
        <v>0</v>
      </c>
      <c r="M1210" s="21">
        <v>0</v>
      </c>
      <c r="N1210" s="21">
        <v>0</v>
      </c>
      <c r="O1210" s="21">
        <v>0</v>
      </c>
      <c r="P1210" s="21">
        <v>0</v>
      </c>
      <c r="Q1210" s="21">
        <v>0</v>
      </c>
      <c r="R1210" s="21">
        <v>0</v>
      </c>
      <c r="S1210" s="21">
        <v>0</v>
      </c>
      <c r="T1210" s="21">
        <v>0</v>
      </c>
      <c r="U1210" s="21">
        <v>0</v>
      </c>
      <c r="V1210" s="21">
        <v>0</v>
      </c>
      <c r="W1210" s="21">
        <v>1</v>
      </c>
      <c r="X1210" s="21">
        <v>0</v>
      </c>
      <c r="Y1210" s="21">
        <v>0</v>
      </c>
      <c r="Z1210" s="21">
        <v>0</v>
      </c>
      <c r="AA1210" s="21">
        <v>0</v>
      </c>
      <c r="AB1210" s="21">
        <v>0</v>
      </c>
      <c r="AC1210" s="21">
        <v>0</v>
      </c>
      <c r="AD1210" s="21">
        <v>0</v>
      </c>
      <c r="AE1210" s="21">
        <v>0</v>
      </c>
      <c r="AF1210" s="21">
        <v>1</v>
      </c>
      <c r="AG1210" s="21">
        <v>2</v>
      </c>
      <c r="AH1210" s="21">
        <v>0</v>
      </c>
      <c r="AI1210" s="21">
        <v>1</v>
      </c>
      <c r="AJ1210" s="21">
        <v>0</v>
      </c>
      <c r="AK1210" s="21">
        <v>1</v>
      </c>
      <c r="AL1210" s="21">
        <v>0</v>
      </c>
      <c r="AM1210" s="21">
        <v>0</v>
      </c>
      <c r="AN1210" s="21">
        <v>0</v>
      </c>
      <c r="AO1210" s="21">
        <v>0</v>
      </c>
      <c r="AP1210" s="21">
        <v>1</v>
      </c>
      <c r="AQ1210" s="21">
        <v>0</v>
      </c>
      <c r="AR1210" s="21">
        <v>0</v>
      </c>
      <c r="AS1210" s="21">
        <v>3</v>
      </c>
      <c r="AT1210" s="21">
        <v>1</v>
      </c>
      <c r="AU1210" s="21">
        <v>0</v>
      </c>
      <c r="AV1210" s="21">
        <v>0</v>
      </c>
      <c r="AW1210" s="21">
        <v>0</v>
      </c>
      <c r="AX1210" s="21">
        <v>0</v>
      </c>
      <c r="AY1210" s="21">
        <v>0</v>
      </c>
      <c r="AZ1210" s="21">
        <v>0</v>
      </c>
      <c r="BA1210" s="21">
        <v>1</v>
      </c>
      <c r="BB1210" s="21">
        <v>0</v>
      </c>
      <c r="BC1210" s="21">
        <v>1</v>
      </c>
      <c r="BD1210" s="21">
        <v>0</v>
      </c>
      <c r="BE1210" s="21">
        <v>0</v>
      </c>
      <c r="BF1210" s="21">
        <v>0</v>
      </c>
      <c r="BG1210" s="21">
        <v>0</v>
      </c>
      <c r="BH1210" s="21">
        <v>0</v>
      </c>
      <c r="BI1210" s="21">
        <v>1</v>
      </c>
      <c r="BJ1210" s="21">
        <v>0</v>
      </c>
      <c r="BK1210" s="21">
        <v>0</v>
      </c>
      <c r="BL1210" s="21">
        <v>0</v>
      </c>
      <c r="BM1210" s="21">
        <v>0</v>
      </c>
      <c r="BN1210" s="21">
        <v>0</v>
      </c>
      <c r="BO1210" s="69">
        <f t="shared" si="18"/>
        <v>14</v>
      </c>
    </row>
    <row r="1211" spans="1:67" x14ac:dyDescent="0.25">
      <c r="A1211" s="70" t="s">
        <v>3355</v>
      </c>
      <c r="B1211" s="24" t="s">
        <v>890</v>
      </c>
      <c r="C1211" s="21">
        <v>0</v>
      </c>
      <c r="D1211" s="21">
        <v>0</v>
      </c>
      <c r="E1211" s="21">
        <v>0</v>
      </c>
      <c r="F1211" s="21">
        <v>0</v>
      </c>
      <c r="G1211" s="21">
        <v>0</v>
      </c>
      <c r="H1211" s="21">
        <v>0</v>
      </c>
      <c r="I1211" s="21">
        <v>0</v>
      </c>
      <c r="J1211" s="21">
        <v>0</v>
      </c>
      <c r="K1211" s="21">
        <v>0</v>
      </c>
      <c r="L1211" s="21">
        <v>0</v>
      </c>
      <c r="M1211" s="21">
        <v>0</v>
      </c>
      <c r="N1211" s="21">
        <v>0</v>
      </c>
      <c r="O1211" s="21">
        <v>0</v>
      </c>
      <c r="P1211" s="21">
        <v>0</v>
      </c>
      <c r="Q1211" s="21">
        <v>1</v>
      </c>
      <c r="R1211" s="21">
        <v>1</v>
      </c>
      <c r="S1211" s="21">
        <v>0</v>
      </c>
      <c r="T1211" s="21">
        <v>1</v>
      </c>
      <c r="U1211" s="21">
        <v>0</v>
      </c>
      <c r="V1211" s="21">
        <v>0</v>
      </c>
      <c r="W1211" s="21">
        <v>8</v>
      </c>
      <c r="X1211" s="21">
        <v>13</v>
      </c>
      <c r="Y1211" s="21">
        <v>15</v>
      </c>
      <c r="Z1211" s="21">
        <v>17</v>
      </c>
      <c r="AA1211" s="21">
        <v>21</v>
      </c>
      <c r="AB1211" s="21">
        <v>18</v>
      </c>
      <c r="AC1211" s="21">
        <v>16</v>
      </c>
      <c r="AD1211" s="21">
        <v>7</v>
      </c>
      <c r="AE1211" s="21">
        <v>7</v>
      </c>
      <c r="AF1211" s="21">
        <v>22</v>
      </c>
      <c r="AG1211" s="21">
        <v>33</v>
      </c>
      <c r="AH1211" s="21">
        <v>32</v>
      </c>
      <c r="AI1211" s="21">
        <v>13</v>
      </c>
      <c r="AJ1211" s="21">
        <v>38</v>
      </c>
      <c r="AK1211" s="21">
        <v>54</v>
      </c>
      <c r="AL1211" s="21">
        <v>22</v>
      </c>
      <c r="AM1211" s="21">
        <v>9</v>
      </c>
      <c r="AN1211" s="21">
        <v>7</v>
      </c>
      <c r="AO1211" s="21">
        <v>5</v>
      </c>
      <c r="AP1211" s="21">
        <v>3</v>
      </c>
      <c r="AQ1211" s="21">
        <v>5</v>
      </c>
      <c r="AR1211" s="21">
        <v>2</v>
      </c>
      <c r="AS1211" s="21">
        <v>10</v>
      </c>
      <c r="AT1211" s="21">
        <v>7</v>
      </c>
      <c r="AU1211" s="21">
        <v>0</v>
      </c>
      <c r="AV1211" s="21">
        <v>0</v>
      </c>
      <c r="AW1211" s="21">
        <v>0</v>
      </c>
      <c r="AX1211" s="21">
        <v>0</v>
      </c>
      <c r="AY1211" s="21">
        <v>0</v>
      </c>
      <c r="AZ1211" s="21">
        <v>0</v>
      </c>
      <c r="BA1211" s="21">
        <v>0</v>
      </c>
      <c r="BB1211" s="21">
        <v>0</v>
      </c>
      <c r="BC1211" s="21">
        <v>0</v>
      </c>
      <c r="BD1211" s="21">
        <v>0</v>
      </c>
      <c r="BE1211" s="21">
        <v>0</v>
      </c>
      <c r="BF1211" s="21">
        <v>0</v>
      </c>
      <c r="BG1211" s="21">
        <v>0</v>
      </c>
      <c r="BH1211" s="21">
        <v>0</v>
      </c>
      <c r="BI1211" s="21">
        <v>0</v>
      </c>
      <c r="BJ1211" s="21">
        <v>0</v>
      </c>
      <c r="BK1211" s="21">
        <v>0</v>
      </c>
      <c r="BL1211" s="21">
        <v>0</v>
      </c>
      <c r="BM1211" s="21">
        <v>0</v>
      </c>
      <c r="BN1211" s="21">
        <v>0</v>
      </c>
      <c r="BO1211" s="69">
        <f t="shared" si="18"/>
        <v>387</v>
      </c>
    </row>
    <row r="1212" spans="1:67" ht="25.5" x14ac:dyDescent="0.25">
      <c r="A1212" s="70" t="s">
        <v>3356</v>
      </c>
      <c r="B1212" s="24" t="s">
        <v>1427</v>
      </c>
      <c r="C1212" s="21">
        <v>0</v>
      </c>
      <c r="D1212" s="21">
        <v>0</v>
      </c>
      <c r="E1212" s="21">
        <v>0</v>
      </c>
      <c r="F1212" s="21">
        <v>0</v>
      </c>
      <c r="G1212" s="21">
        <v>0</v>
      </c>
      <c r="H1212" s="21">
        <v>0</v>
      </c>
      <c r="I1212" s="21">
        <v>0</v>
      </c>
      <c r="J1212" s="21">
        <v>0</v>
      </c>
      <c r="K1212" s="21">
        <v>0</v>
      </c>
      <c r="L1212" s="21">
        <v>0</v>
      </c>
      <c r="M1212" s="21">
        <v>0</v>
      </c>
      <c r="N1212" s="21">
        <v>0</v>
      </c>
      <c r="O1212" s="21">
        <v>0</v>
      </c>
      <c r="P1212" s="21">
        <v>0</v>
      </c>
      <c r="Q1212" s="21">
        <v>0</v>
      </c>
      <c r="R1212" s="21">
        <v>0</v>
      </c>
      <c r="S1212" s="21">
        <v>0</v>
      </c>
      <c r="T1212" s="21">
        <v>0</v>
      </c>
      <c r="U1212" s="21">
        <v>0</v>
      </c>
      <c r="V1212" s="21">
        <v>1</v>
      </c>
      <c r="W1212" s="21">
        <v>0</v>
      </c>
      <c r="X1212" s="21">
        <v>0</v>
      </c>
      <c r="Y1212" s="21">
        <v>0</v>
      </c>
      <c r="Z1212" s="21">
        <v>0</v>
      </c>
      <c r="AA1212" s="21">
        <v>0</v>
      </c>
      <c r="AB1212" s="21">
        <v>0</v>
      </c>
      <c r="AC1212" s="21">
        <v>0</v>
      </c>
      <c r="AD1212" s="21">
        <v>1</v>
      </c>
      <c r="AE1212" s="21">
        <v>0</v>
      </c>
      <c r="AF1212" s="21">
        <v>0</v>
      </c>
      <c r="AG1212" s="21">
        <v>0</v>
      </c>
      <c r="AH1212" s="21">
        <v>0</v>
      </c>
      <c r="AI1212" s="21">
        <v>0</v>
      </c>
      <c r="AJ1212" s="21">
        <v>1</v>
      </c>
      <c r="AK1212" s="21">
        <v>0</v>
      </c>
      <c r="AL1212" s="21">
        <v>0</v>
      </c>
      <c r="AM1212" s="21">
        <v>0</v>
      </c>
      <c r="AN1212" s="21">
        <v>0</v>
      </c>
      <c r="AO1212" s="21">
        <v>0</v>
      </c>
      <c r="AP1212" s="21">
        <v>0</v>
      </c>
      <c r="AQ1212" s="21">
        <v>0</v>
      </c>
      <c r="AR1212" s="21">
        <v>0</v>
      </c>
      <c r="AS1212" s="21">
        <v>0</v>
      </c>
      <c r="AT1212" s="21">
        <v>0</v>
      </c>
      <c r="AU1212" s="21">
        <v>6</v>
      </c>
      <c r="AV1212" s="21">
        <v>8</v>
      </c>
      <c r="AW1212" s="21">
        <v>22</v>
      </c>
      <c r="AX1212" s="21">
        <v>16</v>
      </c>
      <c r="AY1212" s="21">
        <v>13</v>
      </c>
      <c r="AZ1212" s="21">
        <v>10</v>
      </c>
      <c r="BA1212" s="21">
        <v>13</v>
      </c>
      <c r="BB1212" s="21">
        <v>5</v>
      </c>
      <c r="BC1212" s="21">
        <v>8</v>
      </c>
      <c r="BD1212" s="21">
        <v>3</v>
      </c>
      <c r="BE1212" s="21">
        <v>3</v>
      </c>
      <c r="BF1212" s="21">
        <v>2</v>
      </c>
      <c r="BG1212" s="21">
        <v>1</v>
      </c>
      <c r="BH1212" s="21">
        <v>5</v>
      </c>
      <c r="BI1212" s="21">
        <v>2</v>
      </c>
      <c r="BJ1212" s="21">
        <v>7</v>
      </c>
      <c r="BK1212" s="21">
        <v>9</v>
      </c>
      <c r="BL1212" s="21">
        <v>0</v>
      </c>
      <c r="BM1212" s="21">
        <v>6</v>
      </c>
      <c r="BN1212" s="21">
        <v>5</v>
      </c>
      <c r="BO1212" s="69">
        <f t="shared" si="18"/>
        <v>147</v>
      </c>
    </row>
    <row r="1213" spans="1:67" x14ac:dyDescent="0.25">
      <c r="A1213" s="70" t="s">
        <v>2789</v>
      </c>
      <c r="B1213" s="24" t="s">
        <v>137</v>
      </c>
      <c r="C1213" s="21">
        <v>0</v>
      </c>
      <c r="D1213" s="21">
        <v>2</v>
      </c>
      <c r="E1213" s="21">
        <v>0</v>
      </c>
      <c r="F1213" s="21">
        <v>0</v>
      </c>
      <c r="G1213" s="21">
        <v>1</v>
      </c>
      <c r="H1213" s="21">
        <v>0</v>
      </c>
      <c r="I1213" s="21">
        <v>0</v>
      </c>
      <c r="J1213" s="21">
        <v>2</v>
      </c>
      <c r="K1213" s="21">
        <v>0</v>
      </c>
      <c r="L1213" s="21">
        <v>0</v>
      </c>
      <c r="M1213" s="21">
        <v>0</v>
      </c>
      <c r="N1213" s="21">
        <v>0</v>
      </c>
      <c r="O1213" s="21">
        <v>0</v>
      </c>
      <c r="P1213" s="21">
        <v>0</v>
      </c>
      <c r="Q1213" s="21">
        <v>0</v>
      </c>
      <c r="R1213" s="21">
        <v>0</v>
      </c>
      <c r="S1213" s="21">
        <v>0</v>
      </c>
      <c r="T1213" s="21">
        <v>0</v>
      </c>
      <c r="U1213" s="21">
        <v>0</v>
      </c>
      <c r="V1213" s="21">
        <v>0</v>
      </c>
      <c r="W1213" s="21">
        <v>0</v>
      </c>
      <c r="X1213" s="21">
        <v>0</v>
      </c>
      <c r="Y1213" s="21">
        <v>0</v>
      </c>
      <c r="Z1213" s="21">
        <v>0</v>
      </c>
      <c r="AA1213" s="21">
        <v>1</v>
      </c>
      <c r="AB1213" s="21">
        <v>0</v>
      </c>
      <c r="AC1213" s="21">
        <v>0</v>
      </c>
      <c r="AD1213" s="21">
        <v>0</v>
      </c>
      <c r="AE1213" s="21">
        <v>0</v>
      </c>
      <c r="AF1213" s="21">
        <v>0</v>
      </c>
      <c r="AG1213" s="21">
        <v>0</v>
      </c>
      <c r="AH1213" s="21">
        <v>0</v>
      </c>
      <c r="AI1213" s="21">
        <v>0</v>
      </c>
      <c r="AJ1213" s="21">
        <v>0</v>
      </c>
      <c r="AK1213" s="21">
        <v>0</v>
      </c>
      <c r="AL1213" s="21">
        <v>0</v>
      </c>
      <c r="AM1213" s="21">
        <v>0</v>
      </c>
      <c r="AN1213" s="21">
        <v>0</v>
      </c>
      <c r="AO1213" s="21">
        <v>0</v>
      </c>
      <c r="AP1213" s="21">
        <v>0</v>
      </c>
      <c r="AQ1213" s="21">
        <v>0</v>
      </c>
      <c r="AR1213" s="21">
        <v>0</v>
      </c>
      <c r="AS1213" s="21">
        <v>0</v>
      </c>
      <c r="AT1213" s="21">
        <v>0</v>
      </c>
      <c r="AU1213" s="21">
        <v>0</v>
      </c>
      <c r="AV1213" s="21">
        <v>0</v>
      </c>
      <c r="AW1213" s="21">
        <v>0</v>
      </c>
      <c r="AX1213" s="21">
        <v>0</v>
      </c>
      <c r="AY1213" s="21">
        <v>0</v>
      </c>
      <c r="AZ1213" s="21">
        <v>0</v>
      </c>
      <c r="BA1213" s="21">
        <v>0</v>
      </c>
      <c r="BB1213" s="21">
        <v>0</v>
      </c>
      <c r="BC1213" s="21">
        <v>0</v>
      </c>
      <c r="BD1213" s="21">
        <v>0</v>
      </c>
      <c r="BE1213" s="21">
        <v>0</v>
      </c>
      <c r="BF1213" s="21">
        <v>0</v>
      </c>
      <c r="BG1213" s="21">
        <v>0</v>
      </c>
      <c r="BH1213" s="21">
        <v>0</v>
      </c>
      <c r="BI1213" s="21">
        <v>0</v>
      </c>
      <c r="BJ1213" s="21">
        <v>0</v>
      </c>
      <c r="BK1213" s="21">
        <v>0</v>
      </c>
      <c r="BL1213" s="21">
        <v>0</v>
      </c>
      <c r="BM1213" s="21">
        <v>0</v>
      </c>
      <c r="BN1213" s="21">
        <v>1</v>
      </c>
      <c r="BO1213" s="69">
        <f t="shared" si="18"/>
        <v>7</v>
      </c>
    </row>
    <row r="1214" spans="1:67" x14ac:dyDescent="0.25">
      <c r="A1214" s="70" t="s">
        <v>2793</v>
      </c>
      <c r="B1214" s="24" t="s">
        <v>138</v>
      </c>
      <c r="C1214" s="21">
        <v>0</v>
      </c>
      <c r="D1214" s="21">
        <v>0</v>
      </c>
      <c r="E1214" s="21">
        <v>0</v>
      </c>
      <c r="F1214" s="21">
        <v>0</v>
      </c>
      <c r="G1214" s="21">
        <v>0</v>
      </c>
      <c r="H1214" s="21">
        <v>0</v>
      </c>
      <c r="I1214" s="21">
        <v>0</v>
      </c>
      <c r="J1214" s="21">
        <v>0</v>
      </c>
      <c r="K1214" s="21">
        <v>0</v>
      </c>
      <c r="L1214" s="21">
        <v>0</v>
      </c>
      <c r="M1214" s="21">
        <v>0</v>
      </c>
      <c r="N1214" s="21">
        <v>0</v>
      </c>
      <c r="O1214" s="21">
        <v>0</v>
      </c>
      <c r="P1214" s="21">
        <v>1</v>
      </c>
      <c r="Q1214" s="21">
        <v>0</v>
      </c>
      <c r="R1214" s="21">
        <v>0</v>
      </c>
      <c r="S1214" s="21">
        <v>0</v>
      </c>
      <c r="T1214" s="21">
        <v>0</v>
      </c>
      <c r="U1214" s="21">
        <v>0</v>
      </c>
      <c r="V1214" s="21">
        <v>1</v>
      </c>
      <c r="W1214" s="21">
        <v>0</v>
      </c>
      <c r="X1214" s="21">
        <v>0</v>
      </c>
      <c r="Y1214" s="21">
        <v>0</v>
      </c>
      <c r="Z1214" s="21">
        <v>0</v>
      </c>
      <c r="AA1214" s="21">
        <v>0</v>
      </c>
      <c r="AB1214" s="21">
        <v>0</v>
      </c>
      <c r="AC1214" s="21">
        <v>0</v>
      </c>
      <c r="AD1214" s="21">
        <v>0</v>
      </c>
      <c r="AE1214" s="21">
        <v>0</v>
      </c>
      <c r="AF1214" s="21">
        <v>0</v>
      </c>
      <c r="AG1214" s="21">
        <v>0</v>
      </c>
      <c r="AH1214" s="21">
        <v>0</v>
      </c>
      <c r="AI1214" s="21">
        <v>0</v>
      </c>
      <c r="AJ1214" s="21">
        <v>0</v>
      </c>
      <c r="AK1214" s="21">
        <v>1</v>
      </c>
      <c r="AL1214" s="21">
        <v>0</v>
      </c>
      <c r="AM1214" s="21">
        <v>1</v>
      </c>
      <c r="AN1214" s="21">
        <v>0</v>
      </c>
      <c r="AO1214" s="21">
        <v>0</v>
      </c>
      <c r="AP1214" s="21">
        <v>0</v>
      </c>
      <c r="AQ1214" s="21">
        <v>0</v>
      </c>
      <c r="AR1214" s="21">
        <v>0</v>
      </c>
      <c r="AS1214" s="21">
        <v>0</v>
      </c>
      <c r="AT1214" s="21">
        <v>0</v>
      </c>
      <c r="AU1214" s="21">
        <v>3</v>
      </c>
      <c r="AV1214" s="21">
        <v>15</v>
      </c>
      <c r="AW1214" s="21">
        <v>4</v>
      </c>
      <c r="AX1214" s="21">
        <v>7</v>
      </c>
      <c r="AY1214" s="21">
        <v>8</v>
      </c>
      <c r="AZ1214" s="21">
        <v>9</v>
      </c>
      <c r="BA1214" s="21">
        <v>7</v>
      </c>
      <c r="BB1214" s="21">
        <v>6</v>
      </c>
      <c r="BC1214" s="21">
        <v>5</v>
      </c>
      <c r="BD1214" s="21">
        <v>8</v>
      </c>
      <c r="BE1214" s="21">
        <v>7</v>
      </c>
      <c r="BF1214" s="21">
        <v>4</v>
      </c>
      <c r="BG1214" s="21">
        <v>11</v>
      </c>
      <c r="BH1214" s="21">
        <v>17</v>
      </c>
      <c r="BI1214" s="21">
        <v>9</v>
      </c>
      <c r="BJ1214" s="21">
        <v>12</v>
      </c>
      <c r="BK1214" s="21">
        <v>16</v>
      </c>
      <c r="BL1214" s="21">
        <v>5</v>
      </c>
      <c r="BM1214" s="21">
        <v>5</v>
      </c>
      <c r="BN1214" s="21">
        <v>7</v>
      </c>
      <c r="BO1214" s="69">
        <f t="shared" si="18"/>
        <v>169</v>
      </c>
    </row>
    <row r="1215" spans="1:67" x14ac:dyDescent="0.25">
      <c r="A1215" s="70" t="s">
        <v>2795</v>
      </c>
      <c r="B1215" s="24" t="s">
        <v>1070</v>
      </c>
      <c r="C1215" s="21">
        <v>0</v>
      </c>
      <c r="D1215" s="21">
        <v>0</v>
      </c>
      <c r="E1215" s="21">
        <v>0</v>
      </c>
      <c r="F1215" s="21">
        <v>0</v>
      </c>
      <c r="G1215" s="21">
        <v>0</v>
      </c>
      <c r="H1215" s="21">
        <v>0</v>
      </c>
      <c r="I1215" s="21">
        <v>0</v>
      </c>
      <c r="J1215" s="21">
        <v>0</v>
      </c>
      <c r="K1215" s="21">
        <v>0</v>
      </c>
      <c r="L1215" s="21">
        <v>0</v>
      </c>
      <c r="M1215" s="21">
        <v>0</v>
      </c>
      <c r="N1215" s="21">
        <v>0</v>
      </c>
      <c r="O1215" s="21">
        <v>0</v>
      </c>
      <c r="P1215" s="21">
        <v>0</v>
      </c>
      <c r="Q1215" s="21">
        <v>0</v>
      </c>
      <c r="R1215" s="21">
        <v>0</v>
      </c>
      <c r="S1215" s="21">
        <v>1</v>
      </c>
      <c r="T1215" s="21">
        <v>0</v>
      </c>
      <c r="U1215" s="21">
        <v>0</v>
      </c>
      <c r="V1215" s="21">
        <v>1</v>
      </c>
      <c r="W1215" s="21">
        <v>1</v>
      </c>
      <c r="X1215" s="21">
        <v>1</v>
      </c>
      <c r="Y1215" s="21">
        <v>1</v>
      </c>
      <c r="Z1215" s="21">
        <v>1</v>
      </c>
      <c r="AA1215" s="21">
        <v>1</v>
      </c>
      <c r="AB1215" s="21">
        <v>0</v>
      </c>
      <c r="AC1215" s="21">
        <v>0</v>
      </c>
      <c r="AD1215" s="21">
        <v>4</v>
      </c>
      <c r="AE1215" s="21">
        <v>1</v>
      </c>
      <c r="AF1215" s="21">
        <v>3</v>
      </c>
      <c r="AG1215" s="21">
        <v>1</v>
      </c>
      <c r="AH1215" s="21">
        <v>2</v>
      </c>
      <c r="AI1215" s="21">
        <v>0</v>
      </c>
      <c r="AJ1215" s="21">
        <v>1</v>
      </c>
      <c r="AK1215" s="21">
        <v>5</v>
      </c>
      <c r="AL1215" s="21">
        <v>3</v>
      </c>
      <c r="AM1215" s="21">
        <v>5</v>
      </c>
      <c r="AN1215" s="21">
        <v>4</v>
      </c>
      <c r="AO1215" s="21">
        <v>6</v>
      </c>
      <c r="AP1215" s="21">
        <v>0</v>
      </c>
      <c r="AQ1215" s="21">
        <v>0</v>
      </c>
      <c r="AR1215" s="21">
        <v>0</v>
      </c>
      <c r="AS1215" s="21">
        <v>8</v>
      </c>
      <c r="AT1215" s="21">
        <v>9</v>
      </c>
      <c r="AU1215" s="21">
        <v>0</v>
      </c>
      <c r="AV1215" s="21">
        <v>0</v>
      </c>
      <c r="AW1215" s="21">
        <v>0</v>
      </c>
      <c r="AX1215" s="21">
        <v>0</v>
      </c>
      <c r="AY1215" s="21">
        <v>0</v>
      </c>
      <c r="AZ1215" s="21">
        <v>0</v>
      </c>
      <c r="BA1215" s="21">
        <v>0</v>
      </c>
      <c r="BB1215" s="21">
        <v>0</v>
      </c>
      <c r="BC1215" s="21">
        <v>0</v>
      </c>
      <c r="BD1215" s="21">
        <v>0</v>
      </c>
      <c r="BE1215" s="21">
        <v>0</v>
      </c>
      <c r="BF1215" s="21">
        <v>0</v>
      </c>
      <c r="BG1215" s="21">
        <v>0</v>
      </c>
      <c r="BH1215" s="21">
        <v>1</v>
      </c>
      <c r="BI1215" s="21">
        <v>0</v>
      </c>
      <c r="BJ1215" s="21">
        <v>0</v>
      </c>
      <c r="BK1215" s="21">
        <v>0</v>
      </c>
      <c r="BL1215" s="21">
        <v>0</v>
      </c>
      <c r="BM1215" s="21">
        <v>0</v>
      </c>
      <c r="BN1215" s="21">
        <v>0</v>
      </c>
      <c r="BO1215" s="69">
        <f t="shared" si="18"/>
        <v>60</v>
      </c>
    </row>
    <row r="1216" spans="1:67" x14ac:dyDescent="0.25">
      <c r="A1216" s="70" t="s">
        <v>2796</v>
      </c>
      <c r="B1216" s="24" t="s">
        <v>1071</v>
      </c>
      <c r="C1216" s="21">
        <v>0</v>
      </c>
      <c r="D1216" s="21">
        <v>0</v>
      </c>
      <c r="E1216" s="21">
        <v>0</v>
      </c>
      <c r="F1216" s="21">
        <v>0</v>
      </c>
      <c r="G1216" s="21">
        <v>1</v>
      </c>
      <c r="H1216" s="21">
        <v>0</v>
      </c>
      <c r="I1216" s="21">
        <v>1</v>
      </c>
      <c r="J1216" s="21">
        <v>0</v>
      </c>
      <c r="K1216" s="21">
        <v>1</v>
      </c>
      <c r="L1216" s="21">
        <v>0</v>
      </c>
      <c r="M1216" s="21">
        <v>1</v>
      </c>
      <c r="N1216" s="21">
        <v>0</v>
      </c>
      <c r="O1216" s="21">
        <v>0</v>
      </c>
      <c r="P1216" s="21">
        <v>0</v>
      </c>
      <c r="Q1216" s="21">
        <v>0</v>
      </c>
      <c r="R1216" s="21">
        <v>0</v>
      </c>
      <c r="S1216" s="21">
        <v>0</v>
      </c>
      <c r="T1216" s="21">
        <v>0</v>
      </c>
      <c r="U1216" s="21">
        <v>0</v>
      </c>
      <c r="V1216" s="21">
        <v>0</v>
      </c>
      <c r="W1216" s="21">
        <v>0</v>
      </c>
      <c r="X1216" s="21">
        <v>0</v>
      </c>
      <c r="Y1216" s="21">
        <v>0</v>
      </c>
      <c r="Z1216" s="21">
        <v>0</v>
      </c>
      <c r="AA1216" s="21">
        <v>1</v>
      </c>
      <c r="AB1216" s="21">
        <v>0</v>
      </c>
      <c r="AC1216" s="21">
        <v>0</v>
      </c>
      <c r="AD1216" s="21">
        <v>0</v>
      </c>
      <c r="AE1216" s="21">
        <v>1</v>
      </c>
      <c r="AF1216" s="21">
        <v>2</v>
      </c>
      <c r="AG1216" s="21">
        <v>0</v>
      </c>
      <c r="AH1216" s="21">
        <v>0</v>
      </c>
      <c r="AI1216" s="21">
        <v>0</v>
      </c>
      <c r="AJ1216" s="21">
        <v>0</v>
      </c>
      <c r="AK1216" s="21">
        <v>0</v>
      </c>
      <c r="AL1216" s="21">
        <v>1</v>
      </c>
      <c r="AM1216" s="21">
        <v>1</v>
      </c>
      <c r="AN1216" s="21">
        <v>0</v>
      </c>
      <c r="AO1216" s="21">
        <v>0</v>
      </c>
      <c r="AP1216" s="21">
        <v>0</v>
      </c>
      <c r="AQ1216" s="21">
        <v>1</v>
      </c>
      <c r="AR1216" s="21">
        <v>0</v>
      </c>
      <c r="AS1216" s="21">
        <v>0</v>
      </c>
      <c r="AT1216" s="21">
        <v>0</v>
      </c>
      <c r="AU1216" s="21">
        <v>0</v>
      </c>
      <c r="AV1216" s="21">
        <v>0</v>
      </c>
      <c r="AW1216" s="21">
        <v>0</v>
      </c>
      <c r="AX1216" s="21">
        <v>0</v>
      </c>
      <c r="AY1216" s="21">
        <v>0</v>
      </c>
      <c r="AZ1216" s="21">
        <v>0</v>
      </c>
      <c r="BA1216" s="21">
        <v>0</v>
      </c>
      <c r="BB1216" s="21">
        <v>0</v>
      </c>
      <c r="BC1216" s="21">
        <v>0</v>
      </c>
      <c r="BD1216" s="21">
        <v>0</v>
      </c>
      <c r="BE1216" s="21">
        <v>0</v>
      </c>
      <c r="BF1216" s="21">
        <v>0</v>
      </c>
      <c r="BG1216" s="21">
        <v>0</v>
      </c>
      <c r="BH1216" s="21">
        <v>0</v>
      </c>
      <c r="BI1216" s="21">
        <v>0</v>
      </c>
      <c r="BJ1216" s="21">
        <v>0</v>
      </c>
      <c r="BK1216" s="21">
        <v>0</v>
      </c>
      <c r="BL1216" s="21">
        <v>0</v>
      </c>
      <c r="BM1216" s="21">
        <v>0</v>
      </c>
      <c r="BN1216" s="21">
        <v>0</v>
      </c>
      <c r="BO1216" s="69">
        <f t="shared" si="18"/>
        <v>11</v>
      </c>
    </row>
    <row r="1217" spans="1:67" ht="25.5" x14ac:dyDescent="0.25">
      <c r="A1217" s="70" t="s">
        <v>2797</v>
      </c>
      <c r="B1217" s="24" t="s">
        <v>1072</v>
      </c>
      <c r="C1217" s="21">
        <v>0</v>
      </c>
      <c r="D1217" s="21">
        <v>0</v>
      </c>
      <c r="E1217" s="21">
        <v>0</v>
      </c>
      <c r="F1217" s="21">
        <v>0</v>
      </c>
      <c r="G1217" s="21">
        <v>0</v>
      </c>
      <c r="H1217" s="21">
        <v>0</v>
      </c>
      <c r="I1217" s="21">
        <v>0</v>
      </c>
      <c r="J1217" s="21">
        <v>0</v>
      </c>
      <c r="K1217" s="21">
        <v>0</v>
      </c>
      <c r="L1217" s="21">
        <v>0</v>
      </c>
      <c r="M1217" s="21">
        <v>0</v>
      </c>
      <c r="N1217" s="21">
        <v>0</v>
      </c>
      <c r="O1217" s="21">
        <v>0</v>
      </c>
      <c r="P1217" s="21">
        <v>0</v>
      </c>
      <c r="Q1217" s="21">
        <v>0</v>
      </c>
      <c r="R1217" s="21">
        <v>1</v>
      </c>
      <c r="S1217" s="21">
        <v>0</v>
      </c>
      <c r="T1217" s="21">
        <v>0</v>
      </c>
      <c r="U1217" s="21">
        <v>0</v>
      </c>
      <c r="V1217" s="21">
        <v>0</v>
      </c>
      <c r="W1217" s="21">
        <v>0</v>
      </c>
      <c r="X1217" s="21">
        <v>0</v>
      </c>
      <c r="Y1217" s="21">
        <v>0</v>
      </c>
      <c r="Z1217" s="21">
        <v>0</v>
      </c>
      <c r="AA1217" s="21">
        <v>0</v>
      </c>
      <c r="AB1217" s="21">
        <v>0</v>
      </c>
      <c r="AC1217" s="21">
        <v>0</v>
      </c>
      <c r="AD1217" s="21">
        <v>0</v>
      </c>
      <c r="AE1217" s="21">
        <v>0</v>
      </c>
      <c r="AF1217" s="21">
        <v>0</v>
      </c>
      <c r="AG1217" s="21">
        <v>0</v>
      </c>
      <c r="AH1217" s="21">
        <v>0</v>
      </c>
      <c r="AI1217" s="21">
        <v>0</v>
      </c>
      <c r="AJ1217" s="21">
        <v>0</v>
      </c>
      <c r="AK1217" s="21">
        <v>0</v>
      </c>
      <c r="AL1217" s="21">
        <v>0</v>
      </c>
      <c r="AM1217" s="21">
        <v>0</v>
      </c>
      <c r="AN1217" s="21">
        <v>0</v>
      </c>
      <c r="AO1217" s="21">
        <v>0</v>
      </c>
      <c r="AP1217" s="21">
        <v>0</v>
      </c>
      <c r="AQ1217" s="21">
        <v>0</v>
      </c>
      <c r="AR1217" s="21">
        <v>1</v>
      </c>
      <c r="AS1217" s="21">
        <v>1</v>
      </c>
      <c r="AT1217" s="21">
        <v>6</v>
      </c>
      <c r="AU1217" s="21">
        <v>1</v>
      </c>
      <c r="AV1217" s="21">
        <v>0</v>
      </c>
      <c r="AW1217" s="21">
        <v>0</v>
      </c>
      <c r="AX1217" s="21">
        <v>0</v>
      </c>
      <c r="AY1217" s="21">
        <v>0</v>
      </c>
      <c r="AZ1217" s="21">
        <v>0</v>
      </c>
      <c r="BA1217" s="21">
        <v>0</v>
      </c>
      <c r="BB1217" s="21">
        <v>0</v>
      </c>
      <c r="BC1217" s="21">
        <v>0</v>
      </c>
      <c r="BD1217" s="21">
        <v>0</v>
      </c>
      <c r="BE1217" s="21">
        <v>0</v>
      </c>
      <c r="BF1217" s="21">
        <v>0</v>
      </c>
      <c r="BG1217" s="21">
        <v>0</v>
      </c>
      <c r="BH1217" s="21">
        <v>0</v>
      </c>
      <c r="BI1217" s="21">
        <v>0</v>
      </c>
      <c r="BJ1217" s="21">
        <v>0</v>
      </c>
      <c r="BK1217" s="21">
        <v>0</v>
      </c>
      <c r="BL1217" s="21">
        <v>1</v>
      </c>
      <c r="BM1217" s="21">
        <v>0</v>
      </c>
      <c r="BN1217" s="21">
        <v>0</v>
      </c>
      <c r="BO1217" s="69">
        <f t="shared" si="18"/>
        <v>11</v>
      </c>
    </row>
    <row r="1218" spans="1:67" ht="25.5" x14ac:dyDescent="0.25">
      <c r="A1218" s="70" t="s">
        <v>2798</v>
      </c>
      <c r="B1218" s="24" t="s">
        <v>1073</v>
      </c>
      <c r="C1218" s="21">
        <v>0</v>
      </c>
      <c r="D1218" s="21">
        <v>0</v>
      </c>
      <c r="E1218" s="21">
        <v>0</v>
      </c>
      <c r="F1218" s="21">
        <v>0</v>
      </c>
      <c r="G1218" s="21">
        <v>0</v>
      </c>
      <c r="H1218" s="21">
        <v>0</v>
      </c>
      <c r="I1218" s="21">
        <v>0</v>
      </c>
      <c r="J1218" s="21">
        <v>0</v>
      </c>
      <c r="K1218" s="21">
        <v>0</v>
      </c>
      <c r="L1218" s="21">
        <v>0</v>
      </c>
      <c r="M1218" s="21">
        <v>0</v>
      </c>
      <c r="N1218" s="21">
        <v>0</v>
      </c>
      <c r="O1218" s="21">
        <v>0</v>
      </c>
      <c r="P1218" s="21">
        <v>0</v>
      </c>
      <c r="Q1218" s="21">
        <v>0</v>
      </c>
      <c r="R1218" s="21">
        <v>0</v>
      </c>
      <c r="S1218" s="21">
        <v>0</v>
      </c>
      <c r="T1218" s="21">
        <v>0</v>
      </c>
      <c r="U1218" s="21">
        <v>0</v>
      </c>
      <c r="V1218" s="21">
        <v>0</v>
      </c>
      <c r="W1218" s="21">
        <v>0</v>
      </c>
      <c r="X1218" s="21">
        <v>0</v>
      </c>
      <c r="Y1218" s="21">
        <v>0</v>
      </c>
      <c r="Z1218" s="21">
        <v>0</v>
      </c>
      <c r="AA1218" s="21">
        <v>0</v>
      </c>
      <c r="AB1218" s="21">
        <v>0</v>
      </c>
      <c r="AC1218" s="21">
        <v>0</v>
      </c>
      <c r="AD1218" s="21">
        <v>0</v>
      </c>
      <c r="AE1218" s="21">
        <v>0</v>
      </c>
      <c r="AF1218" s="21">
        <v>0</v>
      </c>
      <c r="AG1218" s="21">
        <v>0</v>
      </c>
      <c r="AH1218" s="21">
        <v>0</v>
      </c>
      <c r="AI1218" s="21">
        <v>0</v>
      </c>
      <c r="AJ1218" s="21">
        <v>0</v>
      </c>
      <c r="AK1218" s="21">
        <v>1</v>
      </c>
      <c r="AL1218" s="21">
        <v>0</v>
      </c>
      <c r="AM1218" s="21">
        <v>0</v>
      </c>
      <c r="AN1218" s="21">
        <v>0</v>
      </c>
      <c r="AO1218" s="21">
        <v>0</v>
      </c>
      <c r="AP1218" s="21">
        <v>0</v>
      </c>
      <c r="AQ1218" s="21">
        <v>0</v>
      </c>
      <c r="AR1218" s="21">
        <v>0</v>
      </c>
      <c r="AS1218" s="21">
        <v>0</v>
      </c>
      <c r="AT1218" s="21">
        <v>0</v>
      </c>
      <c r="AU1218" s="21">
        <v>0</v>
      </c>
      <c r="AV1218" s="21">
        <v>0</v>
      </c>
      <c r="AW1218" s="21">
        <v>0</v>
      </c>
      <c r="AX1218" s="21">
        <v>0</v>
      </c>
      <c r="AY1218" s="21">
        <v>0</v>
      </c>
      <c r="AZ1218" s="21">
        <v>0</v>
      </c>
      <c r="BA1218" s="21">
        <v>0</v>
      </c>
      <c r="BB1218" s="21">
        <v>0</v>
      </c>
      <c r="BC1218" s="21">
        <v>0</v>
      </c>
      <c r="BD1218" s="21">
        <v>0</v>
      </c>
      <c r="BE1218" s="21">
        <v>0</v>
      </c>
      <c r="BF1218" s="21">
        <v>0</v>
      </c>
      <c r="BG1218" s="21">
        <v>0</v>
      </c>
      <c r="BH1218" s="21">
        <v>0</v>
      </c>
      <c r="BI1218" s="21">
        <v>0</v>
      </c>
      <c r="BJ1218" s="21">
        <v>0</v>
      </c>
      <c r="BK1218" s="21">
        <v>0</v>
      </c>
      <c r="BL1218" s="21">
        <v>0</v>
      </c>
      <c r="BM1218" s="21">
        <v>0</v>
      </c>
      <c r="BN1218" s="21">
        <v>0</v>
      </c>
      <c r="BO1218" s="69">
        <f t="shared" si="18"/>
        <v>1</v>
      </c>
    </row>
    <row r="1219" spans="1:67" ht="25.5" x14ac:dyDescent="0.25">
      <c r="A1219" s="70" t="s">
        <v>2799</v>
      </c>
      <c r="B1219" s="24" t="s">
        <v>892</v>
      </c>
      <c r="C1219" s="21">
        <v>0</v>
      </c>
      <c r="D1219" s="21">
        <v>0</v>
      </c>
      <c r="E1219" s="21">
        <v>0</v>
      </c>
      <c r="F1219" s="21">
        <v>0</v>
      </c>
      <c r="G1219" s="21">
        <v>0</v>
      </c>
      <c r="H1219" s="21">
        <v>0</v>
      </c>
      <c r="I1219" s="21">
        <v>0</v>
      </c>
      <c r="J1219" s="21">
        <v>0</v>
      </c>
      <c r="K1219" s="21">
        <v>0</v>
      </c>
      <c r="L1219" s="21">
        <v>0</v>
      </c>
      <c r="M1219" s="21">
        <v>0</v>
      </c>
      <c r="N1219" s="21">
        <v>0</v>
      </c>
      <c r="O1219" s="21">
        <v>0</v>
      </c>
      <c r="P1219" s="21">
        <v>0</v>
      </c>
      <c r="Q1219" s="21">
        <v>0</v>
      </c>
      <c r="R1219" s="21">
        <v>0</v>
      </c>
      <c r="S1219" s="21">
        <v>0</v>
      </c>
      <c r="T1219" s="21">
        <v>0</v>
      </c>
      <c r="U1219" s="21">
        <v>0</v>
      </c>
      <c r="V1219" s="21">
        <v>0</v>
      </c>
      <c r="W1219" s="21">
        <v>0</v>
      </c>
      <c r="X1219" s="21">
        <v>0</v>
      </c>
      <c r="Y1219" s="21">
        <v>0</v>
      </c>
      <c r="Z1219" s="21">
        <v>0</v>
      </c>
      <c r="AA1219" s="21">
        <v>0</v>
      </c>
      <c r="AB1219" s="21">
        <v>0</v>
      </c>
      <c r="AC1219" s="21">
        <v>0</v>
      </c>
      <c r="AD1219" s="21">
        <v>0</v>
      </c>
      <c r="AE1219" s="21">
        <v>0</v>
      </c>
      <c r="AF1219" s="21">
        <v>0</v>
      </c>
      <c r="AG1219" s="21">
        <v>0</v>
      </c>
      <c r="AH1219" s="21">
        <v>0</v>
      </c>
      <c r="AI1219" s="21">
        <v>0</v>
      </c>
      <c r="AJ1219" s="21">
        <v>0</v>
      </c>
      <c r="AK1219" s="21">
        <v>0</v>
      </c>
      <c r="AL1219" s="21">
        <v>0</v>
      </c>
      <c r="AM1219" s="21">
        <v>1</v>
      </c>
      <c r="AN1219" s="21">
        <v>0</v>
      </c>
      <c r="AO1219" s="21">
        <v>0</v>
      </c>
      <c r="AP1219" s="21">
        <v>0</v>
      </c>
      <c r="AQ1219" s="21">
        <v>0</v>
      </c>
      <c r="AR1219" s="21">
        <v>0</v>
      </c>
      <c r="AS1219" s="21">
        <v>0</v>
      </c>
      <c r="AT1219" s="21">
        <v>0</v>
      </c>
      <c r="AU1219" s="21">
        <v>0</v>
      </c>
      <c r="AV1219" s="21">
        <v>0</v>
      </c>
      <c r="AW1219" s="21">
        <v>0</v>
      </c>
      <c r="AX1219" s="21">
        <v>0</v>
      </c>
      <c r="AY1219" s="21">
        <v>0</v>
      </c>
      <c r="AZ1219" s="21">
        <v>0</v>
      </c>
      <c r="BA1219" s="21">
        <v>0</v>
      </c>
      <c r="BB1219" s="21">
        <v>0</v>
      </c>
      <c r="BC1219" s="21">
        <v>0</v>
      </c>
      <c r="BD1219" s="21">
        <v>0</v>
      </c>
      <c r="BE1219" s="21">
        <v>0</v>
      </c>
      <c r="BF1219" s="21">
        <v>0</v>
      </c>
      <c r="BG1219" s="21">
        <v>1</v>
      </c>
      <c r="BH1219" s="21">
        <v>0</v>
      </c>
      <c r="BI1219" s="21">
        <v>0</v>
      </c>
      <c r="BJ1219" s="21">
        <v>0</v>
      </c>
      <c r="BK1219" s="21">
        <v>0</v>
      </c>
      <c r="BL1219" s="21">
        <v>0</v>
      </c>
      <c r="BM1219" s="21">
        <v>0</v>
      </c>
      <c r="BN1219" s="21">
        <v>0</v>
      </c>
      <c r="BO1219" s="69">
        <f t="shared" si="18"/>
        <v>2</v>
      </c>
    </row>
    <row r="1220" spans="1:67" x14ac:dyDescent="0.25">
      <c r="A1220" s="70" t="s">
        <v>3357</v>
      </c>
      <c r="B1220" s="24" t="s">
        <v>1428</v>
      </c>
      <c r="C1220" s="21">
        <v>0</v>
      </c>
      <c r="D1220" s="21">
        <v>0</v>
      </c>
      <c r="E1220" s="21">
        <v>0</v>
      </c>
      <c r="F1220" s="21">
        <v>0</v>
      </c>
      <c r="G1220" s="21">
        <v>0</v>
      </c>
      <c r="H1220" s="21">
        <v>0</v>
      </c>
      <c r="I1220" s="21">
        <v>0</v>
      </c>
      <c r="J1220" s="21">
        <v>0</v>
      </c>
      <c r="K1220" s="21">
        <v>0</v>
      </c>
      <c r="L1220" s="21">
        <v>0</v>
      </c>
      <c r="M1220" s="21">
        <v>0</v>
      </c>
      <c r="N1220" s="21">
        <v>0</v>
      </c>
      <c r="O1220" s="21">
        <v>0</v>
      </c>
      <c r="P1220" s="21">
        <v>0</v>
      </c>
      <c r="Q1220" s="21">
        <v>0</v>
      </c>
      <c r="R1220" s="21">
        <v>0</v>
      </c>
      <c r="S1220" s="21">
        <v>0</v>
      </c>
      <c r="T1220" s="21">
        <v>0</v>
      </c>
      <c r="U1220" s="21">
        <v>0</v>
      </c>
      <c r="V1220" s="21">
        <v>0</v>
      </c>
      <c r="W1220" s="21">
        <v>0</v>
      </c>
      <c r="X1220" s="21">
        <v>0</v>
      </c>
      <c r="Y1220" s="21">
        <v>0</v>
      </c>
      <c r="Z1220" s="21">
        <v>0</v>
      </c>
      <c r="AA1220" s="21">
        <v>0</v>
      </c>
      <c r="AB1220" s="21">
        <v>0</v>
      </c>
      <c r="AC1220" s="21">
        <v>0</v>
      </c>
      <c r="AD1220" s="21">
        <v>0</v>
      </c>
      <c r="AE1220" s="21">
        <v>0</v>
      </c>
      <c r="AF1220" s="21">
        <v>0</v>
      </c>
      <c r="AG1220" s="21">
        <v>0</v>
      </c>
      <c r="AH1220" s="21">
        <v>0</v>
      </c>
      <c r="AI1220" s="21">
        <v>0</v>
      </c>
      <c r="AJ1220" s="21">
        <v>0</v>
      </c>
      <c r="AK1220" s="21">
        <v>0</v>
      </c>
      <c r="AL1220" s="21">
        <v>0</v>
      </c>
      <c r="AM1220" s="21">
        <v>0</v>
      </c>
      <c r="AN1220" s="21">
        <v>0</v>
      </c>
      <c r="AO1220" s="21">
        <v>0</v>
      </c>
      <c r="AP1220" s="21">
        <v>1</v>
      </c>
      <c r="AQ1220" s="21">
        <v>0</v>
      </c>
      <c r="AR1220" s="21">
        <v>0</v>
      </c>
      <c r="AS1220" s="21">
        <v>0</v>
      </c>
      <c r="AT1220" s="21">
        <v>0</v>
      </c>
      <c r="AU1220" s="21">
        <v>0</v>
      </c>
      <c r="AV1220" s="21">
        <v>0</v>
      </c>
      <c r="AW1220" s="21">
        <v>1</v>
      </c>
      <c r="AX1220" s="21">
        <v>0</v>
      </c>
      <c r="AY1220" s="21">
        <v>0</v>
      </c>
      <c r="AZ1220" s="21">
        <v>0</v>
      </c>
      <c r="BA1220" s="21">
        <v>0</v>
      </c>
      <c r="BB1220" s="21">
        <v>2</v>
      </c>
      <c r="BC1220" s="21">
        <v>0</v>
      </c>
      <c r="BD1220" s="21">
        <v>0</v>
      </c>
      <c r="BE1220" s="21">
        <v>0</v>
      </c>
      <c r="BF1220" s="21">
        <v>0</v>
      </c>
      <c r="BG1220" s="21">
        <v>0</v>
      </c>
      <c r="BH1220" s="21">
        <v>0</v>
      </c>
      <c r="BI1220" s="21">
        <v>0</v>
      </c>
      <c r="BJ1220" s="21">
        <v>0</v>
      </c>
      <c r="BK1220" s="21">
        <v>0</v>
      </c>
      <c r="BL1220" s="21">
        <v>0</v>
      </c>
      <c r="BM1220" s="21">
        <v>0</v>
      </c>
      <c r="BN1220" s="21">
        <v>1</v>
      </c>
      <c r="BO1220" s="69">
        <f t="shared" si="18"/>
        <v>5</v>
      </c>
    </row>
    <row r="1221" spans="1:67" ht="25.5" x14ac:dyDescent="0.25">
      <c r="A1221" s="70" t="s">
        <v>3358</v>
      </c>
      <c r="B1221" s="24" t="s">
        <v>1429</v>
      </c>
      <c r="C1221" s="21">
        <v>0</v>
      </c>
      <c r="D1221" s="21">
        <v>0</v>
      </c>
      <c r="E1221" s="21">
        <v>0</v>
      </c>
      <c r="F1221" s="21">
        <v>1</v>
      </c>
      <c r="G1221" s="21">
        <v>0</v>
      </c>
      <c r="H1221" s="21">
        <v>0</v>
      </c>
      <c r="I1221" s="21">
        <v>0</v>
      </c>
      <c r="J1221" s="21">
        <v>1</v>
      </c>
      <c r="K1221" s="21">
        <v>0</v>
      </c>
      <c r="L1221" s="21">
        <v>0</v>
      </c>
      <c r="M1221" s="21">
        <v>0</v>
      </c>
      <c r="N1221" s="21">
        <v>0</v>
      </c>
      <c r="O1221" s="21">
        <v>0</v>
      </c>
      <c r="P1221" s="21">
        <v>0</v>
      </c>
      <c r="Q1221" s="21">
        <v>1</v>
      </c>
      <c r="R1221" s="21">
        <v>1</v>
      </c>
      <c r="S1221" s="21">
        <v>0</v>
      </c>
      <c r="T1221" s="21">
        <v>0</v>
      </c>
      <c r="U1221" s="21">
        <v>0</v>
      </c>
      <c r="V1221" s="21">
        <v>0</v>
      </c>
      <c r="W1221" s="21">
        <v>0</v>
      </c>
      <c r="X1221" s="21">
        <v>0</v>
      </c>
      <c r="Y1221" s="21">
        <v>0</v>
      </c>
      <c r="Z1221" s="21">
        <v>0</v>
      </c>
      <c r="AA1221" s="21">
        <v>0</v>
      </c>
      <c r="AB1221" s="21">
        <v>1</v>
      </c>
      <c r="AC1221" s="21">
        <v>0</v>
      </c>
      <c r="AD1221" s="21">
        <v>0</v>
      </c>
      <c r="AE1221" s="21">
        <v>0</v>
      </c>
      <c r="AF1221" s="21">
        <v>0</v>
      </c>
      <c r="AG1221" s="21">
        <v>0</v>
      </c>
      <c r="AH1221" s="21">
        <v>0</v>
      </c>
      <c r="AI1221" s="21">
        <v>1</v>
      </c>
      <c r="AJ1221" s="21">
        <v>0</v>
      </c>
      <c r="AK1221" s="21">
        <v>0</v>
      </c>
      <c r="AL1221" s="21">
        <v>0</v>
      </c>
      <c r="AM1221" s="21">
        <v>0</v>
      </c>
      <c r="AN1221" s="21">
        <v>0</v>
      </c>
      <c r="AO1221" s="21">
        <v>0</v>
      </c>
      <c r="AP1221" s="21">
        <v>0</v>
      </c>
      <c r="AQ1221" s="21">
        <v>0</v>
      </c>
      <c r="AR1221" s="21">
        <v>0</v>
      </c>
      <c r="AS1221" s="21">
        <v>0</v>
      </c>
      <c r="AT1221" s="21">
        <v>0</v>
      </c>
      <c r="AU1221" s="21">
        <v>0</v>
      </c>
      <c r="AV1221" s="21">
        <v>3</v>
      </c>
      <c r="AW1221" s="21">
        <v>0</v>
      </c>
      <c r="AX1221" s="21">
        <v>0</v>
      </c>
      <c r="AY1221" s="21">
        <v>2</v>
      </c>
      <c r="AZ1221" s="21">
        <v>2</v>
      </c>
      <c r="BA1221" s="21">
        <v>8</v>
      </c>
      <c r="BB1221" s="21">
        <v>9</v>
      </c>
      <c r="BC1221" s="21">
        <v>5</v>
      </c>
      <c r="BD1221" s="21">
        <v>14</v>
      </c>
      <c r="BE1221" s="21">
        <v>6</v>
      </c>
      <c r="BF1221" s="21">
        <v>8</v>
      </c>
      <c r="BG1221" s="21">
        <v>8</v>
      </c>
      <c r="BH1221" s="21">
        <v>5</v>
      </c>
      <c r="BI1221" s="21">
        <v>31</v>
      </c>
      <c r="BJ1221" s="21">
        <v>25</v>
      </c>
      <c r="BK1221" s="21">
        <v>15</v>
      </c>
      <c r="BL1221" s="21">
        <v>5</v>
      </c>
      <c r="BM1221" s="21">
        <v>3</v>
      </c>
      <c r="BN1221" s="21">
        <v>7</v>
      </c>
      <c r="BO1221" s="69">
        <f t="shared" si="18"/>
        <v>162</v>
      </c>
    </row>
    <row r="1222" spans="1:67" x14ac:dyDescent="0.25">
      <c r="A1222" s="70" t="s">
        <v>2801</v>
      </c>
      <c r="B1222" s="24" t="s">
        <v>894</v>
      </c>
      <c r="C1222" s="21">
        <v>0</v>
      </c>
      <c r="D1222" s="21">
        <v>0</v>
      </c>
      <c r="E1222" s="21">
        <v>0</v>
      </c>
      <c r="F1222" s="21">
        <v>0</v>
      </c>
      <c r="G1222" s="21">
        <v>0</v>
      </c>
      <c r="H1222" s="21">
        <v>2</v>
      </c>
      <c r="I1222" s="21">
        <v>0</v>
      </c>
      <c r="J1222" s="21">
        <v>0</v>
      </c>
      <c r="K1222" s="21">
        <v>0</v>
      </c>
      <c r="L1222" s="21">
        <v>0</v>
      </c>
      <c r="M1222" s="21">
        <v>0</v>
      </c>
      <c r="N1222" s="21">
        <v>1</v>
      </c>
      <c r="O1222" s="21">
        <v>2</v>
      </c>
      <c r="P1222" s="21">
        <v>1</v>
      </c>
      <c r="Q1222" s="21">
        <v>2</v>
      </c>
      <c r="R1222" s="21">
        <v>0</v>
      </c>
      <c r="S1222" s="21">
        <v>0</v>
      </c>
      <c r="T1222" s="21">
        <v>0</v>
      </c>
      <c r="U1222" s="21">
        <v>0</v>
      </c>
      <c r="V1222" s="21">
        <v>0</v>
      </c>
      <c r="W1222" s="21">
        <v>1</v>
      </c>
      <c r="X1222" s="21">
        <v>0</v>
      </c>
      <c r="Y1222" s="21">
        <v>0</v>
      </c>
      <c r="Z1222" s="21">
        <v>0</v>
      </c>
      <c r="AA1222" s="21">
        <v>2</v>
      </c>
      <c r="AB1222" s="21">
        <v>4</v>
      </c>
      <c r="AC1222" s="21">
        <v>1</v>
      </c>
      <c r="AD1222" s="21">
        <v>0</v>
      </c>
      <c r="AE1222" s="21">
        <v>5</v>
      </c>
      <c r="AF1222" s="21">
        <v>0</v>
      </c>
      <c r="AG1222" s="21">
        <v>0</v>
      </c>
      <c r="AH1222" s="21">
        <v>1</v>
      </c>
      <c r="AI1222" s="21">
        <v>1</v>
      </c>
      <c r="AJ1222" s="21">
        <v>0</v>
      </c>
      <c r="AK1222" s="21">
        <v>2</v>
      </c>
      <c r="AL1222" s="21">
        <v>0</v>
      </c>
      <c r="AM1222" s="21">
        <v>1</v>
      </c>
      <c r="AN1222" s="21">
        <v>0</v>
      </c>
      <c r="AO1222" s="21">
        <v>1</v>
      </c>
      <c r="AP1222" s="21">
        <v>3</v>
      </c>
      <c r="AQ1222" s="21">
        <v>0</v>
      </c>
      <c r="AR1222" s="21">
        <v>0</v>
      </c>
      <c r="AS1222" s="21">
        <v>0</v>
      </c>
      <c r="AT1222" s="21">
        <v>1</v>
      </c>
      <c r="AU1222" s="21">
        <v>3</v>
      </c>
      <c r="AV1222" s="21">
        <v>1</v>
      </c>
      <c r="AW1222" s="21">
        <v>3</v>
      </c>
      <c r="AX1222" s="21">
        <v>0</v>
      </c>
      <c r="AY1222" s="21">
        <v>2</v>
      </c>
      <c r="AZ1222" s="21">
        <v>3</v>
      </c>
      <c r="BA1222" s="21">
        <v>3</v>
      </c>
      <c r="BB1222" s="21">
        <v>1</v>
      </c>
      <c r="BC1222" s="21">
        <v>0</v>
      </c>
      <c r="BD1222" s="21">
        <v>1</v>
      </c>
      <c r="BE1222" s="21">
        <v>1</v>
      </c>
      <c r="BF1222" s="21">
        <v>0</v>
      </c>
      <c r="BG1222" s="21">
        <v>2</v>
      </c>
      <c r="BH1222" s="21">
        <v>2</v>
      </c>
      <c r="BI1222" s="21">
        <v>2</v>
      </c>
      <c r="BJ1222" s="21">
        <v>0</v>
      </c>
      <c r="BK1222" s="21">
        <v>0</v>
      </c>
      <c r="BL1222" s="21">
        <v>0</v>
      </c>
      <c r="BM1222" s="21">
        <v>1</v>
      </c>
      <c r="BN1222" s="21">
        <v>0</v>
      </c>
      <c r="BO1222" s="69">
        <f t="shared" si="18"/>
        <v>56</v>
      </c>
    </row>
    <row r="1223" spans="1:67" x14ac:dyDescent="0.25">
      <c r="A1223" s="70" t="s">
        <v>3359</v>
      </c>
      <c r="B1223" s="24" t="s">
        <v>897</v>
      </c>
      <c r="C1223" s="21">
        <v>0</v>
      </c>
      <c r="D1223" s="21">
        <v>0</v>
      </c>
      <c r="E1223" s="21">
        <v>0</v>
      </c>
      <c r="F1223" s="21">
        <v>0</v>
      </c>
      <c r="G1223" s="21">
        <v>0</v>
      </c>
      <c r="H1223" s="21">
        <v>0</v>
      </c>
      <c r="I1223" s="21">
        <v>0</v>
      </c>
      <c r="J1223" s="21">
        <v>0</v>
      </c>
      <c r="K1223" s="21">
        <v>0</v>
      </c>
      <c r="L1223" s="21">
        <v>0</v>
      </c>
      <c r="M1223" s="21">
        <v>0</v>
      </c>
      <c r="N1223" s="21">
        <v>0</v>
      </c>
      <c r="O1223" s="21">
        <v>0</v>
      </c>
      <c r="P1223" s="21">
        <v>0</v>
      </c>
      <c r="Q1223" s="21">
        <v>0</v>
      </c>
      <c r="R1223" s="21">
        <v>0</v>
      </c>
      <c r="S1223" s="21">
        <v>0</v>
      </c>
      <c r="T1223" s="21">
        <v>0</v>
      </c>
      <c r="U1223" s="21">
        <v>0</v>
      </c>
      <c r="V1223" s="21">
        <v>0</v>
      </c>
      <c r="W1223" s="21">
        <v>0</v>
      </c>
      <c r="X1223" s="21">
        <v>0</v>
      </c>
      <c r="Y1223" s="21">
        <v>0</v>
      </c>
      <c r="Z1223" s="21">
        <v>0</v>
      </c>
      <c r="AA1223" s="21">
        <v>0</v>
      </c>
      <c r="AB1223" s="21">
        <v>0</v>
      </c>
      <c r="AC1223" s="21">
        <v>0</v>
      </c>
      <c r="AD1223" s="21">
        <v>0</v>
      </c>
      <c r="AE1223" s="21">
        <v>0</v>
      </c>
      <c r="AF1223" s="21">
        <v>0</v>
      </c>
      <c r="AG1223" s="21">
        <v>0</v>
      </c>
      <c r="AH1223" s="21">
        <v>0</v>
      </c>
      <c r="AI1223" s="21">
        <v>0</v>
      </c>
      <c r="AJ1223" s="21">
        <v>0</v>
      </c>
      <c r="AK1223" s="21">
        <v>0</v>
      </c>
      <c r="AL1223" s="21">
        <v>1</v>
      </c>
      <c r="AM1223" s="21">
        <v>0</v>
      </c>
      <c r="AN1223" s="21">
        <v>0</v>
      </c>
      <c r="AO1223" s="21">
        <v>0</v>
      </c>
      <c r="AP1223" s="21">
        <v>0</v>
      </c>
      <c r="AQ1223" s="21">
        <v>0</v>
      </c>
      <c r="AR1223" s="21">
        <v>0</v>
      </c>
      <c r="AS1223" s="21">
        <v>0</v>
      </c>
      <c r="AT1223" s="21">
        <v>0</v>
      </c>
      <c r="AU1223" s="21">
        <v>0</v>
      </c>
      <c r="AV1223" s="21">
        <v>0</v>
      </c>
      <c r="AW1223" s="21">
        <v>0</v>
      </c>
      <c r="AX1223" s="21">
        <v>0</v>
      </c>
      <c r="AY1223" s="21">
        <v>0</v>
      </c>
      <c r="AZ1223" s="21">
        <v>0</v>
      </c>
      <c r="BA1223" s="21">
        <v>0</v>
      </c>
      <c r="BB1223" s="21">
        <v>0</v>
      </c>
      <c r="BC1223" s="21">
        <v>0</v>
      </c>
      <c r="BD1223" s="21">
        <v>0</v>
      </c>
      <c r="BE1223" s="21">
        <v>1</v>
      </c>
      <c r="BF1223" s="21">
        <v>0</v>
      </c>
      <c r="BG1223" s="21">
        <v>0</v>
      </c>
      <c r="BH1223" s="21">
        <v>0</v>
      </c>
      <c r="BI1223" s="21">
        <v>0</v>
      </c>
      <c r="BJ1223" s="21">
        <v>0</v>
      </c>
      <c r="BK1223" s="21">
        <v>0</v>
      </c>
      <c r="BL1223" s="21">
        <v>0</v>
      </c>
      <c r="BM1223" s="21">
        <v>0</v>
      </c>
      <c r="BN1223" s="21">
        <v>0</v>
      </c>
      <c r="BO1223" s="69">
        <f t="shared" si="18"/>
        <v>2</v>
      </c>
    </row>
    <row r="1224" spans="1:67" x14ac:dyDescent="0.25">
      <c r="A1224" s="70" t="s">
        <v>2809</v>
      </c>
      <c r="B1224" s="24" t="s">
        <v>898</v>
      </c>
      <c r="C1224" s="21">
        <v>0</v>
      </c>
      <c r="D1224" s="21">
        <v>0</v>
      </c>
      <c r="E1224" s="21">
        <v>0</v>
      </c>
      <c r="F1224" s="21">
        <v>0</v>
      </c>
      <c r="G1224" s="21">
        <v>0</v>
      </c>
      <c r="H1224" s="21">
        <v>0</v>
      </c>
      <c r="I1224" s="21">
        <v>0</v>
      </c>
      <c r="J1224" s="21">
        <v>0</v>
      </c>
      <c r="K1224" s="21">
        <v>0</v>
      </c>
      <c r="L1224" s="21">
        <v>0</v>
      </c>
      <c r="M1224" s="21">
        <v>0</v>
      </c>
      <c r="N1224" s="21">
        <v>0</v>
      </c>
      <c r="O1224" s="21">
        <v>0</v>
      </c>
      <c r="P1224" s="21">
        <v>0</v>
      </c>
      <c r="Q1224" s="21">
        <v>0</v>
      </c>
      <c r="R1224" s="21">
        <v>0</v>
      </c>
      <c r="S1224" s="21">
        <v>0</v>
      </c>
      <c r="T1224" s="21">
        <v>0</v>
      </c>
      <c r="U1224" s="21">
        <v>0</v>
      </c>
      <c r="V1224" s="21">
        <v>0</v>
      </c>
      <c r="W1224" s="21">
        <v>0</v>
      </c>
      <c r="X1224" s="21">
        <v>0</v>
      </c>
      <c r="Y1224" s="21">
        <v>0</v>
      </c>
      <c r="Z1224" s="21">
        <v>0</v>
      </c>
      <c r="AA1224" s="21">
        <v>0</v>
      </c>
      <c r="AB1224" s="21">
        <v>0</v>
      </c>
      <c r="AC1224" s="21">
        <v>0</v>
      </c>
      <c r="AD1224" s="21">
        <v>0</v>
      </c>
      <c r="AE1224" s="21">
        <v>0</v>
      </c>
      <c r="AF1224" s="21">
        <v>0</v>
      </c>
      <c r="AG1224" s="21">
        <v>0</v>
      </c>
      <c r="AH1224" s="21">
        <v>0</v>
      </c>
      <c r="AI1224" s="21">
        <v>1</v>
      </c>
      <c r="AJ1224" s="21">
        <v>0</v>
      </c>
      <c r="AK1224" s="21">
        <v>0</v>
      </c>
      <c r="AL1224" s="21">
        <v>0</v>
      </c>
      <c r="AM1224" s="21">
        <v>0</v>
      </c>
      <c r="AN1224" s="21">
        <v>0</v>
      </c>
      <c r="AO1224" s="21">
        <v>0</v>
      </c>
      <c r="AP1224" s="21">
        <v>0</v>
      </c>
      <c r="AQ1224" s="21">
        <v>0</v>
      </c>
      <c r="AR1224" s="21">
        <v>1</v>
      </c>
      <c r="AS1224" s="21">
        <v>0</v>
      </c>
      <c r="AT1224" s="21">
        <v>0</v>
      </c>
      <c r="AU1224" s="21">
        <v>0</v>
      </c>
      <c r="AV1224" s="21">
        <v>0</v>
      </c>
      <c r="AW1224" s="21">
        <v>0</v>
      </c>
      <c r="AX1224" s="21">
        <v>0</v>
      </c>
      <c r="AY1224" s="21">
        <v>0</v>
      </c>
      <c r="AZ1224" s="21">
        <v>0</v>
      </c>
      <c r="BA1224" s="21">
        <v>0</v>
      </c>
      <c r="BB1224" s="21">
        <v>0</v>
      </c>
      <c r="BC1224" s="21">
        <v>0</v>
      </c>
      <c r="BD1224" s="21">
        <v>0</v>
      </c>
      <c r="BE1224" s="21">
        <v>0</v>
      </c>
      <c r="BF1224" s="21">
        <v>0</v>
      </c>
      <c r="BG1224" s="21">
        <v>0</v>
      </c>
      <c r="BH1224" s="21">
        <v>0</v>
      </c>
      <c r="BI1224" s="21">
        <v>0</v>
      </c>
      <c r="BJ1224" s="21">
        <v>0</v>
      </c>
      <c r="BK1224" s="21">
        <v>0</v>
      </c>
      <c r="BL1224" s="21">
        <v>0</v>
      </c>
      <c r="BM1224" s="21">
        <v>0</v>
      </c>
      <c r="BN1224" s="21">
        <v>0</v>
      </c>
      <c r="BO1224" s="69">
        <f t="shared" si="18"/>
        <v>2</v>
      </c>
    </row>
    <row r="1225" spans="1:67" x14ac:dyDescent="0.25">
      <c r="A1225" s="70" t="s">
        <v>2810</v>
      </c>
      <c r="B1225" s="24" t="s">
        <v>1078</v>
      </c>
      <c r="C1225" s="21">
        <v>0</v>
      </c>
      <c r="D1225" s="21">
        <v>0</v>
      </c>
      <c r="E1225" s="21">
        <v>1</v>
      </c>
      <c r="F1225" s="21">
        <v>0</v>
      </c>
      <c r="G1225" s="21">
        <v>0</v>
      </c>
      <c r="H1225" s="21">
        <v>1</v>
      </c>
      <c r="I1225" s="21">
        <v>0</v>
      </c>
      <c r="J1225" s="21">
        <v>0</v>
      </c>
      <c r="K1225" s="21">
        <v>0</v>
      </c>
      <c r="L1225" s="21">
        <v>0</v>
      </c>
      <c r="M1225" s="21">
        <v>0</v>
      </c>
      <c r="N1225" s="21">
        <v>0</v>
      </c>
      <c r="O1225" s="21">
        <v>0</v>
      </c>
      <c r="P1225" s="21">
        <v>0</v>
      </c>
      <c r="Q1225" s="21">
        <v>0</v>
      </c>
      <c r="R1225" s="21">
        <v>0</v>
      </c>
      <c r="S1225" s="21">
        <v>0</v>
      </c>
      <c r="T1225" s="21">
        <v>0</v>
      </c>
      <c r="U1225" s="21">
        <v>0</v>
      </c>
      <c r="V1225" s="21">
        <v>0</v>
      </c>
      <c r="W1225" s="21">
        <v>0</v>
      </c>
      <c r="X1225" s="21">
        <v>0</v>
      </c>
      <c r="Y1225" s="21">
        <v>0</v>
      </c>
      <c r="Z1225" s="21">
        <v>0</v>
      </c>
      <c r="AA1225" s="21">
        <v>1</v>
      </c>
      <c r="AB1225" s="21">
        <v>0</v>
      </c>
      <c r="AC1225" s="21">
        <v>0</v>
      </c>
      <c r="AD1225" s="21">
        <v>0</v>
      </c>
      <c r="AE1225" s="21">
        <v>0</v>
      </c>
      <c r="AF1225" s="21">
        <v>0</v>
      </c>
      <c r="AG1225" s="21">
        <v>0</v>
      </c>
      <c r="AH1225" s="21">
        <v>0</v>
      </c>
      <c r="AI1225" s="21">
        <v>0</v>
      </c>
      <c r="AJ1225" s="21">
        <v>0</v>
      </c>
      <c r="AK1225" s="21">
        <v>0</v>
      </c>
      <c r="AL1225" s="21">
        <v>0</v>
      </c>
      <c r="AM1225" s="21">
        <v>0</v>
      </c>
      <c r="AN1225" s="21">
        <v>0</v>
      </c>
      <c r="AO1225" s="21">
        <v>0</v>
      </c>
      <c r="AP1225" s="21">
        <v>0</v>
      </c>
      <c r="AQ1225" s="21">
        <v>0</v>
      </c>
      <c r="AR1225" s="21">
        <v>0</v>
      </c>
      <c r="AS1225" s="21">
        <v>0</v>
      </c>
      <c r="AT1225" s="21">
        <v>0</v>
      </c>
      <c r="AU1225" s="21">
        <v>0</v>
      </c>
      <c r="AV1225" s="21">
        <v>0</v>
      </c>
      <c r="AW1225" s="21">
        <v>0</v>
      </c>
      <c r="AX1225" s="21">
        <v>0</v>
      </c>
      <c r="AY1225" s="21">
        <v>0</v>
      </c>
      <c r="AZ1225" s="21">
        <v>1</v>
      </c>
      <c r="BA1225" s="21">
        <v>0</v>
      </c>
      <c r="BB1225" s="21">
        <v>0</v>
      </c>
      <c r="BC1225" s="21">
        <v>0</v>
      </c>
      <c r="BD1225" s="21">
        <v>0</v>
      </c>
      <c r="BE1225" s="21">
        <v>0</v>
      </c>
      <c r="BF1225" s="21">
        <v>0</v>
      </c>
      <c r="BG1225" s="21">
        <v>0</v>
      </c>
      <c r="BH1225" s="21">
        <v>0</v>
      </c>
      <c r="BI1225" s="21">
        <v>0</v>
      </c>
      <c r="BJ1225" s="21">
        <v>0</v>
      </c>
      <c r="BK1225" s="21">
        <v>0</v>
      </c>
      <c r="BL1225" s="21">
        <v>0</v>
      </c>
      <c r="BM1225" s="21">
        <v>0</v>
      </c>
      <c r="BN1225" s="21">
        <v>0</v>
      </c>
      <c r="BO1225" s="69">
        <f t="shared" si="18"/>
        <v>4</v>
      </c>
    </row>
    <row r="1226" spans="1:67" ht="25.5" x14ac:dyDescent="0.25">
      <c r="A1226" s="70" t="s">
        <v>3360</v>
      </c>
      <c r="B1226" s="24" t="s">
        <v>1430</v>
      </c>
      <c r="C1226" s="21">
        <v>0</v>
      </c>
      <c r="D1226" s="21">
        <v>0</v>
      </c>
      <c r="E1226" s="21">
        <v>0</v>
      </c>
      <c r="F1226" s="21">
        <v>0</v>
      </c>
      <c r="G1226" s="21">
        <v>0</v>
      </c>
      <c r="H1226" s="21">
        <v>0</v>
      </c>
      <c r="I1226" s="21">
        <v>0</v>
      </c>
      <c r="J1226" s="21">
        <v>0</v>
      </c>
      <c r="K1226" s="21">
        <v>0</v>
      </c>
      <c r="L1226" s="21">
        <v>0</v>
      </c>
      <c r="M1226" s="21">
        <v>0</v>
      </c>
      <c r="N1226" s="21">
        <v>0</v>
      </c>
      <c r="O1226" s="21">
        <v>0</v>
      </c>
      <c r="P1226" s="21">
        <v>1</v>
      </c>
      <c r="Q1226" s="21">
        <v>0</v>
      </c>
      <c r="R1226" s="21">
        <v>0</v>
      </c>
      <c r="S1226" s="21">
        <v>0</v>
      </c>
      <c r="T1226" s="21">
        <v>0</v>
      </c>
      <c r="U1226" s="21">
        <v>0</v>
      </c>
      <c r="V1226" s="21">
        <v>0</v>
      </c>
      <c r="W1226" s="21">
        <v>0</v>
      </c>
      <c r="X1226" s="21">
        <v>0</v>
      </c>
      <c r="Y1226" s="21">
        <v>0</v>
      </c>
      <c r="Z1226" s="21">
        <v>0</v>
      </c>
      <c r="AA1226" s="21">
        <v>0</v>
      </c>
      <c r="AB1226" s="21">
        <v>1</v>
      </c>
      <c r="AC1226" s="21">
        <v>0</v>
      </c>
      <c r="AD1226" s="21">
        <v>0</v>
      </c>
      <c r="AE1226" s="21">
        <v>0</v>
      </c>
      <c r="AF1226" s="21">
        <v>0</v>
      </c>
      <c r="AG1226" s="21">
        <v>0</v>
      </c>
      <c r="AH1226" s="21">
        <v>0</v>
      </c>
      <c r="AI1226" s="21">
        <v>0</v>
      </c>
      <c r="AJ1226" s="21">
        <v>1</v>
      </c>
      <c r="AK1226" s="21">
        <v>0</v>
      </c>
      <c r="AL1226" s="21">
        <v>0</v>
      </c>
      <c r="AM1226" s="21">
        <v>0</v>
      </c>
      <c r="AN1226" s="21">
        <v>0</v>
      </c>
      <c r="AO1226" s="21">
        <v>0</v>
      </c>
      <c r="AP1226" s="21">
        <v>0</v>
      </c>
      <c r="AQ1226" s="21">
        <v>0</v>
      </c>
      <c r="AR1226" s="21">
        <v>0</v>
      </c>
      <c r="AS1226" s="21">
        <v>0</v>
      </c>
      <c r="AT1226" s="21">
        <v>0</v>
      </c>
      <c r="AU1226" s="21">
        <v>2</v>
      </c>
      <c r="AV1226" s="21">
        <v>0</v>
      </c>
      <c r="AW1226" s="21">
        <v>1</v>
      </c>
      <c r="AX1226" s="21">
        <v>1</v>
      </c>
      <c r="AY1226" s="21">
        <v>0</v>
      </c>
      <c r="AZ1226" s="21">
        <v>0</v>
      </c>
      <c r="BA1226" s="21">
        <v>0</v>
      </c>
      <c r="BB1226" s="21">
        <v>0</v>
      </c>
      <c r="BC1226" s="21">
        <v>1</v>
      </c>
      <c r="BD1226" s="21">
        <v>0</v>
      </c>
      <c r="BE1226" s="21">
        <v>0</v>
      </c>
      <c r="BF1226" s="21">
        <v>0</v>
      </c>
      <c r="BG1226" s="21">
        <v>0</v>
      </c>
      <c r="BH1226" s="21">
        <v>1</v>
      </c>
      <c r="BI1226" s="21">
        <v>0</v>
      </c>
      <c r="BJ1226" s="21">
        <v>0</v>
      </c>
      <c r="BK1226" s="21">
        <v>0</v>
      </c>
      <c r="BL1226" s="21">
        <v>0</v>
      </c>
      <c r="BM1226" s="21">
        <v>0</v>
      </c>
      <c r="BN1226" s="21">
        <v>0</v>
      </c>
      <c r="BO1226" s="69">
        <f t="shared" si="18"/>
        <v>9</v>
      </c>
    </row>
    <row r="1227" spans="1:67" ht="25.5" x14ac:dyDescent="0.25">
      <c r="A1227" s="70" t="s">
        <v>2813</v>
      </c>
      <c r="B1227" s="24" t="s">
        <v>1080</v>
      </c>
      <c r="C1227" s="21">
        <v>0</v>
      </c>
      <c r="D1227" s="21">
        <v>0</v>
      </c>
      <c r="E1227" s="21">
        <v>0</v>
      </c>
      <c r="F1227" s="21">
        <v>1</v>
      </c>
      <c r="G1227" s="21">
        <v>1</v>
      </c>
      <c r="H1227" s="21">
        <v>0</v>
      </c>
      <c r="I1227" s="21">
        <v>0</v>
      </c>
      <c r="J1227" s="21">
        <v>1</v>
      </c>
      <c r="K1227" s="21">
        <v>0</v>
      </c>
      <c r="L1227" s="21">
        <v>0</v>
      </c>
      <c r="M1227" s="21">
        <v>0</v>
      </c>
      <c r="N1227" s="21">
        <v>2</v>
      </c>
      <c r="O1227" s="21">
        <v>0</v>
      </c>
      <c r="P1227" s="21">
        <v>1</v>
      </c>
      <c r="Q1227" s="21">
        <v>0</v>
      </c>
      <c r="R1227" s="21">
        <v>1</v>
      </c>
      <c r="S1227" s="21">
        <v>2</v>
      </c>
      <c r="T1227" s="21">
        <v>1</v>
      </c>
      <c r="U1227" s="21">
        <v>0</v>
      </c>
      <c r="V1227" s="21">
        <v>0</v>
      </c>
      <c r="W1227" s="21">
        <v>0</v>
      </c>
      <c r="X1227" s="21">
        <v>0</v>
      </c>
      <c r="Y1227" s="21">
        <v>0</v>
      </c>
      <c r="Z1227" s="21">
        <v>0</v>
      </c>
      <c r="AA1227" s="21">
        <v>0</v>
      </c>
      <c r="AB1227" s="21">
        <v>0</v>
      </c>
      <c r="AC1227" s="21">
        <v>0</v>
      </c>
      <c r="AD1227" s="21">
        <v>0</v>
      </c>
      <c r="AE1227" s="21">
        <v>0</v>
      </c>
      <c r="AF1227" s="21">
        <v>0</v>
      </c>
      <c r="AG1227" s="21">
        <v>0</v>
      </c>
      <c r="AH1227" s="21">
        <v>0</v>
      </c>
      <c r="AI1227" s="21">
        <v>1</v>
      </c>
      <c r="AJ1227" s="21">
        <v>0</v>
      </c>
      <c r="AK1227" s="21">
        <v>0</v>
      </c>
      <c r="AL1227" s="21">
        <v>0</v>
      </c>
      <c r="AM1227" s="21">
        <v>1</v>
      </c>
      <c r="AN1227" s="21">
        <v>1</v>
      </c>
      <c r="AO1227" s="21">
        <v>0</v>
      </c>
      <c r="AP1227" s="21">
        <v>0</v>
      </c>
      <c r="AQ1227" s="21">
        <v>0</v>
      </c>
      <c r="AR1227" s="21">
        <v>0</v>
      </c>
      <c r="AS1227" s="21">
        <v>0</v>
      </c>
      <c r="AT1227" s="21">
        <v>0</v>
      </c>
      <c r="AU1227" s="21">
        <v>0</v>
      </c>
      <c r="AV1227" s="21">
        <v>0</v>
      </c>
      <c r="AW1227" s="21">
        <v>0</v>
      </c>
      <c r="AX1227" s="21">
        <v>0</v>
      </c>
      <c r="AY1227" s="21">
        <v>1</v>
      </c>
      <c r="AZ1227" s="21">
        <v>0</v>
      </c>
      <c r="BA1227" s="21">
        <v>0</v>
      </c>
      <c r="BB1227" s="21">
        <v>0</v>
      </c>
      <c r="BC1227" s="21">
        <v>0</v>
      </c>
      <c r="BD1227" s="21">
        <v>0</v>
      </c>
      <c r="BE1227" s="21">
        <v>0</v>
      </c>
      <c r="BF1227" s="21">
        <v>0</v>
      </c>
      <c r="BG1227" s="21">
        <v>0</v>
      </c>
      <c r="BH1227" s="21">
        <v>0</v>
      </c>
      <c r="BI1227" s="21">
        <v>0</v>
      </c>
      <c r="BJ1227" s="21">
        <v>0</v>
      </c>
      <c r="BK1227" s="21">
        <v>0</v>
      </c>
      <c r="BL1227" s="21">
        <v>0</v>
      </c>
      <c r="BM1227" s="21">
        <v>1</v>
      </c>
      <c r="BN1227" s="21">
        <v>0</v>
      </c>
      <c r="BO1227" s="69">
        <f t="shared" ref="BO1227:BO1290" si="19">SUM(C1227:BN1227)</f>
        <v>15</v>
      </c>
    </row>
    <row r="1228" spans="1:67" x14ac:dyDescent="0.25">
      <c r="A1228" s="70" t="s">
        <v>3361</v>
      </c>
      <c r="B1228" s="24" t="s">
        <v>1431</v>
      </c>
      <c r="C1228" s="21">
        <v>0</v>
      </c>
      <c r="D1228" s="21">
        <v>0</v>
      </c>
      <c r="E1228" s="21">
        <v>1</v>
      </c>
      <c r="F1228" s="21">
        <v>0</v>
      </c>
      <c r="G1228" s="21">
        <v>1</v>
      </c>
      <c r="H1228" s="21">
        <v>1</v>
      </c>
      <c r="I1228" s="21">
        <v>0</v>
      </c>
      <c r="J1228" s="21">
        <v>0</v>
      </c>
      <c r="K1228" s="21">
        <v>0</v>
      </c>
      <c r="L1228" s="21">
        <v>0</v>
      </c>
      <c r="M1228" s="21">
        <v>2</v>
      </c>
      <c r="N1228" s="21">
        <v>0</v>
      </c>
      <c r="O1228" s="21">
        <v>0</v>
      </c>
      <c r="P1228" s="21">
        <v>2</v>
      </c>
      <c r="Q1228" s="21">
        <v>0</v>
      </c>
      <c r="R1228" s="21">
        <v>1</v>
      </c>
      <c r="S1228" s="21">
        <v>0</v>
      </c>
      <c r="T1228" s="21">
        <v>0</v>
      </c>
      <c r="U1228" s="21">
        <v>1</v>
      </c>
      <c r="V1228" s="21">
        <v>0</v>
      </c>
      <c r="W1228" s="21">
        <v>2</v>
      </c>
      <c r="X1228" s="21">
        <v>1</v>
      </c>
      <c r="Y1228" s="21">
        <v>1</v>
      </c>
      <c r="Z1228" s="21">
        <v>0</v>
      </c>
      <c r="AA1228" s="21">
        <v>1</v>
      </c>
      <c r="AB1228" s="21">
        <v>1</v>
      </c>
      <c r="AC1228" s="21">
        <v>0</v>
      </c>
      <c r="AD1228" s="21">
        <v>0</v>
      </c>
      <c r="AE1228" s="21">
        <v>0</v>
      </c>
      <c r="AF1228" s="21">
        <v>1</v>
      </c>
      <c r="AG1228" s="21">
        <v>0</v>
      </c>
      <c r="AH1228" s="21">
        <v>0</v>
      </c>
      <c r="AI1228" s="21">
        <v>0</v>
      </c>
      <c r="AJ1228" s="21">
        <v>0</v>
      </c>
      <c r="AK1228" s="21">
        <v>0</v>
      </c>
      <c r="AL1228" s="21">
        <v>0</v>
      </c>
      <c r="AM1228" s="21">
        <v>0</v>
      </c>
      <c r="AN1228" s="21">
        <v>0</v>
      </c>
      <c r="AO1228" s="21">
        <v>0</v>
      </c>
      <c r="AP1228" s="21">
        <v>0</v>
      </c>
      <c r="AQ1228" s="21">
        <v>0</v>
      </c>
      <c r="AR1228" s="21">
        <v>0</v>
      </c>
      <c r="AS1228" s="21">
        <v>0</v>
      </c>
      <c r="AT1228" s="21">
        <v>0</v>
      </c>
      <c r="AU1228" s="21">
        <v>0</v>
      </c>
      <c r="AV1228" s="21">
        <v>0</v>
      </c>
      <c r="AW1228" s="21">
        <v>0</v>
      </c>
      <c r="AX1228" s="21">
        <v>0</v>
      </c>
      <c r="AY1228" s="21">
        <v>0</v>
      </c>
      <c r="AZ1228" s="21">
        <v>0</v>
      </c>
      <c r="BA1228" s="21">
        <v>0</v>
      </c>
      <c r="BB1228" s="21">
        <v>0</v>
      </c>
      <c r="BC1228" s="21">
        <v>0</v>
      </c>
      <c r="BD1228" s="21">
        <v>0</v>
      </c>
      <c r="BE1228" s="21">
        <v>0</v>
      </c>
      <c r="BF1228" s="21">
        <v>0</v>
      </c>
      <c r="BG1228" s="21">
        <v>0</v>
      </c>
      <c r="BH1228" s="21">
        <v>0</v>
      </c>
      <c r="BI1228" s="21">
        <v>0</v>
      </c>
      <c r="BJ1228" s="21">
        <v>0</v>
      </c>
      <c r="BK1228" s="21">
        <v>0</v>
      </c>
      <c r="BL1228" s="21">
        <v>0</v>
      </c>
      <c r="BM1228" s="21">
        <v>0</v>
      </c>
      <c r="BN1228" s="21">
        <v>0</v>
      </c>
      <c r="BO1228" s="69">
        <f t="shared" si="19"/>
        <v>16</v>
      </c>
    </row>
    <row r="1229" spans="1:67" x14ac:dyDescent="0.25">
      <c r="A1229" s="70" t="s">
        <v>3362</v>
      </c>
      <c r="B1229" s="24" t="s">
        <v>1432</v>
      </c>
      <c r="C1229" s="21">
        <v>0</v>
      </c>
      <c r="D1229" s="21">
        <v>0</v>
      </c>
      <c r="E1229" s="21">
        <v>0</v>
      </c>
      <c r="F1229" s="21">
        <v>0</v>
      </c>
      <c r="G1229" s="21">
        <v>0</v>
      </c>
      <c r="H1229" s="21">
        <v>0</v>
      </c>
      <c r="I1229" s="21">
        <v>0</v>
      </c>
      <c r="J1229" s="21">
        <v>0</v>
      </c>
      <c r="K1229" s="21">
        <v>1</v>
      </c>
      <c r="L1229" s="21">
        <v>0</v>
      </c>
      <c r="M1229" s="21">
        <v>0</v>
      </c>
      <c r="N1229" s="21">
        <v>1</v>
      </c>
      <c r="O1229" s="21">
        <v>0</v>
      </c>
      <c r="P1229" s="21">
        <v>0</v>
      </c>
      <c r="Q1229" s="21">
        <v>0</v>
      </c>
      <c r="R1229" s="21">
        <v>0</v>
      </c>
      <c r="S1229" s="21">
        <v>0</v>
      </c>
      <c r="T1229" s="21">
        <v>1</v>
      </c>
      <c r="U1229" s="21">
        <v>0</v>
      </c>
      <c r="V1229" s="21">
        <v>0</v>
      </c>
      <c r="W1229" s="21">
        <v>0</v>
      </c>
      <c r="X1229" s="21">
        <v>0</v>
      </c>
      <c r="Y1229" s="21">
        <v>0</v>
      </c>
      <c r="Z1229" s="21">
        <v>0</v>
      </c>
      <c r="AA1229" s="21">
        <v>0</v>
      </c>
      <c r="AB1229" s="21">
        <v>0</v>
      </c>
      <c r="AC1229" s="21">
        <v>0</v>
      </c>
      <c r="AD1229" s="21">
        <v>0</v>
      </c>
      <c r="AE1229" s="21">
        <v>0</v>
      </c>
      <c r="AF1229" s="21">
        <v>0</v>
      </c>
      <c r="AG1229" s="21">
        <v>0</v>
      </c>
      <c r="AH1229" s="21">
        <v>0</v>
      </c>
      <c r="AI1229" s="21">
        <v>0</v>
      </c>
      <c r="AJ1229" s="21">
        <v>0</v>
      </c>
      <c r="AK1229" s="21">
        <v>0</v>
      </c>
      <c r="AL1229" s="21">
        <v>0</v>
      </c>
      <c r="AM1229" s="21">
        <v>0</v>
      </c>
      <c r="AN1229" s="21">
        <v>0</v>
      </c>
      <c r="AO1229" s="21">
        <v>0</v>
      </c>
      <c r="AP1229" s="21">
        <v>0</v>
      </c>
      <c r="AQ1229" s="21">
        <v>0</v>
      </c>
      <c r="AR1229" s="21">
        <v>0</v>
      </c>
      <c r="AS1229" s="21">
        <v>0</v>
      </c>
      <c r="AT1229" s="21">
        <v>0</v>
      </c>
      <c r="AU1229" s="21">
        <v>0</v>
      </c>
      <c r="AV1229" s="21">
        <v>0</v>
      </c>
      <c r="AW1229" s="21">
        <v>0</v>
      </c>
      <c r="AX1229" s="21">
        <v>0</v>
      </c>
      <c r="AY1229" s="21">
        <v>0</v>
      </c>
      <c r="AZ1229" s="21">
        <v>0</v>
      </c>
      <c r="BA1229" s="21">
        <v>0</v>
      </c>
      <c r="BB1229" s="21">
        <v>1</v>
      </c>
      <c r="BC1229" s="21">
        <v>0</v>
      </c>
      <c r="BD1229" s="21">
        <v>0</v>
      </c>
      <c r="BE1229" s="21">
        <v>0</v>
      </c>
      <c r="BF1229" s="21">
        <v>1</v>
      </c>
      <c r="BG1229" s="21">
        <v>0</v>
      </c>
      <c r="BH1229" s="21">
        <v>0</v>
      </c>
      <c r="BI1229" s="21">
        <v>0</v>
      </c>
      <c r="BJ1229" s="21">
        <v>0</v>
      </c>
      <c r="BK1229" s="21">
        <v>0</v>
      </c>
      <c r="BL1229" s="21">
        <v>0</v>
      </c>
      <c r="BM1229" s="21">
        <v>0</v>
      </c>
      <c r="BN1229" s="21">
        <v>0</v>
      </c>
      <c r="BO1229" s="69">
        <f t="shared" si="19"/>
        <v>5</v>
      </c>
    </row>
    <row r="1230" spans="1:67" x14ac:dyDescent="0.25">
      <c r="A1230" s="70" t="s">
        <v>3363</v>
      </c>
      <c r="B1230" s="24" t="s">
        <v>269</v>
      </c>
      <c r="C1230" s="21">
        <v>0</v>
      </c>
      <c r="D1230" s="21">
        <v>0</v>
      </c>
      <c r="E1230" s="21">
        <v>0</v>
      </c>
      <c r="F1230" s="21">
        <v>0</v>
      </c>
      <c r="G1230" s="21">
        <v>0</v>
      </c>
      <c r="H1230" s="21">
        <v>0</v>
      </c>
      <c r="I1230" s="21">
        <v>0</v>
      </c>
      <c r="J1230" s="21">
        <v>0</v>
      </c>
      <c r="K1230" s="21">
        <v>0</v>
      </c>
      <c r="L1230" s="21">
        <v>0</v>
      </c>
      <c r="M1230" s="21">
        <v>0</v>
      </c>
      <c r="N1230" s="21">
        <v>0</v>
      </c>
      <c r="O1230" s="21">
        <v>0</v>
      </c>
      <c r="P1230" s="21">
        <v>0</v>
      </c>
      <c r="Q1230" s="21">
        <v>0</v>
      </c>
      <c r="R1230" s="21">
        <v>0</v>
      </c>
      <c r="S1230" s="21">
        <v>0</v>
      </c>
      <c r="T1230" s="21">
        <v>0</v>
      </c>
      <c r="U1230" s="21">
        <v>0</v>
      </c>
      <c r="V1230" s="21">
        <v>0</v>
      </c>
      <c r="W1230" s="21">
        <v>0</v>
      </c>
      <c r="X1230" s="21">
        <v>0</v>
      </c>
      <c r="Y1230" s="21">
        <v>0</v>
      </c>
      <c r="Z1230" s="21">
        <v>0</v>
      </c>
      <c r="AA1230" s="21">
        <v>0</v>
      </c>
      <c r="AB1230" s="21">
        <v>0</v>
      </c>
      <c r="AC1230" s="21">
        <v>0</v>
      </c>
      <c r="AD1230" s="21">
        <v>1</v>
      </c>
      <c r="AE1230" s="21">
        <v>0</v>
      </c>
      <c r="AF1230" s="21">
        <v>0</v>
      </c>
      <c r="AG1230" s="21">
        <v>0</v>
      </c>
      <c r="AH1230" s="21">
        <v>0</v>
      </c>
      <c r="AI1230" s="21">
        <v>0</v>
      </c>
      <c r="AJ1230" s="21">
        <v>0</v>
      </c>
      <c r="AK1230" s="21">
        <v>0</v>
      </c>
      <c r="AL1230" s="21">
        <v>0</v>
      </c>
      <c r="AM1230" s="21">
        <v>0</v>
      </c>
      <c r="AN1230" s="21">
        <v>0</v>
      </c>
      <c r="AO1230" s="21">
        <v>0</v>
      </c>
      <c r="AP1230" s="21">
        <v>0</v>
      </c>
      <c r="AQ1230" s="21">
        <v>0</v>
      </c>
      <c r="AR1230" s="21">
        <v>0</v>
      </c>
      <c r="AS1230" s="21">
        <v>0</v>
      </c>
      <c r="AT1230" s="21">
        <v>0</v>
      </c>
      <c r="AU1230" s="21">
        <v>0</v>
      </c>
      <c r="AV1230" s="21">
        <v>0</v>
      </c>
      <c r="AW1230" s="21">
        <v>0</v>
      </c>
      <c r="AX1230" s="21">
        <v>0</v>
      </c>
      <c r="AY1230" s="21">
        <v>0</v>
      </c>
      <c r="AZ1230" s="21">
        <v>0</v>
      </c>
      <c r="BA1230" s="21">
        <v>0</v>
      </c>
      <c r="BB1230" s="21">
        <v>0</v>
      </c>
      <c r="BC1230" s="21">
        <v>0</v>
      </c>
      <c r="BD1230" s="21">
        <v>0</v>
      </c>
      <c r="BE1230" s="21">
        <v>0</v>
      </c>
      <c r="BF1230" s="21">
        <v>0</v>
      </c>
      <c r="BG1230" s="21">
        <v>0</v>
      </c>
      <c r="BH1230" s="21">
        <v>0</v>
      </c>
      <c r="BI1230" s="21">
        <v>0</v>
      </c>
      <c r="BJ1230" s="21">
        <v>0</v>
      </c>
      <c r="BK1230" s="21">
        <v>0</v>
      </c>
      <c r="BL1230" s="21">
        <v>0</v>
      </c>
      <c r="BM1230" s="21">
        <v>0</v>
      </c>
      <c r="BN1230" s="21">
        <v>0</v>
      </c>
      <c r="BO1230" s="69">
        <f t="shared" si="19"/>
        <v>1</v>
      </c>
    </row>
    <row r="1231" spans="1:67" ht="25.5" x14ac:dyDescent="0.25">
      <c r="A1231" s="70" t="s">
        <v>2815</v>
      </c>
      <c r="B1231" s="24" t="s">
        <v>153</v>
      </c>
      <c r="C1231" s="21">
        <v>0</v>
      </c>
      <c r="D1231" s="21">
        <v>1</v>
      </c>
      <c r="E1231" s="21">
        <v>2</v>
      </c>
      <c r="F1231" s="21">
        <v>0</v>
      </c>
      <c r="G1231" s="21">
        <v>0</v>
      </c>
      <c r="H1231" s="21">
        <v>1</v>
      </c>
      <c r="I1231" s="21">
        <v>0</v>
      </c>
      <c r="J1231" s="21">
        <v>2</v>
      </c>
      <c r="K1231" s="21">
        <v>0</v>
      </c>
      <c r="L1231" s="21">
        <v>1</v>
      </c>
      <c r="M1231" s="21">
        <v>2</v>
      </c>
      <c r="N1231" s="21">
        <v>2</v>
      </c>
      <c r="O1231" s="21">
        <v>1</v>
      </c>
      <c r="P1231" s="21">
        <v>0</v>
      </c>
      <c r="Q1231" s="21">
        <v>0</v>
      </c>
      <c r="R1231" s="21">
        <v>0</v>
      </c>
      <c r="S1231" s="21">
        <v>0</v>
      </c>
      <c r="T1231" s="21">
        <v>0</v>
      </c>
      <c r="U1231" s="21">
        <v>0</v>
      </c>
      <c r="V1231" s="21">
        <v>1</v>
      </c>
      <c r="W1231" s="21">
        <v>0</v>
      </c>
      <c r="X1231" s="21">
        <v>1</v>
      </c>
      <c r="Y1231" s="21">
        <v>0</v>
      </c>
      <c r="Z1231" s="21">
        <v>0</v>
      </c>
      <c r="AA1231" s="21">
        <v>0</v>
      </c>
      <c r="AB1231" s="21">
        <v>0</v>
      </c>
      <c r="AC1231" s="21">
        <v>0</v>
      </c>
      <c r="AD1231" s="21">
        <v>0</v>
      </c>
      <c r="AE1231" s="21">
        <v>0</v>
      </c>
      <c r="AF1231" s="21">
        <v>0</v>
      </c>
      <c r="AG1231" s="21">
        <v>0</v>
      </c>
      <c r="AH1231" s="21">
        <v>0</v>
      </c>
      <c r="AI1231" s="21">
        <v>0</v>
      </c>
      <c r="AJ1231" s="21">
        <v>0</v>
      </c>
      <c r="AK1231" s="21">
        <v>0</v>
      </c>
      <c r="AL1231" s="21">
        <v>0</v>
      </c>
      <c r="AM1231" s="21">
        <v>0</v>
      </c>
      <c r="AN1231" s="21">
        <v>0</v>
      </c>
      <c r="AO1231" s="21">
        <v>0</v>
      </c>
      <c r="AP1231" s="21">
        <v>0</v>
      </c>
      <c r="AQ1231" s="21">
        <v>0</v>
      </c>
      <c r="AR1231" s="21">
        <v>0</v>
      </c>
      <c r="AS1231" s="21">
        <v>0</v>
      </c>
      <c r="AT1231" s="21">
        <v>0</v>
      </c>
      <c r="AU1231" s="21">
        <v>10</v>
      </c>
      <c r="AV1231" s="21">
        <v>13</v>
      </c>
      <c r="AW1231" s="21">
        <v>10</v>
      </c>
      <c r="AX1231" s="21">
        <v>6</v>
      </c>
      <c r="AY1231" s="21">
        <v>6</v>
      </c>
      <c r="AZ1231" s="21">
        <v>1</v>
      </c>
      <c r="BA1231" s="21">
        <v>3</v>
      </c>
      <c r="BB1231" s="21">
        <v>3</v>
      </c>
      <c r="BC1231" s="21">
        <v>6</v>
      </c>
      <c r="BD1231" s="21">
        <v>3</v>
      </c>
      <c r="BE1231" s="21">
        <v>2</v>
      </c>
      <c r="BF1231" s="21">
        <v>2</v>
      </c>
      <c r="BG1231" s="21">
        <v>1</v>
      </c>
      <c r="BH1231" s="21">
        <v>3</v>
      </c>
      <c r="BI1231" s="21">
        <v>2</v>
      </c>
      <c r="BJ1231" s="21">
        <v>0</v>
      </c>
      <c r="BK1231" s="21">
        <v>2</v>
      </c>
      <c r="BL1231" s="21">
        <v>2</v>
      </c>
      <c r="BM1231" s="21">
        <v>4</v>
      </c>
      <c r="BN1231" s="21">
        <v>1</v>
      </c>
      <c r="BO1231" s="69">
        <f t="shared" si="19"/>
        <v>94</v>
      </c>
    </row>
    <row r="1232" spans="1:67" x14ac:dyDescent="0.25">
      <c r="A1232" s="70" t="s">
        <v>2816</v>
      </c>
      <c r="B1232" s="24" t="s">
        <v>1081</v>
      </c>
      <c r="C1232" s="21">
        <v>0</v>
      </c>
      <c r="D1232" s="21">
        <v>0</v>
      </c>
      <c r="E1232" s="21">
        <v>0</v>
      </c>
      <c r="F1232" s="21">
        <v>0</v>
      </c>
      <c r="G1232" s="21">
        <v>0</v>
      </c>
      <c r="H1232" s="21">
        <v>0</v>
      </c>
      <c r="I1232" s="21">
        <v>0</v>
      </c>
      <c r="J1232" s="21">
        <v>0</v>
      </c>
      <c r="K1232" s="21">
        <v>0</v>
      </c>
      <c r="L1232" s="21">
        <v>1</v>
      </c>
      <c r="M1232" s="21">
        <v>0</v>
      </c>
      <c r="N1232" s="21">
        <v>0</v>
      </c>
      <c r="O1232" s="21">
        <v>0</v>
      </c>
      <c r="P1232" s="21">
        <v>0</v>
      </c>
      <c r="Q1232" s="21">
        <v>0</v>
      </c>
      <c r="R1232" s="21">
        <v>0</v>
      </c>
      <c r="S1232" s="21">
        <v>0</v>
      </c>
      <c r="T1232" s="21">
        <v>0</v>
      </c>
      <c r="U1232" s="21">
        <v>0</v>
      </c>
      <c r="V1232" s="21">
        <v>0</v>
      </c>
      <c r="W1232" s="21">
        <v>0</v>
      </c>
      <c r="X1232" s="21">
        <v>0</v>
      </c>
      <c r="Y1232" s="21">
        <v>0</v>
      </c>
      <c r="Z1232" s="21">
        <v>0</v>
      </c>
      <c r="AA1232" s="21">
        <v>0</v>
      </c>
      <c r="AB1232" s="21">
        <v>0</v>
      </c>
      <c r="AC1232" s="21">
        <v>0</v>
      </c>
      <c r="AD1232" s="21">
        <v>0</v>
      </c>
      <c r="AE1232" s="21">
        <v>0</v>
      </c>
      <c r="AF1232" s="21">
        <v>0</v>
      </c>
      <c r="AG1232" s="21">
        <v>0</v>
      </c>
      <c r="AH1232" s="21">
        <v>0</v>
      </c>
      <c r="AI1232" s="21">
        <v>0</v>
      </c>
      <c r="AJ1232" s="21">
        <v>0</v>
      </c>
      <c r="AK1232" s="21">
        <v>0</v>
      </c>
      <c r="AL1232" s="21">
        <v>0</v>
      </c>
      <c r="AM1232" s="21">
        <v>0</v>
      </c>
      <c r="AN1232" s="21">
        <v>0</v>
      </c>
      <c r="AO1232" s="21">
        <v>0</v>
      </c>
      <c r="AP1232" s="21">
        <v>0</v>
      </c>
      <c r="AQ1232" s="21">
        <v>0</v>
      </c>
      <c r="AR1232" s="21">
        <v>0</v>
      </c>
      <c r="AS1232" s="21">
        <v>0</v>
      </c>
      <c r="AT1232" s="21">
        <v>0</v>
      </c>
      <c r="AU1232" s="21">
        <v>0</v>
      </c>
      <c r="AV1232" s="21">
        <v>0</v>
      </c>
      <c r="AW1232" s="21">
        <v>0</v>
      </c>
      <c r="AX1232" s="21">
        <v>0</v>
      </c>
      <c r="AY1232" s="21">
        <v>0</v>
      </c>
      <c r="AZ1232" s="21">
        <v>0</v>
      </c>
      <c r="BA1232" s="21">
        <v>0</v>
      </c>
      <c r="BB1232" s="21">
        <v>0</v>
      </c>
      <c r="BC1232" s="21">
        <v>0</v>
      </c>
      <c r="BD1232" s="21">
        <v>0</v>
      </c>
      <c r="BE1232" s="21">
        <v>0</v>
      </c>
      <c r="BF1232" s="21">
        <v>0</v>
      </c>
      <c r="BG1232" s="21">
        <v>0</v>
      </c>
      <c r="BH1232" s="21">
        <v>0</v>
      </c>
      <c r="BI1232" s="21">
        <v>0</v>
      </c>
      <c r="BJ1232" s="21">
        <v>0</v>
      </c>
      <c r="BK1232" s="21">
        <v>0</v>
      </c>
      <c r="BL1232" s="21">
        <v>0</v>
      </c>
      <c r="BM1232" s="21">
        <v>0</v>
      </c>
      <c r="BN1232" s="21">
        <v>0</v>
      </c>
      <c r="BO1232" s="69">
        <f t="shared" si="19"/>
        <v>1</v>
      </c>
    </row>
    <row r="1233" spans="1:67" x14ac:dyDescent="0.25">
      <c r="A1233" s="70" t="s">
        <v>2817</v>
      </c>
      <c r="B1233" s="24" t="s">
        <v>154</v>
      </c>
      <c r="C1233" s="21">
        <v>0</v>
      </c>
      <c r="D1233" s="21">
        <v>0</v>
      </c>
      <c r="E1233" s="21">
        <v>0</v>
      </c>
      <c r="F1233" s="21">
        <v>0</v>
      </c>
      <c r="G1233" s="21">
        <v>0</v>
      </c>
      <c r="H1233" s="21">
        <v>0</v>
      </c>
      <c r="I1233" s="21">
        <v>0</v>
      </c>
      <c r="J1233" s="21">
        <v>0</v>
      </c>
      <c r="K1233" s="21">
        <v>0</v>
      </c>
      <c r="L1233" s="21">
        <v>0</v>
      </c>
      <c r="M1233" s="21">
        <v>0</v>
      </c>
      <c r="N1233" s="21">
        <v>0</v>
      </c>
      <c r="O1233" s="21">
        <v>0</v>
      </c>
      <c r="P1233" s="21">
        <v>0</v>
      </c>
      <c r="Q1233" s="21">
        <v>0</v>
      </c>
      <c r="R1233" s="21">
        <v>0</v>
      </c>
      <c r="S1233" s="21">
        <v>0</v>
      </c>
      <c r="T1233" s="21">
        <v>0</v>
      </c>
      <c r="U1233" s="21">
        <v>0</v>
      </c>
      <c r="V1233" s="21">
        <v>0</v>
      </c>
      <c r="W1233" s="21">
        <v>0</v>
      </c>
      <c r="X1233" s="21">
        <v>0</v>
      </c>
      <c r="Y1233" s="21">
        <v>0</v>
      </c>
      <c r="Z1233" s="21">
        <v>0</v>
      </c>
      <c r="AA1233" s="21">
        <v>0</v>
      </c>
      <c r="AB1233" s="21">
        <v>0</v>
      </c>
      <c r="AC1233" s="21">
        <v>0</v>
      </c>
      <c r="AD1233" s="21">
        <v>0</v>
      </c>
      <c r="AE1233" s="21">
        <v>0</v>
      </c>
      <c r="AF1233" s="21">
        <v>1</v>
      </c>
      <c r="AG1233" s="21">
        <v>0</v>
      </c>
      <c r="AH1233" s="21">
        <v>0</v>
      </c>
      <c r="AI1233" s="21">
        <v>0</v>
      </c>
      <c r="AJ1233" s="21">
        <v>0</v>
      </c>
      <c r="AK1233" s="21">
        <v>0</v>
      </c>
      <c r="AL1233" s="21">
        <v>0</v>
      </c>
      <c r="AM1233" s="21">
        <v>0</v>
      </c>
      <c r="AN1233" s="21">
        <v>0</v>
      </c>
      <c r="AO1233" s="21">
        <v>0</v>
      </c>
      <c r="AP1233" s="21">
        <v>0</v>
      </c>
      <c r="AQ1233" s="21">
        <v>0</v>
      </c>
      <c r="AR1233" s="21">
        <v>0</v>
      </c>
      <c r="AS1233" s="21">
        <v>0</v>
      </c>
      <c r="AT1233" s="21">
        <v>0</v>
      </c>
      <c r="AU1233" s="21">
        <v>0</v>
      </c>
      <c r="AV1233" s="21">
        <v>0</v>
      </c>
      <c r="AW1233" s="21">
        <v>0</v>
      </c>
      <c r="AX1233" s="21">
        <v>0</v>
      </c>
      <c r="AY1233" s="21">
        <v>0</v>
      </c>
      <c r="AZ1233" s="21">
        <v>0</v>
      </c>
      <c r="BA1233" s="21">
        <v>1</v>
      </c>
      <c r="BB1233" s="21">
        <v>1</v>
      </c>
      <c r="BC1233" s="21">
        <v>0</v>
      </c>
      <c r="BD1233" s="21">
        <v>0</v>
      </c>
      <c r="BE1233" s="21">
        <v>0</v>
      </c>
      <c r="BF1233" s="21">
        <v>1</v>
      </c>
      <c r="BG1233" s="21">
        <v>2</v>
      </c>
      <c r="BH1233" s="21">
        <v>0</v>
      </c>
      <c r="BI1233" s="21">
        <v>0</v>
      </c>
      <c r="BJ1233" s="21">
        <v>0</v>
      </c>
      <c r="BK1233" s="21">
        <v>0</v>
      </c>
      <c r="BL1233" s="21">
        <v>0</v>
      </c>
      <c r="BM1233" s="21">
        <v>0</v>
      </c>
      <c r="BN1233" s="21">
        <v>0</v>
      </c>
      <c r="BO1233" s="69">
        <f t="shared" si="19"/>
        <v>6</v>
      </c>
    </row>
    <row r="1234" spans="1:67" x14ac:dyDescent="0.25">
      <c r="A1234" s="70" t="s">
        <v>3364</v>
      </c>
      <c r="B1234" s="24" t="s">
        <v>270</v>
      </c>
      <c r="C1234" s="21">
        <v>0</v>
      </c>
      <c r="D1234" s="21">
        <v>0</v>
      </c>
      <c r="E1234" s="21">
        <v>0</v>
      </c>
      <c r="F1234" s="21">
        <v>0</v>
      </c>
      <c r="G1234" s="21">
        <v>0</v>
      </c>
      <c r="H1234" s="21">
        <v>0</v>
      </c>
      <c r="I1234" s="21">
        <v>0</v>
      </c>
      <c r="J1234" s="21">
        <v>0</v>
      </c>
      <c r="K1234" s="21">
        <v>0</v>
      </c>
      <c r="L1234" s="21">
        <v>0</v>
      </c>
      <c r="M1234" s="21">
        <v>0</v>
      </c>
      <c r="N1234" s="21">
        <v>0</v>
      </c>
      <c r="O1234" s="21">
        <v>0</v>
      </c>
      <c r="P1234" s="21">
        <v>0</v>
      </c>
      <c r="Q1234" s="21">
        <v>0</v>
      </c>
      <c r="R1234" s="21">
        <v>0</v>
      </c>
      <c r="S1234" s="21">
        <v>0</v>
      </c>
      <c r="T1234" s="21">
        <v>0</v>
      </c>
      <c r="U1234" s="21">
        <v>0</v>
      </c>
      <c r="V1234" s="21">
        <v>0</v>
      </c>
      <c r="W1234" s="21">
        <v>0</v>
      </c>
      <c r="X1234" s="21">
        <v>0</v>
      </c>
      <c r="Y1234" s="21">
        <v>0</v>
      </c>
      <c r="Z1234" s="21">
        <v>0</v>
      </c>
      <c r="AA1234" s="21">
        <v>1</v>
      </c>
      <c r="AB1234" s="21">
        <v>0</v>
      </c>
      <c r="AC1234" s="21">
        <v>0</v>
      </c>
      <c r="AD1234" s="21">
        <v>0</v>
      </c>
      <c r="AE1234" s="21">
        <v>0</v>
      </c>
      <c r="AF1234" s="21">
        <v>0</v>
      </c>
      <c r="AG1234" s="21">
        <v>0</v>
      </c>
      <c r="AH1234" s="21">
        <v>0</v>
      </c>
      <c r="AI1234" s="21">
        <v>0</v>
      </c>
      <c r="AJ1234" s="21">
        <v>0</v>
      </c>
      <c r="AK1234" s="21">
        <v>0</v>
      </c>
      <c r="AL1234" s="21">
        <v>0</v>
      </c>
      <c r="AM1234" s="21">
        <v>0</v>
      </c>
      <c r="AN1234" s="21">
        <v>0</v>
      </c>
      <c r="AO1234" s="21">
        <v>3</v>
      </c>
      <c r="AP1234" s="21">
        <v>0</v>
      </c>
      <c r="AQ1234" s="21">
        <v>0</v>
      </c>
      <c r="AR1234" s="21">
        <v>0</v>
      </c>
      <c r="AS1234" s="21">
        <v>0</v>
      </c>
      <c r="AT1234" s="21">
        <v>0</v>
      </c>
      <c r="AU1234" s="21">
        <v>0</v>
      </c>
      <c r="AV1234" s="21">
        <v>0</v>
      </c>
      <c r="AW1234" s="21">
        <v>0</v>
      </c>
      <c r="AX1234" s="21">
        <v>1</v>
      </c>
      <c r="AY1234" s="21">
        <v>0</v>
      </c>
      <c r="AZ1234" s="21">
        <v>0</v>
      </c>
      <c r="BA1234" s="21">
        <v>0</v>
      </c>
      <c r="BB1234" s="21">
        <v>0</v>
      </c>
      <c r="BC1234" s="21">
        <v>0</v>
      </c>
      <c r="BD1234" s="21">
        <v>0</v>
      </c>
      <c r="BE1234" s="21">
        <v>0</v>
      </c>
      <c r="BF1234" s="21">
        <v>0</v>
      </c>
      <c r="BG1234" s="21">
        <v>0</v>
      </c>
      <c r="BH1234" s="21">
        <v>0</v>
      </c>
      <c r="BI1234" s="21">
        <v>0</v>
      </c>
      <c r="BJ1234" s="21">
        <v>0</v>
      </c>
      <c r="BK1234" s="21">
        <v>0</v>
      </c>
      <c r="BL1234" s="21">
        <v>0</v>
      </c>
      <c r="BM1234" s="21">
        <v>0</v>
      </c>
      <c r="BN1234" s="21">
        <v>0</v>
      </c>
      <c r="BO1234" s="69">
        <f t="shared" si="19"/>
        <v>5</v>
      </c>
    </row>
    <row r="1235" spans="1:67" x14ac:dyDescent="0.25">
      <c r="A1235" s="70" t="s">
        <v>2819</v>
      </c>
      <c r="B1235" s="24" t="s">
        <v>902</v>
      </c>
      <c r="C1235" s="21">
        <v>0</v>
      </c>
      <c r="D1235" s="21">
        <v>0</v>
      </c>
      <c r="E1235" s="21">
        <v>0</v>
      </c>
      <c r="F1235" s="21">
        <v>0</v>
      </c>
      <c r="G1235" s="21">
        <v>0</v>
      </c>
      <c r="H1235" s="21">
        <v>0</v>
      </c>
      <c r="I1235" s="21">
        <v>0</v>
      </c>
      <c r="J1235" s="21">
        <v>0</v>
      </c>
      <c r="K1235" s="21">
        <v>0</v>
      </c>
      <c r="L1235" s="21">
        <v>0</v>
      </c>
      <c r="M1235" s="21">
        <v>0</v>
      </c>
      <c r="N1235" s="21">
        <v>0</v>
      </c>
      <c r="O1235" s="21">
        <v>0</v>
      </c>
      <c r="P1235" s="21">
        <v>0</v>
      </c>
      <c r="Q1235" s="21">
        <v>0</v>
      </c>
      <c r="R1235" s="21">
        <v>0</v>
      </c>
      <c r="S1235" s="21">
        <v>0</v>
      </c>
      <c r="T1235" s="21">
        <v>0</v>
      </c>
      <c r="U1235" s="21">
        <v>0</v>
      </c>
      <c r="V1235" s="21">
        <v>0</v>
      </c>
      <c r="W1235" s="21">
        <v>0</v>
      </c>
      <c r="X1235" s="21">
        <v>0</v>
      </c>
      <c r="Y1235" s="21">
        <v>0</v>
      </c>
      <c r="Z1235" s="21">
        <v>0</v>
      </c>
      <c r="AA1235" s="21">
        <v>0</v>
      </c>
      <c r="AB1235" s="21">
        <v>0</v>
      </c>
      <c r="AC1235" s="21">
        <v>0</v>
      </c>
      <c r="AD1235" s="21">
        <v>0</v>
      </c>
      <c r="AE1235" s="21">
        <v>0</v>
      </c>
      <c r="AF1235" s="21">
        <v>0</v>
      </c>
      <c r="AG1235" s="21">
        <v>0</v>
      </c>
      <c r="AH1235" s="21">
        <v>0</v>
      </c>
      <c r="AI1235" s="21">
        <v>0</v>
      </c>
      <c r="AJ1235" s="21">
        <v>1</v>
      </c>
      <c r="AK1235" s="21">
        <v>0</v>
      </c>
      <c r="AL1235" s="21">
        <v>0</v>
      </c>
      <c r="AM1235" s="21">
        <v>0</v>
      </c>
      <c r="AN1235" s="21">
        <v>0</v>
      </c>
      <c r="AO1235" s="21">
        <v>0</v>
      </c>
      <c r="AP1235" s="21">
        <v>0</v>
      </c>
      <c r="AQ1235" s="21">
        <v>0</v>
      </c>
      <c r="AR1235" s="21">
        <v>0</v>
      </c>
      <c r="AS1235" s="21">
        <v>0</v>
      </c>
      <c r="AT1235" s="21">
        <v>0</v>
      </c>
      <c r="AU1235" s="21">
        <v>0</v>
      </c>
      <c r="AV1235" s="21">
        <v>0</v>
      </c>
      <c r="AW1235" s="21">
        <v>0</v>
      </c>
      <c r="AX1235" s="21">
        <v>0</v>
      </c>
      <c r="AY1235" s="21">
        <v>0</v>
      </c>
      <c r="AZ1235" s="21">
        <v>0</v>
      </c>
      <c r="BA1235" s="21">
        <v>0</v>
      </c>
      <c r="BB1235" s="21">
        <v>0</v>
      </c>
      <c r="BC1235" s="21">
        <v>0</v>
      </c>
      <c r="BD1235" s="21">
        <v>0</v>
      </c>
      <c r="BE1235" s="21">
        <v>0</v>
      </c>
      <c r="BF1235" s="21">
        <v>0</v>
      </c>
      <c r="BG1235" s="21">
        <v>0</v>
      </c>
      <c r="BH1235" s="21">
        <v>0</v>
      </c>
      <c r="BI1235" s="21">
        <v>0</v>
      </c>
      <c r="BJ1235" s="21">
        <v>0</v>
      </c>
      <c r="BK1235" s="21">
        <v>0</v>
      </c>
      <c r="BL1235" s="21">
        <v>0</v>
      </c>
      <c r="BM1235" s="21">
        <v>0</v>
      </c>
      <c r="BN1235" s="21">
        <v>0</v>
      </c>
      <c r="BO1235" s="69">
        <f t="shared" si="19"/>
        <v>1</v>
      </c>
    </row>
    <row r="1236" spans="1:67" ht="25.5" x14ac:dyDescent="0.25">
      <c r="A1236" s="70" t="s">
        <v>2822</v>
      </c>
      <c r="B1236" s="24" t="s">
        <v>1082</v>
      </c>
      <c r="C1236" s="21">
        <v>0</v>
      </c>
      <c r="D1236" s="21">
        <v>0</v>
      </c>
      <c r="E1236" s="21">
        <v>2</v>
      </c>
      <c r="F1236" s="21">
        <v>9</v>
      </c>
      <c r="G1236" s="21">
        <v>0</v>
      </c>
      <c r="H1236" s="21">
        <v>1</v>
      </c>
      <c r="I1236" s="21">
        <v>0</v>
      </c>
      <c r="J1236" s="21">
        <v>0</v>
      </c>
      <c r="K1236" s="21">
        <v>0</v>
      </c>
      <c r="L1236" s="21">
        <v>0</v>
      </c>
      <c r="M1236" s="21">
        <v>0</v>
      </c>
      <c r="N1236" s="21">
        <v>0</v>
      </c>
      <c r="O1236" s="21">
        <v>0</v>
      </c>
      <c r="P1236" s="21">
        <v>0</v>
      </c>
      <c r="Q1236" s="21">
        <v>1</v>
      </c>
      <c r="R1236" s="21">
        <v>0</v>
      </c>
      <c r="S1236" s="21">
        <v>0</v>
      </c>
      <c r="T1236" s="21">
        <v>0</v>
      </c>
      <c r="U1236" s="21">
        <v>0</v>
      </c>
      <c r="V1236" s="21">
        <v>0</v>
      </c>
      <c r="W1236" s="21">
        <v>0</v>
      </c>
      <c r="X1236" s="21">
        <v>0</v>
      </c>
      <c r="Y1236" s="21">
        <v>0</v>
      </c>
      <c r="Z1236" s="21">
        <v>0</v>
      </c>
      <c r="AA1236" s="21">
        <v>0</v>
      </c>
      <c r="AB1236" s="21">
        <v>0</v>
      </c>
      <c r="AC1236" s="21">
        <v>2</v>
      </c>
      <c r="AD1236" s="21">
        <v>0</v>
      </c>
      <c r="AE1236" s="21">
        <v>0</v>
      </c>
      <c r="AF1236" s="21">
        <v>1</v>
      </c>
      <c r="AG1236" s="21">
        <v>1</v>
      </c>
      <c r="AH1236" s="21">
        <v>1</v>
      </c>
      <c r="AI1236" s="21">
        <v>0</v>
      </c>
      <c r="AJ1236" s="21">
        <v>0</v>
      </c>
      <c r="AK1236" s="21">
        <v>0</v>
      </c>
      <c r="AL1236" s="21">
        <v>0</v>
      </c>
      <c r="AM1236" s="21">
        <v>1</v>
      </c>
      <c r="AN1236" s="21">
        <v>0</v>
      </c>
      <c r="AO1236" s="21">
        <v>0</v>
      </c>
      <c r="AP1236" s="21">
        <v>0</v>
      </c>
      <c r="AQ1236" s="21">
        <v>0</v>
      </c>
      <c r="AR1236" s="21">
        <v>0</v>
      </c>
      <c r="AS1236" s="21">
        <v>1</v>
      </c>
      <c r="AT1236" s="21">
        <v>0</v>
      </c>
      <c r="AU1236" s="21">
        <v>1</v>
      </c>
      <c r="AV1236" s="21">
        <v>1</v>
      </c>
      <c r="AW1236" s="21">
        <v>1</v>
      </c>
      <c r="AX1236" s="21">
        <v>0</v>
      </c>
      <c r="AY1236" s="21">
        <v>2</v>
      </c>
      <c r="AZ1236" s="21">
        <v>0</v>
      </c>
      <c r="BA1236" s="21">
        <v>0</v>
      </c>
      <c r="BB1236" s="21">
        <v>1</v>
      </c>
      <c r="BC1236" s="21">
        <v>1</v>
      </c>
      <c r="BD1236" s="21">
        <v>1</v>
      </c>
      <c r="BE1236" s="21">
        <v>1</v>
      </c>
      <c r="BF1236" s="21">
        <v>1</v>
      </c>
      <c r="BG1236" s="21">
        <v>1</v>
      </c>
      <c r="BH1236" s="21">
        <v>0</v>
      </c>
      <c r="BI1236" s="21">
        <v>0</v>
      </c>
      <c r="BJ1236" s="21">
        <v>0</v>
      </c>
      <c r="BK1236" s="21">
        <v>0</v>
      </c>
      <c r="BL1236" s="21">
        <v>0</v>
      </c>
      <c r="BM1236" s="21">
        <v>0</v>
      </c>
      <c r="BN1236" s="21">
        <v>0</v>
      </c>
      <c r="BO1236" s="69">
        <f t="shared" si="19"/>
        <v>31</v>
      </c>
    </row>
    <row r="1237" spans="1:67" ht="25.5" x14ac:dyDescent="0.25">
      <c r="A1237" s="70" t="s">
        <v>2824</v>
      </c>
      <c r="B1237" s="24" t="s">
        <v>1084</v>
      </c>
      <c r="C1237" s="21">
        <v>0</v>
      </c>
      <c r="D1237" s="21">
        <v>2</v>
      </c>
      <c r="E1237" s="21">
        <v>1</v>
      </c>
      <c r="F1237" s="21">
        <v>1</v>
      </c>
      <c r="G1237" s="21">
        <v>0</v>
      </c>
      <c r="H1237" s="21">
        <v>1</v>
      </c>
      <c r="I1237" s="21">
        <v>0</v>
      </c>
      <c r="J1237" s="21">
        <v>1</v>
      </c>
      <c r="K1237" s="21">
        <v>0</v>
      </c>
      <c r="L1237" s="21">
        <v>0</v>
      </c>
      <c r="M1237" s="21">
        <v>0</v>
      </c>
      <c r="N1237" s="21">
        <v>0</v>
      </c>
      <c r="O1237" s="21">
        <v>0</v>
      </c>
      <c r="P1237" s="21">
        <v>0</v>
      </c>
      <c r="Q1237" s="21">
        <v>0</v>
      </c>
      <c r="R1237" s="21">
        <v>0</v>
      </c>
      <c r="S1237" s="21">
        <v>0</v>
      </c>
      <c r="T1237" s="21">
        <v>0</v>
      </c>
      <c r="U1237" s="21">
        <v>0</v>
      </c>
      <c r="V1237" s="21">
        <v>0</v>
      </c>
      <c r="W1237" s="21">
        <v>0</v>
      </c>
      <c r="X1237" s="21">
        <v>0</v>
      </c>
      <c r="Y1237" s="21">
        <v>0</v>
      </c>
      <c r="Z1237" s="21">
        <v>0</v>
      </c>
      <c r="AA1237" s="21">
        <v>0</v>
      </c>
      <c r="AB1237" s="21">
        <v>0</v>
      </c>
      <c r="AC1237" s="21">
        <v>0</v>
      </c>
      <c r="AD1237" s="21">
        <v>0</v>
      </c>
      <c r="AE1237" s="21">
        <v>1</v>
      </c>
      <c r="AF1237" s="21">
        <v>0</v>
      </c>
      <c r="AG1237" s="21">
        <v>0</v>
      </c>
      <c r="AH1237" s="21">
        <v>0</v>
      </c>
      <c r="AI1237" s="21">
        <v>0</v>
      </c>
      <c r="AJ1237" s="21">
        <v>0</v>
      </c>
      <c r="AK1237" s="21">
        <v>0</v>
      </c>
      <c r="AL1237" s="21">
        <v>0</v>
      </c>
      <c r="AM1237" s="21">
        <v>0</v>
      </c>
      <c r="AN1237" s="21">
        <v>0</v>
      </c>
      <c r="AO1237" s="21">
        <v>0</v>
      </c>
      <c r="AP1237" s="21">
        <v>0</v>
      </c>
      <c r="AQ1237" s="21">
        <v>0</v>
      </c>
      <c r="AR1237" s="21">
        <v>0</v>
      </c>
      <c r="AS1237" s="21">
        <v>0</v>
      </c>
      <c r="AT1237" s="21">
        <v>0</v>
      </c>
      <c r="AU1237" s="21">
        <v>0</v>
      </c>
      <c r="AV1237" s="21">
        <v>3</v>
      </c>
      <c r="AW1237" s="21">
        <v>0</v>
      </c>
      <c r="AX1237" s="21">
        <v>0</v>
      </c>
      <c r="AY1237" s="21">
        <v>2</v>
      </c>
      <c r="AZ1237" s="21">
        <v>1</v>
      </c>
      <c r="BA1237" s="21">
        <v>0</v>
      </c>
      <c r="BB1237" s="21">
        <v>0</v>
      </c>
      <c r="BC1237" s="21">
        <v>1</v>
      </c>
      <c r="BD1237" s="21">
        <v>1</v>
      </c>
      <c r="BE1237" s="21">
        <v>0</v>
      </c>
      <c r="BF1237" s="21">
        <v>0</v>
      </c>
      <c r="BG1237" s="21">
        <v>0</v>
      </c>
      <c r="BH1237" s="21">
        <v>0</v>
      </c>
      <c r="BI1237" s="21">
        <v>1</v>
      </c>
      <c r="BJ1237" s="21">
        <v>1</v>
      </c>
      <c r="BK1237" s="21">
        <v>1</v>
      </c>
      <c r="BL1237" s="21">
        <v>0</v>
      </c>
      <c r="BM1237" s="21">
        <v>2</v>
      </c>
      <c r="BN1237" s="21">
        <v>0</v>
      </c>
      <c r="BO1237" s="69">
        <f t="shared" si="19"/>
        <v>20</v>
      </c>
    </row>
    <row r="1238" spans="1:67" ht="25.5" x14ac:dyDescent="0.25">
      <c r="A1238" s="70" t="s">
        <v>2826</v>
      </c>
      <c r="B1238" s="24" t="s">
        <v>1086</v>
      </c>
      <c r="C1238" s="21">
        <v>0</v>
      </c>
      <c r="D1238" s="21">
        <v>0</v>
      </c>
      <c r="E1238" s="21">
        <v>0</v>
      </c>
      <c r="F1238" s="21">
        <v>0</v>
      </c>
      <c r="G1238" s="21">
        <v>0</v>
      </c>
      <c r="H1238" s="21">
        <v>0</v>
      </c>
      <c r="I1238" s="21">
        <v>0</v>
      </c>
      <c r="J1238" s="21">
        <v>0</v>
      </c>
      <c r="K1238" s="21">
        <v>0</v>
      </c>
      <c r="L1238" s="21">
        <v>0</v>
      </c>
      <c r="M1238" s="21">
        <v>0</v>
      </c>
      <c r="N1238" s="21">
        <v>0</v>
      </c>
      <c r="O1238" s="21">
        <v>0</v>
      </c>
      <c r="P1238" s="21">
        <v>0</v>
      </c>
      <c r="Q1238" s="21">
        <v>0</v>
      </c>
      <c r="R1238" s="21">
        <v>0</v>
      </c>
      <c r="S1238" s="21">
        <v>0</v>
      </c>
      <c r="T1238" s="21">
        <v>0</v>
      </c>
      <c r="U1238" s="21">
        <v>0</v>
      </c>
      <c r="V1238" s="21">
        <v>0</v>
      </c>
      <c r="W1238" s="21">
        <v>1</v>
      </c>
      <c r="X1238" s="21">
        <v>0</v>
      </c>
      <c r="Y1238" s="21">
        <v>0</v>
      </c>
      <c r="Z1238" s="21">
        <v>0</v>
      </c>
      <c r="AA1238" s="21">
        <v>0</v>
      </c>
      <c r="AB1238" s="21">
        <v>0</v>
      </c>
      <c r="AC1238" s="21">
        <v>0</v>
      </c>
      <c r="AD1238" s="21">
        <v>0</v>
      </c>
      <c r="AE1238" s="21">
        <v>0</v>
      </c>
      <c r="AF1238" s="21">
        <v>0</v>
      </c>
      <c r="AG1238" s="21">
        <v>0</v>
      </c>
      <c r="AH1238" s="21">
        <v>0</v>
      </c>
      <c r="AI1238" s="21">
        <v>0</v>
      </c>
      <c r="AJ1238" s="21">
        <v>0</v>
      </c>
      <c r="AK1238" s="21">
        <v>0</v>
      </c>
      <c r="AL1238" s="21">
        <v>0</v>
      </c>
      <c r="AM1238" s="21">
        <v>0</v>
      </c>
      <c r="AN1238" s="21">
        <v>0</v>
      </c>
      <c r="AO1238" s="21">
        <v>0</v>
      </c>
      <c r="AP1238" s="21">
        <v>0</v>
      </c>
      <c r="AQ1238" s="21">
        <v>0</v>
      </c>
      <c r="AR1238" s="21">
        <v>0</v>
      </c>
      <c r="AS1238" s="21">
        <v>0</v>
      </c>
      <c r="AT1238" s="21">
        <v>0</v>
      </c>
      <c r="AU1238" s="21">
        <v>0</v>
      </c>
      <c r="AV1238" s="21">
        <v>0</v>
      </c>
      <c r="AW1238" s="21">
        <v>0</v>
      </c>
      <c r="AX1238" s="21">
        <v>0</v>
      </c>
      <c r="AY1238" s="21">
        <v>0</v>
      </c>
      <c r="AZ1238" s="21">
        <v>0</v>
      </c>
      <c r="BA1238" s="21">
        <v>0</v>
      </c>
      <c r="BB1238" s="21">
        <v>0</v>
      </c>
      <c r="BC1238" s="21">
        <v>1</v>
      </c>
      <c r="BD1238" s="21">
        <v>0</v>
      </c>
      <c r="BE1238" s="21">
        <v>0</v>
      </c>
      <c r="BF1238" s="21">
        <v>0</v>
      </c>
      <c r="BG1238" s="21">
        <v>0</v>
      </c>
      <c r="BH1238" s="21">
        <v>0</v>
      </c>
      <c r="BI1238" s="21">
        <v>0</v>
      </c>
      <c r="BJ1238" s="21">
        <v>0</v>
      </c>
      <c r="BK1238" s="21">
        <v>0</v>
      </c>
      <c r="BL1238" s="21">
        <v>0</v>
      </c>
      <c r="BM1238" s="21">
        <v>0</v>
      </c>
      <c r="BN1238" s="21">
        <v>0</v>
      </c>
      <c r="BO1238" s="69">
        <f t="shared" si="19"/>
        <v>2</v>
      </c>
    </row>
    <row r="1239" spans="1:67" x14ac:dyDescent="0.25">
      <c r="A1239" s="70" t="s">
        <v>2829</v>
      </c>
      <c r="B1239" s="24" t="s">
        <v>1088</v>
      </c>
      <c r="C1239" s="21">
        <v>0</v>
      </c>
      <c r="D1239" s="21">
        <v>1</v>
      </c>
      <c r="E1239" s="21">
        <v>0</v>
      </c>
      <c r="F1239" s="21">
        <v>0</v>
      </c>
      <c r="G1239" s="21">
        <v>0</v>
      </c>
      <c r="H1239" s="21">
        <v>2</v>
      </c>
      <c r="I1239" s="21">
        <v>0</v>
      </c>
      <c r="J1239" s="21">
        <v>0</v>
      </c>
      <c r="K1239" s="21">
        <v>0</v>
      </c>
      <c r="L1239" s="21">
        <v>4</v>
      </c>
      <c r="M1239" s="21">
        <v>2</v>
      </c>
      <c r="N1239" s="21">
        <v>1</v>
      </c>
      <c r="O1239" s="21">
        <v>0</v>
      </c>
      <c r="P1239" s="21">
        <v>1</v>
      </c>
      <c r="Q1239" s="21">
        <v>1</v>
      </c>
      <c r="R1239" s="21">
        <v>1</v>
      </c>
      <c r="S1239" s="21">
        <v>0</v>
      </c>
      <c r="T1239" s="21">
        <v>2</v>
      </c>
      <c r="U1239" s="21">
        <v>6</v>
      </c>
      <c r="V1239" s="21">
        <v>2</v>
      </c>
      <c r="W1239" s="21">
        <v>4</v>
      </c>
      <c r="X1239" s="21">
        <v>3</v>
      </c>
      <c r="Y1239" s="21">
        <v>0</v>
      </c>
      <c r="Z1239" s="21">
        <v>5</v>
      </c>
      <c r="AA1239" s="21">
        <v>7</v>
      </c>
      <c r="AB1239" s="21">
        <v>35</v>
      </c>
      <c r="AC1239" s="21">
        <v>2</v>
      </c>
      <c r="AD1239" s="21">
        <v>3</v>
      </c>
      <c r="AE1239" s="21">
        <v>3</v>
      </c>
      <c r="AF1239" s="21">
        <v>2</v>
      </c>
      <c r="AG1239" s="21">
        <v>1</v>
      </c>
      <c r="AH1239" s="21">
        <v>2</v>
      </c>
      <c r="AI1239" s="21">
        <v>1</v>
      </c>
      <c r="AJ1239" s="21">
        <v>3</v>
      </c>
      <c r="AK1239" s="21">
        <v>21</v>
      </c>
      <c r="AL1239" s="21">
        <v>11</v>
      </c>
      <c r="AM1239" s="21">
        <v>2</v>
      </c>
      <c r="AN1239" s="21">
        <v>5</v>
      </c>
      <c r="AO1239" s="21">
        <v>0</v>
      </c>
      <c r="AP1239" s="21">
        <v>1</v>
      </c>
      <c r="AQ1239" s="21">
        <v>2</v>
      </c>
      <c r="AR1239" s="21">
        <v>1</v>
      </c>
      <c r="AS1239" s="21">
        <v>0</v>
      </c>
      <c r="AT1239" s="21">
        <v>1</v>
      </c>
      <c r="AU1239" s="21">
        <v>0</v>
      </c>
      <c r="AV1239" s="21">
        <v>0</v>
      </c>
      <c r="AW1239" s="21">
        <v>0</v>
      </c>
      <c r="AX1239" s="21">
        <v>0</v>
      </c>
      <c r="AY1239" s="21">
        <v>0</v>
      </c>
      <c r="AZ1239" s="21">
        <v>0</v>
      </c>
      <c r="BA1239" s="21">
        <v>0</v>
      </c>
      <c r="BB1239" s="21">
        <v>0</v>
      </c>
      <c r="BC1239" s="21">
        <v>0</v>
      </c>
      <c r="BD1239" s="21">
        <v>0</v>
      </c>
      <c r="BE1239" s="21">
        <v>0</v>
      </c>
      <c r="BF1239" s="21">
        <v>0</v>
      </c>
      <c r="BG1239" s="21">
        <v>0</v>
      </c>
      <c r="BH1239" s="21">
        <v>0</v>
      </c>
      <c r="BI1239" s="21">
        <v>0</v>
      </c>
      <c r="BJ1239" s="21">
        <v>0</v>
      </c>
      <c r="BK1239" s="21">
        <v>0</v>
      </c>
      <c r="BL1239" s="21">
        <v>0</v>
      </c>
      <c r="BM1239" s="21">
        <v>0</v>
      </c>
      <c r="BN1239" s="21">
        <v>0</v>
      </c>
      <c r="BO1239" s="69">
        <f t="shared" si="19"/>
        <v>138</v>
      </c>
    </row>
    <row r="1240" spans="1:67" ht="25.5" x14ac:dyDescent="0.25">
      <c r="A1240" s="70" t="s">
        <v>2830</v>
      </c>
      <c r="B1240" s="24" t="s">
        <v>904</v>
      </c>
      <c r="C1240" s="21">
        <v>0</v>
      </c>
      <c r="D1240" s="21">
        <v>0</v>
      </c>
      <c r="E1240" s="21">
        <v>0</v>
      </c>
      <c r="F1240" s="21">
        <v>0</v>
      </c>
      <c r="G1240" s="21">
        <v>2</v>
      </c>
      <c r="H1240" s="21">
        <v>1</v>
      </c>
      <c r="I1240" s="21">
        <v>0</v>
      </c>
      <c r="J1240" s="21">
        <v>0</v>
      </c>
      <c r="K1240" s="21">
        <v>0</v>
      </c>
      <c r="L1240" s="21">
        <v>0</v>
      </c>
      <c r="M1240" s="21">
        <v>0</v>
      </c>
      <c r="N1240" s="21">
        <v>0</v>
      </c>
      <c r="O1240" s="21">
        <v>0</v>
      </c>
      <c r="P1240" s="21">
        <v>0</v>
      </c>
      <c r="Q1240" s="21">
        <v>0</v>
      </c>
      <c r="R1240" s="21">
        <v>0</v>
      </c>
      <c r="S1240" s="21">
        <v>0</v>
      </c>
      <c r="T1240" s="21">
        <v>2</v>
      </c>
      <c r="U1240" s="21">
        <v>0</v>
      </c>
      <c r="V1240" s="21">
        <v>0</v>
      </c>
      <c r="W1240" s="21">
        <v>0</v>
      </c>
      <c r="X1240" s="21">
        <v>0</v>
      </c>
      <c r="Y1240" s="21">
        <v>0</v>
      </c>
      <c r="Z1240" s="21">
        <v>0</v>
      </c>
      <c r="AA1240" s="21">
        <v>1</v>
      </c>
      <c r="AB1240" s="21">
        <v>0</v>
      </c>
      <c r="AC1240" s="21">
        <v>0</v>
      </c>
      <c r="AD1240" s="21">
        <v>0</v>
      </c>
      <c r="AE1240" s="21">
        <v>1</v>
      </c>
      <c r="AF1240" s="21">
        <v>0</v>
      </c>
      <c r="AG1240" s="21">
        <v>0</v>
      </c>
      <c r="AH1240" s="21">
        <v>0</v>
      </c>
      <c r="AI1240" s="21">
        <v>0</v>
      </c>
      <c r="AJ1240" s="21">
        <v>0</v>
      </c>
      <c r="AK1240" s="21">
        <v>0</v>
      </c>
      <c r="AL1240" s="21">
        <v>1</v>
      </c>
      <c r="AM1240" s="21">
        <v>1</v>
      </c>
      <c r="AN1240" s="21">
        <v>0</v>
      </c>
      <c r="AO1240" s="21">
        <v>0</v>
      </c>
      <c r="AP1240" s="21">
        <v>0</v>
      </c>
      <c r="AQ1240" s="21">
        <v>0</v>
      </c>
      <c r="AR1240" s="21">
        <v>0</v>
      </c>
      <c r="AS1240" s="21">
        <v>0</v>
      </c>
      <c r="AT1240" s="21">
        <v>0</v>
      </c>
      <c r="AU1240" s="21">
        <v>2</v>
      </c>
      <c r="AV1240" s="21">
        <v>0</v>
      </c>
      <c r="AW1240" s="21">
        <v>0</v>
      </c>
      <c r="AX1240" s="21">
        <v>0</v>
      </c>
      <c r="AY1240" s="21">
        <v>0</v>
      </c>
      <c r="AZ1240" s="21">
        <v>0</v>
      </c>
      <c r="BA1240" s="21">
        <v>0</v>
      </c>
      <c r="BB1240" s="21">
        <v>0</v>
      </c>
      <c r="BC1240" s="21">
        <v>0</v>
      </c>
      <c r="BD1240" s="21">
        <v>1</v>
      </c>
      <c r="BE1240" s="21">
        <v>0</v>
      </c>
      <c r="BF1240" s="21">
        <v>3</v>
      </c>
      <c r="BG1240" s="21">
        <v>0</v>
      </c>
      <c r="BH1240" s="21">
        <v>0</v>
      </c>
      <c r="BI1240" s="21">
        <v>0</v>
      </c>
      <c r="BJ1240" s="21">
        <v>0</v>
      </c>
      <c r="BK1240" s="21">
        <v>0</v>
      </c>
      <c r="BL1240" s="21">
        <v>1</v>
      </c>
      <c r="BM1240" s="21">
        <v>0</v>
      </c>
      <c r="BN1240" s="21">
        <v>1</v>
      </c>
      <c r="BO1240" s="69">
        <f t="shared" si="19"/>
        <v>17</v>
      </c>
    </row>
    <row r="1241" spans="1:67" x14ac:dyDescent="0.25">
      <c r="A1241" s="70" t="s">
        <v>2831</v>
      </c>
      <c r="B1241" s="24" t="s">
        <v>905</v>
      </c>
      <c r="C1241" s="21">
        <v>0</v>
      </c>
      <c r="D1241" s="21">
        <v>1</v>
      </c>
      <c r="E1241" s="21">
        <v>0</v>
      </c>
      <c r="F1241" s="21">
        <v>1</v>
      </c>
      <c r="G1241" s="21">
        <v>0</v>
      </c>
      <c r="H1241" s="21">
        <v>0</v>
      </c>
      <c r="I1241" s="21">
        <v>0</v>
      </c>
      <c r="J1241" s="21">
        <v>0</v>
      </c>
      <c r="K1241" s="21">
        <v>0</v>
      </c>
      <c r="L1241" s="21">
        <v>0</v>
      </c>
      <c r="M1241" s="21">
        <v>0</v>
      </c>
      <c r="N1241" s="21">
        <v>0</v>
      </c>
      <c r="O1241" s="21">
        <v>0</v>
      </c>
      <c r="P1241" s="21">
        <v>0</v>
      </c>
      <c r="Q1241" s="21">
        <v>0</v>
      </c>
      <c r="R1241" s="21">
        <v>0</v>
      </c>
      <c r="S1241" s="21">
        <v>0</v>
      </c>
      <c r="T1241" s="21">
        <v>0</v>
      </c>
      <c r="U1241" s="21">
        <v>0</v>
      </c>
      <c r="V1241" s="21">
        <v>0</v>
      </c>
      <c r="W1241" s="21">
        <v>0</v>
      </c>
      <c r="X1241" s="21">
        <v>0</v>
      </c>
      <c r="Y1241" s="21">
        <v>0</v>
      </c>
      <c r="Z1241" s="21">
        <v>0</v>
      </c>
      <c r="AA1241" s="21">
        <v>0</v>
      </c>
      <c r="AB1241" s="21">
        <v>0</v>
      </c>
      <c r="AC1241" s="21">
        <v>0</v>
      </c>
      <c r="AD1241" s="21">
        <v>0</v>
      </c>
      <c r="AE1241" s="21">
        <v>0</v>
      </c>
      <c r="AF1241" s="21">
        <v>0</v>
      </c>
      <c r="AG1241" s="21">
        <v>0</v>
      </c>
      <c r="AH1241" s="21">
        <v>0</v>
      </c>
      <c r="AI1241" s="21">
        <v>0</v>
      </c>
      <c r="AJ1241" s="21">
        <v>0</v>
      </c>
      <c r="AK1241" s="21">
        <v>0</v>
      </c>
      <c r="AL1241" s="21">
        <v>0</v>
      </c>
      <c r="AM1241" s="21">
        <v>0</v>
      </c>
      <c r="AN1241" s="21">
        <v>0</v>
      </c>
      <c r="AO1241" s="21">
        <v>0</v>
      </c>
      <c r="AP1241" s="21">
        <v>0</v>
      </c>
      <c r="AQ1241" s="21">
        <v>0</v>
      </c>
      <c r="AR1241" s="21">
        <v>0</v>
      </c>
      <c r="AS1241" s="21">
        <v>0</v>
      </c>
      <c r="AT1241" s="21">
        <v>0</v>
      </c>
      <c r="AU1241" s="21">
        <v>1</v>
      </c>
      <c r="AV1241" s="21">
        <v>0</v>
      </c>
      <c r="AW1241" s="21">
        <v>0</v>
      </c>
      <c r="AX1241" s="21">
        <v>0</v>
      </c>
      <c r="AY1241" s="21">
        <v>0</v>
      </c>
      <c r="AZ1241" s="21">
        <v>0</v>
      </c>
      <c r="BA1241" s="21">
        <v>0</v>
      </c>
      <c r="BB1241" s="21">
        <v>0</v>
      </c>
      <c r="BC1241" s="21">
        <v>0</v>
      </c>
      <c r="BD1241" s="21">
        <v>0</v>
      </c>
      <c r="BE1241" s="21">
        <v>0</v>
      </c>
      <c r="BF1241" s="21">
        <v>0</v>
      </c>
      <c r="BG1241" s="21">
        <v>0</v>
      </c>
      <c r="BH1241" s="21">
        <v>0</v>
      </c>
      <c r="BI1241" s="21">
        <v>0</v>
      </c>
      <c r="BJ1241" s="21">
        <v>0</v>
      </c>
      <c r="BK1241" s="21">
        <v>0</v>
      </c>
      <c r="BL1241" s="21">
        <v>0</v>
      </c>
      <c r="BM1241" s="21">
        <v>0</v>
      </c>
      <c r="BN1241" s="21">
        <v>0</v>
      </c>
      <c r="BO1241" s="69">
        <f t="shared" si="19"/>
        <v>3</v>
      </c>
    </row>
    <row r="1242" spans="1:67" x14ac:dyDescent="0.25">
      <c r="A1242" s="70" t="s">
        <v>3365</v>
      </c>
      <c r="B1242" s="24" t="s">
        <v>1433</v>
      </c>
      <c r="C1242" s="21">
        <v>0</v>
      </c>
      <c r="D1242" s="21">
        <v>0</v>
      </c>
      <c r="E1242" s="21">
        <v>1</v>
      </c>
      <c r="F1242" s="21">
        <v>0</v>
      </c>
      <c r="G1242" s="21">
        <v>0</v>
      </c>
      <c r="H1242" s="21">
        <v>0</v>
      </c>
      <c r="I1242" s="21">
        <v>0</v>
      </c>
      <c r="J1242" s="21">
        <v>0</v>
      </c>
      <c r="K1242" s="21">
        <v>0</v>
      </c>
      <c r="L1242" s="21">
        <v>0</v>
      </c>
      <c r="M1242" s="21">
        <v>0</v>
      </c>
      <c r="N1242" s="21">
        <v>0</v>
      </c>
      <c r="O1242" s="21">
        <v>0</v>
      </c>
      <c r="P1242" s="21">
        <v>0</v>
      </c>
      <c r="Q1242" s="21">
        <v>0</v>
      </c>
      <c r="R1242" s="21">
        <v>0</v>
      </c>
      <c r="S1242" s="21">
        <v>0</v>
      </c>
      <c r="T1242" s="21">
        <v>0</v>
      </c>
      <c r="U1242" s="21">
        <v>0</v>
      </c>
      <c r="V1242" s="21">
        <v>1</v>
      </c>
      <c r="W1242" s="21">
        <v>0</v>
      </c>
      <c r="X1242" s="21">
        <v>0</v>
      </c>
      <c r="Y1242" s="21">
        <v>0</v>
      </c>
      <c r="Z1242" s="21">
        <v>0</v>
      </c>
      <c r="AA1242" s="21">
        <v>0</v>
      </c>
      <c r="AB1242" s="21">
        <v>0</v>
      </c>
      <c r="AC1242" s="21">
        <v>0</v>
      </c>
      <c r="AD1242" s="21">
        <v>0</v>
      </c>
      <c r="AE1242" s="21">
        <v>0</v>
      </c>
      <c r="AF1242" s="21">
        <v>0</v>
      </c>
      <c r="AG1242" s="21">
        <v>0</v>
      </c>
      <c r="AH1242" s="21">
        <v>0</v>
      </c>
      <c r="AI1242" s="21">
        <v>0</v>
      </c>
      <c r="AJ1242" s="21">
        <v>0</v>
      </c>
      <c r="AK1242" s="21">
        <v>0</v>
      </c>
      <c r="AL1242" s="21">
        <v>0</v>
      </c>
      <c r="AM1242" s="21">
        <v>1</v>
      </c>
      <c r="AN1242" s="21">
        <v>0</v>
      </c>
      <c r="AO1242" s="21">
        <v>0</v>
      </c>
      <c r="AP1242" s="21">
        <v>0</v>
      </c>
      <c r="AQ1242" s="21">
        <v>0</v>
      </c>
      <c r="AR1242" s="21">
        <v>0</v>
      </c>
      <c r="AS1242" s="21">
        <v>0</v>
      </c>
      <c r="AT1242" s="21">
        <v>0</v>
      </c>
      <c r="AU1242" s="21">
        <v>1</v>
      </c>
      <c r="AV1242" s="21">
        <v>0</v>
      </c>
      <c r="AW1242" s="21">
        <v>1</v>
      </c>
      <c r="AX1242" s="21">
        <v>1</v>
      </c>
      <c r="AY1242" s="21">
        <v>3</v>
      </c>
      <c r="AZ1242" s="21">
        <v>4</v>
      </c>
      <c r="BA1242" s="21">
        <v>5</v>
      </c>
      <c r="BB1242" s="21">
        <v>2</v>
      </c>
      <c r="BC1242" s="21">
        <v>3</v>
      </c>
      <c r="BD1242" s="21">
        <v>0</v>
      </c>
      <c r="BE1242" s="21">
        <v>4</v>
      </c>
      <c r="BF1242" s="21">
        <v>1</v>
      </c>
      <c r="BG1242" s="21">
        <v>0</v>
      </c>
      <c r="BH1242" s="21">
        <v>4</v>
      </c>
      <c r="BI1242" s="21">
        <v>1</v>
      </c>
      <c r="BJ1242" s="21">
        <v>3</v>
      </c>
      <c r="BK1242" s="21">
        <v>3</v>
      </c>
      <c r="BL1242" s="21">
        <v>2</v>
      </c>
      <c r="BM1242" s="21">
        <v>3</v>
      </c>
      <c r="BN1242" s="21">
        <v>5</v>
      </c>
      <c r="BO1242" s="69">
        <f t="shared" si="19"/>
        <v>49</v>
      </c>
    </row>
    <row r="1243" spans="1:67" x14ac:dyDescent="0.25">
      <c r="A1243" s="70" t="s">
        <v>3366</v>
      </c>
      <c r="B1243" s="24" t="s">
        <v>1434</v>
      </c>
      <c r="C1243" s="21">
        <v>0</v>
      </c>
      <c r="D1243" s="21">
        <v>0</v>
      </c>
      <c r="E1243" s="21">
        <v>0</v>
      </c>
      <c r="F1243" s="21">
        <v>0</v>
      </c>
      <c r="G1243" s="21">
        <v>0</v>
      </c>
      <c r="H1243" s="21">
        <v>0</v>
      </c>
      <c r="I1243" s="21">
        <v>0</v>
      </c>
      <c r="J1243" s="21">
        <v>0</v>
      </c>
      <c r="K1243" s="21">
        <v>0</v>
      </c>
      <c r="L1243" s="21">
        <v>0</v>
      </c>
      <c r="M1243" s="21">
        <v>0</v>
      </c>
      <c r="N1243" s="21">
        <v>0</v>
      </c>
      <c r="O1243" s="21">
        <v>0</v>
      </c>
      <c r="P1243" s="21">
        <v>0</v>
      </c>
      <c r="Q1243" s="21">
        <v>1</v>
      </c>
      <c r="R1243" s="21">
        <v>0</v>
      </c>
      <c r="S1243" s="21">
        <v>0</v>
      </c>
      <c r="T1243" s="21">
        <v>3</v>
      </c>
      <c r="U1243" s="21">
        <v>3</v>
      </c>
      <c r="V1243" s="21">
        <v>1</v>
      </c>
      <c r="W1243" s="21">
        <v>12</v>
      </c>
      <c r="X1243" s="21">
        <v>3</v>
      </c>
      <c r="Y1243" s="21">
        <v>1</v>
      </c>
      <c r="Z1243" s="21">
        <v>3</v>
      </c>
      <c r="AA1243" s="21">
        <v>3</v>
      </c>
      <c r="AB1243" s="21">
        <v>1</v>
      </c>
      <c r="AC1243" s="21">
        <v>2</v>
      </c>
      <c r="AD1243" s="21">
        <v>0</v>
      </c>
      <c r="AE1243" s="21">
        <v>0</v>
      </c>
      <c r="AF1243" s="21">
        <v>0</v>
      </c>
      <c r="AG1243" s="21">
        <v>1</v>
      </c>
      <c r="AH1243" s="21">
        <v>1</v>
      </c>
      <c r="AI1243" s="21">
        <v>0</v>
      </c>
      <c r="AJ1243" s="21">
        <v>1</v>
      </c>
      <c r="AK1243" s="21">
        <v>0</v>
      </c>
      <c r="AL1243" s="21">
        <v>0</v>
      </c>
      <c r="AM1243" s="21">
        <v>0</v>
      </c>
      <c r="AN1243" s="21">
        <v>2</v>
      </c>
      <c r="AO1243" s="21">
        <v>0</v>
      </c>
      <c r="AP1243" s="21">
        <v>0</v>
      </c>
      <c r="AQ1243" s="21">
        <v>0</v>
      </c>
      <c r="AR1243" s="21">
        <v>0</v>
      </c>
      <c r="AS1243" s="21">
        <v>0</v>
      </c>
      <c r="AT1243" s="21">
        <v>0</v>
      </c>
      <c r="AU1243" s="21">
        <v>0</v>
      </c>
      <c r="AV1243" s="21">
        <v>0</v>
      </c>
      <c r="AW1243" s="21">
        <v>4</v>
      </c>
      <c r="AX1243" s="21">
        <v>2</v>
      </c>
      <c r="AY1243" s="21">
        <v>3</v>
      </c>
      <c r="AZ1243" s="21">
        <v>2</v>
      </c>
      <c r="BA1243" s="21">
        <v>3</v>
      </c>
      <c r="BB1243" s="21">
        <v>4</v>
      </c>
      <c r="BC1243" s="21">
        <v>0</v>
      </c>
      <c r="BD1243" s="21">
        <v>0</v>
      </c>
      <c r="BE1243" s="21">
        <v>0</v>
      </c>
      <c r="BF1243" s="21">
        <v>1</v>
      </c>
      <c r="BG1243" s="21">
        <v>0</v>
      </c>
      <c r="BH1243" s="21">
        <v>3</v>
      </c>
      <c r="BI1243" s="21">
        <v>0</v>
      </c>
      <c r="BJ1243" s="21">
        <v>0</v>
      </c>
      <c r="BK1243" s="21">
        <v>0</v>
      </c>
      <c r="BL1243" s="21">
        <v>1</v>
      </c>
      <c r="BM1243" s="21">
        <v>2</v>
      </c>
      <c r="BN1243" s="21">
        <v>1</v>
      </c>
      <c r="BO1243" s="69">
        <f t="shared" si="19"/>
        <v>64</v>
      </c>
    </row>
    <row r="1244" spans="1:67" ht="25.5" x14ac:dyDescent="0.25">
      <c r="A1244" s="70" t="s">
        <v>3367</v>
      </c>
      <c r="B1244" s="24" t="s">
        <v>1435</v>
      </c>
      <c r="C1244" s="21">
        <v>0</v>
      </c>
      <c r="D1244" s="21">
        <v>0</v>
      </c>
      <c r="E1244" s="21">
        <v>0</v>
      </c>
      <c r="F1244" s="21">
        <v>0</v>
      </c>
      <c r="G1244" s="21">
        <v>1</v>
      </c>
      <c r="H1244" s="21">
        <v>0</v>
      </c>
      <c r="I1244" s="21">
        <v>0</v>
      </c>
      <c r="J1244" s="21">
        <v>0</v>
      </c>
      <c r="K1244" s="21">
        <v>0</v>
      </c>
      <c r="L1244" s="21">
        <v>0</v>
      </c>
      <c r="M1244" s="21">
        <v>0</v>
      </c>
      <c r="N1244" s="21">
        <v>0</v>
      </c>
      <c r="O1244" s="21">
        <v>0</v>
      </c>
      <c r="P1244" s="21">
        <v>0</v>
      </c>
      <c r="Q1244" s="21">
        <v>0</v>
      </c>
      <c r="R1244" s="21">
        <v>0</v>
      </c>
      <c r="S1244" s="21">
        <v>0</v>
      </c>
      <c r="T1244" s="21">
        <v>0</v>
      </c>
      <c r="U1244" s="21">
        <v>0</v>
      </c>
      <c r="V1244" s="21">
        <v>0</v>
      </c>
      <c r="W1244" s="21">
        <v>0</v>
      </c>
      <c r="X1244" s="21">
        <v>0</v>
      </c>
      <c r="Y1244" s="21">
        <v>0</v>
      </c>
      <c r="Z1244" s="21">
        <v>0</v>
      </c>
      <c r="AA1244" s="21">
        <v>0</v>
      </c>
      <c r="AB1244" s="21">
        <v>0</v>
      </c>
      <c r="AC1244" s="21">
        <v>0</v>
      </c>
      <c r="AD1244" s="21">
        <v>0</v>
      </c>
      <c r="AE1244" s="21">
        <v>0</v>
      </c>
      <c r="AF1244" s="21">
        <v>0</v>
      </c>
      <c r="AG1244" s="21">
        <v>0</v>
      </c>
      <c r="AH1244" s="21">
        <v>0</v>
      </c>
      <c r="AI1244" s="21">
        <v>0</v>
      </c>
      <c r="AJ1244" s="21">
        <v>0</v>
      </c>
      <c r="AK1244" s="21">
        <v>0</v>
      </c>
      <c r="AL1244" s="21">
        <v>0</v>
      </c>
      <c r="AM1244" s="21">
        <v>0</v>
      </c>
      <c r="AN1244" s="21">
        <v>0</v>
      </c>
      <c r="AO1244" s="21">
        <v>0</v>
      </c>
      <c r="AP1244" s="21">
        <v>0</v>
      </c>
      <c r="AQ1244" s="21">
        <v>0</v>
      </c>
      <c r="AR1244" s="21">
        <v>0</v>
      </c>
      <c r="AS1244" s="21">
        <v>0</v>
      </c>
      <c r="AT1244" s="21">
        <v>0</v>
      </c>
      <c r="AU1244" s="21">
        <v>0</v>
      </c>
      <c r="AV1244" s="21">
        <v>0</v>
      </c>
      <c r="AW1244" s="21">
        <v>0</v>
      </c>
      <c r="AX1244" s="21">
        <v>0</v>
      </c>
      <c r="AY1244" s="21">
        <v>0</v>
      </c>
      <c r="AZ1244" s="21">
        <v>0</v>
      </c>
      <c r="BA1244" s="21">
        <v>0</v>
      </c>
      <c r="BB1244" s="21">
        <v>0</v>
      </c>
      <c r="BC1244" s="21">
        <v>0</v>
      </c>
      <c r="BD1244" s="21">
        <v>0</v>
      </c>
      <c r="BE1244" s="21">
        <v>0</v>
      </c>
      <c r="BF1244" s="21">
        <v>0</v>
      </c>
      <c r="BG1244" s="21">
        <v>0</v>
      </c>
      <c r="BH1244" s="21">
        <v>0</v>
      </c>
      <c r="BI1244" s="21">
        <v>0</v>
      </c>
      <c r="BJ1244" s="21">
        <v>0</v>
      </c>
      <c r="BK1244" s="21">
        <v>1</v>
      </c>
      <c r="BL1244" s="21">
        <v>0</v>
      </c>
      <c r="BM1244" s="21">
        <v>0</v>
      </c>
      <c r="BN1244" s="21">
        <v>0</v>
      </c>
      <c r="BO1244" s="69">
        <f t="shared" si="19"/>
        <v>2</v>
      </c>
    </row>
    <row r="1245" spans="1:67" x14ac:dyDescent="0.25">
      <c r="A1245" s="70" t="s">
        <v>3368</v>
      </c>
      <c r="B1245" s="24" t="s">
        <v>1436</v>
      </c>
      <c r="C1245" s="21">
        <v>0</v>
      </c>
      <c r="D1245" s="21">
        <v>0</v>
      </c>
      <c r="E1245" s="21">
        <v>1</v>
      </c>
      <c r="F1245" s="21">
        <v>0</v>
      </c>
      <c r="G1245" s="21">
        <v>0</v>
      </c>
      <c r="H1245" s="21">
        <v>0</v>
      </c>
      <c r="I1245" s="21">
        <v>0</v>
      </c>
      <c r="J1245" s="21">
        <v>0</v>
      </c>
      <c r="K1245" s="21">
        <v>0</v>
      </c>
      <c r="L1245" s="21">
        <v>0</v>
      </c>
      <c r="M1245" s="21">
        <v>0</v>
      </c>
      <c r="N1245" s="21">
        <v>0</v>
      </c>
      <c r="O1245" s="21">
        <v>0</v>
      </c>
      <c r="P1245" s="21">
        <v>0</v>
      </c>
      <c r="Q1245" s="21">
        <v>0</v>
      </c>
      <c r="R1245" s="21">
        <v>0</v>
      </c>
      <c r="S1245" s="21">
        <v>0</v>
      </c>
      <c r="T1245" s="21">
        <v>0</v>
      </c>
      <c r="U1245" s="21">
        <v>0</v>
      </c>
      <c r="V1245" s="21">
        <v>0</v>
      </c>
      <c r="W1245" s="21">
        <v>0</v>
      </c>
      <c r="X1245" s="21">
        <v>0</v>
      </c>
      <c r="Y1245" s="21">
        <v>0</v>
      </c>
      <c r="Z1245" s="21">
        <v>0</v>
      </c>
      <c r="AA1245" s="21">
        <v>0</v>
      </c>
      <c r="AB1245" s="21">
        <v>0</v>
      </c>
      <c r="AC1245" s="21">
        <v>0</v>
      </c>
      <c r="AD1245" s="21">
        <v>0</v>
      </c>
      <c r="AE1245" s="21">
        <v>0</v>
      </c>
      <c r="AF1245" s="21">
        <v>0</v>
      </c>
      <c r="AG1245" s="21">
        <v>0</v>
      </c>
      <c r="AH1245" s="21">
        <v>0</v>
      </c>
      <c r="AI1245" s="21">
        <v>0</v>
      </c>
      <c r="AJ1245" s="21">
        <v>0</v>
      </c>
      <c r="AK1245" s="21">
        <v>0</v>
      </c>
      <c r="AL1245" s="21">
        <v>0</v>
      </c>
      <c r="AM1245" s="21">
        <v>0</v>
      </c>
      <c r="AN1245" s="21">
        <v>0</v>
      </c>
      <c r="AO1245" s="21">
        <v>0</v>
      </c>
      <c r="AP1245" s="21">
        <v>0</v>
      </c>
      <c r="AQ1245" s="21">
        <v>0</v>
      </c>
      <c r="AR1245" s="21">
        <v>0</v>
      </c>
      <c r="AS1245" s="21">
        <v>0</v>
      </c>
      <c r="AT1245" s="21">
        <v>0</v>
      </c>
      <c r="AU1245" s="21">
        <v>0</v>
      </c>
      <c r="AV1245" s="21">
        <v>0</v>
      </c>
      <c r="AW1245" s="21">
        <v>0</v>
      </c>
      <c r="AX1245" s="21">
        <v>0</v>
      </c>
      <c r="AY1245" s="21">
        <v>0</v>
      </c>
      <c r="AZ1245" s="21">
        <v>0</v>
      </c>
      <c r="BA1245" s="21">
        <v>0</v>
      </c>
      <c r="BB1245" s="21">
        <v>0</v>
      </c>
      <c r="BC1245" s="21">
        <v>0</v>
      </c>
      <c r="BD1245" s="21">
        <v>0</v>
      </c>
      <c r="BE1245" s="21">
        <v>2</v>
      </c>
      <c r="BF1245" s="21">
        <v>1</v>
      </c>
      <c r="BG1245" s="21">
        <v>0</v>
      </c>
      <c r="BH1245" s="21">
        <v>0</v>
      </c>
      <c r="BI1245" s="21">
        <v>1</v>
      </c>
      <c r="BJ1245" s="21">
        <v>3</v>
      </c>
      <c r="BK1245" s="21">
        <v>7</v>
      </c>
      <c r="BL1245" s="21">
        <v>2</v>
      </c>
      <c r="BM1245" s="21">
        <v>8</v>
      </c>
      <c r="BN1245" s="21">
        <v>4</v>
      </c>
      <c r="BO1245" s="69">
        <f t="shared" si="19"/>
        <v>29</v>
      </c>
    </row>
    <row r="1246" spans="1:67" x14ac:dyDescent="0.25">
      <c r="A1246" s="70" t="s">
        <v>2839</v>
      </c>
      <c r="B1246" s="24" t="s">
        <v>166</v>
      </c>
      <c r="C1246" s="21">
        <v>0</v>
      </c>
      <c r="D1246" s="21">
        <v>0</v>
      </c>
      <c r="E1246" s="21">
        <v>0</v>
      </c>
      <c r="F1246" s="21">
        <v>0</v>
      </c>
      <c r="G1246" s="21">
        <v>0</v>
      </c>
      <c r="H1246" s="21">
        <v>0</v>
      </c>
      <c r="I1246" s="21">
        <v>0</v>
      </c>
      <c r="J1246" s="21">
        <v>0</v>
      </c>
      <c r="K1246" s="21">
        <v>0</v>
      </c>
      <c r="L1246" s="21">
        <v>1</v>
      </c>
      <c r="M1246" s="21">
        <v>0</v>
      </c>
      <c r="N1246" s="21">
        <v>0</v>
      </c>
      <c r="O1246" s="21">
        <v>0</v>
      </c>
      <c r="P1246" s="21">
        <v>0</v>
      </c>
      <c r="Q1246" s="21">
        <v>0</v>
      </c>
      <c r="R1246" s="21">
        <v>0</v>
      </c>
      <c r="S1246" s="21">
        <v>1</v>
      </c>
      <c r="T1246" s="21">
        <v>0</v>
      </c>
      <c r="U1246" s="21">
        <v>1</v>
      </c>
      <c r="V1246" s="21">
        <v>0</v>
      </c>
      <c r="W1246" s="21">
        <v>1</v>
      </c>
      <c r="X1246" s="21">
        <v>0</v>
      </c>
      <c r="Y1246" s="21">
        <v>1</v>
      </c>
      <c r="Z1246" s="21">
        <v>0</v>
      </c>
      <c r="AA1246" s="21">
        <v>2</v>
      </c>
      <c r="AB1246" s="21">
        <v>0</v>
      </c>
      <c r="AC1246" s="21">
        <v>1</v>
      </c>
      <c r="AD1246" s="21">
        <v>2</v>
      </c>
      <c r="AE1246" s="21">
        <v>1</v>
      </c>
      <c r="AF1246" s="21">
        <v>1</v>
      </c>
      <c r="AG1246" s="21">
        <v>1</v>
      </c>
      <c r="AH1246" s="21">
        <v>2</v>
      </c>
      <c r="AI1246" s="21">
        <v>1</v>
      </c>
      <c r="AJ1246" s="21">
        <v>2</v>
      </c>
      <c r="AK1246" s="21">
        <v>4</v>
      </c>
      <c r="AL1246" s="21">
        <v>0</v>
      </c>
      <c r="AM1246" s="21">
        <v>0</v>
      </c>
      <c r="AN1246" s="21">
        <v>0</v>
      </c>
      <c r="AO1246" s="21">
        <v>2</v>
      </c>
      <c r="AP1246" s="21">
        <v>1</v>
      </c>
      <c r="AQ1246" s="21">
        <v>0</v>
      </c>
      <c r="AR1246" s="21">
        <v>0</v>
      </c>
      <c r="AS1246" s="21">
        <v>0</v>
      </c>
      <c r="AT1246" s="21">
        <v>0</v>
      </c>
      <c r="AU1246" s="21">
        <v>0</v>
      </c>
      <c r="AV1246" s="21">
        <v>1</v>
      </c>
      <c r="AW1246" s="21">
        <v>1</v>
      </c>
      <c r="AX1246" s="21">
        <v>0</v>
      </c>
      <c r="AY1246" s="21">
        <v>0</v>
      </c>
      <c r="AZ1246" s="21">
        <v>0</v>
      </c>
      <c r="BA1246" s="21">
        <v>1</v>
      </c>
      <c r="BB1246" s="21">
        <v>0</v>
      </c>
      <c r="BC1246" s="21">
        <v>0</v>
      </c>
      <c r="BD1246" s="21">
        <v>1</v>
      </c>
      <c r="BE1246" s="21">
        <v>0</v>
      </c>
      <c r="BF1246" s="21">
        <v>0</v>
      </c>
      <c r="BG1246" s="21">
        <v>2</v>
      </c>
      <c r="BH1246" s="21">
        <v>1</v>
      </c>
      <c r="BI1246" s="21">
        <v>0</v>
      </c>
      <c r="BJ1246" s="21">
        <v>2</v>
      </c>
      <c r="BK1246" s="21">
        <v>0</v>
      </c>
      <c r="BL1246" s="21">
        <v>0</v>
      </c>
      <c r="BM1246" s="21">
        <v>0</v>
      </c>
      <c r="BN1246" s="21">
        <v>0</v>
      </c>
      <c r="BO1246" s="69">
        <f t="shared" si="19"/>
        <v>34</v>
      </c>
    </row>
    <row r="1247" spans="1:67" x14ac:dyDescent="0.25">
      <c r="A1247" s="70" t="s">
        <v>3369</v>
      </c>
      <c r="B1247" s="24" t="s">
        <v>74</v>
      </c>
      <c r="C1247" s="21">
        <v>0</v>
      </c>
      <c r="D1247" s="21">
        <v>0</v>
      </c>
      <c r="E1247" s="21">
        <v>0</v>
      </c>
      <c r="F1247" s="21">
        <v>0</v>
      </c>
      <c r="G1247" s="21">
        <v>0</v>
      </c>
      <c r="H1247" s="21">
        <v>0</v>
      </c>
      <c r="I1247" s="21">
        <v>0</v>
      </c>
      <c r="J1247" s="21">
        <v>1</v>
      </c>
      <c r="K1247" s="21">
        <v>0</v>
      </c>
      <c r="L1247" s="21">
        <v>0</v>
      </c>
      <c r="M1247" s="21">
        <v>0</v>
      </c>
      <c r="N1247" s="21">
        <v>0</v>
      </c>
      <c r="O1247" s="21">
        <v>0</v>
      </c>
      <c r="P1247" s="21">
        <v>0</v>
      </c>
      <c r="Q1247" s="21">
        <v>0</v>
      </c>
      <c r="R1247" s="21">
        <v>0</v>
      </c>
      <c r="S1247" s="21">
        <v>0</v>
      </c>
      <c r="T1247" s="21">
        <v>0</v>
      </c>
      <c r="U1247" s="21">
        <v>0</v>
      </c>
      <c r="V1247" s="21">
        <v>0</v>
      </c>
      <c r="W1247" s="21">
        <v>0</v>
      </c>
      <c r="X1247" s="21">
        <v>0</v>
      </c>
      <c r="Y1247" s="21">
        <v>0</v>
      </c>
      <c r="Z1247" s="21">
        <v>0</v>
      </c>
      <c r="AA1247" s="21">
        <v>0</v>
      </c>
      <c r="AB1247" s="21">
        <v>0</v>
      </c>
      <c r="AC1247" s="21">
        <v>0</v>
      </c>
      <c r="AD1247" s="21">
        <v>2</v>
      </c>
      <c r="AE1247" s="21">
        <v>0</v>
      </c>
      <c r="AF1247" s="21">
        <v>0</v>
      </c>
      <c r="AG1247" s="21">
        <v>0</v>
      </c>
      <c r="AH1247" s="21">
        <v>0</v>
      </c>
      <c r="AI1247" s="21">
        <v>0</v>
      </c>
      <c r="AJ1247" s="21">
        <v>0</v>
      </c>
      <c r="AK1247" s="21">
        <v>0</v>
      </c>
      <c r="AL1247" s="21">
        <v>0</v>
      </c>
      <c r="AM1247" s="21">
        <v>0</v>
      </c>
      <c r="AN1247" s="21">
        <v>0</v>
      </c>
      <c r="AO1247" s="21">
        <v>0</v>
      </c>
      <c r="AP1247" s="21">
        <v>0</v>
      </c>
      <c r="AQ1247" s="21">
        <v>1</v>
      </c>
      <c r="AR1247" s="21">
        <v>0</v>
      </c>
      <c r="AS1247" s="21">
        <v>0</v>
      </c>
      <c r="AT1247" s="21">
        <v>0</v>
      </c>
      <c r="AU1247" s="21">
        <v>0</v>
      </c>
      <c r="AV1247" s="21">
        <v>0</v>
      </c>
      <c r="AW1247" s="21">
        <v>0</v>
      </c>
      <c r="AX1247" s="21">
        <v>0</v>
      </c>
      <c r="AY1247" s="21">
        <v>0</v>
      </c>
      <c r="AZ1247" s="21">
        <v>0</v>
      </c>
      <c r="BA1247" s="21">
        <v>0</v>
      </c>
      <c r="BB1247" s="21">
        <v>0</v>
      </c>
      <c r="BC1247" s="21">
        <v>0</v>
      </c>
      <c r="BD1247" s="21">
        <v>0</v>
      </c>
      <c r="BE1247" s="21">
        <v>0</v>
      </c>
      <c r="BF1247" s="21">
        <v>0</v>
      </c>
      <c r="BG1247" s="21">
        <v>0</v>
      </c>
      <c r="BH1247" s="21">
        <v>0</v>
      </c>
      <c r="BI1247" s="21">
        <v>0</v>
      </c>
      <c r="BJ1247" s="21">
        <v>0</v>
      </c>
      <c r="BK1247" s="21">
        <v>0</v>
      </c>
      <c r="BL1247" s="21">
        <v>0</v>
      </c>
      <c r="BM1247" s="21">
        <v>0</v>
      </c>
      <c r="BN1247" s="21">
        <v>0</v>
      </c>
      <c r="BO1247" s="69">
        <f t="shared" si="19"/>
        <v>4</v>
      </c>
    </row>
    <row r="1248" spans="1:67" x14ac:dyDescent="0.25">
      <c r="A1248" s="70" t="s">
        <v>2841</v>
      </c>
      <c r="B1248" s="24" t="s">
        <v>167</v>
      </c>
      <c r="C1248" s="21">
        <v>0</v>
      </c>
      <c r="D1248" s="21">
        <v>1</v>
      </c>
      <c r="E1248" s="21">
        <v>1</v>
      </c>
      <c r="F1248" s="21">
        <v>0</v>
      </c>
      <c r="G1248" s="21">
        <v>0</v>
      </c>
      <c r="H1248" s="21">
        <v>0</v>
      </c>
      <c r="I1248" s="21">
        <v>0</v>
      </c>
      <c r="J1248" s="21">
        <v>0</v>
      </c>
      <c r="K1248" s="21">
        <v>0</v>
      </c>
      <c r="L1248" s="21">
        <v>0</v>
      </c>
      <c r="M1248" s="21">
        <v>0</v>
      </c>
      <c r="N1248" s="21">
        <v>0</v>
      </c>
      <c r="O1248" s="21">
        <v>0</v>
      </c>
      <c r="P1248" s="21">
        <v>0</v>
      </c>
      <c r="Q1248" s="21">
        <v>0</v>
      </c>
      <c r="R1248" s="21">
        <v>0</v>
      </c>
      <c r="S1248" s="21">
        <v>0</v>
      </c>
      <c r="T1248" s="21">
        <v>0</v>
      </c>
      <c r="U1248" s="21">
        <v>0</v>
      </c>
      <c r="V1248" s="21">
        <v>0</v>
      </c>
      <c r="W1248" s="21">
        <v>0</v>
      </c>
      <c r="X1248" s="21">
        <v>0</v>
      </c>
      <c r="Y1248" s="21">
        <v>0</v>
      </c>
      <c r="Z1248" s="21">
        <v>0</v>
      </c>
      <c r="AA1248" s="21">
        <v>0</v>
      </c>
      <c r="AB1248" s="21">
        <v>0</v>
      </c>
      <c r="AC1248" s="21">
        <v>0</v>
      </c>
      <c r="AD1248" s="21">
        <v>0</v>
      </c>
      <c r="AE1248" s="21">
        <v>0</v>
      </c>
      <c r="AF1248" s="21">
        <v>0</v>
      </c>
      <c r="AG1248" s="21">
        <v>0</v>
      </c>
      <c r="AH1248" s="21">
        <v>0</v>
      </c>
      <c r="AI1248" s="21">
        <v>0</v>
      </c>
      <c r="AJ1248" s="21">
        <v>0</v>
      </c>
      <c r="AK1248" s="21">
        <v>0</v>
      </c>
      <c r="AL1248" s="21">
        <v>0</v>
      </c>
      <c r="AM1248" s="21">
        <v>0</v>
      </c>
      <c r="AN1248" s="21">
        <v>0</v>
      </c>
      <c r="AO1248" s="21">
        <v>0</v>
      </c>
      <c r="AP1248" s="21">
        <v>0</v>
      </c>
      <c r="AQ1248" s="21">
        <v>0</v>
      </c>
      <c r="AR1248" s="21">
        <v>0</v>
      </c>
      <c r="AS1248" s="21">
        <v>0</v>
      </c>
      <c r="AT1248" s="21">
        <v>0</v>
      </c>
      <c r="AU1248" s="21">
        <v>0</v>
      </c>
      <c r="AV1248" s="21">
        <v>0</v>
      </c>
      <c r="AW1248" s="21">
        <v>0</v>
      </c>
      <c r="AX1248" s="21">
        <v>1</v>
      </c>
      <c r="AY1248" s="21">
        <v>0</v>
      </c>
      <c r="AZ1248" s="21">
        <v>0</v>
      </c>
      <c r="BA1248" s="21">
        <v>0</v>
      </c>
      <c r="BB1248" s="21">
        <v>0</v>
      </c>
      <c r="BC1248" s="21">
        <v>0</v>
      </c>
      <c r="BD1248" s="21">
        <v>0</v>
      </c>
      <c r="BE1248" s="21">
        <v>0</v>
      </c>
      <c r="BF1248" s="21">
        <v>0</v>
      </c>
      <c r="BG1248" s="21">
        <v>0</v>
      </c>
      <c r="BH1248" s="21">
        <v>0</v>
      </c>
      <c r="BI1248" s="21">
        <v>0</v>
      </c>
      <c r="BJ1248" s="21">
        <v>0</v>
      </c>
      <c r="BK1248" s="21">
        <v>0</v>
      </c>
      <c r="BL1248" s="21">
        <v>1</v>
      </c>
      <c r="BM1248" s="21">
        <v>0</v>
      </c>
      <c r="BN1248" s="21">
        <v>0</v>
      </c>
      <c r="BO1248" s="69">
        <f t="shared" si="19"/>
        <v>4</v>
      </c>
    </row>
    <row r="1249" spans="1:67" x14ac:dyDescent="0.25">
      <c r="A1249" s="70" t="s">
        <v>2847</v>
      </c>
      <c r="B1249" s="24" t="s">
        <v>910</v>
      </c>
      <c r="C1249" s="21">
        <v>0</v>
      </c>
      <c r="D1249" s="21">
        <v>2</v>
      </c>
      <c r="E1249" s="21">
        <v>0</v>
      </c>
      <c r="F1249" s="21">
        <v>0</v>
      </c>
      <c r="G1249" s="21">
        <v>0</v>
      </c>
      <c r="H1249" s="21">
        <v>1</v>
      </c>
      <c r="I1249" s="21">
        <v>0</v>
      </c>
      <c r="J1249" s="21">
        <v>0</v>
      </c>
      <c r="K1249" s="21">
        <v>0</v>
      </c>
      <c r="L1249" s="21">
        <v>0</v>
      </c>
      <c r="M1249" s="21">
        <v>0</v>
      </c>
      <c r="N1249" s="21">
        <v>0</v>
      </c>
      <c r="O1249" s="21">
        <v>1</v>
      </c>
      <c r="P1249" s="21">
        <v>0</v>
      </c>
      <c r="Q1249" s="21">
        <v>1</v>
      </c>
      <c r="R1249" s="21">
        <v>1</v>
      </c>
      <c r="S1249" s="21">
        <v>0</v>
      </c>
      <c r="T1249" s="21">
        <v>0</v>
      </c>
      <c r="U1249" s="21">
        <v>0</v>
      </c>
      <c r="V1249" s="21">
        <v>0</v>
      </c>
      <c r="W1249" s="21">
        <v>0</v>
      </c>
      <c r="X1249" s="21">
        <v>0</v>
      </c>
      <c r="Y1249" s="21">
        <v>0</v>
      </c>
      <c r="Z1249" s="21">
        <v>0</v>
      </c>
      <c r="AA1249" s="21">
        <v>1</v>
      </c>
      <c r="AB1249" s="21">
        <v>0</v>
      </c>
      <c r="AC1249" s="21">
        <v>0</v>
      </c>
      <c r="AD1249" s="21">
        <v>0</v>
      </c>
      <c r="AE1249" s="21">
        <v>0</v>
      </c>
      <c r="AF1249" s="21">
        <v>0</v>
      </c>
      <c r="AG1249" s="21">
        <v>0</v>
      </c>
      <c r="AH1249" s="21">
        <v>0</v>
      </c>
      <c r="AI1249" s="21">
        <v>0</v>
      </c>
      <c r="AJ1249" s="21">
        <v>0</v>
      </c>
      <c r="AK1249" s="21">
        <v>0</v>
      </c>
      <c r="AL1249" s="21">
        <v>0</v>
      </c>
      <c r="AM1249" s="21">
        <v>0</v>
      </c>
      <c r="AN1249" s="21">
        <v>0</v>
      </c>
      <c r="AO1249" s="21">
        <v>0</v>
      </c>
      <c r="AP1249" s="21">
        <v>0</v>
      </c>
      <c r="AQ1249" s="21">
        <v>0</v>
      </c>
      <c r="AR1249" s="21">
        <v>0</v>
      </c>
      <c r="AS1249" s="21">
        <v>0</v>
      </c>
      <c r="AT1249" s="21">
        <v>0</v>
      </c>
      <c r="AU1249" s="21">
        <v>57</v>
      </c>
      <c r="AV1249" s="21">
        <v>83</v>
      </c>
      <c r="AW1249" s="21">
        <v>104</v>
      </c>
      <c r="AX1249" s="21">
        <v>92</v>
      </c>
      <c r="AY1249" s="21">
        <v>119</v>
      </c>
      <c r="AZ1249" s="21">
        <v>78</v>
      </c>
      <c r="BA1249" s="21">
        <v>65</v>
      </c>
      <c r="BB1249" s="21">
        <v>76</v>
      </c>
      <c r="BC1249" s="21">
        <v>69</v>
      </c>
      <c r="BD1249" s="21">
        <v>75</v>
      </c>
      <c r="BE1249" s="21">
        <v>50</v>
      </c>
      <c r="BF1249" s="21">
        <v>50</v>
      </c>
      <c r="BG1249" s="21">
        <v>76</v>
      </c>
      <c r="BH1249" s="21">
        <v>65</v>
      </c>
      <c r="BI1249" s="21">
        <v>83</v>
      </c>
      <c r="BJ1249" s="21">
        <v>76</v>
      </c>
      <c r="BK1249" s="21">
        <v>69</v>
      </c>
      <c r="BL1249" s="21">
        <v>65</v>
      </c>
      <c r="BM1249" s="21">
        <v>76</v>
      </c>
      <c r="BN1249" s="21">
        <v>78</v>
      </c>
      <c r="BO1249" s="69">
        <f t="shared" si="19"/>
        <v>1513</v>
      </c>
    </row>
    <row r="1250" spans="1:67" x14ac:dyDescent="0.25">
      <c r="A1250" s="70" t="s">
        <v>2851</v>
      </c>
      <c r="B1250" s="24" t="s">
        <v>1098</v>
      </c>
      <c r="C1250" s="21">
        <v>0</v>
      </c>
      <c r="D1250" s="21">
        <v>1</v>
      </c>
      <c r="E1250" s="21">
        <v>0</v>
      </c>
      <c r="F1250" s="21">
        <v>1</v>
      </c>
      <c r="G1250" s="21">
        <v>2</v>
      </c>
      <c r="H1250" s="21">
        <v>1</v>
      </c>
      <c r="I1250" s="21">
        <v>0</v>
      </c>
      <c r="J1250" s="21">
        <v>3</v>
      </c>
      <c r="K1250" s="21">
        <v>0</v>
      </c>
      <c r="L1250" s="21">
        <v>0</v>
      </c>
      <c r="M1250" s="21">
        <v>0</v>
      </c>
      <c r="N1250" s="21">
        <v>0</v>
      </c>
      <c r="O1250" s="21">
        <v>0</v>
      </c>
      <c r="P1250" s="21">
        <v>2</v>
      </c>
      <c r="Q1250" s="21">
        <v>0</v>
      </c>
      <c r="R1250" s="21">
        <v>1</v>
      </c>
      <c r="S1250" s="21">
        <v>0</v>
      </c>
      <c r="T1250" s="21">
        <v>0</v>
      </c>
      <c r="U1250" s="21">
        <v>0</v>
      </c>
      <c r="V1250" s="21">
        <v>0</v>
      </c>
      <c r="W1250" s="21">
        <v>0</v>
      </c>
      <c r="X1250" s="21">
        <v>0</v>
      </c>
      <c r="Y1250" s="21">
        <v>0</v>
      </c>
      <c r="Z1250" s="21">
        <v>0</v>
      </c>
      <c r="AA1250" s="21">
        <v>0</v>
      </c>
      <c r="AB1250" s="21">
        <v>0</v>
      </c>
      <c r="AC1250" s="21">
        <v>0</v>
      </c>
      <c r="AD1250" s="21">
        <v>0</v>
      </c>
      <c r="AE1250" s="21">
        <v>0</v>
      </c>
      <c r="AF1250" s="21">
        <v>0</v>
      </c>
      <c r="AG1250" s="21">
        <v>0</v>
      </c>
      <c r="AH1250" s="21">
        <v>0</v>
      </c>
      <c r="AI1250" s="21">
        <v>0</v>
      </c>
      <c r="AJ1250" s="21">
        <v>0</v>
      </c>
      <c r="AK1250" s="21">
        <v>0</v>
      </c>
      <c r="AL1250" s="21">
        <v>0</v>
      </c>
      <c r="AM1250" s="21">
        <v>0</v>
      </c>
      <c r="AN1250" s="21">
        <v>0</v>
      </c>
      <c r="AO1250" s="21">
        <v>0</v>
      </c>
      <c r="AP1250" s="21">
        <v>0</v>
      </c>
      <c r="AQ1250" s="21">
        <v>0</v>
      </c>
      <c r="AR1250" s="21">
        <v>0</v>
      </c>
      <c r="AS1250" s="21">
        <v>0</v>
      </c>
      <c r="AT1250" s="21">
        <v>0</v>
      </c>
      <c r="AU1250" s="21">
        <v>0</v>
      </c>
      <c r="AV1250" s="21">
        <v>0</v>
      </c>
      <c r="AW1250" s="21">
        <v>0</v>
      </c>
      <c r="AX1250" s="21">
        <v>0</v>
      </c>
      <c r="AY1250" s="21">
        <v>0</v>
      </c>
      <c r="AZ1250" s="21">
        <v>0</v>
      </c>
      <c r="BA1250" s="21">
        <v>0</v>
      </c>
      <c r="BB1250" s="21">
        <v>1</v>
      </c>
      <c r="BC1250" s="21">
        <v>0</v>
      </c>
      <c r="BD1250" s="21">
        <v>0</v>
      </c>
      <c r="BE1250" s="21">
        <v>0</v>
      </c>
      <c r="BF1250" s="21">
        <v>0</v>
      </c>
      <c r="BG1250" s="21">
        <v>0</v>
      </c>
      <c r="BH1250" s="21">
        <v>0</v>
      </c>
      <c r="BI1250" s="21">
        <v>0</v>
      </c>
      <c r="BJ1250" s="21">
        <v>0</v>
      </c>
      <c r="BK1250" s="21">
        <v>0</v>
      </c>
      <c r="BL1250" s="21">
        <v>0</v>
      </c>
      <c r="BM1250" s="21">
        <v>0</v>
      </c>
      <c r="BN1250" s="21">
        <v>0</v>
      </c>
      <c r="BO1250" s="69">
        <f t="shared" si="19"/>
        <v>12</v>
      </c>
    </row>
    <row r="1251" spans="1:67" x14ac:dyDescent="0.25">
      <c r="A1251" s="70" t="s">
        <v>2858</v>
      </c>
      <c r="B1251" s="24" t="s">
        <v>182</v>
      </c>
      <c r="C1251" s="21">
        <v>0</v>
      </c>
      <c r="D1251" s="21">
        <v>0</v>
      </c>
      <c r="E1251" s="21">
        <v>0</v>
      </c>
      <c r="F1251" s="21">
        <v>0</v>
      </c>
      <c r="G1251" s="21">
        <v>0</v>
      </c>
      <c r="H1251" s="21">
        <v>0</v>
      </c>
      <c r="I1251" s="21">
        <v>0</v>
      </c>
      <c r="J1251" s="21">
        <v>0</v>
      </c>
      <c r="K1251" s="21">
        <v>0</v>
      </c>
      <c r="L1251" s="21">
        <v>0</v>
      </c>
      <c r="M1251" s="21">
        <v>0</v>
      </c>
      <c r="N1251" s="21">
        <v>0</v>
      </c>
      <c r="O1251" s="21">
        <v>0</v>
      </c>
      <c r="P1251" s="21">
        <v>0</v>
      </c>
      <c r="Q1251" s="21">
        <v>0</v>
      </c>
      <c r="R1251" s="21">
        <v>0</v>
      </c>
      <c r="S1251" s="21">
        <v>1</v>
      </c>
      <c r="T1251" s="21">
        <v>0</v>
      </c>
      <c r="U1251" s="21">
        <v>0</v>
      </c>
      <c r="V1251" s="21">
        <v>0</v>
      </c>
      <c r="W1251" s="21">
        <v>0</v>
      </c>
      <c r="X1251" s="21">
        <v>0</v>
      </c>
      <c r="Y1251" s="21">
        <v>0</v>
      </c>
      <c r="Z1251" s="21">
        <v>0</v>
      </c>
      <c r="AA1251" s="21">
        <v>0</v>
      </c>
      <c r="AB1251" s="21">
        <v>0</v>
      </c>
      <c r="AC1251" s="21">
        <v>0</v>
      </c>
      <c r="AD1251" s="21">
        <v>0</v>
      </c>
      <c r="AE1251" s="21">
        <v>0</v>
      </c>
      <c r="AF1251" s="21">
        <v>0</v>
      </c>
      <c r="AG1251" s="21">
        <v>0</v>
      </c>
      <c r="AH1251" s="21">
        <v>0</v>
      </c>
      <c r="AI1251" s="21">
        <v>0</v>
      </c>
      <c r="AJ1251" s="21">
        <v>0</v>
      </c>
      <c r="AK1251" s="21">
        <v>0</v>
      </c>
      <c r="AL1251" s="21">
        <v>0</v>
      </c>
      <c r="AM1251" s="21">
        <v>0</v>
      </c>
      <c r="AN1251" s="21">
        <v>0</v>
      </c>
      <c r="AO1251" s="21">
        <v>0</v>
      </c>
      <c r="AP1251" s="21">
        <v>0</v>
      </c>
      <c r="AQ1251" s="21">
        <v>0</v>
      </c>
      <c r="AR1251" s="21">
        <v>0</v>
      </c>
      <c r="AS1251" s="21">
        <v>0</v>
      </c>
      <c r="AT1251" s="21">
        <v>0</v>
      </c>
      <c r="AU1251" s="21">
        <v>0</v>
      </c>
      <c r="AV1251" s="21">
        <v>0</v>
      </c>
      <c r="AW1251" s="21">
        <v>0</v>
      </c>
      <c r="AX1251" s="21">
        <v>0</v>
      </c>
      <c r="AY1251" s="21">
        <v>0</v>
      </c>
      <c r="AZ1251" s="21">
        <v>0</v>
      </c>
      <c r="BA1251" s="21">
        <v>0</v>
      </c>
      <c r="BB1251" s="21">
        <v>0</v>
      </c>
      <c r="BC1251" s="21">
        <v>0</v>
      </c>
      <c r="BD1251" s="21">
        <v>0</v>
      </c>
      <c r="BE1251" s="21">
        <v>0</v>
      </c>
      <c r="BF1251" s="21">
        <v>0</v>
      </c>
      <c r="BG1251" s="21">
        <v>0</v>
      </c>
      <c r="BH1251" s="21">
        <v>0</v>
      </c>
      <c r="BI1251" s="21">
        <v>0</v>
      </c>
      <c r="BJ1251" s="21">
        <v>0</v>
      </c>
      <c r="BK1251" s="21">
        <v>1</v>
      </c>
      <c r="BL1251" s="21">
        <v>0</v>
      </c>
      <c r="BM1251" s="21">
        <v>0</v>
      </c>
      <c r="BN1251" s="21">
        <v>0</v>
      </c>
      <c r="BO1251" s="69">
        <f t="shared" si="19"/>
        <v>2</v>
      </c>
    </row>
    <row r="1252" spans="1:67" x14ac:dyDescent="0.25">
      <c r="A1252" s="70" t="s">
        <v>3370</v>
      </c>
      <c r="B1252" s="24" t="s">
        <v>1437</v>
      </c>
      <c r="C1252" s="21">
        <v>0</v>
      </c>
      <c r="D1252" s="21">
        <v>0</v>
      </c>
      <c r="E1252" s="21">
        <v>0</v>
      </c>
      <c r="F1252" s="21">
        <v>0</v>
      </c>
      <c r="G1252" s="21">
        <v>0</v>
      </c>
      <c r="H1252" s="21">
        <v>1</v>
      </c>
      <c r="I1252" s="21">
        <v>0</v>
      </c>
      <c r="J1252" s="21">
        <v>0</v>
      </c>
      <c r="K1252" s="21">
        <v>0</v>
      </c>
      <c r="L1252" s="21">
        <v>0</v>
      </c>
      <c r="M1252" s="21">
        <v>0</v>
      </c>
      <c r="N1252" s="21">
        <v>0</v>
      </c>
      <c r="O1252" s="21">
        <v>0</v>
      </c>
      <c r="P1252" s="21">
        <v>0</v>
      </c>
      <c r="Q1252" s="21">
        <v>0</v>
      </c>
      <c r="R1252" s="21">
        <v>0</v>
      </c>
      <c r="S1252" s="21">
        <v>0</v>
      </c>
      <c r="T1252" s="21">
        <v>0</v>
      </c>
      <c r="U1252" s="21">
        <v>0</v>
      </c>
      <c r="V1252" s="21">
        <v>0</v>
      </c>
      <c r="W1252" s="21">
        <v>0</v>
      </c>
      <c r="X1252" s="21">
        <v>0</v>
      </c>
      <c r="Y1252" s="21">
        <v>0</v>
      </c>
      <c r="Z1252" s="21">
        <v>0</v>
      </c>
      <c r="AA1252" s="21">
        <v>0</v>
      </c>
      <c r="AB1252" s="21">
        <v>1</v>
      </c>
      <c r="AC1252" s="21">
        <v>0</v>
      </c>
      <c r="AD1252" s="21">
        <v>0</v>
      </c>
      <c r="AE1252" s="21">
        <v>0</v>
      </c>
      <c r="AF1252" s="21">
        <v>0</v>
      </c>
      <c r="AG1252" s="21">
        <v>0</v>
      </c>
      <c r="AH1252" s="21">
        <v>0</v>
      </c>
      <c r="AI1252" s="21">
        <v>0</v>
      </c>
      <c r="AJ1252" s="21">
        <v>0</v>
      </c>
      <c r="AK1252" s="21">
        <v>0</v>
      </c>
      <c r="AL1252" s="21">
        <v>0</v>
      </c>
      <c r="AM1252" s="21">
        <v>0</v>
      </c>
      <c r="AN1252" s="21">
        <v>0</v>
      </c>
      <c r="AO1252" s="21">
        <v>0</v>
      </c>
      <c r="AP1252" s="21">
        <v>0</v>
      </c>
      <c r="AQ1252" s="21">
        <v>0</v>
      </c>
      <c r="AR1252" s="21">
        <v>0</v>
      </c>
      <c r="AS1252" s="21">
        <v>0</v>
      </c>
      <c r="AT1252" s="21">
        <v>0</v>
      </c>
      <c r="AU1252" s="21">
        <v>0</v>
      </c>
      <c r="AV1252" s="21">
        <v>0</v>
      </c>
      <c r="AW1252" s="21">
        <v>1</v>
      </c>
      <c r="AX1252" s="21">
        <v>0</v>
      </c>
      <c r="AY1252" s="21">
        <v>0</v>
      </c>
      <c r="AZ1252" s="21">
        <v>0</v>
      </c>
      <c r="BA1252" s="21">
        <v>0</v>
      </c>
      <c r="BB1252" s="21">
        <v>0</v>
      </c>
      <c r="BC1252" s="21">
        <v>0</v>
      </c>
      <c r="BD1252" s="21">
        <v>0</v>
      </c>
      <c r="BE1252" s="21">
        <v>0</v>
      </c>
      <c r="BF1252" s="21">
        <v>0</v>
      </c>
      <c r="BG1252" s="21">
        <v>0</v>
      </c>
      <c r="BH1252" s="21">
        <v>0</v>
      </c>
      <c r="BI1252" s="21">
        <v>0</v>
      </c>
      <c r="BJ1252" s="21">
        <v>0</v>
      </c>
      <c r="BK1252" s="21">
        <v>0</v>
      </c>
      <c r="BL1252" s="21">
        <v>0</v>
      </c>
      <c r="BM1252" s="21">
        <v>0</v>
      </c>
      <c r="BN1252" s="21">
        <v>0</v>
      </c>
      <c r="BO1252" s="69">
        <f t="shared" si="19"/>
        <v>3</v>
      </c>
    </row>
    <row r="1253" spans="1:67" x14ac:dyDescent="0.25">
      <c r="A1253" s="70" t="s">
        <v>2861</v>
      </c>
      <c r="B1253" s="24" t="s">
        <v>76</v>
      </c>
      <c r="C1253" s="21">
        <v>0</v>
      </c>
      <c r="D1253" s="21">
        <v>1</v>
      </c>
      <c r="E1253" s="21">
        <v>4</v>
      </c>
      <c r="F1253" s="21">
        <v>1</v>
      </c>
      <c r="G1253" s="21">
        <v>0</v>
      </c>
      <c r="H1253" s="21">
        <v>0</v>
      </c>
      <c r="I1253" s="21">
        <v>1</v>
      </c>
      <c r="J1253" s="21">
        <v>1</v>
      </c>
      <c r="K1253" s="21">
        <v>0</v>
      </c>
      <c r="L1253" s="21">
        <v>2</v>
      </c>
      <c r="M1253" s="21">
        <v>0</v>
      </c>
      <c r="N1253" s="21">
        <v>0</v>
      </c>
      <c r="O1253" s="21">
        <v>0</v>
      </c>
      <c r="P1253" s="21">
        <v>0</v>
      </c>
      <c r="Q1253" s="21">
        <v>0</v>
      </c>
      <c r="R1253" s="21">
        <v>0</v>
      </c>
      <c r="S1253" s="21">
        <v>0</v>
      </c>
      <c r="T1253" s="21">
        <v>0</v>
      </c>
      <c r="U1253" s="21">
        <v>0</v>
      </c>
      <c r="V1253" s="21">
        <v>0</v>
      </c>
      <c r="W1253" s="21">
        <v>0</v>
      </c>
      <c r="X1253" s="21">
        <v>0</v>
      </c>
      <c r="Y1253" s="21">
        <v>0</v>
      </c>
      <c r="Z1253" s="21">
        <v>0</v>
      </c>
      <c r="AA1253" s="21">
        <v>0</v>
      </c>
      <c r="AB1253" s="21">
        <v>0</v>
      </c>
      <c r="AC1253" s="21">
        <v>0</v>
      </c>
      <c r="AD1253" s="21">
        <v>0</v>
      </c>
      <c r="AE1253" s="21">
        <v>0</v>
      </c>
      <c r="AF1253" s="21">
        <v>0</v>
      </c>
      <c r="AG1253" s="21">
        <v>0</v>
      </c>
      <c r="AH1253" s="21">
        <v>0</v>
      </c>
      <c r="AI1253" s="21">
        <v>0</v>
      </c>
      <c r="AJ1253" s="21">
        <v>0</v>
      </c>
      <c r="AK1253" s="21">
        <v>0</v>
      </c>
      <c r="AL1253" s="21">
        <v>0</v>
      </c>
      <c r="AM1253" s="21">
        <v>0</v>
      </c>
      <c r="AN1253" s="21">
        <v>0</v>
      </c>
      <c r="AO1253" s="21">
        <v>0</v>
      </c>
      <c r="AP1253" s="21">
        <v>0</v>
      </c>
      <c r="AQ1253" s="21">
        <v>0</v>
      </c>
      <c r="AR1253" s="21">
        <v>0</v>
      </c>
      <c r="AS1253" s="21">
        <v>0</v>
      </c>
      <c r="AT1253" s="21">
        <v>0</v>
      </c>
      <c r="AU1253" s="21">
        <v>6</v>
      </c>
      <c r="AV1253" s="21">
        <v>11</v>
      </c>
      <c r="AW1253" s="21">
        <v>10</v>
      </c>
      <c r="AX1253" s="21">
        <v>9</v>
      </c>
      <c r="AY1253" s="21">
        <v>8</v>
      </c>
      <c r="AZ1253" s="21">
        <v>2</v>
      </c>
      <c r="BA1253" s="21">
        <v>7</v>
      </c>
      <c r="BB1253" s="21">
        <v>9</v>
      </c>
      <c r="BC1253" s="21">
        <v>9</v>
      </c>
      <c r="BD1253" s="21">
        <v>7</v>
      </c>
      <c r="BE1253" s="21">
        <v>8</v>
      </c>
      <c r="BF1253" s="21">
        <v>3</v>
      </c>
      <c r="BG1253" s="21">
        <v>4</v>
      </c>
      <c r="BH1253" s="21">
        <v>4</v>
      </c>
      <c r="BI1253" s="21">
        <v>6</v>
      </c>
      <c r="BJ1253" s="21">
        <v>4</v>
      </c>
      <c r="BK1253" s="21">
        <v>5</v>
      </c>
      <c r="BL1253" s="21">
        <v>3</v>
      </c>
      <c r="BM1253" s="21">
        <v>3</v>
      </c>
      <c r="BN1253" s="21">
        <v>1</v>
      </c>
      <c r="BO1253" s="69">
        <f t="shared" si="19"/>
        <v>129</v>
      </c>
    </row>
    <row r="1254" spans="1:67" x14ac:dyDescent="0.25">
      <c r="A1254" s="70" t="s">
        <v>2866</v>
      </c>
      <c r="B1254" s="24" t="s">
        <v>1107</v>
      </c>
      <c r="C1254" s="21">
        <v>0</v>
      </c>
      <c r="D1254" s="21">
        <v>0</v>
      </c>
      <c r="E1254" s="21">
        <v>0</v>
      </c>
      <c r="F1254" s="21">
        <v>0</v>
      </c>
      <c r="G1254" s="21">
        <v>0</v>
      </c>
      <c r="H1254" s="21">
        <v>0</v>
      </c>
      <c r="I1254" s="21">
        <v>0</v>
      </c>
      <c r="J1254" s="21">
        <v>1</v>
      </c>
      <c r="K1254" s="21">
        <v>0</v>
      </c>
      <c r="L1254" s="21">
        <v>0</v>
      </c>
      <c r="M1254" s="21">
        <v>0</v>
      </c>
      <c r="N1254" s="21">
        <v>0</v>
      </c>
      <c r="O1254" s="21">
        <v>0</v>
      </c>
      <c r="P1254" s="21">
        <v>0</v>
      </c>
      <c r="Q1254" s="21">
        <v>0</v>
      </c>
      <c r="R1254" s="21">
        <v>0</v>
      </c>
      <c r="S1254" s="21">
        <v>0</v>
      </c>
      <c r="T1254" s="21">
        <v>0</v>
      </c>
      <c r="U1254" s="21">
        <v>0</v>
      </c>
      <c r="V1254" s="21">
        <v>0</v>
      </c>
      <c r="W1254" s="21">
        <v>0</v>
      </c>
      <c r="X1254" s="21">
        <v>0</v>
      </c>
      <c r="Y1254" s="21">
        <v>0</v>
      </c>
      <c r="Z1254" s="21">
        <v>0</v>
      </c>
      <c r="AA1254" s="21">
        <v>0</v>
      </c>
      <c r="AB1254" s="21">
        <v>0</v>
      </c>
      <c r="AC1254" s="21">
        <v>0</v>
      </c>
      <c r="AD1254" s="21">
        <v>0</v>
      </c>
      <c r="AE1254" s="21">
        <v>0</v>
      </c>
      <c r="AF1254" s="21">
        <v>0</v>
      </c>
      <c r="AG1254" s="21">
        <v>0</v>
      </c>
      <c r="AH1254" s="21">
        <v>0</v>
      </c>
      <c r="AI1254" s="21">
        <v>0</v>
      </c>
      <c r="AJ1254" s="21">
        <v>0</v>
      </c>
      <c r="AK1254" s="21">
        <v>0</v>
      </c>
      <c r="AL1254" s="21">
        <v>0</v>
      </c>
      <c r="AM1254" s="21">
        <v>0</v>
      </c>
      <c r="AN1254" s="21">
        <v>0</v>
      </c>
      <c r="AO1254" s="21">
        <v>0</v>
      </c>
      <c r="AP1254" s="21">
        <v>0</v>
      </c>
      <c r="AQ1254" s="21">
        <v>0</v>
      </c>
      <c r="AR1254" s="21">
        <v>0</v>
      </c>
      <c r="AS1254" s="21">
        <v>0</v>
      </c>
      <c r="AT1254" s="21">
        <v>0</v>
      </c>
      <c r="AU1254" s="21">
        <v>0</v>
      </c>
      <c r="AV1254" s="21">
        <v>0</v>
      </c>
      <c r="AW1254" s="21">
        <v>0</v>
      </c>
      <c r="AX1254" s="21">
        <v>0</v>
      </c>
      <c r="AY1254" s="21">
        <v>0</v>
      </c>
      <c r="AZ1254" s="21">
        <v>0</v>
      </c>
      <c r="BA1254" s="21">
        <v>0</v>
      </c>
      <c r="BB1254" s="21">
        <v>0</v>
      </c>
      <c r="BC1254" s="21">
        <v>0</v>
      </c>
      <c r="BD1254" s="21">
        <v>0</v>
      </c>
      <c r="BE1254" s="21">
        <v>0</v>
      </c>
      <c r="BF1254" s="21">
        <v>0</v>
      </c>
      <c r="BG1254" s="21">
        <v>0</v>
      </c>
      <c r="BH1254" s="21">
        <v>0</v>
      </c>
      <c r="BI1254" s="21">
        <v>0</v>
      </c>
      <c r="BJ1254" s="21">
        <v>0</v>
      </c>
      <c r="BK1254" s="21">
        <v>0</v>
      </c>
      <c r="BL1254" s="21">
        <v>0</v>
      </c>
      <c r="BM1254" s="21">
        <v>0</v>
      </c>
      <c r="BN1254" s="21">
        <v>0</v>
      </c>
      <c r="BO1254" s="69">
        <f t="shared" si="19"/>
        <v>1</v>
      </c>
    </row>
    <row r="1255" spans="1:67" ht="25.5" x14ac:dyDescent="0.25">
      <c r="A1255" s="70" t="s">
        <v>2869</v>
      </c>
      <c r="B1255" s="24" t="s">
        <v>917</v>
      </c>
      <c r="C1255" s="21">
        <v>0</v>
      </c>
      <c r="D1255" s="21">
        <v>1</v>
      </c>
      <c r="E1255" s="21">
        <v>3</v>
      </c>
      <c r="F1255" s="21">
        <v>0</v>
      </c>
      <c r="G1255" s="21">
        <v>1</v>
      </c>
      <c r="H1255" s="21">
        <v>2</v>
      </c>
      <c r="I1255" s="21">
        <v>1</v>
      </c>
      <c r="J1255" s="21">
        <v>4</v>
      </c>
      <c r="K1255" s="21">
        <v>0</v>
      </c>
      <c r="L1255" s="21">
        <v>0</v>
      </c>
      <c r="M1255" s="21">
        <v>0</v>
      </c>
      <c r="N1255" s="21">
        <v>0</v>
      </c>
      <c r="O1255" s="21">
        <v>0</v>
      </c>
      <c r="P1255" s="21">
        <v>0</v>
      </c>
      <c r="Q1255" s="21">
        <v>0</v>
      </c>
      <c r="R1255" s="21">
        <v>0</v>
      </c>
      <c r="S1255" s="21">
        <v>0</v>
      </c>
      <c r="T1255" s="21">
        <v>0</v>
      </c>
      <c r="U1255" s="21">
        <v>0</v>
      </c>
      <c r="V1255" s="21">
        <v>0</v>
      </c>
      <c r="W1255" s="21">
        <v>0</v>
      </c>
      <c r="X1255" s="21">
        <v>0</v>
      </c>
      <c r="Y1255" s="21">
        <v>0</v>
      </c>
      <c r="Z1255" s="21">
        <v>0</v>
      </c>
      <c r="AA1255" s="21">
        <v>0</v>
      </c>
      <c r="AB1255" s="21">
        <v>0</v>
      </c>
      <c r="AC1255" s="21">
        <v>0</v>
      </c>
      <c r="AD1255" s="21">
        <v>0</v>
      </c>
      <c r="AE1255" s="21">
        <v>0</v>
      </c>
      <c r="AF1255" s="21">
        <v>0</v>
      </c>
      <c r="AG1255" s="21">
        <v>0</v>
      </c>
      <c r="AH1255" s="21">
        <v>0</v>
      </c>
      <c r="AI1255" s="21">
        <v>0</v>
      </c>
      <c r="AJ1255" s="21">
        <v>0</v>
      </c>
      <c r="AK1255" s="21">
        <v>0</v>
      </c>
      <c r="AL1255" s="21">
        <v>0</v>
      </c>
      <c r="AM1255" s="21">
        <v>0</v>
      </c>
      <c r="AN1255" s="21">
        <v>0</v>
      </c>
      <c r="AO1255" s="21">
        <v>0</v>
      </c>
      <c r="AP1255" s="21">
        <v>0</v>
      </c>
      <c r="AQ1255" s="21">
        <v>0</v>
      </c>
      <c r="AR1255" s="21">
        <v>0</v>
      </c>
      <c r="AS1255" s="21">
        <v>0</v>
      </c>
      <c r="AT1255" s="21">
        <v>0</v>
      </c>
      <c r="AU1255" s="21">
        <v>3</v>
      </c>
      <c r="AV1255" s="21">
        <v>2</v>
      </c>
      <c r="AW1255" s="21">
        <v>0</v>
      </c>
      <c r="AX1255" s="21">
        <v>0</v>
      </c>
      <c r="AY1255" s="21">
        <v>1</v>
      </c>
      <c r="AZ1255" s="21">
        <v>0</v>
      </c>
      <c r="BA1255" s="21">
        <v>3</v>
      </c>
      <c r="BB1255" s="21">
        <v>0</v>
      </c>
      <c r="BC1255" s="21">
        <v>1</v>
      </c>
      <c r="BD1255" s="21">
        <v>2</v>
      </c>
      <c r="BE1255" s="21">
        <v>2</v>
      </c>
      <c r="BF1255" s="21">
        <v>0</v>
      </c>
      <c r="BG1255" s="21">
        <v>0</v>
      </c>
      <c r="BH1255" s="21">
        <v>0</v>
      </c>
      <c r="BI1255" s="21">
        <v>1</v>
      </c>
      <c r="BJ1255" s="21">
        <v>0</v>
      </c>
      <c r="BK1255" s="21">
        <v>0</v>
      </c>
      <c r="BL1255" s="21">
        <v>0</v>
      </c>
      <c r="BM1255" s="21">
        <v>0</v>
      </c>
      <c r="BN1255" s="21">
        <v>0</v>
      </c>
      <c r="BO1255" s="69">
        <f t="shared" si="19"/>
        <v>27</v>
      </c>
    </row>
    <row r="1256" spans="1:67" x14ac:dyDescent="0.25">
      <c r="A1256" s="70" t="s">
        <v>3371</v>
      </c>
      <c r="B1256" s="24" t="s">
        <v>1438</v>
      </c>
      <c r="C1256" s="21">
        <v>0</v>
      </c>
      <c r="D1256" s="21">
        <v>0</v>
      </c>
      <c r="E1256" s="21">
        <v>0</v>
      </c>
      <c r="F1256" s="21">
        <v>0</v>
      </c>
      <c r="G1256" s="21">
        <v>1</v>
      </c>
      <c r="H1256" s="21">
        <v>0</v>
      </c>
      <c r="I1256" s="21">
        <v>0</v>
      </c>
      <c r="J1256" s="21">
        <v>0</v>
      </c>
      <c r="K1256" s="21">
        <v>0</v>
      </c>
      <c r="L1256" s="21">
        <v>0</v>
      </c>
      <c r="M1256" s="21">
        <v>0</v>
      </c>
      <c r="N1256" s="21">
        <v>0</v>
      </c>
      <c r="O1256" s="21">
        <v>0</v>
      </c>
      <c r="P1256" s="21">
        <v>0</v>
      </c>
      <c r="Q1256" s="21">
        <v>0</v>
      </c>
      <c r="R1256" s="21">
        <v>0</v>
      </c>
      <c r="S1256" s="21">
        <v>0</v>
      </c>
      <c r="T1256" s="21">
        <v>0</v>
      </c>
      <c r="U1256" s="21">
        <v>0</v>
      </c>
      <c r="V1256" s="21">
        <v>0</v>
      </c>
      <c r="W1256" s="21">
        <v>0</v>
      </c>
      <c r="X1256" s="21">
        <v>0</v>
      </c>
      <c r="Y1256" s="21">
        <v>0</v>
      </c>
      <c r="Z1256" s="21">
        <v>0</v>
      </c>
      <c r="AA1256" s="21">
        <v>0</v>
      </c>
      <c r="AB1256" s="21">
        <v>0</v>
      </c>
      <c r="AC1256" s="21">
        <v>0</v>
      </c>
      <c r="AD1256" s="21">
        <v>0</v>
      </c>
      <c r="AE1256" s="21">
        <v>0</v>
      </c>
      <c r="AF1256" s="21">
        <v>0</v>
      </c>
      <c r="AG1256" s="21">
        <v>0</v>
      </c>
      <c r="AH1256" s="21">
        <v>0</v>
      </c>
      <c r="AI1256" s="21">
        <v>0</v>
      </c>
      <c r="AJ1256" s="21">
        <v>0</v>
      </c>
      <c r="AK1256" s="21">
        <v>0</v>
      </c>
      <c r="AL1256" s="21">
        <v>0</v>
      </c>
      <c r="AM1256" s="21">
        <v>0</v>
      </c>
      <c r="AN1256" s="21">
        <v>0</v>
      </c>
      <c r="AO1256" s="21">
        <v>0</v>
      </c>
      <c r="AP1256" s="21">
        <v>0</v>
      </c>
      <c r="AQ1256" s="21">
        <v>0</v>
      </c>
      <c r="AR1256" s="21">
        <v>0</v>
      </c>
      <c r="AS1256" s="21">
        <v>0</v>
      </c>
      <c r="AT1256" s="21">
        <v>0</v>
      </c>
      <c r="AU1256" s="21">
        <v>11</v>
      </c>
      <c r="AV1256" s="21">
        <v>6</v>
      </c>
      <c r="AW1256" s="21">
        <v>6</v>
      </c>
      <c r="AX1256" s="21">
        <v>1</v>
      </c>
      <c r="AY1256" s="21">
        <v>1</v>
      </c>
      <c r="AZ1256" s="21">
        <v>6</v>
      </c>
      <c r="BA1256" s="21">
        <v>1</v>
      </c>
      <c r="BB1256" s="21">
        <v>2</v>
      </c>
      <c r="BC1256" s="21">
        <v>6</v>
      </c>
      <c r="BD1256" s="21">
        <v>2</v>
      </c>
      <c r="BE1256" s="21">
        <v>0</v>
      </c>
      <c r="BF1256" s="21">
        <v>1</v>
      </c>
      <c r="BG1256" s="21">
        <v>2</v>
      </c>
      <c r="BH1256" s="21">
        <v>5</v>
      </c>
      <c r="BI1256" s="21">
        <v>4</v>
      </c>
      <c r="BJ1256" s="21">
        <v>3</v>
      </c>
      <c r="BK1256" s="21">
        <v>4</v>
      </c>
      <c r="BL1256" s="21">
        <v>5</v>
      </c>
      <c r="BM1256" s="21">
        <v>0</v>
      </c>
      <c r="BN1256" s="21">
        <v>3</v>
      </c>
      <c r="BO1256" s="69">
        <f t="shared" si="19"/>
        <v>70</v>
      </c>
    </row>
    <row r="1257" spans="1:67" x14ac:dyDescent="0.25">
      <c r="A1257" s="70" t="s">
        <v>2870</v>
      </c>
      <c r="B1257" s="24" t="s">
        <v>184</v>
      </c>
      <c r="C1257" s="21">
        <v>0</v>
      </c>
      <c r="D1257" s="21">
        <v>0</v>
      </c>
      <c r="E1257" s="21">
        <v>0</v>
      </c>
      <c r="F1257" s="21">
        <v>0</v>
      </c>
      <c r="G1257" s="21">
        <v>0</v>
      </c>
      <c r="H1257" s="21">
        <v>0</v>
      </c>
      <c r="I1257" s="21">
        <v>0</v>
      </c>
      <c r="J1257" s="21">
        <v>0</v>
      </c>
      <c r="K1257" s="21">
        <v>1</v>
      </c>
      <c r="L1257" s="21">
        <v>0</v>
      </c>
      <c r="M1257" s="21">
        <v>0</v>
      </c>
      <c r="N1257" s="21">
        <v>0</v>
      </c>
      <c r="O1257" s="21">
        <v>0</v>
      </c>
      <c r="P1257" s="21">
        <v>0</v>
      </c>
      <c r="Q1257" s="21">
        <v>0</v>
      </c>
      <c r="R1257" s="21">
        <v>0</v>
      </c>
      <c r="S1257" s="21">
        <v>0</v>
      </c>
      <c r="T1257" s="21">
        <v>0</v>
      </c>
      <c r="U1257" s="21">
        <v>0</v>
      </c>
      <c r="V1257" s="21">
        <v>0</v>
      </c>
      <c r="W1257" s="21">
        <v>0</v>
      </c>
      <c r="X1257" s="21">
        <v>0</v>
      </c>
      <c r="Y1257" s="21">
        <v>0</v>
      </c>
      <c r="Z1257" s="21">
        <v>0</v>
      </c>
      <c r="AA1257" s="21">
        <v>0</v>
      </c>
      <c r="AB1257" s="21">
        <v>0</v>
      </c>
      <c r="AC1257" s="21">
        <v>0</v>
      </c>
      <c r="AD1257" s="21">
        <v>0</v>
      </c>
      <c r="AE1257" s="21">
        <v>0</v>
      </c>
      <c r="AF1257" s="21">
        <v>1</v>
      </c>
      <c r="AG1257" s="21">
        <v>0</v>
      </c>
      <c r="AH1257" s="21">
        <v>0</v>
      </c>
      <c r="AI1257" s="21">
        <v>0</v>
      </c>
      <c r="AJ1257" s="21">
        <v>0</v>
      </c>
      <c r="AK1257" s="21">
        <v>0</v>
      </c>
      <c r="AL1257" s="21">
        <v>0</v>
      </c>
      <c r="AM1257" s="21">
        <v>0</v>
      </c>
      <c r="AN1257" s="21">
        <v>0</v>
      </c>
      <c r="AO1257" s="21">
        <v>0</v>
      </c>
      <c r="AP1257" s="21">
        <v>0</v>
      </c>
      <c r="AQ1257" s="21">
        <v>0</v>
      </c>
      <c r="AR1257" s="21">
        <v>0</v>
      </c>
      <c r="AS1257" s="21">
        <v>0</v>
      </c>
      <c r="AT1257" s="21">
        <v>0</v>
      </c>
      <c r="AU1257" s="21">
        <v>3</v>
      </c>
      <c r="AV1257" s="21">
        <v>3</v>
      </c>
      <c r="AW1257" s="21">
        <v>4</v>
      </c>
      <c r="AX1257" s="21">
        <v>7</v>
      </c>
      <c r="AY1257" s="21">
        <v>1</v>
      </c>
      <c r="AZ1257" s="21">
        <v>1</v>
      </c>
      <c r="BA1257" s="21">
        <v>8</v>
      </c>
      <c r="BB1257" s="21">
        <v>1</v>
      </c>
      <c r="BC1257" s="21">
        <v>4</v>
      </c>
      <c r="BD1257" s="21">
        <v>0</v>
      </c>
      <c r="BE1257" s="21">
        <v>4</v>
      </c>
      <c r="BF1257" s="21">
        <v>2</v>
      </c>
      <c r="BG1257" s="21">
        <v>1</v>
      </c>
      <c r="BH1257" s="21">
        <v>3</v>
      </c>
      <c r="BI1257" s="21">
        <v>7</v>
      </c>
      <c r="BJ1257" s="21">
        <v>1</v>
      </c>
      <c r="BK1257" s="21">
        <v>0</v>
      </c>
      <c r="BL1257" s="21">
        <v>4</v>
      </c>
      <c r="BM1257" s="21">
        <v>4</v>
      </c>
      <c r="BN1257" s="21">
        <v>1</v>
      </c>
      <c r="BO1257" s="69">
        <f t="shared" si="19"/>
        <v>61</v>
      </c>
    </row>
    <row r="1258" spans="1:67" x14ac:dyDescent="0.25">
      <c r="A1258" s="70" t="s">
        <v>2871</v>
      </c>
      <c r="B1258" s="24" t="s">
        <v>1108</v>
      </c>
      <c r="C1258" s="21">
        <v>0</v>
      </c>
      <c r="D1258" s="21">
        <v>0</v>
      </c>
      <c r="E1258" s="21">
        <v>0</v>
      </c>
      <c r="F1258" s="21">
        <v>0</v>
      </c>
      <c r="G1258" s="21">
        <v>0</v>
      </c>
      <c r="H1258" s="21">
        <v>0</v>
      </c>
      <c r="I1258" s="21">
        <v>1</v>
      </c>
      <c r="J1258" s="21">
        <v>0</v>
      </c>
      <c r="K1258" s="21">
        <v>0</v>
      </c>
      <c r="L1258" s="21">
        <v>0</v>
      </c>
      <c r="M1258" s="21">
        <v>0</v>
      </c>
      <c r="N1258" s="21">
        <v>0</v>
      </c>
      <c r="O1258" s="21">
        <v>0</v>
      </c>
      <c r="P1258" s="21">
        <v>0</v>
      </c>
      <c r="Q1258" s="21">
        <v>0</v>
      </c>
      <c r="R1258" s="21">
        <v>0</v>
      </c>
      <c r="S1258" s="21">
        <v>1</v>
      </c>
      <c r="T1258" s="21">
        <v>0</v>
      </c>
      <c r="U1258" s="21">
        <v>0</v>
      </c>
      <c r="V1258" s="21">
        <v>0</v>
      </c>
      <c r="W1258" s="21">
        <v>0</v>
      </c>
      <c r="X1258" s="21">
        <v>0</v>
      </c>
      <c r="Y1258" s="21">
        <v>0</v>
      </c>
      <c r="Z1258" s="21">
        <v>0</v>
      </c>
      <c r="AA1258" s="21">
        <v>0</v>
      </c>
      <c r="AB1258" s="21">
        <v>0</v>
      </c>
      <c r="AC1258" s="21">
        <v>0</v>
      </c>
      <c r="AD1258" s="21">
        <v>0</v>
      </c>
      <c r="AE1258" s="21">
        <v>0</v>
      </c>
      <c r="AF1258" s="21">
        <v>0</v>
      </c>
      <c r="AG1258" s="21">
        <v>0</v>
      </c>
      <c r="AH1258" s="21">
        <v>0</v>
      </c>
      <c r="AI1258" s="21">
        <v>0</v>
      </c>
      <c r="AJ1258" s="21">
        <v>0</v>
      </c>
      <c r="AK1258" s="21">
        <v>0</v>
      </c>
      <c r="AL1258" s="21">
        <v>0</v>
      </c>
      <c r="AM1258" s="21">
        <v>0</v>
      </c>
      <c r="AN1258" s="21">
        <v>0</v>
      </c>
      <c r="AO1258" s="21">
        <v>0</v>
      </c>
      <c r="AP1258" s="21">
        <v>0</v>
      </c>
      <c r="AQ1258" s="21">
        <v>0</v>
      </c>
      <c r="AR1258" s="21">
        <v>0</v>
      </c>
      <c r="AS1258" s="21">
        <v>0</v>
      </c>
      <c r="AT1258" s="21">
        <v>0</v>
      </c>
      <c r="AU1258" s="21">
        <v>0</v>
      </c>
      <c r="AV1258" s="21">
        <v>1</v>
      </c>
      <c r="AW1258" s="21">
        <v>1</v>
      </c>
      <c r="AX1258" s="21">
        <v>0</v>
      </c>
      <c r="AY1258" s="21">
        <v>0</v>
      </c>
      <c r="AZ1258" s="21">
        <v>0</v>
      </c>
      <c r="BA1258" s="21">
        <v>0</v>
      </c>
      <c r="BB1258" s="21">
        <v>0</v>
      </c>
      <c r="BC1258" s="21">
        <v>0</v>
      </c>
      <c r="BD1258" s="21">
        <v>0</v>
      </c>
      <c r="BE1258" s="21">
        <v>0</v>
      </c>
      <c r="BF1258" s="21">
        <v>0</v>
      </c>
      <c r="BG1258" s="21">
        <v>0</v>
      </c>
      <c r="BH1258" s="21">
        <v>0</v>
      </c>
      <c r="BI1258" s="21">
        <v>0</v>
      </c>
      <c r="BJ1258" s="21">
        <v>0</v>
      </c>
      <c r="BK1258" s="21">
        <v>0</v>
      </c>
      <c r="BL1258" s="21">
        <v>0</v>
      </c>
      <c r="BM1258" s="21">
        <v>0</v>
      </c>
      <c r="BN1258" s="21">
        <v>0</v>
      </c>
      <c r="BO1258" s="69">
        <f t="shared" si="19"/>
        <v>4</v>
      </c>
    </row>
    <row r="1259" spans="1:67" x14ac:dyDescent="0.25">
      <c r="A1259" s="70" t="s">
        <v>2873</v>
      </c>
      <c r="B1259" s="24" t="s">
        <v>918</v>
      </c>
      <c r="C1259" s="21">
        <v>0</v>
      </c>
      <c r="D1259" s="21">
        <v>0</v>
      </c>
      <c r="E1259" s="21">
        <v>0</v>
      </c>
      <c r="F1259" s="21">
        <v>0</v>
      </c>
      <c r="G1259" s="21">
        <v>0</v>
      </c>
      <c r="H1259" s="21">
        <v>0</v>
      </c>
      <c r="I1259" s="21">
        <v>0</v>
      </c>
      <c r="J1259" s="21">
        <v>0</v>
      </c>
      <c r="K1259" s="21">
        <v>0</v>
      </c>
      <c r="L1259" s="21">
        <v>0</v>
      </c>
      <c r="M1259" s="21">
        <v>0</v>
      </c>
      <c r="N1259" s="21">
        <v>0</v>
      </c>
      <c r="O1259" s="21">
        <v>0</v>
      </c>
      <c r="P1259" s="21">
        <v>0</v>
      </c>
      <c r="Q1259" s="21">
        <v>0</v>
      </c>
      <c r="R1259" s="21">
        <v>0</v>
      </c>
      <c r="S1259" s="21">
        <v>0</v>
      </c>
      <c r="T1259" s="21">
        <v>0</v>
      </c>
      <c r="U1259" s="21">
        <v>0</v>
      </c>
      <c r="V1259" s="21">
        <v>0</v>
      </c>
      <c r="W1259" s="21">
        <v>1</v>
      </c>
      <c r="X1259" s="21">
        <v>0</v>
      </c>
      <c r="Y1259" s="21">
        <v>1</v>
      </c>
      <c r="Z1259" s="21">
        <v>0</v>
      </c>
      <c r="AA1259" s="21">
        <v>0</v>
      </c>
      <c r="AB1259" s="21">
        <v>0</v>
      </c>
      <c r="AC1259" s="21">
        <v>0</v>
      </c>
      <c r="AD1259" s="21">
        <v>0</v>
      </c>
      <c r="AE1259" s="21">
        <v>0</v>
      </c>
      <c r="AF1259" s="21">
        <v>0</v>
      </c>
      <c r="AG1259" s="21">
        <v>0</v>
      </c>
      <c r="AH1259" s="21">
        <v>0</v>
      </c>
      <c r="AI1259" s="21">
        <v>0</v>
      </c>
      <c r="AJ1259" s="21">
        <v>0</v>
      </c>
      <c r="AK1259" s="21">
        <v>0</v>
      </c>
      <c r="AL1259" s="21">
        <v>0</v>
      </c>
      <c r="AM1259" s="21">
        <v>0</v>
      </c>
      <c r="AN1259" s="21">
        <v>0</v>
      </c>
      <c r="AO1259" s="21">
        <v>0</v>
      </c>
      <c r="AP1259" s="21">
        <v>0</v>
      </c>
      <c r="AQ1259" s="21">
        <v>0</v>
      </c>
      <c r="AR1259" s="21">
        <v>0</v>
      </c>
      <c r="AS1259" s="21">
        <v>0</v>
      </c>
      <c r="AT1259" s="21">
        <v>0</v>
      </c>
      <c r="AU1259" s="21">
        <v>0</v>
      </c>
      <c r="AV1259" s="21">
        <v>0</v>
      </c>
      <c r="AW1259" s="21">
        <v>0</v>
      </c>
      <c r="AX1259" s="21">
        <v>0</v>
      </c>
      <c r="AY1259" s="21">
        <v>0</v>
      </c>
      <c r="AZ1259" s="21">
        <v>0</v>
      </c>
      <c r="BA1259" s="21">
        <v>0</v>
      </c>
      <c r="BB1259" s="21">
        <v>0</v>
      </c>
      <c r="BC1259" s="21">
        <v>0</v>
      </c>
      <c r="BD1259" s="21">
        <v>0</v>
      </c>
      <c r="BE1259" s="21">
        <v>0</v>
      </c>
      <c r="BF1259" s="21">
        <v>0</v>
      </c>
      <c r="BG1259" s="21">
        <v>0</v>
      </c>
      <c r="BH1259" s="21">
        <v>0</v>
      </c>
      <c r="BI1259" s="21">
        <v>0</v>
      </c>
      <c r="BJ1259" s="21">
        <v>0</v>
      </c>
      <c r="BK1259" s="21">
        <v>0</v>
      </c>
      <c r="BL1259" s="21">
        <v>0</v>
      </c>
      <c r="BM1259" s="21">
        <v>0</v>
      </c>
      <c r="BN1259" s="21">
        <v>0</v>
      </c>
      <c r="BO1259" s="69">
        <f t="shared" si="19"/>
        <v>2</v>
      </c>
    </row>
    <row r="1260" spans="1:67" x14ac:dyDescent="0.25">
      <c r="A1260" s="70" t="s">
        <v>2875</v>
      </c>
      <c r="B1260" s="24" t="s">
        <v>919</v>
      </c>
      <c r="C1260" s="21">
        <v>0</v>
      </c>
      <c r="D1260" s="21">
        <v>0</v>
      </c>
      <c r="E1260" s="21">
        <v>2</v>
      </c>
      <c r="F1260" s="21">
        <v>0</v>
      </c>
      <c r="G1260" s="21">
        <v>0</v>
      </c>
      <c r="H1260" s="21">
        <v>0</v>
      </c>
      <c r="I1260" s="21">
        <v>0</v>
      </c>
      <c r="J1260" s="21">
        <v>0</v>
      </c>
      <c r="K1260" s="21">
        <v>2</v>
      </c>
      <c r="L1260" s="21">
        <v>5</v>
      </c>
      <c r="M1260" s="21">
        <v>4</v>
      </c>
      <c r="N1260" s="21">
        <v>14</v>
      </c>
      <c r="O1260" s="21">
        <v>11</v>
      </c>
      <c r="P1260" s="21">
        <v>6</v>
      </c>
      <c r="Q1260" s="21">
        <v>5</v>
      </c>
      <c r="R1260" s="21">
        <v>13</v>
      </c>
      <c r="S1260" s="21">
        <v>13</v>
      </c>
      <c r="T1260" s="21">
        <v>16</v>
      </c>
      <c r="U1260" s="21">
        <v>1</v>
      </c>
      <c r="V1260" s="21">
        <v>0</v>
      </c>
      <c r="W1260" s="21">
        <v>0</v>
      </c>
      <c r="X1260" s="21">
        <v>0</v>
      </c>
      <c r="Y1260" s="21">
        <v>0</v>
      </c>
      <c r="Z1260" s="21">
        <v>0</v>
      </c>
      <c r="AA1260" s="21">
        <v>0</v>
      </c>
      <c r="AB1260" s="21">
        <v>0</v>
      </c>
      <c r="AC1260" s="21">
        <v>0</v>
      </c>
      <c r="AD1260" s="21">
        <v>0</v>
      </c>
      <c r="AE1260" s="21">
        <v>0</v>
      </c>
      <c r="AF1260" s="21">
        <v>0</v>
      </c>
      <c r="AG1260" s="21">
        <v>0</v>
      </c>
      <c r="AH1260" s="21">
        <v>0</v>
      </c>
      <c r="AI1260" s="21">
        <v>0</v>
      </c>
      <c r="AJ1260" s="21">
        <v>0</v>
      </c>
      <c r="AK1260" s="21">
        <v>0</v>
      </c>
      <c r="AL1260" s="21">
        <v>0</v>
      </c>
      <c r="AM1260" s="21">
        <v>0</v>
      </c>
      <c r="AN1260" s="21">
        <v>0</v>
      </c>
      <c r="AO1260" s="21">
        <v>0</v>
      </c>
      <c r="AP1260" s="21">
        <v>0</v>
      </c>
      <c r="AQ1260" s="21">
        <v>0</v>
      </c>
      <c r="AR1260" s="21">
        <v>0</v>
      </c>
      <c r="AS1260" s="21">
        <v>0</v>
      </c>
      <c r="AT1260" s="21">
        <v>0</v>
      </c>
      <c r="AU1260" s="21">
        <v>0</v>
      </c>
      <c r="AV1260" s="21">
        <v>0</v>
      </c>
      <c r="AW1260" s="21">
        <v>0</v>
      </c>
      <c r="AX1260" s="21">
        <v>0</v>
      </c>
      <c r="AY1260" s="21">
        <v>0</v>
      </c>
      <c r="AZ1260" s="21">
        <v>0</v>
      </c>
      <c r="BA1260" s="21">
        <v>0</v>
      </c>
      <c r="BB1260" s="21">
        <v>0</v>
      </c>
      <c r="BC1260" s="21">
        <v>0</v>
      </c>
      <c r="BD1260" s="21">
        <v>0</v>
      </c>
      <c r="BE1260" s="21">
        <v>1</v>
      </c>
      <c r="BF1260" s="21">
        <v>0</v>
      </c>
      <c r="BG1260" s="21">
        <v>0</v>
      </c>
      <c r="BH1260" s="21">
        <v>0</v>
      </c>
      <c r="BI1260" s="21">
        <v>0</v>
      </c>
      <c r="BJ1260" s="21">
        <v>0</v>
      </c>
      <c r="BK1260" s="21">
        <v>2</v>
      </c>
      <c r="BL1260" s="21">
        <v>0</v>
      </c>
      <c r="BM1260" s="21">
        <v>2</v>
      </c>
      <c r="BN1260" s="21">
        <v>0</v>
      </c>
      <c r="BO1260" s="69">
        <f t="shared" si="19"/>
        <v>97</v>
      </c>
    </row>
    <row r="1261" spans="1:67" x14ac:dyDescent="0.25">
      <c r="A1261" s="70" t="s">
        <v>2877</v>
      </c>
      <c r="B1261" s="24" t="s">
        <v>197</v>
      </c>
      <c r="C1261" s="21">
        <v>0</v>
      </c>
      <c r="D1261" s="21">
        <v>1</v>
      </c>
      <c r="E1261" s="21">
        <v>0</v>
      </c>
      <c r="F1261" s="21">
        <v>0</v>
      </c>
      <c r="G1261" s="21">
        <v>0</v>
      </c>
      <c r="H1261" s="21">
        <v>0</v>
      </c>
      <c r="I1261" s="21">
        <v>0</v>
      </c>
      <c r="J1261" s="21">
        <v>0</v>
      </c>
      <c r="K1261" s="21">
        <v>1</v>
      </c>
      <c r="L1261" s="21">
        <v>0</v>
      </c>
      <c r="M1261" s="21">
        <v>0</v>
      </c>
      <c r="N1261" s="21">
        <v>0</v>
      </c>
      <c r="O1261" s="21">
        <v>0</v>
      </c>
      <c r="P1261" s="21">
        <v>0</v>
      </c>
      <c r="Q1261" s="21">
        <v>0</v>
      </c>
      <c r="R1261" s="21">
        <v>0</v>
      </c>
      <c r="S1261" s="21">
        <v>0</v>
      </c>
      <c r="T1261" s="21">
        <v>0</v>
      </c>
      <c r="U1261" s="21">
        <v>0</v>
      </c>
      <c r="V1261" s="21">
        <v>0</v>
      </c>
      <c r="W1261" s="21">
        <v>0</v>
      </c>
      <c r="X1261" s="21">
        <v>0</v>
      </c>
      <c r="Y1261" s="21">
        <v>0</v>
      </c>
      <c r="Z1261" s="21">
        <v>0</v>
      </c>
      <c r="AA1261" s="21">
        <v>0</v>
      </c>
      <c r="AB1261" s="21">
        <v>0</v>
      </c>
      <c r="AC1261" s="21">
        <v>0</v>
      </c>
      <c r="AD1261" s="21">
        <v>0</v>
      </c>
      <c r="AE1261" s="21">
        <v>0</v>
      </c>
      <c r="AF1261" s="21">
        <v>0</v>
      </c>
      <c r="AG1261" s="21">
        <v>0</v>
      </c>
      <c r="AH1261" s="21">
        <v>0</v>
      </c>
      <c r="AI1261" s="21">
        <v>0</v>
      </c>
      <c r="AJ1261" s="21">
        <v>0</v>
      </c>
      <c r="AK1261" s="21">
        <v>0</v>
      </c>
      <c r="AL1261" s="21">
        <v>0</v>
      </c>
      <c r="AM1261" s="21">
        <v>0</v>
      </c>
      <c r="AN1261" s="21">
        <v>0</v>
      </c>
      <c r="AO1261" s="21">
        <v>0</v>
      </c>
      <c r="AP1261" s="21">
        <v>0</v>
      </c>
      <c r="AQ1261" s="21">
        <v>0</v>
      </c>
      <c r="AR1261" s="21">
        <v>0</v>
      </c>
      <c r="AS1261" s="21">
        <v>0</v>
      </c>
      <c r="AT1261" s="21">
        <v>0</v>
      </c>
      <c r="AU1261" s="21">
        <v>6</v>
      </c>
      <c r="AV1261" s="21">
        <v>10</v>
      </c>
      <c r="AW1261" s="21">
        <v>6</v>
      </c>
      <c r="AX1261" s="21">
        <v>5</v>
      </c>
      <c r="AY1261" s="21">
        <v>8</v>
      </c>
      <c r="AZ1261" s="21">
        <v>4</v>
      </c>
      <c r="BA1261" s="21">
        <v>2</v>
      </c>
      <c r="BB1261" s="21">
        <v>5</v>
      </c>
      <c r="BC1261" s="21">
        <v>2</v>
      </c>
      <c r="BD1261" s="21">
        <v>0</v>
      </c>
      <c r="BE1261" s="21">
        <v>0</v>
      </c>
      <c r="BF1261" s="21">
        <v>1</v>
      </c>
      <c r="BG1261" s="21">
        <v>2</v>
      </c>
      <c r="BH1261" s="21">
        <v>1</v>
      </c>
      <c r="BI1261" s="21">
        <v>0</v>
      </c>
      <c r="BJ1261" s="21">
        <v>0</v>
      </c>
      <c r="BK1261" s="21">
        <v>0</v>
      </c>
      <c r="BL1261" s="21">
        <v>2</v>
      </c>
      <c r="BM1261" s="21">
        <v>1</v>
      </c>
      <c r="BN1261" s="21">
        <v>0</v>
      </c>
      <c r="BO1261" s="69">
        <f t="shared" si="19"/>
        <v>57</v>
      </c>
    </row>
    <row r="1262" spans="1:67" x14ac:dyDescent="0.25">
      <c r="A1262" s="70" t="s">
        <v>2880</v>
      </c>
      <c r="B1262" s="24" t="s">
        <v>1113</v>
      </c>
      <c r="C1262" s="21">
        <v>0</v>
      </c>
      <c r="D1262" s="21">
        <v>0</v>
      </c>
      <c r="E1262" s="21">
        <v>0</v>
      </c>
      <c r="F1262" s="21">
        <v>1</v>
      </c>
      <c r="G1262" s="21">
        <v>0</v>
      </c>
      <c r="H1262" s="21">
        <v>0</v>
      </c>
      <c r="I1262" s="21">
        <v>0</v>
      </c>
      <c r="J1262" s="21">
        <v>0</v>
      </c>
      <c r="K1262" s="21">
        <v>0</v>
      </c>
      <c r="L1262" s="21">
        <v>0</v>
      </c>
      <c r="M1262" s="21">
        <v>0</v>
      </c>
      <c r="N1262" s="21">
        <v>0</v>
      </c>
      <c r="O1262" s="21">
        <v>0</v>
      </c>
      <c r="P1262" s="21">
        <v>0</v>
      </c>
      <c r="Q1262" s="21">
        <v>0</v>
      </c>
      <c r="R1262" s="21">
        <v>0</v>
      </c>
      <c r="S1262" s="21">
        <v>0</v>
      </c>
      <c r="T1262" s="21">
        <v>0</v>
      </c>
      <c r="U1262" s="21">
        <v>0</v>
      </c>
      <c r="V1262" s="21">
        <v>0</v>
      </c>
      <c r="W1262" s="21">
        <v>0</v>
      </c>
      <c r="X1262" s="21">
        <v>0</v>
      </c>
      <c r="Y1262" s="21">
        <v>0</v>
      </c>
      <c r="Z1262" s="21">
        <v>0</v>
      </c>
      <c r="AA1262" s="21">
        <v>0</v>
      </c>
      <c r="AB1262" s="21">
        <v>0</v>
      </c>
      <c r="AC1262" s="21">
        <v>0</v>
      </c>
      <c r="AD1262" s="21">
        <v>0</v>
      </c>
      <c r="AE1262" s="21">
        <v>0</v>
      </c>
      <c r="AF1262" s="21">
        <v>0</v>
      </c>
      <c r="AG1262" s="21">
        <v>0</v>
      </c>
      <c r="AH1262" s="21">
        <v>0</v>
      </c>
      <c r="AI1262" s="21">
        <v>0</v>
      </c>
      <c r="AJ1262" s="21">
        <v>0</v>
      </c>
      <c r="AK1262" s="21">
        <v>0</v>
      </c>
      <c r="AL1262" s="21">
        <v>0</v>
      </c>
      <c r="AM1262" s="21">
        <v>0</v>
      </c>
      <c r="AN1262" s="21">
        <v>0</v>
      </c>
      <c r="AO1262" s="21">
        <v>0</v>
      </c>
      <c r="AP1262" s="21">
        <v>0</v>
      </c>
      <c r="AQ1262" s="21">
        <v>0</v>
      </c>
      <c r="AR1262" s="21">
        <v>0</v>
      </c>
      <c r="AS1262" s="21">
        <v>0</v>
      </c>
      <c r="AT1262" s="21">
        <v>0</v>
      </c>
      <c r="AU1262" s="21">
        <v>2</v>
      </c>
      <c r="AV1262" s="21">
        <v>0</v>
      </c>
      <c r="AW1262" s="21">
        <v>1</v>
      </c>
      <c r="AX1262" s="21">
        <v>3</v>
      </c>
      <c r="AY1262" s="21">
        <v>1</v>
      </c>
      <c r="AZ1262" s="21">
        <v>0</v>
      </c>
      <c r="BA1262" s="21">
        <v>1</v>
      </c>
      <c r="BB1262" s="21">
        <v>3</v>
      </c>
      <c r="BC1262" s="21">
        <v>4</v>
      </c>
      <c r="BD1262" s="21">
        <v>2</v>
      </c>
      <c r="BE1262" s="21">
        <v>5</v>
      </c>
      <c r="BF1262" s="21">
        <v>2</v>
      </c>
      <c r="BG1262" s="21">
        <v>1</v>
      </c>
      <c r="BH1262" s="21">
        <v>1</v>
      </c>
      <c r="BI1262" s="21">
        <v>1</v>
      </c>
      <c r="BJ1262" s="21">
        <v>0</v>
      </c>
      <c r="BK1262" s="21">
        <v>2</v>
      </c>
      <c r="BL1262" s="21">
        <v>1</v>
      </c>
      <c r="BM1262" s="21">
        <v>1</v>
      </c>
      <c r="BN1262" s="21">
        <v>1</v>
      </c>
      <c r="BO1262" s="69">
        <f t="shared" si="19"/>
        <v>33</v>
      </c>
    </row>
    <row r="1263" spans="1:67" x14ac:dyDescent="0.25">
      <c r="A1263" s="70" t="s">
        <v>3372</v>
      </c>
      <c r="B1263" s="24" t="s">
        <v>1440</v>
      </c>
      <c r="C1263" s="21">
        <v>0</v>
      </c>
      <c r="D1263" s="21">
        <v>0</v>
      </c>
      <c r="E1263" s="21">
        <v>0</v>
      </c>
      <c r="F1263" s="21">
        <v>0</v>
      </c>
      <c r="G1263" s="21">
        <v>0</v>
      </c>
      <c r="H1263" s="21">
        <v>0</v>
      </c>
      <c r="I1263" s="21">
        <v>2</v>
      </c>
      <c r="J1263" s="21">
        <v>3</v>
      </c>
      <c r="K1263" s="21">
        <v>0</v>
      </c>
      <c r="L1263" s="21">
        <v>0</v>
      </c>
      <c r="M1263" s="21">
        <v>0</v>
      </c>
      <c r="N1263" s="21">
        <v>0</v>
      </c>
      <c r="O1263" s="21">
        <v>0</v>
      </c>
      <c r="P1263" s="21">
        <v>0</v>
      </c>
      <c r="Q1263" s="21">
        <v>0</v>
      </c>
      <c r="R1263" s="21">
        <v>0</v>
      </c>
      <c r="S1263" s="21">
        <v>0</v>
      </c>
      <c r="T1263" s="21">
        <v>0</v>
      </c>
      <c r="U1263" s="21">
        <v>0</v>
      </c>
      <c r="V1263" s="21">
        <v>0</v>
      </c>
      <c r="W1263" s="21">
        <v>0</v>
      </c>
      <c r="X1263" s="21">
        <v>0</v>
      </c>
      <c r="Y1263" s="21">
        <v>0</v>
      </c>
      <c r="Z1263" s="21">
        <v>0</v>
      </c>
      <c r="AA1263" s="21">
        <v>0</v>
      </c>
      <c r="AB1263" s="21">
        <v>0</v>
      </c>
      <c r="AC1263" s="21">
        <v>0</v>
      </c>
      <c r="AD1263" s="21">
        <v>0</v>
      </c>
      <c r="AE1263" s="21">
        <v>0</v>
      </c>
      <c r="AF1263" s="21">
        <v>0</v>
      </c>
      <c r="AG1263" s="21">
        <v>0</v>
      </c>
      <c r="AH1263" s="21">
        <v>0</v>
      </c>
      <c r="AI1263" s="21">
        <v>0</v>
      </c>
      <c r="AJ1263" s="21">
        <v>0</v>
      </c>
      <c r="AK1263" s="21">
        <v>0</v>
      </c>
      <c r="AL1263" s="21">
        <v>0</v>
      </c>
      <c r="AM1263" s="21">
        <v>0</v>
      </c>
      <c r="AN1263" s="21">
        <v>0</v>
      </c>
      <c r="AO1263" s="21">
        <v>0</v>
      </c>
      <c r="AP1263" s="21">
        <v>0</v>
      </c>
      <c r="AQ1263" s="21">
        <v>0</v>
      </c>
      <c r="AR1263" s="21">
        <v>0</v>
      </c>
      <c r="AS1263" s="21">
        <v>0</v>
      </c>
      <c r="AT1263" s="21">
        <v>0</v>
      </c>
      <c r="AU1263" s="21">
        <v>1</v>
      </c>
      <c r="AV1263" s="21">
        <v>0</v>
      </c>
      <c r="AW1263" s="21">
        <v>0</v>
      </c>
      <c r="AX1263" s="21">
        <v>0</v>
      </c>
      <c r="AY1263" s="21">
        <v>0</v>
      </c>
      <c r="AZ1263" s="21">
        <v>0</v>
      </c>
      <c r="BA1263" s="21">
        <v>0</v>
      </c>
      <c r="BB1263" s="21">
        <v>0</v>
      </c>
      <c r="BC1263" s="21">
        <v>0</v>
      </c>
      <c r="BD1263" s="21">
        <v>0</v>
      </c>
      <c r="BE1263" s="21">
        <v>0</v>
      </c>
      <c r="BF1263" s="21">
        <v>0</v>
      </c>
      <c r="BG1263" s="21">
        <v>0</v>
      </c>
      <c r="BH1263" s="21">
        <v>0</v>
      </c>
      <c r="BI1263" s="21">
        <v>0</v>
      </c>
      <c r="BJ1263" s="21">
        <v>0</v>
      </c>
      <c r="BK1263" s="21">
        <v>0</v>
      </c>
      <c r="BL1263" s="21">
        <v>0</v>
      </c>
      <c r="BM1263" s="21">
        <v>0</v>
      </c>
      <c r="BN1263" s="21">
        <v>0</v>
      </c>
      <c r="BO1263" s="69">
        <f t="shared" si="19"/>
        <v>6</v>
      </c>
    </row>
    <row r="1264" spans="1:67" x14ac:dyDescent="0.25">
      <c r="A1264" s="70" t="s">
        <v>3373</v>
      </c>
      <c r="B1264" s="24" t="s">
        <v>192</v>
      </c>
      <c r="C1264" s="21">
        <v>0</v>
      </c>
      <c r="D1264" s="21">
        <v>0</v>
      </c>
      <c r="E1264" s="21">
        <v>0</v>
      </c>
      <c r="F1264" s="21">
        <v>0</v>
      </c>
      <c r="G1264" s="21">
        <v>0</v>
      </c>
      <c r="H1264" s="21">
        <v>1</v>
      </c>
      <c r="I1264" s="21">
        <v>0</v>
      </c>
      <c r="J1264" s="21">
        <v>0</v>
      </c>
      <c r="K1264" s="21">
        <v>0</v>
      </c>
      <c r="L1264" s="21">
        <v>0</v>
      </c>
      <c r="M1264" s="21">
        <v>0</v>
      </c>
      <c r="N1264" s="21">
        <v>0</v>
      </c>
      <c r="O1264" s="21">
        <v>0</v>
      </c>
      <c r="P1264" s="21">
        <v>0</v>
      </c>
      <c r="Q1264" s="21">
        <v>0</v>
      </c>
      <c r="R1264" s="21">
        <v>0</v>
      </c>
      <c r="S1264" s="21">
        <v>0</v>
      </c>
      <c r="T1264" s="21">
        <v>0</v>
      </c>
      <c r="U1264" s="21">
        <v>0</v>
      </c>
      <c r="V1264" s="21">
        <v>0</v>
      </c>
      <c r="W1264" s="21">
        <v>0</v>
      </c>
      <c r="X1264" s="21">
        <v>0</v>
      </c>
      <c r="Y1264" s="21">
        <v>0</v>
      </c>
      <c r="Z1264" s="21">
        <v>0</v>
      </c>
      <c r="AA1264" s="21">
        <v>0</v>
      </c>
      <c r="AB1264" s="21">
        <v>0</v>
      </c>
      <c r="AC1264" s="21">
        <v>0</v>
      </c>
      <c r="AD1264" s="21">
        <v>0</v>
      </c>
      <c r="AE1264" s="21">
        <v>0</v>
      </c>
      <c r="AF1264" s="21">
        <v>0</v>
      </c>
      <c r="AG1264" s="21">
        <v>0</v>
      </c>
      <c r="AH1264" s="21">
        <v>0</v>
      </c>
      <c r="AI1264" s="21">
        <v>0</v>
      </c>
      <c r="AJ1264" s="21">
        <v>0</v>
      </c>
      <c r="AK1264" s="21">
        <v>0</v>
      </c>
      <c r="AL1264" s="21">
        <v>0</v>
      </c>
      <c r="AM1264" s="21">
        <v>0</v>
      </c>
      <c r="AN1264" s="21">
        <v>0</v>
      </c>
      <c r="AO1264" s="21">
        <v>0</v>
      </c>
      <c r="AP1264" s="21">
        <v>0</v>
      </c>
      <c r="AQ1264" s="21">
        <v>0</v>
      </c>
      <c r="AR1264" s="21">
        <v>0</v>
      </c>
      <c r="AS1264" s="21">
        <v>0</v>
      </c>
      <c r="AT1264" s="21">
        <v>0</v>
      </c>
      <c r="AU1264" s="21">
        <v>0</v>
      </c>
      <c r="AV1264" s="21">
        <v>0</v>
      </c>
      <c r="AW1264" s="21">
        <v>0</v>
      </c>
      <c r="AX1264" s="21">
        <v>0</v>
      </c>
      <c r="AY1264" s="21">
        <v>0</v>
      </c>
      <c r="AZ1264" s="21">
        <v>0</v>
      </c>
      <c r="BA1264" s="21">
        <v>0</v>
      </c>
      <c r="BB1264" s="21">
        <v>0</v>
      </c>
      <c r="BC1264" s="21">
        <v>0</v>
      </c>
      <c r="BD1264" s="21">
        <v>0</v>
      </c>
      <c r="BE1264" s="21">
        <v>0</v>
      </c>
      <c r="BF1264" s="21">
        <v>0</v>
      </c>
      <c r="BG1264" s="21">
        <v>0</v>
      </c>
      <c r="BH1264" s="21">
        <v>0</v>
      </c>
      <c r="BI1264" s="21">
        <v>0</v>
      </c>
      <c r="BJ1264" s="21">
        <v>0</v>
      </c>
      <c r="BK1264" s="21">
        <v>0</v>
      </c>
      <c r="BL1264" s="21">
        <v>0</v>
      </c>
      <c r="BM1264" s="21">
        <v>0</v>
      </c>
      <c r="BN1264" s="21">
        <v>0</v>
      </c>
      <c r="BO1264" s="69">
        <f t="shared" si="19"/>
        <v>1</v>
      </c>
    </row>
    <row r="1265" spans="1:67" x14ac:dyDescent="0.25">
      <c r="A1265" s="70" t="s">
        <v>2889</v>
      </c>
      <c r="B1265" s="24" t="s">
        <v>1115</v>
      </c>
      <c r="C1265" s="21">
        <v>0</v>
      </c>
      <c r="D1265" s="21">
        <v>0</v>
      </c>
      <c r="E1265" s="21">
        <v>0</v>
      </c>
      <c r="F1265" s="21">
        <v>0</v>
      </c>
      <c r="G1265" s="21">
        <v>0</v>
      </c>
      <c r="H1265" s="21">
        <v>0</v>
      </c>
      <c r="I1265" s="21">
        <v>0</v>
      </c>
      <c r="J1265" s="21">
        <v>1</v>
      </c>
      <c r="K1265" s="21">
        <v>0</v>
      </c>
      <c r="L1265" s="21">
        <v>0</v>
      </c>
      <c r="M1265" s="21">
        <v>0</v>
      </c>
      <c r="N1265" s="21">
        <v>0</v>
      </c>
      <c r="O1265" s="21">
        <v>0</v>
      </c>
      <c r="P1265" s="21">
        <v>0</v>
      </c>
      <c r="Q1265" s="21">
        <v>3</v>
      </c>
      <c r="R1265" s="21">
        <v>0</v>
      </c>
      <c r="S1265" s="21">
        <v>0</v>
      </c>
      <c r="T1265" s="21">
        <v>0</v>
      </c>
      <c r="U1265" s="21">
        <v>0</v>
      </c>
      <c r="V1265" s="21">
        <v>0</v>
      </c>
      <c r="W1265" s="21">
        <v>0</v>
      </c>
      <c r="X1265" s="21">
        <v>0</v>
      </c>
      <c r="Y1265" s="21">
        <v>0</v>
      </c>
      <c r="Z1265" s="21">
        <v>0</v>
      </c>
      <c r="AA1265" s="21">
        <v>0</v>
      </c>
      <c r="AB1265" s="21">
        <v>0</v>
      </c>
      <c r="AC1265" s="21">
        <v>0</v>
      </c>
      <c r="AD1265" s="21">
        <v>0</v>
      </c>
      <c r="AE1265" s="21">
        <v>0</v>
      </c>
      <c r="AF1265" s="21">
        <v>0</v>
      </c>
      <c r="AG1265" s="21">
        <v>0</v>
      </c>
      <c r="AH1265" s="21">
        <v>0</v>
      </c>
      <c r="AI1265" s="21">
        <v>0</v>
      </c>
      <c r="AJ1265" s="21">
        <v>0</v>
      </c>
      <c r="AK1265" s="21">
        <v>0</v>
      </c>
      <c r="AL1265" s="21">
        <v>0</v>
      </c>
      <c r="AM1265" s="21">
        <v>0</v>
      </c>
      <c r="AN1265" s="21">
        <v>0</v>
      </c>
      <c r="AO1265" s="21">
        <v>0</v>
      </c>
      <c r="AP1265" s="21">
        <v>0</v>
      </c>
      <c r="AQ1265" s="21">
        <v>0</v>
      </c>
      <c r="AR1265" s="21">
        <v>0</v>
      </c>
      <c r="AS1265" s="21">
        <v>0</v>
      </c>
      <c r="AT1265" s="21">
        <v>0</v>
      </c>
      <c r="AU1265" s="21">
        <v>0</v>
      </c>
      <c r="AV1265" s="21">
        <v>0</v>
      </c>
      <c r="AW1265" s="21">
        <v>0</v>
      </c>
      <c r="AX1265" s="21">
        <v>0</v>
      </c>
      <c r="AY1265" s="21">
        <v>0</v>
      </c>
      <c r="AZ1265" s="21">
        <v>0</v>
      </c>
      <c r="BA1265" s="21">
        <v>0</v>
      </c>
      <c r="BB1265" s="21">
        <v>0</v>
      </c>
      <c r="BC1265" s="21">
        <v>0</v>
      </c>
      <c r="BD1265" s="21">
        <v>0</v>
      </c>
      <c r="BE1265" s="21">
        <v>0</v>
      </c>
      <c r="BF1265" s="21">
        <v>0</v>
      </c>
      <c r="BG1265" s="21">
        <v>1</v>
      </c>
      <c r="BH1265" s="21">
        <v>0</v>
      </c>
      <c r="BI1265" s="21">
        <v>0</v>
      </c>
      <c r="BJ1265" s="21">
        <v>0</v>
      </c>
      <c r="BK1265" s="21">
        <v>0</v>
      </c>
      <c r="BL1265" s="21">
        <v>0</v>
      </c>
      <c r="BM1265" s="21">
        <v>0</v>
      </c>
      <c r="BN1265" s="21">
        <v>0</v>
      </c>
      <c r="BO1265" s="69">
        <f t="shared" si="19"/>
        <v>5</v>
      </c>
    </row>
    <row r="1266" spans="1:67" ht="25.5" x14ac:dyDescent="0.25">
      <c r="A1266" s="70" t="s">
        <v>2891</v>
      </c>
      <c r="B1266" s="24" t="s">
        <v>1116</v>
      </c>
      <c r="C1266" s="21">
        <v>0</v>
      </c>
      <c r="D1266" s="21">
        <v>0</v>
      </c>
      <c r="E1266" s="21">
        <v>0</v>
      </c>
      <c r="F1266" s="21">
        <v>0</v>
      </c>
      <c r="G1266" s="21">
        <v>0</v>
      </c>
      <c r="H1266" s="21">
        <v>0</v>
      </c>
      <c r="I1266" s="21">
        <v>0</v>
      </c>
      <c r="J1266" s="21">
        <v>0</v>
      </c>
      <c r="K1266" s="21">
        <v>0</v>
      </c>
      <c r="L1266" s="21">
        <v>0</v>
      </c>
      <c r="M1266" s="21">
        <v>0</v>
      </c>
      <c r="N1266" s="21">
        <v>0</v>
      </c>
      <c r="O1266" s="21">
        <v>0</v>
      </c>
      <c r="P1266" s="21">
        <v>0</v>
      </c>
      <c r="Q1266" s="21">
        <v>1</v>
      </c>
      <c r="R1266" s="21">
        <v>0</v>
      </c>
      <c r="S1266" s="21">
        <v>0</v>
      </c>
      <c r="T1266" s="21">
        <v>0</v>
      </c>
      <c r="U1266" s="21">
        <v>0</v>
      </c>
      <c r="V1266" s="21">
        <v>0</v>
      </c>
      <c r="W1266" s="21">
        <v>0</v>
      </c>
      <c r="X1266" s="21">
        <v>0</v>
      </c>
      <c r="Y1266" s="21">
        <v>0</v>
      </c>
      <c r="Z1266" s="21">
        <v>0</v>
      </c>
      <c r="AA1266" s="21">
        <v>0</v>
      </c>
      <c r="AB1266" s="21">
        <v>0</v>
      </c>
      <c r="AC1266" s="21">
        <v>0</v>
      </c>
      <c r="AD1266" s="21">
        <v>0</v>
      </c>
      <c r="AE1266" s="21">
        <v>0</v>
      </c>
      <c r="AF1266" s="21">
        <v>0</v>
      </c>
      <c r="AG1266" s="21">
        <v>0</v>
      </c>
      <c r="AH1266" s="21">
        <v>0</v>
      </c>
      <c r="AI1266" s="21">
        <v>0</v>
      </c>
      <c r="AJ1266" s="21">
        <v>0</v>
      </c>
      <c r="AK1266" s="21">
        <v>0</v>
      </c>
      <c r="AL1266" s="21">
        <v>0</v>
      </c>
      <c r="AM1266" s="21">
        <v>0</v>
      </c>
      <c r="AN1266" s="21">
        <v>0</v>
      </c>
      <c r="AO1266" s="21">
        <v>0</v>
      </c>
      <c r="AP1266" s="21">
        <v>0</v>
      </c>
      <c r="AQ1266" s="21">
        <v>0</v>
      </c>
      <c r="AR1266" s="21">
        <v>0</v>
      </c>
      <c r="AS1266" s="21">
        <v>0</v>
      </c>
      <c r="AT1266" s="21">
        <v>0</v>
      </c>
      <c r="AU1266" s="21">
        <v>3</v>
      </c>
      <c r="AV1266" s="21">
        <v>0</v>
      </c>
      <c r="AW1266" s="21">
        <v>0</v>
      </c>
      <c r="AX1266" s="21">
        <v>0</v>
      </c>
      <c r="AY1266" s="21">
        <v>1</v>
      </c>
      <c r="AZ1266" s="21">
        <v>0</v>
      </c>
      <c r="BA1266" s="21">
        <v>0</v>
      </c>
      <c r="BB1266" s="21">
        <v>0</v>
      </c>
      <c r="BC1266" s="21">
        <v>0</v>
      </c>
      <c r="BD1266" s="21">
        <v>0</v>
      </c>
      <c r="BE1266" s="21">
        <v>1</v>
      </c>
      <c r="BF1266" s="21">
        <v>1</v>
      </c>
      <c r="BG1266" s="21">
        <v>1</v>
      </c>
      <c r="BH1266" s="21">
        <v>0</v>
      </c>
      <c r="BI1266" s="21">
        <v>2</v>
      </c>
      <c r="BJ1266" s="21">
        <v>1</v>
      </c>
      <c r="BK1266" s="21">
        <v>10</v>
      </c>
      <c r="BL1266" s="21">
        <v>4</v>
      </c>
      <c r="BM1266" s="21">
        <v>1</v>
      </c>
      <c r="BN1266" s="21">
        <v>3</v>
      </c>
      <c r="BO1266" s="69">
        <f t="shared" si="19"/>
        <v>29</v>
      </c>
    </row>
    <row r="1267" spans="1:67" ht="25.5" x14ac:dyDescent="0.25">
      <c r="A1267" s="70" t="s">
        <v>3374</v>
      </c>
      <c r="B1267" s="24" t="s">
        <v>274</v>
      </c>
      <c r="C1267" s="21">
        <v>0</v>
      </c>
      <c r="D1267" s="21">
        <v>0</v>
      </c>
      <c r="E1267" s="21">
        <v>0</v>
      </c>
      <c r="F1267" s="21">
        <v>0</v>
      </c>
      <c r="G1267" s="21">
        <v>0</v>
      </c>
      <c r="H1267" s="21">
        <v>0</v>
      </c>
      <c r="I1267" s="21">
        <v>0</v>
      </c>
      <c r="J1267" s="21">
        <v>0</v>
      </c>
      <c r="K1267" s="21">
        <v>0</v>
      </c>
      <c r="L1267" s="21">
        <v>0</v>
      </c>
      <c r="M1267" s="21">
        <v>0</v>
      </c>
      <c r="N1267" s="21">
        <v>0</v>
      </c>
      <c r="O1267" s="21">
        <v>0</v>
      </c>
      <c r="P1267" s="21">
        <v>0</v>
      </c>
      <c r="Q1267" s="21">
        <v>0</v>
      </c>
      <c r="R1267" s="21">
        <v>0</v>
      </c>
      <c r="S1267" s="21">
        <v>0</v>
      </c>
      <c r="T1267" s="21">
        <v>0</v>
      </c>
      <c r="U1267" s="21">
        <v>1</v>
      </c>
      <c r="V1267" s="21">
        <v>0</v>
      </c>
      <c r="W1267" s="21">
        <v>0</v>
      </c>
      <c r="X1267" s="21">
        <v>0</v>
      </c>
      <c r="Y1267" s="21">
        <v>0</v>
      </c>
      <c r="Z1267" s="21">
        <v>0</v>
      </c>
      <c r="AA1267" s="21">
        <v>0</v>
      </c>
      <c r="AB1267" s="21">
        <v>0</v>
      </c>
      <c r="AC1267" s="21">
        <v>0</v>
      </c>
      <c r="AD1267" s="21">
        <v>0</v>
      </c>
      <c r="AE1267" s="21">
        <v>0</v>
      </c>
      <c r="AF1267" s="21">
        <v>0</v>
      </c>
      <c r="AG1267" s="21">
        <v>0</v>
      </c>
      <c r="AH1267" s="21">
        <v>0</v>
      </c>
      <c r="AI1267" s="21">
        <v>0</v>
      </c>
      <c r="AJ1267" s="21">
        <v>0</v>
      </c>
      <c r="AK1267" s="21">
        <v>0</v>
      </c>
      <c r="AL1267" s="21">
        <v>0</v>
      </c>
      <c r="AM1267" s="21">
        <v>0</v>
      </c>
      <c r="AN1267" s="21">
        <v>0</v>
      </c>
      <c r="AO1267" s="21">
        <v>0</v>
      </c>
      <c r="AP1267" s="21">
        <v>0</v>
      </c>
      <c r="AQ1267" s="21">
        <v>0</v>
      </c>
      <c r="AR1267" s="21">
        <v>0</v>
      </c>
      <c r="AS1267" s="21">
        <v>0</v>
      </c>
      <c r="AT1267" s="21">
        <v>0</v>
      </c>
      <c r="AU1267" s="21">
        <v>0</v>
      </c>
      <c r="AV1267" s="21">
        <v>0</v>
      </c>
      <c r="AW1267" s="21">
        <v>3</v>
      </c>
      <c r="AX1267" s="21">
        <v>1</v>
      </c>
      <c r="AY1267" s="21">
        <v>0</v>
      </c>
      <c r="AZ1267" s="21">
        <v>3</v>
      </c>
      <c r="BA1267" s="21">
        <v>0</v>
      </c>
      <c r="BB1267" s="21">
        <v>2</v>
      </c>
      <c r="BC1267" s="21">
        <v>1</v>
      </c>
      <c r="BD1267" s="21">
        <v>2</v>
      </c>
      <c r="BE1267" s="21">
        <v>0</v>
      </c>
      <c r="BF1267" s="21">
        <v>3</v>
      </c>
      <c r="BG1267" s="21">
        <v>5</v>
      </c>
      <c r="BH1267" s="21">
        <v>0</v>
      </c>
      <c r="BI1267" s="21">
        <v>5</v>
      </c>
      <c r="BJ1267" s="21">
        <v>4</v>
      </c>
      <c r="BK1267" s="21">
        <v>7</v>
      </c>
      <c r="BL1267" s="21">
        <v>7</v>
      </c>
      <c r="BM1267" s="21">
        <v>8</v>
      </c>
      <c r="BN1267" s="21">
        <v>8</v>
      </c>
      <c r="BO1267" s="69">
        <f t="shared" si="19"/>
        <v>60</v>
      </c>
    </row>
    <row r="1268" spans="1:67" ht="25.5" x14ac:dyDescent="0.25">
      <c r="A1268" s="70" t="s">
        <v>2896</v>
      </c>
      <c r="B1268" s="24" t="s">
        <v>1118</v>
      </c>
      <c r="C1268" s="21">
        <v>0</v>
      </c>
      <c r="D1268" s="21">
        <v>0</v>
      </c>
      <c r="E1268" s="21">
        <v>0</v>
      </c>
      <c r="F1268" s="21">
        <v>1</v>
      </c>
      <c r="G1268" s="21">
        <v>0</v>
      </c>
      <c r="H1268" s="21">
        <v>0</v>
      </c>
      <c r="I1268" s="21">
        <v>1</v>
      </c>
      <c r="J1268" s="21">
        <v>0</v>
      </c>
      <c r="K1268" s="21">
        <v>1</v>
      </c>
      <c r="L1268" s="21">
        <v>0</v>
      </c>
      <c r="M1268" s="21">
        <v>1</v>
      </c>
      <c r="N1268" s="21">
        <v>0</v>
      </c>
      <c r="O1268" s="21">
        <v>0</v>
      </c>
      <c r="P1268" s="21">
        <v>1</v>
      </c>
      <c r="Q1268" s="21">
        <v>0</v>
      </c>
      <c r="R1268" s="21">
        <v>0</v>
      </c>
      <c r="S1268" s="21">
        <v>0</v>
      </c>
      <c r="T1268" s="21">
        <v>0</v>
      </c>
      <c r="U1268" s="21">
        <v>0</v>
      </c>
      <c r="V1268" s="21">
        <v>0</v>
      </c>
      <c r="W1268" s="21">
        <v>0</v>
      </c>
      <c r="X1268" s="21">
        <v>0</v>
      </c>
      <c r="Y1268" s="21">
        <v>0</v>
      </c>
      <c r="Z1268" s="21">
        <v>0</v>
      </c>
      <c r="AA1268" s="21">
        <v>0</v>
      </c>
      <c r="AB1268" s="21">
        <v>0</v>
      </c>
      <c r="AC1268" s="21">
        <v>0</v>
      </c>
      <c r="AD1268" s="21">
        <v>0</v>
      </c>
      <c r="AE1268" s="21">
        <v>0</v>
      </c>
      <c r="AF1268" s="21">
        <v>0</v>
      </c>
      <c r="AG1268" s="21">
        <v>0</v>
      </c>
      <c r="AH1268" s="21">
        <v>0</v>
      </c>
      <c r="AI1268" s="21">
        <v>0</v>
      </c>
      <c r="AJ1268" s="21">
        <v>0</v>
      </c>
      <c r="AK1268" s="21">
        <v>0</v>
      </c>
      <c r="AL1268" s="21">
        <v>0</v>
      </c>
      <c r="AM1268" s="21">
        <v>0</v>
      </c>
      <c r="AN1268" s="21">
        <v>0</v>
      </c>
      <c r="AO1268" s="21">
        <v>0</v>
      </c>
      <c r="AP1268" s="21">
        <v>0</v>
      </c>
      <c r="AQ1268" s="21">
        <v>0</v>
      </c>
      <c r="AR1268" s="21">
        <v>0</v>
      </c>
      <c r="AS1268" s="21">
        <v>0</v>
      </c>
      <c r="AT1268" s="21">
        <v>0</v>
      </c>
      <c r="AU1268" s="21">
        <v>0</v>
      </c>
      <c r="AV1268" s="21">
        <v>2</v>
      </c>
      <c r="AW1268" s="21">
        <v>2</v>
      </c>
      <c r="AX1268" s="21">
        <v>4</v>
      </c>
      <c r="AY1268" s="21">
        <v>1</v>
      </c>
      <c r="AZ1268" s="21">
        <v>0</v>
      </c>
      <c r="BA1268" s="21">
        <v>0</v>
      </c>
      <c r="BB1268" s="21">
        <v>1</v>
      </c>
      <c r="BC1268" s="21">
        <v>1</v>
      </c>
      <c r="BD1268" s="21">
        <v>1</v>
      </c>
      <c r="BE1268" s="21">
        <v>2</v>
      </c>
      <c r="BF1268" s="21">
        <v>1</v>
      </c>
      <c r="BG1268" s="21">
        <v>0</v>
      </c>
      <c r="BH1268" s="21">
        <v>0</v>
      </c>
      <c r="BI1268" s="21">
        <v>0</v>
      </c>
      <c r="BJ1268" s="21">
        <v>1</v>
      </c>
      <c r="BK1268" s="21">
        <v>3</v>
      </c>
      <c r="BL1268" s="21">
        <v>0</v>
      </c>
      <c r="BM1268" s="21">
        <v>0</v>
      </c>
      <c r="BN1268" s="21">
        <v>0</v>
      </c>
      <c r="BO1268" s="69">
        <f t="shared" si="19"/>
        <v>24</v>
      </c>
    </row>
    <row r="1269" spans="1:67" ht="25.5" x14ac:dyDescent="0.25">
      <c r="A1269" s="70" t="s">
        <v>3375</v>
      </c>
      <c r="B1269" s="24" t="s">
        <v>1441</v>
      </c>
      <c r="C1269" s="21">
        <v>0</v>
      </c>
      <c r="D1269" s="21">
        <v>0</v>
      </c>
      <c r="E1269" s="21">
        <v>0</v>
      </c>
      <c r="F1269" s="21">
        <v>0</v>
      </c>
      <c r="G1269" s="21">
        <v>0</v>
      </c>
      <c r="H1269" s="21">
        <v>1</v>
      </c>
      <c r="I1269" s="21">
        <v>0</v>
      </c>
      <c r="J1269" s="21">
        <v>0</v>
      </c>
      <c r="K1269" s="21">
        <v>0</v>
      </c>
      <c r="L1269" s="21">
        <v>0</v>
      </c>
      <c r="M1269" s="21">
        <v>0</v>
      </c>
      <c r="N1269" s="21">
        <v>0</v>
      </c>
      <c r="O1269" s="21">
        <v>0</v>
      </c>
      <c r="P1269" s="21">
        <v>0</v>
      </c>
      <c r="Q1269" s="21">
        <v>0</v>
      </c>
      <c r="R1269" s="21">
        <v>0</v>
      </c>
      <c r="S1269" s="21">
        <v>0</v>
      </c>
      <c r="T1269" s="21">
        <v>0</v>
      </c>
      <c r="U1269" s="21">
        <v>0</v>
      </c>
      <c r="V1269" s="21">
        <v>0</v>
      </c>
      <c r="W1269" s="21">
        <v>0</v>
      </c>
      <c r="X1269" s="21">
        <v>0</v>
      </c>
      <c r="Y1269" s="21">
        <v>0</v>
      </c>
      <c r="Z1269" s="21">
        <v>0</v>
      </c>
      <c r="AA1269" s="21">
        <v>0</v>
      </c>
      <c r="AB1269" s="21">
        <v>0</v>
      </c>
      <c r="AC1269" s="21">
        <v>0</v>
      </c>
      <c r="AD1269" s="21">
        <v>0</v>
      </c>
      <c r="AE1269" s="21">
        <v>0</v>
      </c>
      <c r="AF1269" s="21">
        <v>0</v>
      </c>
      <c r="AG1269" s="21">
        <v>0</v>
      </c>
      <c r="AH1269" s="21">
        <v>0</v>
      </c>
      <c r="AI1269" s="21">
        <v>0</v>
      </c>
      <c r="AJ1269" s="21">
        <v>0</v>
      </c>
      <c r="AK1269" s="21">
        <v>0</v>
      </c>
      <c r="AL1269" s="21">
        <v>0</v>
      </c>
      <c r="AM1269" s="21">
        <v>0</v>
      </c>
      <c r="AN1269" s="21">
        <v>0</v>
      </c>
      <c r="AO1269" s="21">
        <v>0</v>
      </c>
      <c r="AP1269" s="21">
        <v>0</v>
      </c>
      <c r="AQ1269" s="21">
        <v>0</v>
      </c>
      <c r="AR1269" s="21">
        <v>0</v>
      </c>
      <c r="AS1269" s="21">
        <v>0</v>
      </c>
      <c r="AT1269" s="21">
        <v>0</v>
      </c>
      <c r="AU1269" s="21">
        <v>0</v>
      </c>
      <c r="AV1269" s="21">
        <v>0</v>
      </c>
      <c r="AW1269" s="21">
        <v>0</v>
      </c>
      <c r="AX1269" s="21">
        <v>0</v>
      </c>
      <c r="AY1269" s="21">
        <v>0</v>
      </c>
      <c r="AZ1269" s="21">
        <v>0</v>
      </c>
      <c r="BA1269" s="21">
        <v>0</v>
      </c>
      <c r="BB1269" s="21">
        <v>0</v>
      </c>
      <c r="BC1269" s="21">
        <v>0</v>
      </c>
      <c r="BD1269" s="21">
        <v>0</v>
      </c>
      <c r="BE1269" s="21">
        <v>0</v>
      </c>
      <c r="BF1269" s="21">
        <v>1</v>
      </c>
      <c r="BG1269" s="21">
        <v>0</v>
      </c>
      <c r="BH1269" s="21">
        <v>0</v>
      </c>
      <c r="BI1269" s="21">
        <v>0</v>
      </c>
      <c r="BJ1269" s="21">
        <v>0</v>
      </c>
      <c r="BK1269" s="21">
        <v>0</v>
      </c>
      <c r="BL1269" s="21">
        <v>0</v>
      </c>
      <c r="BM1269" s="21">
        <v>0</v>
      </c>
      <c r="BN1269" s="21">
        <v>0</v>
      </c>
      <c r="BO1269" s="69">
        <f t="shared" si="19"/>
        <v>2</v>
      </c>
    </row>
    <row r="1270" spans="1:67" x14ac:dyDescent="0.25">
      <c r="A1270" s="70" t="s">
        <v>2907</v>
      </c>
      <c r="B1270" s="24" t="s">
        <v>937</v>
      </c>
      <c r="C1270" s="21">
        <v>0</v>
      </c>
      <c r="D1270" s="21">
        <v>0</v>
      </c>
      <c r="E1270" s="21">
        <v>0</v>
      </c>
      <c r="F1270" s="21">
        <v>3</v>
      </c>
      <c r="G1270" s="21">
        <v>3</v>
      </c>
      <c r="H1270" s="21">
        <v>1</v>
      </c>
      <c r="I1270" s="21">
        <v>0</v>
      </c>
      <c r="J1270" s="21">
        <v>1</v>
      </c>
      <c r="K1270" s="21">
        <v>1</v>
      </c>
      <c r="L1270" s="21">
        <v>0</v>
      </c>
      <c r="M1270" s="21">
        <v>0</v>
      </c>
      <c r="N1270" s="21">
        <v>0</v>
      </c>
      <c r="O1270" s="21">
        <v>0</v>
      </c>
      <c r="P1270" s="21">
        <v>0</v>
      </c>
      <c r="Q1270" s="21">
        <v>0</v>
      </c>
      <c r="R1270" s="21">
        <v>0</v>
      </c>
      <c r="S1270" s="21">
        <v>0</v>
      </c>
      <c r="T1270" s="21">
        <v>0</v>
      </c>
      <c r="U1270" s="21">
        <v>0</v>
      </c>
      <c r="V1270" s="21">
        <v>0</v>
      </c>
      <c r="W1270" s="21">
        <v>0</v>
      </c>
      <c r="X1270" s="21">
        <v>0</v>
      </c>
      <c r="Y1270" s="21">
        <v>0</v>
      </c>
      <c r="Z1270" s="21">
        <v>0</v>
      </c>
      <c r="AA1270" s="21">
        <v>0</v>
      </c>
      <c r="AB1270" s="21">
        <v>0</v>
      </c>
      <c r="AC1270" s="21">
        <v>0</v>
      </c>
      <c r="AD1270" s="21">
        <v>0</v>
      </c>
      <c r="AE1270" s="21">
        <v>0</v>
      </c>
      <c r="AF1270" s="21">
        <v>0</v>
      </c>
      <c r="AG1270" s="21">
        <v>0</v>
      </c>
      <c r="AH1270" s="21">
        <v>0</v>
      </c>
      <c r="AI1270" s="21">
        <v>0</v>
      </c>
      <c r="AJ1270" s="21">
        <v>0</v>
      </c>
      <c r="AK1270" s="21">
        <v>0</v>
      </c>
      <c r="AL1270" s="21">
        <v>0</v>
      </c>
      <c r="AM1270" s="21">
        <v>0</v>
      </c>
      <c r="AN1270" s="21">
        <v>0</v>
      </c>
      <c r="AO1270" s="21">
        <v>0</v>
      </c>
      <c r="AP1270" s="21">
        <v>0</v>
      </c>
      <c r="AQ1270" s="21">
        <v>0</v>
      </c>
      <c r="AR1270" s="21">
        <v>0</v>
      </c>
      <c r="AS1270" s="21">
        <v>0</v>
      </c>
      <c r="AT1270" s="21">
        <v>0</v>
      </c>
      <c r="AU1270" s="21">
        <v>0</v>
      </c>
      <c r="AV1270" s="21">
        <v>0</v>
      </c>
      <c r="AW1270" s="21">
        <v>0</v>
      </c>
      <c r="AX1270" s="21">
        <v>0</v>
      </c>
      <c r="AY1270" s="21">
        <v>0</v>
      </c>
      <c r="AZ1270" s="21">
        <v>0</v>
      </c>
      <c r="BA1270" s="21">
        <v>0</v>
      </c>
      <c r="BB1270" s="21">
        <v>0</v>
      </c>
      <c r="BC1270" s="21">
        <v>0</v>
      </c>
      <c r="BD1270" s="21">
        <v>0</v>
      </c>
      <c r="BE1270" s="21">
        <v>0</v>
      </c>
      <c r="BF1270" s="21">
        <v>0</v>
      </c>
      <c r="BG1270" s="21">
        <v>0</v>
      </c>
      <c r="BH1270" s="21">
        <v>0</v>
      </c>
      <c r="BI1270" s="21">
        <v>0</v>
      </c>
      <c r="BJ1270" s="21">
        <v>0</v>
      </c>
      <c r="BK1270" s="21">
        <v>0</v>
      </c>
      <c r="BL1270" s="21">
        <v>0</v>
      </c>
      <c r="BM1270" s="21">
        <v>0</v>
      </c>
      <c r="BN1270" s="21">
        <v>0</v>
      </c>
      <c r="BO1270" s="69">
        <f t="shared" si="19"/>
        <v>9</v>
      </c>
    </row>
    <row r="1271" spans="1:67" x14ac:dyDescent="0.25">
      <c r="A1271" s="70" t="s">
        <v>3376</v>
      </c>
      <c r="B1271" s="24" t="s">
        <v>1442</v>
      </c>
      <c r="C1271" s="21">
        <v>0</v>
      </c>
      <c r="D1271" s="21">
        <v>0</v>
      </c>
      <c r="E1271" s="21">
        <v>0</v>
      </c>
      <c r="F1271" s="21">
        <v>0</v>
      </c>
      <c r="G1271" s="21">
        <v>0</v>
      </c>
      <c r="H1271" s="21">
        <v>0</v>
      </c>
      <c r="I1271" s="21">
        <v>0</v>
      </c>
      <c r="J1271" s="21">
        <v>0</v>
      </c>
      <c r="K1271" s="21">
        <v>0</v>
      </c>
      <c r="L1271" s="21">
        <v>1</v>
      </c>
      <c r="M1271" s="21">
        <v>0</v>
      </c>
      <c r="N1271" s="21">
        <v>0</v>
      </c>
      <c r="O1271" s="21">
        <v>0</v>
      </c>
      <c r="P1271" s="21">
        <v>0</v>
      </c>
      <c r="Q1271" s="21">
        <v>0</v>
      </c>
      <c r="R1271" s="21">
        <v>0</v>
      </c>
      <c r="S1271" s="21">
        <v>0</v>
      </c>
      <c r="T1271" s="21">
        <v>0</v>
      </c>
      <c r="U1271" s="21">
        <v>0</v>
      </c>
      <c r="V1271" s="21">
        <v>0</v>
      </c>
      <c r="W1271" s="21">
        <v>0</v>
      </c>
      <c r="X1271" s="21">
        <v>0</v>
      </c>
      <c r="Y1271" s="21">
        <v>0</v>
      </c>
      <c r="Z1271" s="21">
        <v>0</v>
      </c>
      <c r="AA1271" s="21">
        <v>0</v>
      </c>
      <c r="AB1271" s="21">
        <v>0</v>
      </c>
      <c r="AC1271" s="21">
        <v>0</v>
      </c>
      <c r="AD1271" s="21">
        <v>0</v>
      </c>
      <c r="AE1271" s="21">
        <v>0</v>
      </c>
      <c r="AF1271" s="21">
        <v>0</v>
      </c>
      <c r="AG1271" s="21">
        <v>0</v>
      </c>
      <c r="AH1271" s="21">
        <v>0</v>
      </c>
      <c r="AI1271" s="21">
        <v>0</v>
      </c>
      <c r="AJ1271" s="21">
        <v>0</v>
      </c>
      <c r="AK1271" s="21">
        <v>0</v>
      </c>
      <c r="AL1271" s="21">
        <v>0</v>
      </c>
      <c r="AM1271" s="21">
        <v>0</v>
      </c>
      <c r="AN1271" s="21">
        <v>0</v>
      </c>
      <c r="AO1271" s="21">
        <v>0</v>
      </c>
      <c r="AP1271" s="21">
        <v>0</v>
      </c>
      <c r="AQ1271" s="21">
        <v>0</v>
      </c>
      <c r="AR1271" s="21">
        <v>0</v>
      </c>
      <c r="AS1271" s="21">
        <v>0</v>
      </c>
      <c r="AT1271" s="21">
        <v>0</v>
      </c>
      <c r="AU1271" s="21">
        <v>0</v>
      </c>
      <c r="AV1271" s="21">
        <v>0</v>
      </c>
      <c r="AW1271" s="21">
        <v>0</v>
      </c>
      <c r="AX1271" s="21">
        <v>0</v>
      </c>
      <c r="AY1271" s="21">
        <v>0</v>
      </c>
      <c r="AZ1271" s="21">
        <v>0</v>
      </c>
      <c r="BA1271" s="21">
        <v>0</v>
      </c>
      <c r="BB1271" s="21">
        <v>0</v>
      </c>
      <c r="BC1271" s="21">
        <v>0</v>
      </c>
      <c r="BD1271" s="21">
        <v>0</v>
      </c>
      <c r="BE1271" s="21">
        <v>0</v>
      </c>
      <c r="BF1271" s="21">
        <v>0</v>
      </c>
      <c r="BG1271" s="21">
        <v>0</v>
      </c>
      <c r="BH1271" s="21">
        <v>0</v>
      </c>
      <c r="BI1271" s="21">
        <v>0</v>
      </c>
      <c r="BJ1271" s="21">
        <v>1</v>
      </c>
      <c r="BK1271" s="21">
        <v>0</v>
      </c>
      <c r="BL1271" s="21">
        <v>0</v>
      </c>
      <c r="BM1271" s="21">
        <v>0</v>
      </c>
      <c r="BN1271" s="21">
        <v>0</v>
      </c>
      <c r="BO1271" s="69">
        <f t="shared" si="19"/>
        <v>2</v>
      </c>
    </row>
    <row r="1272" spans="1:67" x14ac:dyDescent="0.25">
      <c r="A1272" s="70" t="s">
        <v>2908</v>
      </c>
      <c r="B1272" s="24" t="s">
        <v>190</v>
      </c>
      <c r="C1272" s="21">
        <v>0</v>
      </c>
      <c r="D1272" s="21">
        <v>0</v>
      </c>
      <c r="E1272" s="21">
        <v>0</v>
      </c>
      <c r="F1272" s="21">
        <v>0</v>
      </c>
      <c r="G1272" s="21">
        <v>1</v>
      </c>
      <c r="H1272" s="21">
        <v>0</v>
      </c>
      <c r="I1272" s="21">
        <v>0</v>
      </c>
      <c r="J1272" s="21">
        <v>0</v>
      </c>
      <c r="K1272" s="21">
        <v>0</v>
      </c>
      <c r="L1272" s="21">
        <v>0</v>
      </c>
      <c r="M1272" s="21">
        <v>0</v>
      </c>
      <c r="N1272" s="21">
        <v>0</v>
      </c>
      <c r="O1272" s="21">
        <v>0</v>
      </c>
      <c r="P1272" s="21">
        <v>1</v>
      </c>
      <c r="Q1272" s="21">
        <v>0</v>
      </c>
      <c r="R1272" s="21">
        <v>0</v>
      </c>
      <c r="S1272" s="21">
        <v>0</v>
      </c>
      <c r="T1272" s="21">
        <v>0</v>
      </c>
      <c r="U1272" s="21">
        <v>0</v>
      </c>
      <c r="V1272" s="21">
        <v>0</v>
      </c>
      <c r="W1272" s="21">
        <v>0</v>
      </c>
      <c r="X1272" s="21">
        <v>0</v>
      </c>
      <c r="Y1272" s="21">
        <v>0</v>
      </c>
      <c r="Z1272" s="21">
        <v>0</v>
      </c>
      <c r="AA1272" s="21">
        <v>0</v>
      </c>
      <c r="AB1272" s="21">
        <v>0</v>
      </c>
      <c r="AC1272" s="21">
        <v>0</v>
      </c>
      <c r="AD1272" s="21">
        <v>0</v>
      </c>
      <c r="AE1272" s="21">
        <v>0</v>
      </c>
      <c r="AF1272" s="21">
        <v>0</v>
      </c>
      <c r="AG1272" s="21">
        <v>0</v>
      </c>
      <c r="AH1272" s="21">
        <v>0</v>
      </c>
      <c r="AI1272" s="21">
        <v>0</v>
      </c>
      <c r="AJ1272" s="21">
        <v>0</v>
      </c>
      <c r="AK1272" s="21">
        <v>0</v>
      </c>
      <c r="AL1272" s="21">
        <v>0</v>
      </c>
      <c r="AM1272" s="21">
        <v>0</v>
      </c>
      <c r="AN1272" s="21">
        <v>0</v>
      </c>
      <c r="AO1272" s="21">
        <v>0</v>
      </c>
      <c r="AP1272" s="21">
        <v>0</v>
      </c>
      <c r="AQ1272" s="21">
        <v>0</v>
      </c>
      <c r="AR1272" s="21">
        <v>0</v>
      </c>
      <c r="AS1272" s="21">
        <v>0</v>
      </c>
      <c r="AT1272" s="21">
        <v>0</v>
      </c>
      <c r="AU1272" s="21">
        <v>0</v>
      </c>
      <c r="AV1272" s="21">
        <v>2</v>
      </c>
      <c r="AW1272" s="21">
        <v>0</v>
      </c>
      <c r="AX1272" s="21">
        <v>0</v>
      </c>
      <c r="AY1272" s="21">
        <v>0</v>
      </c>
      <c r="AZ1272" s="21">
        <v>2</v>
      </c>
      <c r="BA1272" s="21">
        <v>0</v>
      </c>
      <c r="BB1272" s="21">
        <v>0</v>
      </c>
      <c r="BC1272" s="21">
        <v>0</v>
      </c>
      <c r="BD1272" s="21">
        <v>0</v>
      </c>
      <c r="BE1272" s="21">
        <v>0</v>
      </c>
      <c r="BF1272" s="21">
        <v>0</v>
      </c>
      <c r="BG1272" s="21">
        <v>0</v>
      </c>
      <c r="BH1272" s="21">
        <v>0</v>
      </c>
      <c r="BI1272" s="21">
        <v>0</v>
      </c>
      <c r="BJ1272" s="21">
        <v>0</v>
      </c>
      <c r="BK1272" s="21">
        <v>0</v>
      </c>
      <c r="BL1272" s="21">
        <v>0</v>
      </c>
      <c r="BM1272" s="21">
        <v>0</v>
      </c>
      <c r="BN1272" s="21">
        <v>0</v>
      </c>
      <c r="BO1272" s="69">
        <f t="shared" si="19"/>
        <v>6</v>
      </c>
    </row>
    <row r="1273" spans="1:67" x14ac:dyDescent="0.25">
      <c r="A1273" s="70" t="s">
        <v>2910</v>
      </c>
      <c r="B1273" s="24" t="s">
        <v>938</v>
      </c>
      <c r="C1273" s="21">
        <v>0</v>
      </c>
      <c r="D1273" s="21">
        <v>1</v>
      </c>
      <c r="E1273" s="21">
        <v>0</v>
      </c>
      <c r="F1273" s="21">
        <v>0</v>
      </c>
      <c r="G1273" s="21">
        <v>0</v>
      </c>
      <c r="H1273" s="21">
        <v>0</v>
      </c>
      <c r="I1273" s="21">
        <v>0</v>
      </c>
      <c r="J1273" s="21">
        <v>0</v>
      </c>
      <c r="K1273" s="21">
        <v>0</v>
      </c>
      <c r="L1273" s="21">
        <v>0</v>
      </c>
      <c r="M1273" s="21">
        <v>0</v>
      </c>
      <c r="N1273" s="21">
        <v>0</v>
      </c>
      <c r="O1273" s="21">
        <v>0</v>
      </c>
      <c r="P1273" s="21">
        <v>0</v>
      </c>
      <c r="Q1273" s="21">
        <v>0</v>
      </c>
      <c r="R1273" s="21">
        <v>0</v>
      </c>
      <c r="S1273" s="21">
        <v>0</v>
      </c>
      <c r="T1273" s="21">
        <v>0</v>
      </c>
      <c r="U1273" s="21">
        <v>0</v>
      </c>
      <c r="V1273" s="21">
        <v>0</v>
      </c>
      <c r="W1273" s="21">
        <v>0</v>
      </c>
      <c r="X1273" s="21">
        <v>0</v>
      </c>
      <c r="Y1273" s="21">
        <v>0</v>
      </c>
      <c r="Z1273" s="21">
        <v>0</v>
      </c>
      <c r="AA1273" s="21">
        <v>0</v>
      </c>
      <c r="AB1273" s="21">
        <v>0</v>
      </c>
      <c r="AC1273" s="21">
        <v>0</v>
      </c>
      <c r="AD1273" s="21">
        <v>0</v>
      </c>
      <c r="AE1273" s="21">
        <v>0</v>
      </c>
      <c r="AF1273" s="21">
        <v>0</v>
      </c>
      <c r="AG1273" s="21">
        <v>0</v>
      </c>
      <c r="AH1273" s="21">
        <v>0</v>
      </c>
      <c r="AI1273" s="21">
        <v>0</v>
      </c>
      <c r="AJ1273" s="21">
        <v>0</v>
      </c>
      <c r="AK1273" s="21">
        <v>0</v>
      </c>
      <c r="AL1273" s="21">
        <v>0</v>
      </c>
      <c r="AM1273" s="21">
        <v>0</v>
      </c>
      <c r="AN1273" s="21">
        <v>0</v>
      </c>
      <c r="AO1273" s="21">
        <v>0</v>
      </c>
      <c r="AP1273" s="21">
        <v>0</v>
      </c>
      <c r="AQ1273" s="21">
        <v>0</v>
      </c>
      <c r="AR1273" s="21">
        <v>0</v>
      </c>
      <c r="AS1273" s="21">
        <v>0</v>
      </c>
      <c r="AT1273" s="21">
        <v>0</v>
      </c>
      <c r="AU1273" s="21">
        <v>1</v>
      </c>
      <c r="AV1273" s="21">
        <v>0</v>
      </c>
      <c r="AW1273" s="21">
        <v>0</v>
      </c>
      <c r="AX1273" s="21">
        <v>1</v>
      </c>
      <c r="AY1273" s="21">
        <v>2</v>
      </c>
      <c r="AZ1273" s="21">
        <v>0</v>
      </c>
      <c r="BA1273" s="21">
        <v>0</v>
      </c>
      <c r="BB1273" s="21">
        <v>0</v>
      </c>
      <c r="BC1273" s="21">
        <v>0</v>
      </c>
      <c r="BD1273" s="21">
        <v>0</v>
      </c>
      <c r="BE1273" s="21">
        <v>0</v>
      </c>
      <c r="BF1273" s="21">
        <v>0</v>
      </c>
      <c r="BG1273" s="21">
        <v>0</v>
      </c>
      <c r="BH1273" s="21">
        <v>0</v>
      </c>
      <c r="BI1273" s="21">
        <v>0</v>
      </c>
      <c r="BJ1273" s="21">
        <v>0</v>
      </c>
      <c r="BK1273" s="21">
        <v>0</v>
      </c>
      <c r="BL1273" s="21">
        <v>0</v>
      </c>
      <c r="BM1273" s="21">
        <v>0</v>
      </c>
      <c r="BN1273" s="21">
        <v>0</v>
      </c>
      <c r="BO1273" s="69">
        <f t="shared" si="19"/>
        <v>5</v>
      </c>
    </row>
    <row r="1274" spans="1:67" x14ac:dyDescent="0.25">
      <c r="A1274" s="70" t="s">
        <v>2911</v>
      </c>
      <c r="B1274" s="24" t="s">
        <v>939</v>
      </c>
      <c r="C1274" s="21">
        <v>0</v>
      </c>
      <c r="D1274" s="21">
        <v>0</v>
      </c>
      <c r="E1274" s="21">
        <v>0</v>
      </c>
      <c r="F1274" s="21">
        <v>1</v>
      </c>
      <c r="G1274" s="21">
        <v>0</v>
      </c>
      <c r="H1274" s="21">
        <v>0</v>
      </c>
      <c r="I1274" s="21">
        <v>0</v>
      </c>
      <c r="J1274" s="21">
        <v>0</v>
      </c>
      <c r="K1274" s="21">
        <v>0</v>
      </c>
      <c r="L1274" s="21">
        <v>0</v>
      </c>
      <c r="M1274" s="21">
        <v>0</v>
      </c>
      <c r="N1274" s="21">
        <v>0</v>
      </c>
      <c r="O1274" s="21">
        <v>0</v>
      </c>
      <c r="P1274" s="21">
        <v>0</v>
      </c>
      <c r="Q1274" s="21">
        <v>0</v>
      </c>
      <c r="R1274" s="21">
        <v>0</v>
      </c>
      <c r="S1274" s="21">
        <v>0</v>
      </c>
      <c r="T1274" s="21">
        <v>0</v>
      </c>
      <c r="U1274" s="21">
        <v>0</v>
      </c>
      <c r="V1274" s="21">
        <v>0</v>
      </c>
      <c r="W1274" s="21">
        <v>0</v>
      </c>
      <c r="X1274" s="21">
        <v>0</v>
      </c>
      <c r="Y1274" s="21">
        <v>0</v>
      </c>
      <c r="Z1274" s="21">
        <v>0</v>
      </c>
      <c r="AA1274" s="21">
        <v>0</v>
      </c>
      <c r="AB1274" s="21">
        <v>0</v>
      </c>
      <c r="AC1274" s="21">
        <v>0</v>
      </c>
      <c r="AD1274" s="21">
        <v>0</v>
      </c>
      <c r="AE1274" s="21">
        <v>0</v>
      </c>
      <c r="AF1274" s="21">
        <v>0</v>
      </c>
      <c r="AG1274" s="21">
        <v>0</v>
      </c>
      <c r="AH1274" s="21">
        <v>0</v>
      </c>
      <c r="AI1274" s="21">
        <v>0</v>
      </c>
      <c r="AJ1274" s="21">
        <v>0</v>
      </c>
      <c r="AK1274" s="21">
        <v>0</v>
      </c>
      <c r="AL1274" s="21">
        <v>0</v>
      </c>
      <c r="AM1274" s="21">
        <v>0</v>
      </c>
      <c r="AN1274" s="21">
        <v>0</v>
      </c>
      <c r="AO1274" s="21">
        <v>0</v>
      </c>
      <c r="AP1274" s="21">
        <v>0</v>
      </c>
      <c r="AQ1274" s="21">
        <v>0</v>
      </c>
      <c r="AR1274" s="21">
        <v>0</v>
      </c>
      <c r="AS1274" s="21">
        <v>0</v>
      </c>
      <c r="AT1274" s="21">
        <v>0</v>
      </c>
      <c r="AU1274" s="21">
        <v>2</v>
      </c>
      <c r="AV1274" s="21">
        <v>2</v>
      </c>
      <c r="AW1274" s="21">
        <v>0</v>
      </c>
      <c r="AX1274" s="21">
        <v>2</v>
      </c>
      <c r="AY1274" s="21">
        <v>2</v>
      </c>
      <c r="AZ1274" s="21">
        <v>0</v>
      </c>
      <c r="BA1274" s="21">
        <v>1</v>
      </c>
      <c r="BB1274" s="21">
        <v>2</v>
      </c>
      <c r="BC1274" s="21">
        <v>5</v>
      </c>
      <c r="BD1274" s="21">
        <v>2</v>
      </c>
      <c r="BE1274" s="21">
        <v>0</v>
      </c>
      <c r="BF1274" s="21">
        <v>0</v>
      </c>
      <c r="BG1274" s="21">
        <v>0</v>
      </c>
      <c r="BH1274" s="21">
        <v>1</v>
      </c>
      <c r="BI1274" s="21">
        <v>0</v>
      </c>
      <c r="BJ1274" s="21">
        <v>0</v>
      </c>
      <c r="BK1274" s="21">
        <v>0</v>
      </c>
      <c r="BL1274" s="21">
        <v>0</v>
      </c>
      <c r="BM1274" s="21">
        <v>0</v>
      </c>
      <c r="BN1274" s="21">
        <v>0</v>
      </c>
      <c r="BO1274" s="69">
        <f t="shared" si="19"/>
        <v>20</v>
      </c>
    </row>
    <row r="1275" spans="1:67" ht="25.5" x14ac:dyDescent="0.25">
      <c r="A1275" s="70" t="s">
        <v>3377</v>
      </c>
      <c r="B1275" s="24" t="s">
        <v>1443</v>
      </c>
      <c r="C1275" s="21">
        <v>0</v>
      </c>
      <c r="D1275" s="21">
        <v>1</v>
      </c>
      <c r="E1275" s="21">
        <v>0</v>
      </c>
      <c r="F1275" s="21">
        <v>0</v>
      </c>
      <c r="G1275" s="21">
        <v>0</v>
      </c>
      <c r="H1275" s="21">
        <v>0</v>
      </c>
      <c r="I1275" s="21">
        <v>0</v>
      </c>
      <c r="J1275" s="21">
        <v>0</v>
      </c>
      <c r="K1275" s="21">
        <v>0</v>
      </c>
      <c r="L1275" s="21">
        <v>0</v>
      </c>
      <c r="M1275" s="21">
        <v>0</v>
      </c>
      <c r="N1275" s="21">
        <v>0</v>
      </c>
      <c r="O1275" s="21">
        <v>0</v>
      </c>
      <c r="P1275" s="21">
        <v>0</v>
      </c>
      <c r="Q1275" s="21">
        <v>0</v>
      </c>
      <c r="R1275" s="21">
        <v>0</v>
      </c>
      <c r="S1275" s="21">
        <v>0</v>
      </c>
      <c r="T1275" s="21">
        <v>0</v>
      </c>
      <c r="U1275" s="21">
        <v>0</v>
      </c>
      <c r="V1275" s="21">
        <v>0</v>
      </c>
      <c r="W1275" s="21">
        <v>0</v>
      </c>
      <c r="X1275" s="21">
        <v>0</v>
      </c>
      <c r="Y1275" s="21">
        <v>0</v>
      </c>
      <c r="Z1275" s="21">
        <v>0</v>
      </c>
      <c r="AA1275" s="21">
        <v>0</v>
      </c>
      <c r="AB1275" s="21">
        <v>0</v>
      </c>
      <c r="AC1275" s="21">
        <v>0</v>
      </c>
      <c r="AD1275" s="21">
        <v>0</v>
      </c>
      <c r="AE1275" s="21">
        <v>0</v>
      </c>
      <c r="AF1275" s="21">
        <v>0</v>
      </c>
      <c r="AG1275" s="21">
        <v>0</v>
      </c>
      <c r="AH1275" s="21">
        <v>0</v>
      </c>
      <c r="AI1275" s="21">
        <v>0</v>
      </c>
      <c r="AJ1275" s="21">
        <v>0</v>
      </c>
      <c r="AK1275" s="21">
        <v>0</v>
      </c>
      <c r="AL1275" s="21">
        <v>0</v>
      </c>
      <c r="AM1275" s="21">
        <v>0</v>
      </c>
      <c r="AN1275" s="21">
        <v>0</v>
      </c>
      <c r="AO1275" s="21">
        <v>0</v>
      </c>
      <c r="AP1275" s="21">
        <v>0</v>
      </c>
      <c r="AQ1275" s="21">
        <v>0</v>
      </c>
      <c r="AR1275" s="21">
        <v>0</v>
      </c>
      <c r="AS1275" s="21">
        <v>0</v>
      </c>
      <c r="AT1275" s="21">
        <v>0</v>
      </c>
      <c r="AU1275" s="21">
        <v>2</v>
      </c>
      <c r="AV1275" s="21">
        <v>2</v>
      </c>
      <c r="AW1275" s="21">
        <v>1</v>
      </c>
      <c r="AX1275" s="21">
        <v>0</v>
      </c>
      <c r="AY1275" s="21">
        <v>1</v>
      </c>
      <c r="AZ1275" s="21">
        <v>0</v>
      </c>
      <c r="BA1275" s="21">
        <v>2</v>
      </c>
      <c r="BB1275" s="21">
        <v>1</v>
      </c>
      <c r="BC1275" s="21">
        <v>0</v>
      </c>
      <c r="BD1275" s="21">
        <v>0</v>
      </c>
      <c r="BE1275" s="21">
        <v>0</v>
      </c>
      <c r="BF1275" s="21">
        <v>0</v>
      </c>
      <c r="BG1275" s="21">
        <v>0</v>
      </c>
      <c r="BH1275" s="21">
        <v>0</v>
      </c>
      <c r="BI1275" s="21">
        <v>0</v>
      </c>
      <c r="BJ1275" s="21">
        <v>0</v>
      </c>
      <c r="BK1275" s="21">
        <v>0</v>
      </c>
      <c r="BL1275" s="21">
        <v>0</v>
      </c>
      <c r="BM1275" s="21">
        <v>0</v>
      </c>
      <c r="BN1275" s="21">
        <v>0</v>
      </c>
      <c r="BO1275" s="69">
        <f t="shared" si="19"/>
        <v>10</v>
      </c>
    </row>
    <row r="1276" spans="1:67" x14ac:dyDescent="0.25">
      <c r="A1276" s="70" t="s">
        <v>2802</v>
      </c>
      <c r="B1276" s="3" t="s">
        <v>141</v>
      </c>
      <c r="C1276" s="21">
        <v>0</v>
      </c>
      <c r="D1276" s="21">
        <v>0</v>
      </c>
      <c r="E1276" s="21">
        <v>0</v>
      </c>
      <c r="F1276" s="21">
        <v>0</v>
      </c>
      <c r="G1276" s="21">
        <v>0</v>
      </c>
      <c r="H1276" s="21">
        <v>0</v>
      </c>
      <c r="I1276" s="21">
        <v>0</v>
      </c>
      <c r="J1276" s="21">
        <v>0</v>
      </c>
      <c r="K1276" s="21">
        <v>0</v>
      </c>
      <c r="L1276" s="21">
        <v>0</v>
      </c>
      <c r="M1276" s="21">
        <v>0</v>
      </c>
      <c r="N1276" s="21">
        <v>0</v>
      </c>
      <c r="O1276" s="21">
        <v>0</v>
      </c>
      <c r="P1276" s="21">
        <v>0</v>
      </c>
      <c r="Q1276" s="21">
        <v>0</v>
      </c>
      <c r="R1276" s="21">
        <v>0</v>
      </c>
      <c r="S1276" s="21">
        <v>0</v>
      </c>
      <c r="T1276" s="21">
        <v>0</v>
      </c>
      <c r="U1276" s="21">
        <v>0</v>
      </c>
      <c r="V1276" s="21">
        <v>0</v>
      </c>
      <c r="W1276" s="21">
        <v>0</v>
      </c>
      <c r="X1276" s="21">
        <v>0</v>
      </c>
      <c r="Y1276" s="21">
        <v>0</v>
      </c>
      <c r="Z1276" s="21">
        <v>0</v>
      </c>
      <c r="AA1276" s="21">
        <v>0</v>
      </c>
      <c r="AB1276" s="21">
        <v>0</v>
      </c>
      <c r="AC1276" s="21">
        <v>0</v>
      </c>
      <c r="AD1276" s="21">
        <v>0</v>
      </c>
      <c r="AE1276" s="21">
        <v>0</v>
      </c>
      <c r="AF1276" s="21">
        <v>0</v>
      </c>
      <c r="AG1276" s="21">
        <v>0</v>
      </c>
      <c r="AH1276" s="21">
        <v>0</v>
      </c>
      <c r="AI1276" s="21">
        <v>0</v>
      </c>
      <c r="AJ1276" s="21">
        <v>0</v>
      </c>
      <c r="AK1276" s="21">
        <v>0</v>
      </c>
      <c r="AL1276" s="21">
        <v>0</v>
      </c>
      <c r="AM1276" s="21">
        <v>0</v>
      </c>
      <c r="AN1276" s="21">
        <v>2</v>
      </c>
      <c r="AO1276" s="21">
        <v>0</v>
      </c>
      <c r="AP1276" s="21">
        <v>0</v>
      </c>
      <c r="AQ1276" s="21">
        <v>0</v>
      </c>
      <c r="AR1276" s="21">
        <v>0</v>
      </c>
      <c r="AS1276" s="21">
        <v>0</v>
      </c>
      <c r="AT1276" s="21">
        <v>0</v>
      </c>
      <c r="AU1276" s="21">
        <v>0</v>
      </c>
      <c r="AV1276" s="21">
        <v>0</v>
      </c>
      <c r="AW1276" s="21">
        <v>0</v>
      </c>
      <c r="AX1276" s="21">
        <v>0</v>
      </c>
      <c r="AY1276" s="21">
        <v>0</v>
      </c>
      <c r="AZ1276" s="21">
        <v>0</v>
      </c>
      <c r="BA1276" s="21">
        <v>0</v>
      </c>
      <c r="BB1276" s="21">
        <v>0</v>
      </c>
      <c r="BC1276" s="21">
        <v>0</v>
      </c>
      <c r="BD1276" s="21">
        <v>0</v>
      </c>
      <c r="BE1276" s="21">
        <v>0</v>
      </c>
      <c r="BF1276" s="21">
        <v>0</v>
      </c>
      <c r="BG1276" s="21">
        <v>0</v>
      </c>
      <c r="BH1276" s="21">
        <v>0</v>
      </c>
      <c r="BI1276" s="21">
        <v>0</v>
      </c>
      <c r="BJ1276" s="21">
        <v>0</v>
      </c>
      <c r="BK1276" s="21">
        <v>0</v>
      </c>
      <c r="BL1276" s="21">
        <v>0</v>
      </c>
      <c r="BM1276" s="21">
        <v>0</v>
      </c>
      <c r="BN1276" s="21">
        <v>0</v>
      </c>
      <c r="BO1276" s="69">
        <f t="shared" si="19"/>
        <v>2</v>
      </c>
    </row>
    <row r="1277" spans="1:67" x14ac:dyDescent="0.25">
      <c r="A1277" s="70" t="s">
        <v>2803</v>
      </c>
      <c r="B1277" s="3" t="s">
        <v>142</v>
      </c>
      <c r="C1277" s="21">
        <v>0</v>
      </c>
      <c r="D1277" s="21">
        <v>0</v>
      </c>
      <c r="E1277" s="21">
        <v>0</v>
      </c>
      <c r="F1277" s="21">
        <v>0</v>
      </c>
      <c r="G1277" s="21">
        <v>0</v>
      </c>
      <c r="H1277" s="21">
        <v>0</v>
      </c>
      <c r="I1277" s="21">
        <v>0</v>
      </c>
      <c r="J1277" s="21">
        <v>0</v>
      </c>
      <c r="K1277" s="21">
        <v>0</v>
      </c>
      <c r="L1277" s="21">
        <v>0</v>
      </c>
      <c r="M1277" s="21">
        <v>0</v>
      </c>
      <c r="N1277" s="21">
        <v>0</v>
      </c>
      <c r="O1277" s="21">
        <v>0</v>
      </c>
      <c r="P1277" s="21">
        <v>1</v>
      </c>
      <c r="Q1277" s="21">
        <v>0</v>
      </c>
      <c r="R1277" s="21">
        <v>0</v>
      </c>
      <c r="S1277" s="21">
        <v>0</v>
      </c>
      <c r="T1277" s="21">
        <v>0</v>
      </c>
      <c r="U1277" s="21">
        <v>0</v>
      </c>
      <c r="V1277" s="21">
        <v>0</v>
      </c>
      <c r="W1277" s="21">
        <v>0</v>
      </c>
      <c r="X1277" s="21">
        <v>0</v>
      </c>
      <c r="Y1277" s="21">
        <v>0</v>
      </c>
      <c r="Z1277" s="21">
        <v>0</v>
      </c>
      <c r="AA1277" s="21">
        <v>0</v>
      </c>
      <c r="AB1277" s="21">
        <v>0</v>
      </c>
      <c r="AC1277" s="21">
        <v>0</v>
      </c>
      <c r="AD1277" s="21">
        <v>0</v>
      </c>
      <c r="AE1277" s="21">
        <v>0</v>
      </c>
      <c r="AF1277" s="21">
        <v>0</v>
      </c>
      <c r="AG1277" s="21">
        <v>0</v>
      </c>
      <c r="AH1277" s="21">
        <v>0</v>
      </c>
      <c r="AI1277" s="21">
        <v>0</v>
      </c>
      <c r="AJ1277" s="21">
        <v>0</v>
      </c>
      <c r="AK1277" s="21">
        <v>0</v>
      </c>
      <c r="AL1277" s="21">
        <v>0</v>
      </c>
      <c r="AM1277" s="21">
        <v>0</v>
      </c>
      <c r="AN1277" s="21">
        <v>0</v>
      </c>
      <c r="AO1277" s="21">
        <v>0</v>
      </c>
      <c r="AP1277" s="21">
        <v>0</v>
      </c>
      <c r="AQ1277" s="21">
        <v>0</v>
      </c>
      <c r="AR1277" s="21">
        <v>0</v>
      </c>
      <c r="AS1277" s="21">
        <v>0</v>
      </c>
      <c r="AT1277" s="21">
        <v>0</v>
      </c>
      <c r="AU1277" s="21">
        <v>0</v>
      </c>
      <c r="AV1277" s="21">
        <v>0</v>
      </c>
      <c r="AW1277" s="21">
        <v>0</v>
      </c>
      <c r="AX1277" s="21">
        <v>0</v>
      </c>
      <c r="AY1277" s="21">
        <v>0</v>
      </c>
      <c r="AZ1277" s="21">
        <v>0</v>
      </c>
      <c r="BA1277" s="21">
        <v>0</v>
      </c>
      <c r="BB1277" s="21">
        <v>0</v>
      </c>
      <c r="BC1277" s="21">
        <v>0</v>
      </c>
      <c r="BD1277" s="21">
        <v>0</v>
      </c>
      <c r="BE1277" s="21">
        <v>0</v>
      </c>
      <c r="BF1277" s="21">
        <v>0</v>
      </c>
      <c r="BG1277" s="21">
        <v>0</v>
      </c>
      <c r="BH1277" s="21">
        <v>0</v>
      </c>
      <c r="BI1277" s="21">
        <v>0</v>
      </c>
      <c r="BJ1277" s="21">
        <v>0</v>
      </c>
      <c r="BK1277" s="21">
        <v>0</v>
      </c>
      <c r="BL1277" s="21">
        <v>0</v>
      </c>
      <c r="BM1277" s="21">
        <v>0</v>
      </c>
      <c r="BN1277" s="21">
        <v>0</v>
      </c>
      <c r="BO1277" s="69">
        <f t="shared" si="19"/>
        <v>1</v>
      </c>
    </row>
    <row r="1278" spans="1:67" x14ac:dyDescent="0.25">
      <c r="A1278" s="70" t="s">
        <v>2805</v>
      </c>
      <c r="B1278" s="3" t="s">
        <v>143</v>
      </c>
      <c r="C1278" s="21">
        <v>0</v>
      </c>
      <c r="D1278" s="21">
        <v>3</v>
      </c>
      <c r="E1278" s="21">
        <v>0</v>
      </c>
      <c r="F1278" s="21">
        <v>1</v>
      </c>
      <c r="G1278" s="21">
        <v>0</v>
      </c>
      <c r="H1278" s="21">
        <v>0</v>
      </c>
      <c r="I1278" s="21">
        <v>1</v>
      </c>
      <c r="J1278" s="21">
        <v>1</v>
      </c>
      <c r="K1278" s="21">
        <v>0</v>
      </c>
      <c r="L1278" s="21">
        <v>1</v>
      </c>
      <c r="M1278" s="21">
        <v>2</v>
      </c>
      <c r="N1278" s="21">
        <v>1</v>
      </c>
      <c r="O1278" s="21">
        <v>1</v>
      </c>
      <c r="P1278" s="21">
        <v>0</v>
      </c>
      <c r="Q1278" s="21">
        <v>1</v>
      </c>
      <c r="R1278" s="21">
        <v>5</v>
      </c>
      <c r="S1278" s="21">
        <v>3</v>
      </c>
      <c r="T1278" s="21">
        <v>1</v>
      </c>
      <c r="U1278" s="21">
        <v>1</v>
      </c>
      <c r="V1278" s="21">
        <v>3</v>
      </c>
      <c r="W1278" s="21">
        <v>0</v>
      </c>
      <c r="X1278" s="21">
        <v>0</v>
      </c>
      <c r="Y1278" s="21">
        <v>0</v>
      </c>
      <c r="Z1278" s="21">
        <v>0</v>
      </c>
      <c r="AA1278" s="21">
        <v>1</v>
      </c>
      <c r="AB1278" s="21">
        <v>0</v>
      </c>
      <c r="AC1278" s="21">
        <v>0</v>
      </c>
      <c r="AD1278" s="21">
        <v>0</v>
      </c>
      <c r="AE1278" s="21">
        <v>0</v>
      </c>
      <c r="AF1278" s="21">
        <v>0</v>
      </c>
      <c r="AG1278" s="21">
        <v>1</v>
      </c>
      <c r="AH1278" s="21">
        <v>0</v>
      </c>
      <c r="AI1278" s="21">
        <v>0</v>
      </c>
      <c r="AJ1278" s="21">
        <v>0</v>
      </c>
      <c r="AK1278" s="21">
        <v>0</v>
      </c>
      <c r="AL1278" s="21">
        <v>0</v>
      </c>
      <c r="AM1278" s="21">
        <v>0</v>
      </c>
      <c r="AN1278" s="21">
        <v>0</v>
      </c>
      <c r="AO1278" s="21">
        <v>0</v>
      </c>
      <c r="AP1278" s="21">
        <v>0</v>
      </c>
      <c r="AQ1278" s="21">
        <v>1</v>
      </c>
      <c r="AR1278" s="21">
        <v>0</v>
      </c>
      <c r="AS1278" s="21">
        <v>0</v>
      </c>
      <c r="AT1278" s="21">
        <v>0</v>
      </c>
      <c r="AU1278" s="21">
        <v>0</v>
      </c>
      <c r="AV1278" s="21">
        <v>0</v>
      </c>
      <c r="AW1278" s="21">
        <v>0</v>
      </c>
      <c r="AX1278" s="21">
        <v>0</v>
      </c>
      <c r="AY1278" s="21">
        <v>0</v>
      </c>
      <c r="AZ1278" s="21">
        <v>0</v>
      </c>
      <c r="BA1278" s="21">
        <v>0</v>
      </c>
      <c r="BB1278" s="21">
        <v>0</v>
      </c>
      <c r="BC1278" s="21">
        <v>0</v>
      </c>
      <c r="BD1278" s="21">
        <v>0</v>
      </c>
      <c r="BE1278" s="21">
        <v>0</v>
      </c>
      <c r="BF1278" s="21">
        <v>0</v>
      </c>
      <c r="BG1278" s="21">
        <v>0</v>
      </c>
      <c r="BH1278" s="21">
        <v>0</v>
      </c>
      <c r="BI1278" s="21">
        <v>0</v>
      </c>
      <c r="BJ1278" s="21">
        <v>0</v>
      </c>
      <c r="BK1278" s="21">
        <v>0</v>
      </c>
      <c r="BL1278" s="21">
        <v>0</v>
      </c>
      <c r="BM1278" s="21">
        <v>0</v>
      </c>
      <c r="BN1278" s="21">
        <v>0</v>
      </c>
      <c r="BO1278" s="69">
        <f t="shared" si="19"/>
        <v>28</v>
      </c>
    </row>
    <row r="1279" spans="1:67" x14ac:dyDescent="0.25">
      <c r="A1279" s="70" t="s">
        <v>2807</v>
      </c>
      <c r="B1279" s="3" t="s">
        <v>145</v>
      </c>
      <c r="C1279" s="21">
        <v>0</v>
      </c>
      <c r="D1279" s="21">
        <v>0</v>
      </c>
      <c r="E1279" s="21">
        <v>0</v>
      </c>
      <c r="F1279" s="21">
        <v>2</v>
      </c>
      <c r="G1279" s="21">
        <v>0</v>
      </c>
      <c r="H1279" s="21">
        <v>1</v>
      </c>
      <c r="I1279" s="21">
        <v>2</v>
      </c>
      <c r="J1279" s="21">
        <v>1</v>
      </c>
      <c r="K1279" s="21">
        <v>0</v>
      </c>
      <c r="L1279" s="21">
        <v>0</v>
      </c>
      <c r="M1279" s="21">
        <v>0</v>
      </c>
      <c r="N1279" s="21">
        <v>0</v>
      </c>
      <c r="O1279" s="21">
        <v>0</v>
      </c>
      <c r="P1279" s="21">
        <v>1</v>
      </c>
      <c r="Q1279" s="21">
        <v>1</v>
      </c>
      <c r="R1279" s="21">
        <v>1</v>
      </c>
      <c r="S1279" s="21">
        <v>1</v>
      </c>
      <c r="T1279" s="21">
        <v>0</v>
      </c>
      <c r="U1279" s="21">
        <v>0</v>
      </c>
      <c r="V1279" s="21">
        <v>1</v>
      </c>
      <c r="W1279" s="21">
        <v>1</v>
      </c>
      <c r="X1279" s="21">
        <v>0</v>
      </c>
      <c r="Y1279" s="21">
        <v>0</v>
      </c>
      <c r="Z1279" s="21">
        <v>0</v>
      </c>
      <c r="AA1279" s="21">
        <v>0</v>
      </c>
      <c r="AB1279" s="21">
        <v>0</v>
      </c>
      <c r="AC1279" s="21">
        <v>0</v>
      </c>
      <c r="AD1279" s="21">
        <v>0</v>
      </c>
      <c r="AE1279" s="21">
        <v>0</v>
      </c>
      <c r="AF1279" s="21">
        <v>0</v>
      </c>
      <c r="AG1279" s="21">
        <v>0</v>
      </c>
      <c r="AH1279" s="21">
        <v>0</v>
      </c>
      <c r="AI1279" s="21">
        <v>0</v>
      </c>
      <c r="AJ1279" s="21">
        <v>0</v>
      </c>
      <c r="AK1279" s="21">
        <v>0</v>
      </c>
      <c r="AL1279" s="21">
        <v>0</v>
      </c>
      <c r="AM1279" s="21">
        <v>0</v>
      </c>
      <c r="AN1279" s="21">
        <v>0</v>
      </c>
      <c r="AO1279" s="21">
        <v>0</v>
      </c>
      <c r="AP1279" s="21">
        <v>0</v>
      </c>
      <c r="AQ1279" s="21">
        <v>0</v>
      </c>
      <c r="AR1279" s="21">
        <v>0</v>
      </c>
      <c r="AS1279" s="21">
        <v>0</v>
      </c>
      <c r="AT1279" s="21">
        <v>0</v>
      </c>
      <c r="AU1279" s="21">
        <v>0</v>
      </c>
      <c r="AV1279" s="21">
        <v>0</v>
      </c>
      <c r="AW1279" s="21">
        <v>0</v>
      </c>
      <c r="AX1279" s="21">
        <v>0</v>
      </c>
      <c r="AY1279" s="21">
        <v>0</v>
      </c>
      <c r="AZ1279" s="21">
        <v>0</v>
      </c>
      <c r="BA1279" s="21">
        <v>0</v>
      </c>
      <c r="BB1279" s="21">
        <v>0</v>
      </c>
      <c r="BC1279" s="21">
        <v>0</v>
      </c>
      <c r="BD1279" s="21">
        <v>0</v>
      </c>
      <c r="BE1279" s="21">
        <v>0</v>
      </c>
      <c r="BF1279" s="21">
        <v>0</v>
      </c>
      <c r="BG1279" s="21">
        <v>0</v>
      </c>
      <c r="BH1279" s="21">
        <v>0</v>
      </c>
      <c r="BI1279" s="21">
        <v>0</v>
      </c>
      <c r="BJ1279" s="21">
        <v>0</v>
      </c>
      <c r="BK1279" s="21">
        <v>0</v>
      </c>
      <c r="BL1279" s="21">
        <v>0</v>
      </c>
      <c r="BM1279" s="21">
        <v>0</v>
      </c>
      <c r="BN1279" s="21">
        <v>0</v>
      </c>
      <c r="BO1279" s="69">
        <f t="shared" si="19"/>
        <v>12</v>
      </c>
    </row>
    <row r="1280" spans="1:67" x14ac:dyDescent="0.25">
      <c r="A1280" s="70" t="s">
        <v>3359</v>
      </c>
      <c r="B1280" s="3" t="s">
        <v>265</v>
      </c>
      <c r="C1280" s="21">
        <v>0</v>
      </c>
      <c r="D1280" s="21">
        <v>0</v>
      </c>
      <c r="E1280" s="21">
        <v>0</v>
      </c>
      <c r="F1280" s="21">
        <v>0</v>
      </c>
      <c r="G1280" s="21">
        <v>0</v>
      </c>
      <c r="H1280" s="21">
        <v>0</v>
      </c>
      <c r="I1280" s="21">
        <v>0</v>
      </c>
      <c r="J1280" s="21">
        <v>0</v>
      </c>
      <c r="K1280" s="21">
        <v>0</v>
      </c>
      <c r="L1280" s="21">
        <v>0</v>
      </c>
      <c r="M1280" s="21">
        <v>0</v>
      </c>
      <c r="N1280" s="21">
        <v>0</v>
      </c>
      <c r="O1280" s="21">
        <v>0</v>
      </c>
      <c r="P1280" s="21">
        <v>0</v>
      </c>
      <c r="Q1280" s="21">
        <v>0</v>
      </c>
      <c r="R1280" s="21">
        <v>0</v>
      </c>
      <c r="S1280" s="21">
        <v>0</v>
      </c>
      <c r="T1280" s="21">
        <v>0</v>
      </c>
      <c r="U1280" s="21">
        <v>0</v>
      </c>
      <c r="V1280" s="21">
        <v>0</v>
      </c>
      <c r="W1280" s="21">
        <v>0</v>
      </c>
      <c r="X1280" s="21">
        <v>0</v>
      </c>
      <c r="Y1280" s="21">
        <v>0</v>
      </c>
      <c r="Z1280" s="21">
        <v>1</v>
      </c>
      <c r="AA1280" s="21">
        <v>0</v>
      </c>
      <c r="AB1280" s="21">
        <v>0</v>
      </c>
      <c r="AC1280" s="21">
        <v>0</v>
      </c>
      <c r="AD1280" s="21">
        <v>0</v>
      </c>
      <c r="AE1280" s="21">
        <v>0</v>
      </c>
      <c r="AF1280" s="21">
        <v>0</v>
      </c>
      <c r="AG1280" s="21">
        <v>0</v>
      </c>
      <c r="AH1280" s="21">
        <v>0</v>
      </c>
      <c r="AI1280" s="21">
        <v>0</v>
      </c>
      <c r="AJ1280" s="21">
        <v>1</v>
      </c>
      <c r="AK1280" s="21">
        <v>3</v>
      </c>
      <c r="AL1280" s="21">
        <v>1</v>
      </c>
      <c r="AM1280" s="21">
        <v>1</v>
      </c>
      <c r="AN1280" s="21">
        <v>1</v>
      </c>
      <c r="AO1280" s="21">
        <v>0</v>
      </c>
      <c r="AP1280" s="21">
        <v>1</v>
      </c>
      <c r="AQ1280" s="21">
        <v>0</v>
      </c>
      <c r="AR1280" s="21">
        <v>0</v>
      </c>
      <c r="AS1280" s="21">
        <v>0</v>
      </c>
      <c r="AT1280" s="21">
        <v>2</v>
      </c>
      <c r="AU1280" s="21">
        <v>0</v>
      </c>
      <c r="AV1280" s="21">
        <v>0</v>
      </c>
      <c r="AW1280" s="21">
        <v>0</v>
      </c>
      <c r="AX1280" s="21">
        <v>0</v>
      </c>
      <c r="AY1280" s="21">
        <v>0</v>
      </c>
      <c r="AZ1280" s="21">
        <v>0</v>
      </c>
      <c r="BA1280" s="21">
        <v>0</v>
      </c>
      <c r="BB1280" s="21">
        <v>0</v>
      </c>
      <c r="BC1280" s="21">
        <v>0</v>
      </c>
      <c r="BD1280" s="21">
        <v>0</v>
      </c>
      <c r="BE1280" s="21">
        <v>0</v>
      </c>
      <c r="BF1280" s="21">
        <v>0</v>
      </c>
      <c r="BG1280" s="21">
        <v>0</v>
      </c>
      <c r="BH1280" s="21">
        <v>0</v>
      </c>
      <c r="BI1280" s="21">
        <v>0</v>
      </c>
      <c r="BJ1280" s="21">
        <v>0</v>
      </c>
      <c r="BK1280" s="21">
        <v>0</v>
      </c>
      <c r="BL1280" s="21">
        <v>0</v>
      </c>
      <c r="BM1280" s="21">
        <v>0</v>
      </c>
      <c r="BN1280" s="21">
        <v>0</v>
      </c>
      <c r="BO1280" s="69">
        <f t="shared" si="19"/>
        <v>11</v>
      </c>
    </row>
    <row r="1281" spans="1:67" x14ac:dyDescent="0.25">
      <c r="A1281" s="70" t="s">
        <v>2809</v>
      </c>
      <c r="B1281" s="3" t="s">
        <v>147</v>
      </c>
      <c r="C1281" s="21">
        <v>0</v>
      </c>
      <c r="D1281" s="21">
        <v>0</v>
      </c>
      <c r="E1281" s="21">
        <v>0</v>
      </c>
      <c r="F1281" s="21">
        <v>0</v>
      </c>
      <c r="G1281" s="21">
        <v>0</v>
      </c>
      <c r="H1281" s="21">
        <v>0</v>
      </c>
      <c r="I1281" s="21">
        <v>0</v>
      </c>
      <c r="J1281" s="21">
        <v>0</v>
      </c>
      <c r="K1281" s="21">
        <v>0</v>
      </c>
      <c r="L1281" s="21">
        <v>0</v>
      </c>
      <c r="M1281" s="21">
        <v>0</v>
      </c>
      <c r="N1281" s="21">
        <v>0</v>
      </c>
      <c r="O1281" s="21">
        <v>0</v>
      </c>
      <c r="P1281" s="21">
        <v>0</v>
      </c>
      <c r="Q1281" s="21">
        <v>0</v>
      </c>
      <c r="R1281" s="21">
        <v>0</v>
      </c>
      <c r="S1281" s="21">
        <v>0</v>
      </c>
      <c r="T1281" s="21">
        <v>0</v>
      </c>
      <c r="U1281" s="21">
        <v>0</v>
      </c>
      <c r="V1281" s="21">
        <v>0</v>
      </c>
      <c r="W1281" s="21">
        <v>1</v>
      </c>
      <c r="X1281" s="21">
        <v>0</v>
      </c>
      <c r="Y1281" s="21">
        <v>0</v>
      </c>
      <c r="Z1281" s="21">
        <v>0</v>
      </c>
      <c r="AA1281" s="21">
        <v>0</v>
      </c>
      <c r="AB1281" s="21">
        <v>0</v>
      </c>
      <c r="AC1281" s="21">
        <v>0</v>
      </c>
      <c r="AD1281" s="21">
        <v>0</v>
      </c>
      <c r="AE1281" s="21">
        <v>0</v>
      </c>
      <c r="AF1281" s="21">
        <v>1</v>
      </c>
      <c r="AG1281" s="21">
        <v>0</v>
      </c>
      <c r="AH1281" s="21">
        <v>0</v>
      </c>
      <c r="AI1281" s="21">
        <v>0</v>
      </c>
      <c r="AJ1281" s="21">
        <v>0</v>
      </c>
      <c r="AK1281" s="21">
        <v>0</v>
      </c>
      <c r="AL1281" s="21">
        <v>0</v>
      </c>
      <c r="AM1281" s="21">
        <v>0</v>
      </c>
      <c r="AN1281" s="21">
        <v>0</v>
      </c>
      <c r="AO1281" s="21">
        <v>0</v>
      </c>
      <c r="AP1281" s="21">
        <v>0</v>
      </c>
      <c r="AQ1281" s="21">
        <v>0</v>
      </c>
      <c r="AR1281" s="21">
        <v>0</v>
      </c>
      <c r="AS1281" s="21">
        <v>0</v>
      </c>
      <c r="AT1281" s="21">
        <v>0</v>
      </c>
      <c r="AU1281" s="21">
        <v>0</v>
      </c>
      <c r="AV1281" s="21">
        <v>0</v>
      </c>
      <c r="AW1281" s="21">
        <v>0</v>
      </c>
      <c r="AX1281" s="21">
        <v>0</v>
      </c>
      <c r="AY1281" s="21">
        <v>0</v>
      </c>
      <c r="AZ1281" s="21">
        <v>0</v>
      </c>
      <c r="BA1281" s="21">
        <v>0</v>
      </c>
      <c r="BB1281" s="21">
        <v>0</v>
      </c>
      <c r="BC1281" s="21">
        <v>0</v>
      </c>
      <c r="BD1281" s="21">
        <v>0</v>
      </c>
      <c r="BE1281" s="21">
        <v>0</v>
      </c>
      <c r="BF1281" s="21">
        <v>0</v>
      </c>
      <c r="BG1281" s="21">
        <v>0</v>
      </c>
      <c r="BH1281" s="21">
        <v>0</v>
      </c>
      <c r="BI1281" s="21">
        <v>0</v>
      </c>
      <c r="BJ1281" s="21">
        <v>0</v>
      </c>
      <c r="BK1281" s="21">
        <v>0</v>
      </c>
      <c r="BL1281" s="21">
        <v>0</v>
      </c>
      <c r="BM1281" s="21">
        <v>0</v>
      </c>
      <c r="BN1281" s="21">
        <v>0</v>
      </c>
      <c r="BO1281" s="69">
        <f t="shared" si="19"/>
        <v>2</v>
      </c>
    </row>
    <row r="1282" spans="1:67" x14ac:dyDescent="0.25">
      <c r="A1282" s="70" t="s">
        <v>2810</v>
      </c>
      <c r="B1282" s="3" t="s">
        <v>148</v>
      </c>
      <c r="C1282" s="21">
        <v>0</v>
      </c>
      <c r="D1282" s="21">
        <v>0</v>
      </c>
      <c r="E1282" s="21">
        <v>0</v>
      </c>
      <c r="F1282" s="21">
        <v>0</v>
      </c>
      <c r="G1282" s="21">
        <v>0</v>
      </c>
      <c r="H1282" s="21">
        <v>0</v>
      </c>
      <c r="I1282" s="21">
        <v>0</v>
      </c>
      <c r="J1282" s="21">
        <v>0</v>
      </c>
      <c r="K1282" s="21">
        <v>0</v>
      </c>
      <c r="L1282" s="21">
        <v>0</v>
      </c>
      <c r="M1282" s="21">
        <v>0</v>
      </c>
      <c r="N1282" s="21">
        <v>0</v>
      </c>
      <c r="O1282" s="21">
        <v>1</v>
      </c>
      <c r="P1282" s="21">
        <v>0</v>
      </c>
      <c r="Q1282" s="21">
        <v>0</v>
      </c>
      <c r="R1282" s="21">
        <v>0</v>
      </c>
      <c r="S1282" s="21">
        <v>0</v>
      </c>
      <c r="T1282" s="21">
        <v>0</v>
      </c>
      <c r="U1282" s="21">
        <v>0</v>
      </c>
      <c r="V1282" s="21">
        <v>0</v>
      </c>
      <c r="W1282" s="21">
        <v>0</v>
      </c>
      <c r="X1282" s="21">
        <v>0</v>
      </c>
      <c r="Y1282" s="21">
        <v>0</v>
      </c>
      <c r="Z1282" s="21">
        <v>0</v>
      </c>
      <c r="AA1282" s="21">
        <v>0</v>
      </c>
      <c r="AB1282" s="21">
        <v>0</v>
      </c>
      <c r="AC1282" s="21">
        <v>0</v>
      </c>
      <c r="AD1282" s="21">
        <v>0</v>
      </c>
      <c r="AE1282" s="21">
        <v>0</v>
      </c>
      <c r="AF1282" s="21">
        <v>0</v>
      </c>
      <c r="AG1282" s="21">
        <v>0</v>
      </c>
      <c r="AH1282" s="21">
        <v>0</v>
      </c>
      <c r="AI1282" s="21">
        <v>0</v>
      </c>
      <c r="AJ1282" s="21">
        <v>0</v>
      </c>
      <c r="AK1282" s="21">
        <v>0</v>
      </c>
      <c r="AL1282" s="21">
        <v>0</v>
      </c>
      <c r="AM1282" s="21">
        <v>0</v>
      </c>
      <c r="AN1282" s="21">
        <v>0</v>
      </c>
      <c r="AO1282" s="21">
        <v>0</v>
      </c>
      <c r="AP1282" s="21">
        <v>0</v>
      </c>
      <c r="AQ1282" s="21">
        <v>0</v>
      </c>
      <c r="AR1282" s="21">
        <v>0</v>
      </c>
      <c r="AS1282" s="21">
        <v>0</v>
      </c>
      <c r="AT1282" s="21">
        <v>0</v>
      </c>
      <c r="AU1282" s="21">
        <v>0</v>
      </c>
      <c r="AV1282" s="21">
        <v>0</v>
      </c>
      <c r="AW1282" s="21">
        <v>0</v>
      </c>
      <c r="AX1282" s="21">
        <v>0</v>
      </c>
      <c r="AY1282" s="21">
        <v>0</v>
      </c>
      <c r="AZ1282" s="21">
        <v>0</v>
      </c>
      <c r="BA1282" s="21">
        <v>0</v>
      </c>
      <c r="BB1282" s="21">
        <v>0</v>
      </c>
      <c r="BC1282" s="21">
        <v>0</v>
      </c>
      <c r="BD1282" s="21">
        <v>0</v>
      </c>
      <c r="BE1282" s="21">
        <v>0</v>
      </c>
      <c r="BF1282" s="21">
        <v>0</v>
      </c>
      <c r="BG1282" s="21">
        <v>0</v>
      </c>
      <c r="BH1282" s="21">
        <v>0</v>
      </c>
      <c r="BI1282" s="21">
        <v>0</v>
      </c>
      <c r="BJ1282" s="21">
        <v>0</v>
      </c>
      <c r="BK1282" s="21">
        <v>0</v>
      </c>
      <c r="BL1282" s="21">
        <v>0</v>
      </c>
      <c r="BM1282" s="21">
        <v>0</v>
      </c>
      <c r="BN1282" s="21">
        <v>0</v>
      </c>
      <c r="BO1282" s="69">
        <f t="shared" si="19"/>
        <v>1</v>
      </c>
    </row>
    <row r="1283" spans="1:67" x14ac:dyDescent="0.25">
      <c r="A1283" s="70" t="s">
        <v>3360</v>
      </c>
      <c r="B1283" s="3" t="s">
        <v>266</v>
      </c>
      <c r="C1283" s="21">
        <v>0</v>
      </c>
      <c r="D1283" s="21">
        <v>1</v>
      </c>
      <c r="E1283" s="21">
        <v>0</v>
      </c>
      <c r="F1283" s="21">
        <v>0</v>
      </c>
      <c r="G1283" s="21">
        <v>0</v>
      </c>
      <c r="H1283" s="21">
        <v>0</v>
      </c>
      <c r="I1283" s="21">
        <v>0</v>
      </c>
      <c r="J1283" s="21">
        <v>0</v>
      </c>
      <c r="K1283" s="21">
        <v>0</v>
      </c>
      <c r="L1283" s="21">
        <v>0</v>
      </c>
      <c r="M1283" s="21">
        <v>0</v>
      </c>
      <c r="N1283" s="21">
        <v>0</v>
      </c>
      <c r="O1283" s="21">
        <v>0</v>
      </c>
      <c r="P1283" s="21">
        <v>1</v>
      </c>
      <c r="Q1283" s="21">
        <v>0</v>
      </c>
      <c r="R1283" s="21">
        <v>0</v>
      </c>
      <c r="S1283" s="21">
        <v>0</v>
      </c>
      <c r="T1283" s="21">
        <v>0</v>
      </c>
      <c r="U1283" s="21">
        <v>0</v>
      </c>
      <c r="V1283" s="21">
        <v>0</v>
      </c>
      <c r="W1283" s="21">
        <v>0</v>
      </c>
      <c r="X1283" s="21">
        <v>1</v>
      </c>
      <c r="Y1283" s="21">
        <v>0</v>
      </c>
      <c r="Z1283" s="21">
        <v>0</v>
      </c>
      <c r="AA1283" s="21">
        <v>0</v>
      </c>
      <c r="AB1283" s="21">
        <v>0</v>
      </c>
      <c r="AC1283" s="21">
        <v>0</v>
      </c>
      <c r="AD1283" s="21">
        <v>0</v>
      </c>
      <c r="AE1283" s="21">
        <v>0</v>
      </c>
      <c r="AF1283" s="21">
        <v>0</v>
      </c>
      <c r="AG1283" s="21">
        <v>0</v>
      </c>
      <c r="AH1283" s="21">
        <v>0</v>
      </c>
      <c r="AI1283" s="21">
        <v>0</v>
      </c>
      <c r="AJ1283" s="21">
        <v>0</v>
      </c>
      <c r="AK1283" s="21">
        <v>0</v>
      </c>
      <c r="AL1283" s="21">
        <v>0</v>
      </c>
      <c r="AM1283" s="21">
        <v>0</v>
      </c>
      <c r="AN1283" s="21">
        <v>0</v>
      </c>
      <c r="AO1283" s="21">
        <v>0</v>
      </c>
      <c r="AP1283" s="21">
        <v>0</v>
      </c>
      <c r="AQ1283" s="21">
        <v>0</v>
      </c>
      <c r="AR1283" s="21">
        <v>0</v>
      </c>
      <c r="AS1283" s="21">
        <v>0</v>
      </c>
      <c r="AT1283" s="21">
        <v>0</v>
      </c>
      <c r="AU1283" s="21">
        <v>0</v>
      </c>
      <c r="AV1283" s="21">
        <v>0</v>
      </c>
      <c r="AW1283" s="21">
        <v>0</v>
      </c>
      <c r="AX1283" s="21">
        <v>0</v>
      </c>
      <c r="AY1283" s="21">
        <v>0</v>
      </c>
      <c r="AZ1283" s="21">
        <v>0</v>
      </c>
      <c r="BA1283" s="21">
        <v>0</v>
      </c>
      <c r="BB1283" s="21">
        <v>0</v>
      </c>
      <c r="BC1283" s="21">
        <v>0</v>
      </c>
      <c r="BD1283" s="21">
        <v>0</v>
      </c>
      <c r="BE1283" s="21">
        <v>0</v>
      </c>
      <c r="BF1283" s="21">
        <v>0</v>
      </c>
      <c r="BG1283" s="21">
        <v>0</v>
      </c>
      <c r="BH1283" s="21">
        <v>0</v>
      </c>
      <c r="BI1283" s="21">
        <v>0</v>
      </c>
      <c r="BJ1283" s="21">
        <v>0</v>
      </c>
      <c r="BK1283" s="21">
        <v>0</v>
      </c>
      <c r="BL1283" s="21">
        <v>0</v>
      </c>
      <c r="BM1283" s="21">
        <v>0</v>
      </c>
      <c r="BN1283" s="21">
        <v>0</v>
      </c>
      <c r="BO1283" s="69">
        <f t="shared" si="19"/>
        <v>3</v>
      </c>
    </row>
    <row r="1284" spans="1:67" x14ac:dyDescent="0.25">
      <c r="A1284" s="70" t="s">
        <v>2813</v>
      </c>
      <c r="B1284" s="3" t="s">
        <v>151</v>
      </c>
      <c r="C1284" s="21">
        <v>0</v>
      </c>
      <c r="D1284" s="21">
        <v>1</v>
      </c>
      <c r="E1284" s="21">
        <v>0</v>
      </c>
      <c r="F1284" s="21">
        <v>1</v>
      </c>
      <c r="G1284" s="21">
        <v>2</v>
      </c>
      <c r="H1284" s="21">
        <v>1</v>
      </c>
      <c r="I1284" s="21">
        <v>0</v>
      </c>
      <c r="J1284" s="21">
        <v>0</v>
      </c>
      <c r="K1284" s="21">
        <v>0</v>
      </c>
      <c r="L1284" s="21">
        <v>0</v>
      </c>
      <c r="M1284" s="21">
        <v>0</v>
      </c>
      <c r="N1284" s="21">
        <v>0</v>
      </c>
      <c r="O1284" s="21">
        <v>0</v>
      </c>
      <c r="P1284" s="21">
        <v>0</v>
      </c>
      <c r="Q1284" s="21">
        <v>0</v>
      </c>
      <c r="R1284" s="21">
        <v>0</v>
      </c>
      <c r="S1284" s="21">
        <v>0</v>
      </c>
      <c r="T1284" s="21">
        <v>0</v>
      </c>
      <c r="U1284" s="21">
        <v>0</v>
      </c>
      <c r="V1284" s="21">
        <v>0</v>
      </c>
      <c r="W1284" s="21">
        <v>1</v>
      </c>
      <c r="X1284" s="21">
        <v>0</v>
      </c>
      <c r="Y1284" s="21">
        <v>0</v>
      </c>
      <c r="Z1284" s="21">
        <v>0</v>
      </c>
      <c r="AA1284" s="21">
        <v>1</v>
      </c>
      <c r="AB1284" s="21">
        <v>1</v>
      </c>
      <c r="AC1284" s="21">
        <v>0</v>
      </c>
      <c r="AD1284" s="21">
        <v>0</v>
      </c>
      <c r="AE1284" s="21">
        <v>0</v>
      </c>
      <c r="AF1284" s="21">
        <v>0</v>
      </c>
      <c r="AG1284" s="21">
        <v>0</v>
      </c>
      <c r="AH1284" s="21">
        <v>0</v>
      </c>
      <c r="AI1284" s="21">
        <v>0</v>
      </c>
      <c r="AJ1284" s="21">
        <v>0</v>
      </c>
      <c r="AK1284" s="21">
        <v>0</v>
      </c>
      <c r="AL1284" s="21">
        <v>1</v>
      </c>
      <c r="AM1284" s="21">
        <v>0</v>
      </c>
      <c r="AN1284" s="21">
        <v>0</v>
      </c>
      <c r="AO1284" s="21">
        <v>0</v>
      </c>
      <c r="AP1284" s="21">
        <v>0</v>
      </c>
      <c r="AQ1284" s="21">
        <v>0</v>
      </c>
      <c r="AR1284" s="21">
        <v>1</v>
      </c>
      <c r="AS1284" s="21">
        <v>0</v>
      </c>
      <c r="AT1284" s="21">
        <v>0</v>
      </c>
      <c r="AU1284" s="21">
        <v>0</v>
      </c>
      <c r="AV1284" s="21">
        <v>0</v>
      </c>
      <c r="AW1284" s="21">
        <v>0</v>
      </c>
      <c r="AX1284" s="21">
        <v>0</v>
      </c>
      <c r="AY1284" s="21">
        <v>0</v>
      </c>
      <c r="AZ1284" s="21">
        <v>0</v>
      </c>
      <c r="BA1284" s="21">
        <v>0</v>
      </c>
      <c r="BB1284" s="21">
        <v>0</v>
      </c>
      <c r="BC1284" s="21">
        <v>0</v>
      </c>
      <c r="BD1284" s="21">
        <v>0</v>
      </c>
      <c r="BE1284" s="21">
        <v>0</v>
      </c>
      <c r="BF1284" s="21">
        <v>0</v>
      </c>
      <c r="BG1284" s="21">
        <v>0</v>
      </c>
      <c r="BH1284" s="21">
        <v>0</v>
      </c>
      <c r="BI1284" s="21">
        <v>0</v>
      </c>
      <c r="BJ1284" s="21">
        <v>0</v>
      </c>
      <c r="BK1284" s="21">
        <v>0</v>
      </c>
      <c r="BL1284" s="21">
        <v>0</v>
      </c>
      <c r="BM1284" s="21">
        <v>0</v>
      </c>
      <c r="BN1284" s="21">
        <v>0</v>
      </c>
      <c r="BO1284" s="69">
        <f t="shared" si="19"/>
        <v>10</v>
      </c>
    </row>
    <row r="1285" spans="1:67" x14ac:dyDescent="0.25">
      <c r="A1285" s="70" t="s">
        <v>2814</v>
      </c>
      <c r="B1285" s="3" t="s">
        <v>152</v>
      </c>
      <c r="C1285" s="21">
        <v>0</v>
      </c>
      <c r="D1285" s="21">
        <v>0</v>
      </c>
      <c r="E1285" s="21">
        <v>0</v>
      </c>
      <c r="F1285" s="21">
        <v>1</v>
      </c>
      <c r="G1285" s="21">
        <v>0</v>
      </c>
      <c r="H1285" s="21">
        <v>1</v>
      </c>
      <c r="I1285" s="21">
        <v>1</v>
      </c>
      <c r="J1285" s="21">
        <v>1</v>
      </c>
      <c r="K1285" s="21">
        <v>0</v>
      </c>
      <c r="L1285" s="21">
        <v>0</v>
      </c>
      <c r="M1285" s="21">
        <v>1</v>
      </c>
      <c r="N1285" s="21">
        <v>0</v>
      </c>
      <c r="O1285" s="21">
        <v>0</v>
      </c>
      <c r="P1285" s="21">
        <v>0</v>
      </c>
      <c r="Q1285" s="21">
        <v>0</v>
      </c>
      <c r="R1285" s="21">
        <v>0</v>
      </c>
      <c r="S1285" s="21">
        <v>0</v>
      </c>
      <c r="T1285" s="21">
        <v>0</v>
      </c>
      <c r="U1285" s="21">
        <v>0</v>
      </c>
      <c r="V1285" s="21">
        <v>1</v>
      </c>
      <c r="W1285" s="21">
        <v>0</v>
      </c>
      <c r="X1285" s="21">
        <v>0</v>
      </c>
      <c r="Y1285" s="21">
        <v>0</v>
      </c>
      <c r="Z1285" s="21">
        <v>0</v>
      </c>
      <c r="AA1285" s="21">
        <v>0</v>
      </c>
      <c r="AB1285" s="21">
        <v>0</v>
      </c>
      <c r="AC1285" s="21">
        <v>0</v>
      </c>
      <c r="AD1285" s="21">
        <v>0</v>
      </c>
      <c r="AE1285" s="21">
        <v>0</v>
      </c>
      <c r="AF1285" s="21">
        <v>0</v>
      </c>
      <c r="AG1285" s="21">
        <v>0</v>
      </c>
      <c r="AH1285" s="21">
        <v>1</v>
      </c>
      <c r="AI1285" s="21">
        <v>1</v>
      </c>
      <c r="AJ1285" s="21">
        <v>1</v>
      </c>
      <c r="AK1285" s="21">
        <v>0</v>
      </c>
      <c r="AL1285" s="21">
        <v>0</v>
      </c>
      <c r="AM1285" s="21">
        <v>0</v>
      </c>
      <c r="AN1285" s="21">
        <v>0</v>
      </c>
      <c r="AO1285" s="21">
        <v>0</v>
      </c>
      <c r="AP1285" s="21">
        <v>0</v>
      </c>
      <c r="AQ1285" s="21">
        <v>0</v>
      </c>
      <c r="AR1285" s="21">
        <v>0</v>
      </c>
      <c r="AS1285" s="21">
        <v>0</v>
      </c>
      <c r="AT1285" s="21">
        <v>0</v>
      </c>
      <c r="AU1285" s="21">
        <v>0</v>
      </c>
      <c r="AV1285" s="21">
        <v>0</v>
      </c>
      <c r="AW1285" s="21">
        <v>0</v>
      </c>
      <c r="AX1285" s="21">
        <v>0</v>
      </c>
      <c r="AY1285" s="21">
        <v>0</v>
      </c>
      <c r="AZ1285" s="21">
        <v>0</v>
      </c>
      <c r="BA1285" s="21">
        <v>0</v>
      </c>
      <c r="BB1285" s="21">
        <v>0</v>
      </c>
      <c r="BC1285" s="21">
        <v>0</v>
      </c>
      <c r="BD1285" s="21">
        <v>0</v>
      </c>
      <c r="BE1285" s="21">
        <v>0</v>
      </c>
      <c r="BF1285" s="21">
        <v>0</v>
      </c>
      <c r="BG1285" s="21">
        <v>0</v>
      </c>
      <c r="BH1285" s="21">
        <v>0</v>
      </c>
      <c r="BI1285" s="21">
        <v>0</v>
      </c>
      <c r="BJ1285" s="21">
        <v>0</v>
      </c>
      <c r="BK1285" s="21">
        <v>0</v>
      </c>
      <c r="BL1285" s="21">
        <v>0</v>
      </c>
      <c r="BM1285" s="21">
        <v>0</v>
      </c>
      <c r="BN1285" s="21">
        <v>0</v>
      </c>
      <c r="BO1285" s="69">
        <f t="shared" si="19"/>
        <v>9</v>
      </c>
    </row>
    <row r="1286" spans="1:67" x14ac:dyDescent="0.25">
      <c r="A1286" s="70" t="s">
        <v>3361</v>
      </c>
      <c r="B1286" s="3" t="s">
        <v>267</v>
      </c>
      <c r="C1286" s="21">
        <v>0</v>
      </c>
      <c r="D1286" s="21">
        <v>2</v>
      </c>
      <c r="E1286" s="21">
        <v>0</v>
      </c>
      <c r="F1286" s="21">
        <v>1</v>
      </c>
      <c r="G1286" s="21">
        <v>0</v>
      </c>
      <c r="H1286" s="21">
        <v>0</v>
      </c>
      <c r="I1286" s="21">
        <v>1</v>
      </c>
      <c r="J1286" s="21">
        <v>0</v>
      </c>
      <c r="K1286" s="21">
        <v>2</v>
      </c>
      <c r="L1286" s="21">
        <v>1</v>
      </c>
      <c r="M1286" s="21">
        <v>1</v>
      </c>
      <c r="N1286" s="21">
        <v>0</v>
      </c>
      <c r="O1286" s="21">
        <v>1</v>
      </c>
      <c r="P1286" s="21">
        <v>1</v>
      </c>
      <c r="Q1286" s="21">
        <v>0</v>
      </c>
      <c r="R1286" s="21">
        <v>0</v>
      </c>
      <c r="S1286" s="21">
        <v>0</v>
      </c>
      <c r="T1286" s="21">
        <v>1</v>
      </c>
      <c r="U1286" s="21">
        <v>0</v>
      </c>
      <c r="V1286" s="21">
        <v>0</v>
      </c>
      <c r="W1286" s="21">
        <v>0</v>
      </c>
      <c r="X1286" s="21">
        <v>0</v>
      </c>
      <c r="Y1286" s="21">
        <v>0</v>
      </c>
      <c r="Z1286" s="21">
        <v>0</v>
      </c>
      <c r="AA1286" s="21">
        <v>0</v>
      </c>
      <c r="AB1286" s="21">
        <v>0</v>
      </c>
      <c r="AC1286" s="21">
        <v>0</v>
      </c>
      <c r="AD1286" s="21">
        <v>0</v>
      </c>
      <c r="AE1286" s="21">
        <v>0</v>
      </c>
      <c r="AF1286" s="21">
        <v>0</v>
      </c>
      <c r="AG1286" s="21">
        <v>0</v>
      </c>
      <c r="AH1286" s="21">
        <v>0</v>
      </c>
      <c r="AI1286" s="21">
        <v>0</v>
      </c>
      <c r="AJ1286" s="21">
        <v>0</v>
      </c>
      <c r="AK1286" s="21">
        <v>0</v>
      </c>
      <c r="AL1286" s="21">
        <v>0</v>
      </c>
      <c r="AM1286" s="21">
        <v>0</v>
      </c>
      <c r="AN1286" s="21">
        <v>0</v>
      </c>
      <c r="AO1286" s="21">
        <v>0</v>
      </c>
      <c r="AP1286" s="21">
        <v>0</v>
      </c>
      <c r="AQ1286" s="21">
        <v>0</v>
      </c>
      <c r="AR1286" s="21">
        <v>0</v>
      </c>
      <c r="AS1286" s="21">
        <v>0</v>
      </c>
      <c r="AT1286" s="21">
        <v>0</v>
      </c>
      <c r="AU1286" s="21">
        <v>0</v>
      </c>
      <c r="AV1286" s="21">
        <v>0</v>
      </c>
      <c r="AW1286" s="21">
        <v>0</v>
      </c>
      <c r="AX1286" s="21">
        <v>0</v>
      </c>
      <c r="AY1286" s="21">
        <v>0</v>
      </c>
      <c r="AZ1286" s="21">
        <v>0</v>
      </c>
      <c r="BA1286" s="21">
        <v>0</v>
      </c>
      <c r="BB1286" s="21">
        <v>0</v>
      </c>
      <c r="BC1286" s="21">
        <v>0</v>
      </c>
      <c r="BD1286" s="21">
        <v>0</v>
      </c>
      <c r="BE1286" s="21">
        <v>0</v>
      </c>
      <c r="BF1286" s="21">
        <v>0</v>
      </c>
      <c r="BG1286" s="21">
        <v>0</v>
      </c>
      <c r="BH1286" s="21">
        <v>0</v>
      </c>
      <c r="BI1286" s="21">
        <v>0</v>
      </c>
      <c r="BJ1286" s="21">
        <v>0</v>
      </c>
      <c r="BK1286" s="21">
        <v>0</v>
      </c>
      <c r="BL1286" s="21">
        <v>0</v>
      </c>
      <c r="BM1286" s="21">
        <v>0</v>
      </c>
      <c r="BN1286" s="21">
        <v>0</v>
      </c>
      <c r="BO1286" s="69">
        <f t="shared" si="19"/>
        <v>11</v>
      </c>
    </row>
    <row r="1287" spans="1:67" x14ac:dyDescent="0.25">
      <c r="A1287" s="70" t="s">
        <v>3362</v>
      </c>
      <c r="B1287" s="3" t="s">
        <v>268</v>
      </c>
      <c r="C1287" s="21">
        <v>0</v>
      </c>
      <c r="D1287" s="21">
        <v>0</v>
      </c>
      <c r="E1287" s="21">
        <v>0</v>
      </c>
      <c r="F1287" s="21">
        <v>0</v>
      </c>
      <c r="G1287" s="21">
        <v>0</v>
      </c>
      <c r="H1287" s="21">
        <v>1</v>
      </c>
      <c r="I1287" s="21">
        <v>0</v>
      </c>
      <c r="J1287" s="21">
        <v>0</v>
      </c>
      <c r="K1287" s="21">
        <v>0</v>
      </c>
      <c r="L1287" s="21">
        <v>0</v>
      </c>
      <c r="M1287" s="21">
        <v>0</v>
      </c>
      <c r="N1287" s="21">
        <v>0</v>
      </c>
      <c r="O1287" s="21">
        <v>0</v>
      </c>
      <c r="P1287" s="21">
        <v>0</v>
      </c>
      <c r="Q1287" s="21">
        <v>0</v>
      </c>
      <c r="R1287" s="21">
        <v>0</v>
      </c>
      <c r="S1287" s="21">
        <v>0</v>
      </c>
      <c r="T1287" s="21">
        <v>0</v>
      </c>
      <c r="U1287" s="21">
        <v>0</v>
      </c>
      <c r="V1287" s="21">
        <v>0</v>
      </c>
      <c r="W1287" s="21">
        <v>0</v>
      </c>
      <c r="X1287" s="21">
        <v>0</v>
      </c>
      <c r="Y1287" s="21">
        <v>0</v>
      </c>
      <c r="Z1287" s="21">
        <v>0</v>
      </c>
      <c r="AA1287" s="21">
        <v>0</v>
      </c>
      <c r="AB1287" s="21">
        <v>0</v>
      </c>
      <c r="AC1287" s="21">
        <v>0</v>
      </c>
      <c r="AD1287" s="21">
        <v>0</v>
      </c>
      <c r="AE1287" s="21">
        <v>0</v>
      </c>
      <c r="AF1287" s="21">
        <v>0</v>
      </c>
      <c r="AG1287" s="21">
        <v>0</v>
      </c>
      <c r="AH1287" s="21">
        <v>0</v>
      </c>
      <c r="AI1287" s="21">
        <v>0</v>
      </c>
      <c r="AJ1287" s="21">
        <v>0</v>
      </c>
      <c r="AK1287" s="21">
        <v>0</v>
      </c>
      <c r="AL1287" s="21">
        <v>0</v>
      </c>
      <c r="AM1287" s="21">
        <v>0</v>
      </c>
      <c r="AN1287" s="21">
        <v>0</v>
      </c>
      <c r="AO1287" s="21">
        <v>0</v>
      </c>
      <c r="AP1287" s="21">
        <v>0</v>
      </c>
      <c r="AQ1287" s="21">
        <v>0</v>
      </c>
      <c r="AR1287" s="21">
        <v>0</v>
      </c>
      <c r="AS1287" s="21">
        <v>0</v>
      </c>
      <c r="AT1287" s="21">
        <v>0</v>
      </c>
      <c r="AU1287" s="21">
        <v>0</v>
      </c>
      <c r="AV1287" s="21">
        <v>0</v>
      </c>
      <c r="AW1287" s="21">
        <v>0</v>
      </c>
      <c r="AX1287" s="21">
        <v>0</v>
      </c>
      <c r="AY1287" s="21">
        <v>0</v>
      </c>
      <c r="AZ1287" s="21">
        <v>0</v>
      </c>
      <c r="BA1287" s="21">
        <v>0</v>
      </c>
      <c r="BB1287" s="21">
        <v>0</v>
      </c>
      <c r="BC1287" s="21">
        <v>0</v>
      </c>
      <c r="BD1287" s="21">
        <v>0</v>
      </c>
      <c r="BE1287" s="21">
        <v>0</v>
      </c>
      <c r="BF1287" s="21">
        <v>0</v>
      </c>
      <c r="BG1287" s="21">
        <v>0</v>
      </c>
      <c r="BH1287" s="21">
        <v>0</v>
      </c>
      <c r="BI1287" s="21">
        <v>0</v>
      </c>
      <c r="BJ1287" s="21">
        <v>0</v>
      </c>
      <c r="BK1287" s="21">
        <v>0</v>
      </c>
      <c r="BL1287" s="21">
        <v>0</v>
      </c>
      <c r="BM1287" s="21">
        <v>0</v>
      </c>
      <c r="BN1287" s="21">
        <v>0</v>
      </c>
      <c r="BO1287" s="69">
        <f t="shared" si="19"/>
        <v>1</v>
      </c>
    </row>
    <row r="1288" spans="1:67" x14ac:dyDescent="0.25">
      <c r="A1288" s="70" t="s">
        <v>3363</v>
      </c>
      <c r="B1288" s="3" t="s">
        <v>269</v>
      </c>
      <c r="C1288" s="21">
        <v>0</v>
      </c>
      <c r="D1288" s="21">
        <v>0</v>
      </c>
      <c r="E1288" s="21">
        <v>0</v>
      </c>
      <c r="F1288" s="21">
        <v>0</v>
      </c>
      <c r="G1288" s="21">
        <v>0</v>
      </c>
      <c r="H1288" s="21">
        <v>0</v>
      </c>
      <c r="I1288" s="21">
        <v>0</v>
      </c>
      <c r="J1288" s="21">
        <v>0</v>
      </c>
      <c r="K1288" s="21">
        <v>0</v>
      </c>
      <c r="L1288" s="21">
        <v>0</v>
      </c>
      <c r="M1288" s="21">
        <v>0</v>
      </c>
      <c r="N1288" s="21">
        <v>0</v>
      </c>
      <c r="O1288" s="21">
        <v>0</v>
      </c>
      <c r="P1288" s="21">
        <v>0</v>
      </c>
      <c r="Q1288" s="21">
        <v>0</v>
      </c>
      <c r="R1288" s="21">
        <v>1</v>
      </c>
      <c r="S1288" s="21">
        <v>0</v>
      </c>
      <c r="T1288" s="21">
        <v>0</v>
      </c>
      <c r="U1288" s="21">
        <v>0</v>
      </c>
      <c r="V1288" s="21">
        <v>0</v>
      </c>
      <c r="W1288" s="21">
        <v>0</v>
      </c>
      <c r="X1288" s="21">
        <v>0</v>
      </c>
      <c r="Y1288" s="21">
        <v>0</v>
      </c>
      <c r="Z1288" s="21">
        <v>0</v>
      </c>
      <c r="AA1288" s="21">
        <v>0</v>
      </c>
      <c r="AB1288" s="21">
        <v>0</v>
      </c>
      <c r="AC1288" s="21">
        <v>0</v>
      </c>
      <c r="AD1288" s="21">
        <v>0</v>
      </c>
      <c r="AE1288" s="21">
        <v>0</v>
      </c>
      <c r="AF1288" s="21">
        <v>0</v>
      </c>
      <c r="AG1288" s="21">
        <v>0</v>
      </c>
      <c r="AH1288" s="21">
        <v>0</v>
      </c>
      <c r="AI1288" s="21">
        <v>0</v>
      </c>
      <c r="AJ1288" s="21">
        <v>1</v>
      </c>
      <c r="AK1288" s="21">
        <v>0</v>
      </c>
      <c r="AL1288" s="21">
        <v>0</v>
      </c>
      <c r="AM1288" s="21">
        <v>0</v>
      </c>
      <c r="AN1288" s="21">
        <v>0</v>
      </c>
      <c r="AO1288" s="21">
        <v>0</v>
      </c>
      <c r="AP1288" s="21">
        <v>0</v>
      </c>
      <c r="AQ1288" s="21">
        <v>0</v>
      </c>
      <c r="AR1288" s="21">
        <v>0</v>
      </c>
      <c r="AS1288" s="21">
        <v>0</v>
      </c>
      <c r="AT1288" s="21">
        <v>0</v>
      </c>
      <c r="AU1288" s="21">
        <v>0</v>
      </c>
      <c r="AV1288" s="21">
        <v>0</v>
      </c>
      <c r="AW1288" s="21">
        <v>0</v>
      </c>
      <c r="AX1288" s="21">
        <v>0</v>
      </c>
      <c r="AY1288" s="21">
        <v>0</v>
      </c>
      <c r="AZ1288" s="21">
        <v>0</v>
      </c>
      <c r="BA1288" s="21">
        <v>0</v>
      </c>
      <c r="BB1288" s="21">
        <v>0</v>
      </c>
      <c r="BC1288" s="21">
        <v>0</v>
      </c>
      <c r="BD1288" s="21">
        <v>0</v>
      </c>
      <c r="BE1288" s="21">
        <v>0</v>
      </c>
      <c r="BF1288" s="21">
        <v>0</v>
      </c>
      <c r="BG1288" s="21">
        <v>0</v>
      </c>
      <c r="BH1288" s="21">
        <v>0</v>
      </c>
      <c r="BI1288" s="21">
        <v>0</v>
      </c>
      <c r="BJ1288" s="21">
        <v>0</v>
      </c>
      <c r="BK1288" s="21">
        <v>0</v>
      </c>
      <c r="BL1288" s="21">
        <v>0</v>
      </c>
      <c r="BM1288" s="21">
        <v>0</v>
      </c>
      <c r="BN1288" s="21">
        <v>0</v>
      </c>
      <c r="BO1288" s="69">
        <f t="shared" si="19"/>
        <v>2</v>
      </c>
    </row>
    <row r="1289" spans="1:67" x14ac:dyDescent="0.25">
      <c r="A1289" s="70" t="s">
        <v>2817</v>
      </c>
      <c r="B1289" s="3" t="s">
        <v>154</v>
      </c>
      <c r="C1289" s="21">
        <v>0</v>
      </c>
      <c r="D1289" s="21">
        <v>0</v>
      </c>
      <c r="E1289" s="21">
        <v>0</v>
      </c>
      <c r="F1289" s="21">
        <v>0</v>
      </c>
      <c r="G1289" s="21">
        <v>0</v>
      </c>
      <c r="H1289" s="21">
        <v>0</v>
      </c>
      <c r="I1289" s="21">
        <v>0</v>
      </c>
      <c r="J1289" s="21">
        <v>0</v>
      </c>
      <c r="K1289" s="21">
        <v>0</v>
      </c>
      <c r="L1289" s="21">
        <v>0</v>
      </c>
      <c r="M1289" s="21">
        <v>0</v>
      </c>
      <c r="N1289" s="21">
        <v>0</v>
      </c>
      <c r="O1289" s="21">
        <v>0</v>
      </c>
      <c r="P1289" s="21">
        <v>0</v>
      </c>
      <c r="Q1289" s="21">
        <v>0</v>
      </c>
      <c r="R1289" s="21">
        <v>0</v>
      </c>
      <c r="S1289" s="21">
        <v>0</v>
      </c>
      <c r="T1289" s="21">
        <v>1</v>
      </c>
      <c r="U1289" s="21">
        <v>0</v>
      </c>
      <c r="V1289" s="21">
        <v>0</v>
      </c>
      <c r="W1289" s="21">
        <v>0</v>
      </c>
      <c r="X1289" s="21">
        <v>0</v>
      </c>
      <c r="Y1289" s="21">
        <v>0</v>
      </c>
      <c r="Z1289" s="21">
        <v>0</v>
      </c>
      <c r="AA1289" s="21">
        <v>0</v>
      </c>
      <c r="AB1289" s="21">
        <v>0</v>
      </c>
      <c r="AC1289" s="21">
        <v>0</v>
      </c>
      <c r="AD1289" s="21">
        <v>0</v>
      </c>
      <c r="AE1289" s="21">
        <v>0</v>
      </c>
      <c r="AF1289" s="21">
        <v>0</v>
      </c>
      <c r="AG1289" s="21">
        <v>0</v>
      </c>
      <c r="AH1289" s="21">
        <v>0</v>
      </c>
      <c r="AI1289" s="21">
        <v>0</v>
      </c>
      <c r="AJ1289" s="21">
        <v>0</v>
      </c>
      <c r="AK1289" s="21">
        <v>0</v>
      </c>
      <c r="AL1289" s="21">
        <v>0</v>
      </c>
      <c r="AM1289" s="21">
        <v>0</v>
      </c>
      <c r="AN1289" s="21">
        <v>0</v>
      </c>
      <c r="AO1289" s="21">
        <v>0</v>
      </c>
      <c r="AP1289" s="21">
        <v>0</v>
      </c>
      <c r="AQ1289" s="21">
        <v>0</v>
      </c>
      <c r="AR1289" s="21">
        <v>0</v>
      </c>
      <c r="AS1289" s="21">
        <v>0</v>
      </c>
      <c r="AT1289" s="21">
        <v>0</v>
      </c>
      <c r="AU1289" s="21">
        <v>0</v>
      </c>
      <c r="AV1289" s="21">
        <v>0</v>
      </c>
      <c r="AW1289" s="21">
        <v>0</v>
      </c>
      <c r="AX1289" s="21">
        <v>0</v>
      </c>
      <c r="AY1289" s="21">
        <v>0</v>
      </c>
      <c r="AZ1289" s="21">
        <v>0</v>
      </c>
      <c r="BA1289" s="21">
        <v>0</v>
      </c>
      <c r="BB1289" s="21">
        <v>0</v>
      </c>
      <c r="BC1289" s="21">
        <v>0</v>
      </c>
      <c r="BD1289" s="21">
        <v>0</v>
      </c>
      <c r="BE1289" s="21">
        <v>0</v>
      </c>
      <c r="BF1289" s="21">
        <v>0</v>
      </c>
      <c r="BG1289" s="21">
        <v>0</v>
      </c>
      <c r="BH1289" s="21">
        <v>0</v>
      </c>
      <c r="BI1289" s="21">
        <v>0</v>
      </c>
      <c r="BJ1289" s="21">
        <v>0</v>
      </c>
      <c r="BK1289" s="21">
        <v>0</v>
      </c>
      <c r="BL1289" s="21">
        <v>0</v>
      </c>
      <c r="BM1289" s="21">
        <v>0</v>
      </c>
      <c r="BN1289" s="21">
        <v>0</v>
      </c>
      <c r="BO1289" s="69">
        <f t="shared" si="19"/>
        <v>1</v>
      </c>
    </row>
    <row r="1290" spans="1:67" x14ac:dyDescent="0.25">
      <c r="A1290" s="70" t="s">
        <v>3364</v>
      </c>
      <c r="B1290" s="3" t="s">
        <v>270</v>
      </c>
      <c r="C1290" s="21">
        <v>0</v>
      </c>
      <c r="D1290" s="21">
        <v>0</v>
      </c>
      <c r="E1290" s="21">
        <v>0</v>
      </c>
      <c r="F1290" s="21">
        <v>0</v>
      </c>
      <c r="G1290" s="21">
        <v>0</v>
      </c>
      <c r="H1290" s="21">
        <v>0</v>
      </c>
      <c r="I1290" s="21">
        <v>0</v>
      </c>
      <c r="J1290" s="21">
        <v>0</v>
      </c>
      <c r="K1290" s="21">
        <v>0</v>
      </c>
      <c r="L1290" s="21">
        <v>0</v>
      </c>
      <c r="M1290" s="21">
        <v>0</v>
      </c>
      <c r="N1290" s="21">
        <v>0</v>
      </c>
      <c r="O1290" s="21">
        <v>1</v>
      </c>
      <c r="P1290" s="21">
        <v>0</v>
      </c>
      <c r="Q1290" s="21">
        <v>0</v>
      </c>
      <c r="R1290" s="21">
        <v>0</v>
      </c>
      <c r="S1290" s="21">
        <v>0</v>
      </c>
      <c r="T1290" s="21">
        <v>0</v>
      </c>
      <c r="U1290" s="21">
        <v>0</v>
      </c>
      <c r="V1290" s="21">
        <v>0</v>
      </c>
      <c r="W1290" s="21">
        <v>0</v>
      </c>
      <c r="X1290" s="21">
        <v>0</v>
      </c>
      <c r="Y1290" s="21">
        <v>0</v>
      </c>
      <c r="Z1290" s="21">
        <v>0</v>
      </c>
      <c r="AA1290" s="21">
        <v>0</v>
      </c>
      <c r="AB1290" s="21">
        <v>0</v>
      </c>
      <c r="AC1290" s="21">
        <v>3</v>
      </c>
      <c r="AD1290" s="21">
        <v>0</v>
      </c>
      <c r="AE1290" s="21">
        <v>0</v>
      </c>
      <c r="AF1290" s="21">
        <v>0</v>
      </c>
      <c r="AG1290" s="21">
        <v>0</v>
      </c>
      <c r="AH1290" s="21">
        <v>0</v>
      </c>
      <c r="AI1290" s="21">
        <v>0</v>
      </c>
      <c r="AJ1290" s="21">
        <v>0</v>
      </c>
      <c r="AK1290" s="21">
        <v>0</v>
      </c>
      <c r="AL1290" s="21">
        <v>0</v>
      </c>
      <c r="AM1290" s="21">
        <v>0</v>
      </c>
      <c r="AN1290" s="21">
        <v>0</v>
      </c>
      <c r="AO1290" s="21">
        <v>0</v>
      </c>
      <c r="AP1290" s="21">
        <v>0</v>
      </c>
      <c r="AQ1290" s="21">
        <v>0</v>
      </c>
      <c r="AR1290" s="21">
        <v>0</v>
      </c>
      <c r="AS1290" s="21">
        <v>0</v>
      </c>
      <c r="AT1290" s="21">
        <v>0</v>
      </c>
      <c r="AU1290" s="21">
        <v>0</v>
      </c>
      <c r="AV1290" s="21">
        <v>0</v>
      </c>
      <c r="AW1290" s="21">
        <v>0</v>
      </c>
      <c r="AX1290" s="21">
        <v>0</v>
      </c>
      <c r="AY1290" s="21">
        <v>0</v>
      </c>
      <c r="AZ1290" s="21">
        <v>0</v>
      </c>
      <c r="BA1290" s="21">
        <v>0</v>
      </c>
      <c r="BB1290" s="21">
        <v>0</v>
      </c>
      <c r="BC1290" s="21">
        <v>0</v>
      </c>
      <c r="BD1290" s="21">
        <v>0</v>
      </c>
      <c r="BE1290" s="21">
        <v>0</v>
      </c>
      <c r="BF1290" s="21">
        <v>0</v>
      </c>
      <c r="BG1290" s="21">
        <v>0</v>
      </c>
      <c r="BH1290" s="21">
        <v>0</v>
      </c>
      <c r="BI1290" s="21">
        <v>0</v>
      </c>
      <c r="BJ1290" s="21">
        <v>0</v>
      </c>
      <c r="BK1290" s="21">
        <v>0</v>
      </c>
      <c r="BL1290" s="21">
        <v>0</v>
      </c>
      <c r="BM1290" s="21">
        <v>0</v>
      </c>
      <c r="BN1290" s="21">
        <v>0</v>
      </c>
      <c r="BO1290" s="69">
        <f t="shared" si="19"/>
        <v>4</v>
      </c>
    </row>
    <row r="1291" spans="1:67" x14ac:dyDescent="0.25">
      <c r="A1291" s="70" t="s">
        <v>2819</v>
      </c>
      <c r="B1291" s="3" t="s">
        <v>160</v>
      </c>
      <c r="C1291" s="21">
        <v>0</v>
      </c>
      <c r="D1291" s="21">
        <v>0</v>
      </c>
      <c r="E1291" s="21">
        <v>0</v>
      </c>
      <c r="F1291" s="21">
        <v>0</v>
      </c>
      <c r="G1291" s="21">
        <v>0</v>
      </c>
      <c r="H1291" s="21">
        <v>0</v>
      </c>
      <c r="I1291" s="21">
        <v>0</v>
      </c>
      <c r="J1291" s="21">
        <v>0</v>
      </c>
      <c r="K1291" s="21">
        <v>0</v>
      </c>
      <c r="L1291" s="21">
        <v>0</v>
      </c>
      <c r="M1291" s="21">
        <v>0</v>
      </c>
      <c r="N1291" s="21">
        <v>0</v>
      </c>
      <c r="O1291" s="21">
        <v>0</v>
      </c>
      <c r="P1291" s="21">
        <v>0</v>
      </c>
      <c r="Q1291" s="21">
        <v>0</v>
      </c>
      <c r="R1291" s="21">
        <v>0</v>
      </c>
      <c r="S1291" s="21">
        <v>0</v>
      </c>
      <c r="T1291" s="21">
        <v>0</v>
      </c>
      <c r="U1291" s="21">
        <v>0</v>
      </c>
      <c r="V1291" s="21">
        <v>0</v>
      </c>
      <c r="W1291" s="21">
        <v>0</v>
      </c>
      <c r="X1291" s="21">
        <v>1</v>
      </c>
      <c r="Y1291" s="21">
        <v>0</v>
      </c>
      <c r="Z1291" s="21">
        <v>0</v>
      </c>
      <c r="AA1291" s="21">
        <v>0</v>
      </c>
      <c r="AB1291" s="21">
        <v>0</v>
      </c>
      <c r="AC1291" s="21">
        <v>0</v>
      </c>
      <c r="AD1291" s="21">
        <v>0</v>
      </c>
      <c r="AE1291" s="21">
        <v>0</v>
      </c>
      <c r="AF1291" s="21">
        <v>0</v>
      </c>
      <c r="AG1291" s="21">
        <v>0</v>
      </c>
      <c r="AH1291" s="21">
        <v>0</v>
      </c>
      <c r="AI1291" s="21">
        <v>0</v>
      </c>
      <c r="AJ1291" s="21">
        <v>0</v>
      </c>
      <c r="AK1291" s="21">
        <v>0</v>
      </c>
      <c r="AL1291" s="21">
        <v>0</v>
      </c>
      <c r="AM1291" s="21">
        <v>0</v>
      </c>
      <c r="AN1291" s="21">
        <v>0</v>
      </c>
      <c r="AO1291" s="21">
        <v>0</v>
      </c>
      <c r="AP1291" s="21">
        <v>0</v>
      </c>
      <c r="AQ1291" s="21">
        <v>0</v>
      </c>
      <c r="AR1291" s="21">
        <v>0</v>
      </c>
      <c r="AS1291" s="21">
        <v>0</v>
      </c>
      <c r="AT1291" s="21">
        <v>0</v>
      </c>
      <c r="AU1291" s="21">
        <v>0</v>
      </c>
      <c r="AV1291" s="21">
        <v>0</v>
      </c>
      <c r="AW1291" s="21">
        <v>0</v>
      </c>
      <c r="AX1291" s="21">
        <v>0</v>
      </c>
      <c r="AY1291" s="21">
        <v>0</v>
      </c>
      <c r="AZ1291" s="21">
        <v>0</v>
      </c>
      <c r="BA1291" s="21">
        <v>0</v>
      </c>
      <c r="BB1291" s="21">
        <v>0</v>
      </c>
      <c r="BC1291" s="21">
        <v>0</v>
      </c>
      <c r="BD1291" s="21">
        <v>0</v>
      </c>
      <c r="BE1291" s="21">
        <v>0</v>
      </c>
      <c r="BF1291" s="21">
        <v>0</v>
      </c>
      <c r="BG1291" s="21">
        <v>0</v>
      </c>
      <c r="BH1291" s="21">
        <v>0</v>
      </c>
      <c r="BI1291" s="21">
        <v>0</v>
      </c>
      <c r="BJ1291" s="21">
        <v>0</v>
      </c>
      <c r="BK1291" s="21">
        <v>0</v>
      </c>
      <c r="BL1291" s="21">
        <v>0</v>
      </c>
      <c r="BM1291" s="21">
        <v>0</v>
      </c>
      <c r="BN1291" s="21">
        <v>0</v>
      </c>
      <c r="BO1291" s="69">
        <f t="shared" ref="BO1291:BO1324" si="20">SUM(C1291:BN1291)</f>
        <v>1</v>
      </c>
    </row>
    <row r="1292" spans="1:67" x14ac:dyDescent="0.25">
      <c r="A1292" s="70" t="s">
        <v>2822</v>
      </c>
      <c r="B1292" s="3" t="s">
        <v>156</v>
      </c>
      <c r="C1292" s="21">
        <v>0</v>
      </c>
      <c r="D1292" s="21">
        <v>0</v>
      </c>
      <c r="E1292" s="21">
        <v>1</v>
      </c>
      <c r="F1292" s="21">
        <v>0</v>
      </c>
      <c r="G1292" s="21">
        <v>0</v>
      </c>
      <c r="H1292" s="21">
        <v>0</v>
      </c>
      <c r="I1292" s="21">
        <v>0</v>
      </c>
      <c r="J1292" s="21">
        <v>0</v>
      </c>
      <c r="K1292" s="21">
        <v>0</v>
      </c>
      <c r="L1292" s="21">
        <v>0</v>
      </c>
      <c r="M1292" s="21">
        <v>0</v>
      </c>
      <c r="N1292" s="21">
        <v>0</v>
      </c>
      <c r="O1292" s="21">
        <v>0</v>
      </c>
      <c r="P1292" s="21">
        <v>0</v>
      </c>
      <c r="Q1292" s="21">
        <v>2</v>
      </c>
      <c r="R1292" s="21">
        <v>0</v>
      </c>
      <c r="S1292" s="21">
        <v>0</v>
      </c>
      <c r="T1292" s="21">
        <v>1</v>
      </c>
      <c r="U1292" s="21">
        <v>1</v>
      </c>
      <c r="V1292" s="21">
        <v>1</v>
      </c>
      <c r="W1292" s="21">
        <v>0</v>
      </c>
      <c r="X1292" s="21">
        <v>0</v>
      </c>
      <c r="Y1292" s="21">
        <v>0</v>
      </c>
      <c r="Z1292" s="21">
        <v>0</v>
      </c>
      <c r="AA1292" s="21">
        <v>1</v>
      </c>
      <c r="AB1292" s="21">
        <v>0</v>
      </c>
      <c r="AC1292" s="21">
        <v>0</v>
      </c>
      <c r="AD1292" s="21">
        <v>0</v>
      </c>
      <c r="AE1292" s="21">
        <v>0</v>
      </c>
      <c r="AF1292" s="21">
        <v>0</v>
      </c>
      <c r="AG1292" s="21">
        <v>1</v>
      </c>
      <c r="AH1292" s="21">
        <v>0</v>
      </c>
      <c r="AI1292" s="21">
        <v>1</v>
      </c>
      <c r="AJ1292" s="21">
        <v>0</v>
      </c>
      <c r="AK1292" s="21">
        <v>0</v>
      </c>
      <c r="AL1292" s="21">
        <v>0</v>
      </c>
      <c r="AM1292" s="21">
        <v>0</v>
      </c>
      <c r="AN1292" s="21">
        <v>0</v>
      </c>
      <c r="AO1292" s="21">
        <v>0</v>
      </c>
      <c r="AP1292" s="21">
        <v>0</v>
      </c>
      <c r="AQ1292" s="21">
        <v>0</v>
      </c>
      <c r="AR1292" s="21">
        <v>0</v>
      </c>
      <c r="AS1292" s="21">
        <v>0</v>
      </c>
      <c r="AT1292" s="21">
        <v>0</v>
      </c>
      <c r="AU1292" s="21">
        <v>0</v>
      </c>
      <c r="AV1292" s="21">
        <v>0</v>
      </c>
      <c r="AW1292" s="21">
        <v>0</v>
      </c>
      <c r="AX1292" s="21">
        <v>0</v>
      </c>
      <c r="AY1292" s="21">
        <v>0</v>
      </c>
      <c r="AZ1292" s="21">
        <v>0</v>
      </c>
      <c r="BA1292" s="21">
        <v>0</v>
      </c>
      <c r="BB1292" s="21">
        <v>0</v>
      </c>
      <c r="BC1292" s="21">
        <v>0</v>
      </c>
      <c r="BD1292" s="21">
        <v>0</v>
      </c>
      <c r="BE1292" s="21">
        <v>0</v>
      </c>
      <c r="BF1292" s="21">
        <v>0</v>
      </c>
      <c r="BG1292" s="21">
        <v>0</v>
      </c>
      <c r="BH1292" s="21">
        <v>0</v>
      </c>
      <c r="BI1292" s="21">
        <v>0</v>
      </c>
      <c r="BJ1292" s="21">
        <v>0</v>
      </c>
      <c r="BK1292" s="21">
        <v>0</v>
      </c>
      <c r="BL1292" s="21">
        <v>0</v>
      </c>
      <c r="BM1292" s="21">
        <v>0</v>
      </c>
      <c r="BN1292" s="21">
        <v>0</v>
      </c>
      <c r="BO1292" s="69">
        <f t="shared" si="20"/>
        <v>9</v>
      </c>
    </row>
    <row r="1293" spans="1:67" x14ac:dyDescent="0.25">
      <c r="A1293" s="70" t="s">
        <v>2824</v>
      </c>
      <c r="B1293" s="3" t="s">
        <v>162</v>
      </c>
      <c r="C1293" s="21">
        <v>0</v>
      </c>
      <c r="D1293" s="21">
        <v>0</v>
      </c>
      <c r="E1293" s="21">
        <v>0</v>
      </c>
      <c r="F1293" s="21">
        <v>0</v>
      </c>
      <c r="G1293" s="21">
        <v>0</v>
      </c>
      <c r="H1293" s="21">
        <v>0</v>
      </c>
      <c r="I1293" s="21">
        <v>0</v>
      </c>
      <c r="J1293" s="21">
        <v>0</v>
      </c>
      <c r="K1293" s="21">
        <v>0</v>
      </c>
      <c r="L1293" s="21">
        <v>0</v>
      </c>
      <c r="M1293" s="21">
        <v>0</v>
      </c>
      <c r="N1293" s="21">
        <v>0</v>
      </c>
      <c r="O1293" s="21">
        <v>0</v>
      </c>
      <c r="P1293" s="21">
        <v>0</v>
      </c>
      <c r="Q1293" s="21">
        <v>0</v>
      </c>
      <c r="R1293" s="21">
        <v>0</v>
      </c>
      <c r="S1293" s="21">
        <v>1</v>
      </c>
      <c r="T1293" s="21">
        <v>0</v>
      </c>
      <c r="U1293" s="21">
        <v>0</v>
      </c>
      <c r="V1293" s="21">
        <v>0</v>
      </c>
      <c r="W1293" s="21">
        <v>0</v>
      </c>
      <c r="X1293" s="21">
        <v>0</v>
      </c>
      <c r="Y1293" s="21">
        <v>0</v>
      </c>
      <c r="Z1293" s="21">
        <v>0</v>
      </c>
      <c r="AA1293" s="21">
        <v>0</v>
      </c>
      <c r="AB1293" s="21">
        <v>0</v>
      </c>
      <c r="AC1293" s="21">
        <v>0</v>
      </c>
      <c r="AD1293" s="21">
        <v>0</v>
      </c>
      <c r="AE1293" s="21">
        <v>0</v>
      </c>
      <c r="AF1293" s="21">
        <v>0</v>
      </c>
      <c r="AG1293" s="21">
        <v>0</v>
      </c>
      <c r="AH1293" s="21">
        <v>0</v>
      </c>
      <c r="AI1293" s="21">
        <v>0</v>
      </c>
      <c r="AJ1293" s="21">
        <v>0</v>
      </c>
      <c r="AK1293" s="21">
        <v>0</v>
      </c>
      <c r="AL1293" s="21">
        <v>0</v>
      </c>
      <c r="AM1293" s="21">
        <v>0</v>
      </c>
      <c r="AN1293" s="21">
        <v>0</v>
      </c>
      <c r="AO1293" s="21">
        <v>0</v>
      </c>
      <c r="AP1293" s="21">
        <v>0</v>
      </c>
      <c r="AQ1293" s="21">
        <v>0</v>
      </c>
      <c r="AR1293" s="21">
        <v>0</v>
      </c>
      <c r="AS1293" s="21">
        <v>0</v>
      </c>
      <c r="AT1293" s="21">
        <v>0</v>
      </c>
      <c r="AU1293" s="21">
        <v>0</v>
      </c>
      <c r="AV1293" s="21">
        <v>0</v>
      </c>
      <c r="AW1293" s="21">
        <v>0</v>
      </c>
      <c r="AX1293" s="21">
        <v>0</v>
      </c>
      <c r="AY1293" s="21">
        <v>0</v>
      </c>
      <c r="AZ1293" s="21">
        <v>0</v>
      </c>
      <c r="BA1293" s="21">
        <v>0</v>
      </c>
      <c r="BB1293" s="21">
        <v>0</v>
      </c>
      <c r="BC1293" s="21">
        <v>0</v>
      </c>
      <c r="BD1293" s="21">
        <v>0</v>
      </c>
      <c r="BE1293" s="21">
        <v>0</v>
      </c>
      <c r="BF1293" s="21">
        <v>0</v>
      </c>
      <c r="BG1293" s="21">
        <v>0</v>
      </c>
      <c r="BH1293" s="21">
        <v>0</v>
      </c>
      <c r="BI1293" s="21">
        <v>0</v>
      </c>
      <c r="BJ1293" s="21">
        <v>0</v>
      </c>
      <c r="BK1293" s="21">
        <v>0</v>
      </c>
      <c r="BL1293" s="21">
        <v>0</v>
      </c>
      <c r="BM1293" s="21">
        <v>0</v>
      </c>
      <c r="BN1293" s="21">
        <v>0</v>
      </c>
      <c r="BO1293" s="69">
        <f t="shared" si="20"/>
        <v>1</v>
      </c>
    </row>
    <row r="1294" spans="1:67" x14ac:dyDescent="0.25">
      <c r="A1294" s="70" t="s">
        <v>2826</v>
      </c>
      <c r="B1294" s="3" t="s">
        <v>155</v>
      </c>
      <c r="C1294" s="21">
        <v>0</v>
      </c>
      <c r="D1294" s="21">
        <v>0</v>
      </c>
      <c r="E1294" s="21">
        <v>0</v>
      </c>
      <c r="F1294" s="21">
        <v>0</v>
      </c>
      <c r="G1294" s="21">
        <v>0</v>
      </c>
      <c r="H1294" s="21">
        <v>0</v>
      </c>
      <c r="I1294" s="21">
        <v>0</v>
      </c>
      <c r="J1294" s="21">
        <v>0</v>
      </c>
      <c r="K1294" s="21">
        <v>1</v>
      </c>
      <c r="L1294" s="21">
        <v>0</v>
      </c>
      <c r="M1294" s="21">
        <v>0</v>
      </c>
      <c r="N1294" s="21">
        <v>0</v>
      </c>
      <c r="O1294" s="21">
        <v>0</v>
      </c>
      <c r="P1294" s="21">
        <v>0</v>
      </c>
      <c r="Q1294" s="21">
        <v>0</v>
      </c>
      <c r="R1294" s="21">
        <v>0</v>
      </c>
      <c r="S1294" s="21">
        <v>0</v>
      </c>
      <c r="T1294" s="21">
        <v>0</v>
      </c>
      <c r="U1294" s="21">
        <v>0</v>
      </c>
      <c r="V1294" s="21">
        <v>0</v>
      </c>
      <c r="W1294" s="21">
        <v>0</v>
      </c>
      <c r="X1294" s="21">
        <v>0</v>
      </c>
      <c r="Y1294" s="21">
        <v>0</v>
      </c>
      <c r="Z1294" s="21">
        <v>0</v>
      </c>
      <c r="AA1294" s="21">
        <v>0</v>
      </c>
      <c r="AB1294" s="21">
        <v>0</v>
      </c>
      <c r="AC1294" s="21">
        <v>0</v>
      </c>
      <c r="AD1294" s="21">
        <v>0</v>
      </c>
      <c r="AE1294" s="21">
        <v>0</v>
      </c>
      <c r="AF1294" s="21">
        <v>0</v>
      </c>
      <c r="AG1294" s="21">
        <v>0</v>
      </c>
      <c r="AH1294" s="21">
        <v>0</v>
      </c>
      <c r="AI1294" s="21">
        <v>0</v>
      </c>
      <c r="AJ1294" s="21">
        <v>0</v>
      </c>
      <c r="AK1294" s="21">
        <v>0</v>
      </c>
      <c r="AL1294" s="21">
        <v>0</v>
      </c>
      <c r="AM1294" s="21">
        <v>0</v>
      </c>
      <c r="AN1294" s="21">
        <v>0</v>
      </c>
      <c r="AO1294" s="21">
        <v>0</v>
      </c>
      <c r="AP1294" s="21">
        <v>0</v>
      </c>
      <c r="AQ1294" s="21">
        <v>0</v>
      </c>
      <c r="AR1294" s="21">
        <v>0</v>
      </c>
      <c r="AS1294" s="21">
        <v>0</v>
      </c>
      <c r="AT1294" s="21">
        <v>0</v>
      </c>
      <c r="AU1294" s="21">
        <v>0</v>
      </c>
      <c r="AV1294" s="21">
        <v>0</v>
      </c>
      <c r="AW1294" s="21">
        <v>0</v>
      </c>
      <c r="AX1294" s="21">
        <v>0</v>
      </c>
      <c r="AY1294" s="21">
        <v>0</v>
      </c>
      <c r="AZ1294" s="21">
        <v>0</v>
      </c>
      <c r="BA1294" s="21">
        <v>0</v>
      </c>
      <c r="BB1294" s="21">
        <v>0</v>
      </c>
      <c r="BC1294" s="21">
        <v>0</v>
      </c>
      <c r="BD1294" s="21">
        <v>0</v>
      </c>
      <c r="BE1294" s="21">
        <v>0</v>
      </c>
      <c r="BF1294" s="21">
        <v>0</v>
      </c>
      <c r="BG1294" s="21">
        <v>0</v>
      </c>
      <c r="BH1294" s="21">
        <v>0</v>
      </c>
      <c r="BI1294" s="21">
        <v>0</v>
      </c>
      <c r="BJ1294" s="21">
        <v>0</v>
      </c>
      <c r="BK1294" s="21">
        <v>0</v>
      </c>
      <c r="BL1294" s="21">
        <v>0</v>
      </c>
      <c r="BM1294" s="21">
        <v>0</v>
      </c>
      <c r="BN1294" s="21">
        <v>0</v>
      </c>
      <c r="BO1294" s="69">
        <f t="shared" si="20"/>
        <v>1</v>
      </c>
    </row>
    <row r="1295" spans="1:67" x14ac:dyDescent="0.25">
      <c r="A1295" s="70" t="s">
        <v>2827</v>
      </c>
      <c r="B1295" s="3" t="s">
        <v>157</v>
      </c>
      <c r="C1295" s="21">
        <v>0</v>
      </c>
      <c r="D1295" s="21">
        <v>0</v>
      </c>
      <c r="E1295" s="21">
        <v>0</v>
      </c>
      <c r="F1295" s="21">
        <v>0</v>
      </c>
      <c r="G1295" s="21">
        <v>0</v>
      </c>
      <c r="H1295" s="21">
        <v>0</v>
      </c>
      <c r="I1295" s="21">
        <v>1</v>
      </c>
      <c r="J1295" s="21">
        <v>1</v>
      </c>
      <c r="K1295" s="21">
        <v>1</v>
      </c>
      <c r="L1295" s="21">
        <v>0</v>
      </c>
      <c r="M1295" s="21">
        <v>0</v>
      </c>
      <c r="N1295" s="21">
        <v>0</v>
      </c>
      <c r="O1295" s="21">
        <v>0</v>
      </c>
      <c r="P1295" s="21">
        <v>0</v>
      </c>
      <c r="Q1295" s="21">
        <v>0</v>
      </c>
      <c r="R1295" s="21">
        <v>0</v>
      </c>
      <c r="S1295" s="21">
        <v>0</v>
      </c>
      <c r="T1295" s="21">
        <v>0</v>
      </c>
      <c r="U1295" s="21">
        <v>0</v>
      </c>
      <c r="V1295" s="21">
        <v>0</v>
      </c>
      <c r="W1295" s="21">
        <v>0</v>
      </c>
      <c r="X1295" s="21">
        <v>0</v>
      </c>
      <c r="Y1295" s="21">
        <v>1</v>
      </c>
      <c r="Z1295" s="21">
        <v>1</v>
      </c>
      <c r="AA1295" s="21">
        <v>0</v>
      </c>
      <c r="AB1295" s="21">
        <v>0</v>
      </c>
      <c r="AC1295" s="21">
        <v>0</v>
      </c>
      <c r="AD1295" s="21">
        <v>0</v>
      </c>
      <c r="AE1295" s="21">
        <v>1</v>
      </c>
      <c r="AF1295" s="21">
        <v>0</v>
      </c>
      <c r="AG1295" s="21">
        <v>0</v>
      </c>
      <c r="AH1295" s="21">
        <v>0</v>
      </c>
      <c r="AI1295" s="21">
        <v>0</v>
      </c>
      <c r="AJ1295" s="21">
        <v>0</v>
      </c>
      <c r="AK1295" s="21">
        <v>0</v>
      </c>
      <c r="AL1295" s="21">
        <v>0</v>
      </c>
      <c r="AM1295" s="21">
        <v>0</v>
      </c>
      <c r="AN1295" s="21">
        <v>0</v>
      </c>
      <c r="AO1295" s="21">
        <v>0</v>
      </c>
      <c r="AP1295" s="21">
        <v>0</v>
      </c>
      <c r="AQ1295" s="21">
        <v>0</v>
      </c>
      <c r="AR1295" s="21">
        <v>0</v>
      </c>
      <c r="AS1295" s="21">
        <v>0</v>
      </c>
      <c r="AT1295" s="21">
        <v>0</v>
      </c>
      <c r="AU1295" s="21">
        <v>0</v>
      </c>
      <c r="AV1295" s="21">
        <v>0</v>
      </c>
      <c r="AW1295" s="21">
        <v>0</v>
      </c>
      <c r="AX1295" s="21">
        <v>0</v>
      </c>
      <c r="AY1295" s="21">
        <v>0</v>
      </c>
      <c r="AZ1295" s="21">
        <v>0</v>
      </c>
      <c r="BA1295" s="21">
        <v>0</v>
      </c>
      <c r="BB1295" s="21">
        <v>0</v>
      </c>
      <c r="BC1295" s="21">
        <v>0</v>
      </c>
      <c r="BD1295" s="21">
        <v>0</v>
      </c>
      <c r="BE1295" s="21">
        <v>0</v>
      </c>
      <c r="BF1295" s="21">
        <v>0</v>
      </c>
      <c r="BG1295" s="21">
        <v>0</v>
      </c>
      <c r="BH1295" s="21">
        <v>0</v>
      </c>
      <c r="BI1295" s="21">
        <v>0</v>
      </c>
      <c r="BJ1295" s="21">
        <v>0</v>
      </c>
      <c r="BK1295" s="21">
        <v>0</v>
      </c>
      <c r="BL1295" s="21">
        <v>0</v>
      </c>
      <c r="BM1295" s="21">
        <v>0</v>
      </c>
      <c r="BN1295" s="21">
        <v>0</v>
      </c>
      <c r="BO1295" s="69">
        <f t="shared" si="20"/>
        <v>6</v>
      </c>
    </row>
    <row r="1296" spans="1:67" x14ac:dyDescent="0.25">
      <c r="A1296" s="70" t="s">
        <v>2829</v>
      </c>
      <c r="B1296" s="3" t="s">
        <v>158</v>
      </c>
      <c r="C1296" s="21">
        <v>0</v>
      </c>
      <c r="D1296" s="21">
        <v>1</v>
      </c>
      <c r="E1296" s="21">
        <v>1</v>
      </c>
      <c r="F1296" s="21">
        <v>1</v>
      </c>
      <c r="G1296" s="21">
        <v>0</v>
      </c>
      <c r="H1296" s="21">
        <v>2</v>
      </c>
      <c r="I1296" s="21">
        <v>6</v>
      </c>
      <c r="J1296" s="21">
        <v>2</v>
      </c>
      <c r="K1296" s="21">
        <v>4</v>
      </c>
      <c r="L1296" s="21">
        <v>3</v>
      </c>
      <c r="M1296" s="21">
        <v>0</v>
      </c>
      <c r="N1296" s="21">
        <v>5</v>
      </c>
      <c r="O1296" s="21">
        <v>7</v>
      </c>
      <c r="P1296" s="21">
        <v>35</v>
      </c>
      <c r="Q1296" s="21">
        <v>2</v>
      </c>
      <c r="R1296" s="21">
        <v>3</v>
      </c>
      <c r="S1296" s="21">
        <v>3</v>
      </c>
      <c r="T1296" s="21">
        <v>2</v>
      </c>
      <c r="U1296" s="21">
        <v>1</v>
      </c>
      <c r="V1296" s="21">
        <v>2</v>
      </c>
      <c r="W1296" s="21">
        <v>1</v>
      </c>
      <c r="X1296" s="21">
        <v>3</v>
      </c>
      <c r="Y1296" s="21">
        <v>21</v>
      </c>
      <c r="Z1296" s="21">
        <v>11</v>
      </c>
      <c r="AA1296" s="21">
        <v>2</v>
      </c>
      <c r="AB1296" s="21">
        <v>5</v>
      </c>
      <c r="AC1296" s="21">
        <v>0</v>
      </c>
      <c r="AD1296" s="21">
        <v>1</v>
      </c>
      <c r="AE1296" s="21">
        <v>2</v>
      </c>
      <c r="AF1296" s="21">
        <v>1</v>
      </c>
      <c r="AG1296" s="21">
        <v>0</v>
      </c>
      <c r="AH1296" s="21">
        <v>1</v>
      </c>
      <c r="AI1296" s="21">
        <v>0</v>
      </c>
      <c r="AJ1296" s="21">
        <v>1</v>
      </c>
      <c r="AK1296" s="21">
        <v>0</v>
      </c>
      <c r="AL1296" s="21">
        <v>1</v>
      </c>
      <c r="AM1296" s="21">
        <v>6</v>
      </c>
      <c r="AN1296" s="21">
        <v>0</v>
      </c>
      <c r="AO1296" s="21">
        <v>0</v>
      </c>
      <c r="AP1296" s="21">
        <v>0</v>
      </c>
      <c r="AQ1296" s="21">
        <v>0</v>
      </c>
      <c r="AR1296" s="21">
        <v>0</v>
      </c>
      <c r="AS1296" s="21">
        <v>0</v>
      </c>
      <c r="AT1296" s="21">
        <v>0</v>
      </c>
      <c r="AU1296" s="21">
        <v>0</v>
      </c>
      <c r="AV1296" s="21">
        <v>0</v>
      </c>
      <c r="AW1296" s="21">
        <v>0</v>
      </c>
      <c r="AX1296" s="21">
        <v>0</v>
      </c>
      <c r="AY1296" s="21">
        <v>0</v>
      </c>
      <c r="AZ1296" s="21">
        <v>0</v>
      </c>
      <c r="BA1296" s="21">
        <v>0</v>
      </c>
      <c r="BB1296" s="21">
        <v>0</v>
      </c>
      <c r="BC1296" s="21">
        <v>0</v>
      </c>
      <c r="BD1296" s="21">
        <v>0</v>
      </c>
      <c r="BE1296" s="21">
        <v>0</v>
      </c>
      <c r="BF1296" s="21">
        <v>0</v>
      </c>
      <c r="BG1296" s="21">
        <v>0</v>
      </c>
      <c r="BH1296" s="21">
        <v>0</v>
      </c>
      <c r="BI1296" s="21">
        <v>0</v>
      </c>
      <c r="BJ1296" s="21">
        <v>0</v>
      </c>
      <c r="BK1296" s="21">
        <v>0</v>
      </c>
      <c r="BL1296" s="21">
        <v>0</v>
      </c>
      <c r="BM1296" s="21">
        <v>0</v>
      </c>
      <c r="BN1296" s="21">
        <v>0</v>
      </c>
      <c r="BO1296" s="69">
        <f t="shared" si="20"/>
        <v>136</v>
      </c>
    </row>
    <row r="1297" spans="1:67" x14ac:dyDescent="0.25">
      <c r="A1297" s="70" t="s">
        <v>2830</v>
      </c>
      <c r="B1297" s="3" t="s">
        <v>70</v>
      </c>
      <c r="C1297" s="21">
        <v>0</v>
      </c>
      <c r="D1297" s="21">
        <v>0</v>
      </c>
      <c r="E1297" s="21">
        <v>0</v>
      </c>
      <c r="F1297" s="21">
        <v>0</v>
      </c>
      <c r="G1297" s="21">
        <v>0</v>
      </c>
      <c r="H1297" s="21">
        <v>2</v>
      </c>
      <c r="I1297" s="21">
        <v>0</v>
      </c>
      <c r="J1297" s="21">
        <v>0</v>
      </c>
      <c r="K1297" s="21">
        <v>0</v>
      </c>
      <c r="L1297" s="21">
        <v>0</v>
      </c>
      <c r="M1297" s="21">
        <v>0</v>
      </c>
      <c r="N1297" s="21">
        <v>0</v>
      </c>
      <c r="O1297" s="21">
        <v>1</v>
      </c>
      <c r="P1297" s="21">
        <v>0</v>
      </c>
      <c r="Q1297" s="21">
        <v>0</v>
      </c>
      <c r="R1297" s="21">
        <v>0</v>
      </c>
      <c r="S1297" s="21">
        <v>1</v>
      </c>
      <c r="T1297" s="21">
        <v>0</v>
      </c>
      <c r="U1297" s="21">
        <v>0</v>
      </c>
      <c r="V1297" s="21">
        <v>0</v>
      </c>
      <c r="W1297" s="21">
        <v>0</v>
      </c>
      <c r="X1297" s="21">
        <v>0</v>
      </c>
      <c r="Y1297" s="21">
        <v>0</v>
      </c>
      <c r="Z1297" s="21">
        <v>1</v>
      </c>
      <c r="AA1297" s="21">
        <v>1</v>
      </c>
      <c r="AB1297" s="21">
        <v>0</v>
      </c>
      <c r="AC1297" s="21">
        <v>0</v>
      </c>
      <c r="AD1297" s="21">
        <v>0</v>
      </c>
      <c r="AE1297" s="21">
        <v>0</v>
      </c>
      <c r="AF1297" s="21">
        <v>0</v>
      </c>
      <c r="AG1297" s="21">
        <v>0</v>
      </c>
      <c r="AH1297" s="21">
        <v>0</v>
      </c>
      <c r="AI1297" s="21">
        <v>0</v>
      </c>
      <c r="AJ1297" s="21">
        <v>0</v>
      </c>
      <c r="AK1297" s="21">
        <v>0</v>
      </c>
      <c r="AL1297" s="21">
        <v>0</v>
      </c>
      <c r="AM1297" s="21">
        <v>0</v>
      </c>
      <c r="AN1297" s="21">
        <v>0</v>
      </c>
      <c r="AO1297" s="21">
        <v>0</v>
      </c>
      <c r="AP1297" s="21">
        <v>0</v>
      </c>
      <c r="AQ1297" s="21">
        <v>0</v>
      </c>
      <c r="AR1297" s="21">
        <v>0</v>
      </c>
      <c r="AS1297" s="21">
        <v>0</v>
      </c>
      <c r="AT1297" s="21">
        <v>0</v>
      </c>
      <c r="AU1297" s="21">
        <v>0</v>
      </c>
      <c r="AV1297" s="21">
        <v>0</v>
      </c>
      <c r="AW1297" s="21">
        <v>0</v>
      </c>
      <c r="AX1297" s="21">
        <v>0</v>
      </c>
      <c r="AY1297" s="21">
        <v>0</v>
      </c>
      <c r="AZ1297" s="21">
        <v>0</v>
      </c>
      <c r="BA1297" s="21">
        <v>0</v>
      </c>
      <c r="BB1297" s="21">
        <v>0</v>
      </c>
      <c r="BC1297" s="21">
        <v>0</v>
      </c>
      <c r="BD1297" s="21">
        <v>0</v>
      </c>
      <c r="BE1297" s="21">
        <v>0</v>
      </c>
      <c r="BF1297" s="21">
        <v>0</v>
      </c>
      <c r="BG1297" s="21">
        <v>0</v>
      </c>
      <c r="BH1297" s="21">
        <v>0</v>
      </c>
      <c r="BI1297" s="21">
        <v>0</v>
      </c>
      <c r="BJ1297" s="21">
        <v>0</v>
      </c>
      <c r="BK1297" s="21">
        <v>0</v>
      </c>
      <c r="BL1297" s="21">
        <v>0</v>
      </c>
      <c r="BM1297" s="21">
        <v>0</v>
      </c>
      <c r="BN1297" s="21">
        <v>0</v>
      </c>
      <c r="BO1297" s="69">
        <f t="shared" si="20"/>
        <v>6</v>
      </c>
    </row>
    <row r="1298" spans="1:67" x14ac:dyDescent="0.25">
      <c r="A1298" s="70" t="s">
        <v>3365</v>
      </c>
      <c r="B1298" s="3" t="s">
        <v>271</v>
      </c>
      <c r="C1298" s="21">
        <v>0</v>
      </c>
      <c r="D1298" s="21">
        <v>0</v>
      </c>
      <c r="E1298" s="21">
        <v>0</v>
      </c>
      <c r="F1298" s="21">
        <v>0</v>
      </c>
      <c r="G1298" s="21">
        <v>0</v>
      </c>
      <c r="H1298" s="21">
        <v>0</v>
      </c>
      <c r="I1298" s="21">
        <v>0</v>
      </c>
      <c r="J1298" s="21">
        <v>1</v>
      </c>
      <c r="K1298" s="21">
        <v>0</v>
      </c>
      <c r="L1298" s="21">
        <v>0</v>
      </c>
      <c r="M1298" s="21">
        <v>0</v>
      </c>
      <c r="N1298" s="21">
        <v>0</v>
      </c>
      <c r="O1298" s="21">
        <v>0</v>
      </c>
      <c r="P1298" s="21">
        <v>0</v>
      </c>
      <c r="Q1298" s="21">
        <v>0</v>
      </c>
      <c r="R1298" s="21">
        <v>0</v>
      </c>
      <c r="S1298" s="21">
        <v>0</v>
      </c>
      <c r="T1298" s="21">
        <v>0</v>
      </c>
      <c r="U1298" s="21">
        <v>0</v>
      </c>
      <c r="V1298" s="21">
        <v>0</v>
      </c>
      <c r="W1298" s="21">
        <v>0</v>
      </c>
      <c r="X1298" s="21">
        <v>0</v>
      </c>
      <c r="Y1298" s="21">
        <v>0</v>
      </c>
      <c r="Z1298" s="21">
        <v>0</v>
      </c>
      <c r="AA1298" s="21">
        <v>1</v>
      </c>
      <c r="AB1298" s="21">
        <v>0</v>
      </c>
      <c r="AC1298" s="21">
        <v>0</v>
      </c>
      <c r="AD1298" s="21">
        <v>0</v>
      </c>
      <c r="AE1298" s="21">
        <v>0</v>
      </c>
      <c r="AF1298" s="21">
        <v>0</v>
      </c>
      <c r="AG1298" s="21">
        <v>0</v>
      </c>
      <c r="AH1298" s="21">
        <v>0</v>
      </c>
      <c r="AI1298" s="21">
        <v>0</v>
      </c>
      <c r="AJ1298" s="21">
        <v>0</v>
      </c>
      <c r="AK1298" s="21">
        <v>0</v>
      </c>
      <c r="AL1298" s="21">
        <v>0</v>
      </c>
      <c r="AM1298" s="21">
        <v>0</v>
      </c>
      <c r="AN1298" s="21">
        <v>0</v>
      </c>
      <c r="AO1298" s="21">
        <v>0</v>
      </c>
      <c r="AP1298" s="21">
        <v>0</v>
      </c>
      <c r="AQ1298" s="21">
        <v>0</v>
      </c>
      <c r="AR1298" s="21">
        <v>0</v>
      </c>
      <c r="AS1298" s="21">
        <v>0</v>
      </c>
      <c r="AT1298" s="21">
        <v>0</v>
      </c>
      <c r="AU1298" s="21">
        <v>0</v>
      </c>
      <c r="AV1298" s="21">
        <v>0</v>
      </c>
      <c r="AW1298" s="21">
        <v>0</v>
      </c>
      <c r="AX1298" s="21">
        <v>0</v>
      </c>
      <c r="AY1298" s="21">
        <v>0</v>
      </c>
      <c r="AZ1298" s="21">
        <v>0</v>
      </c>
      <c r="BA1298" s="21">
        <v>0</v>
      </c>
      <c r="BB1298" s="21">
        <v>0</v>
      </c>
      <c r="BC1298" s="21">
        <v>0</v>
      </c>
      <c r="BD1298" s="21">
        <v>0</v>
      </c>
      <c r="BE1298" s="21">
        <v>0</v>
      </c>
      <c r="BF1298" s="21">
        <v>0</v>
      </c>
      <c r="BG1298" s="21">
        <v>0</v>
      </c>
      <c r="BH1298" s="21">
        <v>0</v>
      </c>
      <c r="BI1298" s="21">
        <v>0</v>
      </c>
      <c r="BJ1298" s="21">
        <v>0</v>
      </c>
      <c r="BK1298" s="21">
        <v>0</v>
      </c>
      <c r="BL1298" s="21">
        <v>0</v>
      </c>
      <c r="BM1298" s="21">
        <v>0</v>
      </c>
      <c r="BN1298" s="21">
        <v>0</v>
      </c>
      <c r="BO1298" s="69">
        <f t="shared" si="20"/>
        <v>2</v>
      </c>
    </row>
    <row r="1299" spans="1:67" x14ac:dyDescent="0.25">
      <c r="A1299" s="70" t="s">
        <v>3366</v>
      </c>
      <c r="B1299" s="3" t="s">
        <v>165</v>
      </c>
      <c r="C1299" s="21">
        <v>0</v>
      </c>
      <c r="D1299" s="21">
        <v>0</v>
      </c>
      <c r="E1299" s="21">
        <v>1</v>
      </c>
      <c r="F1299" s="21">
        <v>0</v>
      </c>
      <c r="G1299" s="21">
        <v>0</v>
      </c>
      <c r="H1299" s="21">
        <v>3</v>
      </c>
      <c r="I1299" s="21">
        <v>3</v>
      </c>
      <c r="J1299" s="21">
        <v>1</v>
      </c>
      <c r="K1299" s="21">
        <v>12</v>
      </c>
      <c r="L1299" s="21">
        <v>3</v>
      </c>
      <c r="M1299" s="21">
        <v>1</v>
      </c>
      <c r="N1299" s="21">
        <v>3</v>
      </c>
      <c r="O1299" s="21">
        <v>3</v>
      </c>
      <c r="P1299" s="21">
        <v>1</v>
      </c>
      <c r="Q1299" s="21">
        <v>2</v>
      </c>
      <c r="R1299" s="21">
        <v>0</v>
      </c>
      <c r="S1299" s="21">
        <v>0</v>
      </c>
      <c r="T1299" s="21">
        <v>0</v>
      </c>
      <c r="U1299" s="21">
        <v>1</v>
      </c>
      <c r="V1299" s="21">
        <v>1</v>
      </c>
      <c r="W1299" s="21">
        <v>0</v>
      </c>
      <c r="X1299" s="21">
        <v>1</v>
      </c>
      <c r="Y1299" s="21">
        <v>0</v>
      </c>
      <c r="Z1299" s="21">
        <v>0</v>
      </c>
      <c r="AA1299" s="21">
        <v>0</v>
      </c>
      <c r="AB1299" s="21">
        <v>2</v>
      </c>
      <c r="AC1299" s="21">
        <v>0</v>
      </c>
      <c r="AD1299" s="21">
        <v>0</v>
      </c>
      <c r="AE1299" s="21">
        <v>0</v>
      </c>
      <c r="AF1299" s="21">
        <v>0</v>
      </c>
      <c r="AG1299" s="21">
        <v>0</v>
      </c>
      <c r="AH1299" s="21">
        <v>0</v>
      </c>
      <c r="AI1299" s="21">
        <v>0</v>
      </c>
      <c r="AJ1299" s="21">
        <v>0</v>
      </c>
      <c r="AK1299" s="21">
        <v>0</v>
      </c>
      <c r="AL1299" s="21">
        <v>0</v>
      </c>
      <c r="AM1299" s="21">
        <v>0</v>
      </c>
      <c r="AN1299" s="21">
        <v>0</v>
      </c>
      <c r="AO1299" s="21">
        <v>0</v>
      </c>
      <c r="AP1299" s="21">
        <v>0</v>
      </c>
      <c r="AQ1299" s="21">
        <v>0</v>
      </c>
      <c r="AR1299" s="21">
        <v>0</v>
      </c>
      <c r="AS1299" s="21">
        <v>0</v>
      </c>
      <c r="AT1299" s="21">
        <v>0</v>
      </c>
      <c r="AU1299" s="21">
        <v>0</v>
      </c>
      <c r="AV1299" s="21">
        <v>0</v>
      </c>
      <c r="AW1299" s="21">
        <v>0</v>
      </c>
      <c r="AX1299" s="21">
        <v>0</v>
      </c>
      <c r="AY1299" s="21">
        <v>0</v>
      </c>
      <c r="AZ1299" s="21">
        <v>0</v>
      </c>
      <c r="BA1299" s="21">
        <v>0</v>
      </c>
      <c r="BB1299" s="21">
        <v>0</v>
      </c>
      <c r="BC1299" s="21">
        <v>0</v>
      </c>
      <c r="BD1299" s="21">
        <v>0</v>
      </c>
      <c r="BE1299" s="21">
        <v>0</v>
      </c>
      <c r="BF1299" s="21">
        <v>0</v>
      </c>
      <c r="BG1299" s="21">
        <v>0</v>
      </c>
      <c r="BH1299" s="21">
        <v>0</v>
      </c>
      <c r="BI1299" s="21">
        <v>0</v>
      </c>
      <c r="BJ1299" s="21">
        <v>0</v>
      </c>
      <c r="BK1299" s="21">
        <v>0</v>
      </c>
      <c r="BL1299" s="21">
        <v>0</v>
      </c>
      <c r="BM1299" s="21">
        <v>0</v>
      </c>
      <c r="BN1299" s="21">
        <v>0</v>
      </c>
      <c r="BO1299" s="69">
        <f t="shared" si="20"/>
        <v>38</v>
      </c>
    </row>
    <row r="1300" spans="1:67" x14ac:dyDescent="0.25">
      <c r="A1300" s="70" t="s">
        <v>2839</v>
      </c>
      <c r="B1300" s="3" t="s">
        <v>166</v>
      </c>
      <c r="C1300" s="21">
        <v>0</v>
      </c>
      <c r="D1300" s="21">
        <v>0</v>
      </c>
      <c r="E1300" s="21">
        <v>0</v>
      </c>
      <c r="F1300" s="21">
        <v>0</v>
      </c>
      <c r="G1300" s="21">
        <v>1</v>
      </c>
      <c r="H1300" s="21">
        <v>0</v>
      </c>
      <c r="I1300" s="21">
        <v>1</v>
      </c>
      <c r="J1300" s="21">
        <v>0</v>
      </c>
      <c r="K1300" s="21">
        <v>1</v>
      </c>
      <c r="L1300" s="21">
        <v>0</v>
      </c>
      <c r="M1300" s="21">
        <v>1</v>
      </c>
      <c r="N1300" s="21">
        <v>0</v>
      </c>
      <c r="O1300" s="21">
        <v>2</v>
      </c>
      <c r="P1300" s="21">
        <v>0</v>
      </c>
      <c r="Q1300" s="21">
        <v>1</v>
      </c>
      <c r="R1300" s="21">
        <v>2</v>
      </c>
      <c r="S1300" s="21">
        <v>1</v>
      </c>
      <c r="T1300" s="21">
        <v>1</v>
      </c>
      <c r="U1300" s="21">
        <v>1</v>
      </c>
      <c r="V1300" s="21">
        <v>2</v>
      </c>
      <c r="W1300" s="21">
        <v>1</v>
      </c>
      <c r="X1300" s="21">
        <v>2</v>
      </c>
      <c r="Y1300" s="21">
        <v>4</v>
      </c>
      <c r="Z1300" s="21">
        <v>0</v>
      </c>
      <c r="AA1300" s="21">
        <v>0</v>
      </c>
      <c r="AB1300" s="21">
        <v>0</v>
      </c>
      <c r="AC1300" s="21">
        <v>2</v>
      </c>
      <c r="AD1300" s="21">
        <v>1</v>
      </c>
      <c r="AE1300" s="21">
        <v>0</v>
      </c>
      <c r="AF1300" s="21">
        <v>0</v>
      </c>
      <c r="AG1300" s="21">
        <v>0</v>
      </c>
      <c r="AH1300" s="21">
        <v>0</v>
      </c>
      <c r="AI1300" s="21">
        <v>0</v>
      </c>
      <c r="AJ1300" s="21">
        <v>0</v>
      </c>
      <c r="AK1300" s="21">
        <v>0</v>
      </c>
      <c r="AL1300" s="21">
        <v>0</v>
      </c>
      <c r="AM1300" s="21">
        <v>0</v>
      </c>
      <c r="AN1300" s="21">
        <v>0</v>
      </c>
      <c r="AO1300" s="21">
        <v>0</v>
      </c>
      <c r="AP1300" s="21">
        <v>0</v>
      </c>
      <c r="AQ1300" s="21">
        <v>0</v>
      </c>
      <c r="AR1300" s="21">
        <v>0</v>
      </c>
      <c r="AS1300" s="21">
        <v>0</v>
      </c>
      <c r="AT1300" s="21">
        <v>0</v>
      </c>
      <c r="AU1300" s="21">
        <v>0</v>
      </c>
      <c r="AV1300" s="21">
        <v>0</v>
      </c>
      <c r="AW1300" s="21">
        <v>0</v>
      </c>
      <c r="AX1300" s="21">
        <v>0</v>
      </c>
      <c r="AY1300" s="21">
        <v>0</v>
      </c>
      <c r="AZ1300" s="21">
        <v>0</v>
      </c>
      <c r="BA1300" s="21">
        <v>0</v>
      </c>
      <c r="BB1300" s="21">
        <v>0</v>
      </c>
      <c r="BC1300" s="21">
        <v>0</v>
      </c>
      <c r="BD1300" s="21">
        <v>0</v>
      </c>
      <c r="BE1300" s="21">
        <v>0</v>
      </c>
      <c r="BF1300" s="21">
        <v>0</v>
      </c>
      <c r="BG1300" s="21">
        <v>0</v>
      </c>
      <c r="BH1300" s="21">
        <v>0</v>
      </c>
      <c r="BI1300" s="21">
        <v>0</v>
      </c>
      <c r="BJ1300" s="21">
        <v>0</v>
      </c>
      <c r="BK1300" s="21">
        <v>0</v>
      </c>
      <c r="BL1300" s="21">
        <v>0</v>
      </c>
      <c r="BM1300" s="21">
        <v>0</v>
      </c>
      <c r="BN1300" s="21">
        <v>0</v>
      </c>
      <c r="BO1300" s="69">
        <f t="shared" si="20"/>
        <v>24</v>
      </c>
    </row>
    <row r="1301" spans="1:67" x14ac:dyDescent="0.25">
      <c r="A1301" s="70" t="s">
        <v>3369</v>
      </c>
      <c r="B1301" s="3" t="s">
        <v>74</v>
      </c>
      <c r="C1301" s="21">
        <v>0</v>
      </c>
      <c r="D1301" s="21">
        <v>0</v>
      </c>
      <c r="E1301" s="21">
        <v>0</v>
      </c>
      <c r="F1301" s="21">
        <v>0</v>
      </c>
      <c r="G1301" s="21">
        <v>0</v>
      </c>
      <c r="H1301" s="21">
        <v>0</v>
      </c>
      <c r="I1301" s="21">
        <v>0</v>
      </c>
      <c r="J1301" s="21">
        <v>0</v>
      </c>
      <c r="K1301" s="21">
        <v>0</v>
      </c>
      <c r="L1301" s="21">
        <v>0</v>
      </c>
      <c r="M1301" s="21">
        <v>0</v>
      </c>
      <c r="N1301" s="21">
        <v>0</v>
      </c>
      <c r="O1301" s="21">
        <v>0</v>
      </c>
      <c r="P1301" s="21">
        <v>0</v>
      </c>
      <c r="Q1301" s="21">
        <v>0</v>
      </c>
      <c r="R1301" s="21">
        <v>2</v>
      </c>
      <c r="S1301" s="21">
        <v>0</v>
      </c>
      <c r="T1301" s="21">
        <v>0</v>
      </c>
      <c r="U1301" s="21">
        <v>0</v>
      </c>
      <c r="V1301" s="21">
        <v>0</v>
      </c>
      <c r="W1301" s="21">
        <v>0</v>
      </c>
      <c r="X1301" s="21">
        <v>0</v>
      </c>
      <c r="Y1301" s="21">
        <v>0</v>
      </c>
      <c r="Z1301" s="21">
        <v>0</v>
      </c>
      <c r="AA1301" s="21">
        <v>0</v>
      </c>
      <c r="AB1301" s="21">
        <v>0</v>
      </c>
      <c r="AC1301" s="21">
        <v>0</v>
      </c>
      <c r="AD1301" s="21">
        <v>0</v>
      </c>
      <c r="AE1301" s="21">
        <v>1</v>
      </c>
      <c r="AF1301" s="21">
        <v>0</v>
      </c>
      <c r="AG1301" s="21">
        <v>0</v>
      </c>
      <c r="AH1301" s="21">
        <v>0</v>
      </c>
      <c r="AI1301" s="21">
        <v>0</v>
      </c>
      <c r="AJ1301" s="21">
        <v>0</v>
      </c>
      <c r="AK1301" s="21">
        <v>0</v>
      </c>
      <c r="AL1301" s="21">
        <v>0</v>
      </c>
      <c r="AM1301" s="21">
        <v>0</v>
      </c>
      <c r="AN1301" s="21">
        <v>0</v>
      </c>
      <c r="AO1301" s="21">
        <v>0</v>
      </c>
      <c r="AP1301" s="21">
        <v>0</v>
      </c>
      <c r="AQ1301" s="21">
        <v>0</v>
      </c>
      <c r="AR1301" s="21">
        <v>0</v>
      </c>
      <c r="AS1301" s="21">
        <v>0</v>
      </c>
      <c r="AT1301" s="21">
        <v>0</v>
      </c>
      <c r="AU1301" s="21">
        <v>0</v>
      </c>
      <c r="AV1301" s="21">
        <v>0</v>
      </c>
      <c r="AW1301" s="21">
        <v>0</v>
      </c>
      <c r="AX1301" s="21">
        <v>0</v>
      </c>
      <c r="AY1301" s="21">
        <v>0</v>
      </c>
      <c r="AZ1301" s="21">
        <v>0</v>
      </c>
      <c r="BA1301" s="21">
        <v>0</v>
      </c>
      <c r="BB1301" s="21">
        <v>0</v>
      </c>
      <c r="BC1301" s="21">
        <v>0</v>
      </c>
      <c r="BD1301" s="21">
        <v>0</v>
      </c>
      <c r="BE1301" s="21">
        <v>0</v>
      </c>
      <c r="BF1301" s="21">
        <v>0</v>
      </c>
      <c r="BG1301" s="21">
        <v>0</v>
      </c>
      <c r="BH1301" s="21">
        <v>0</v>
      </c>
      <c r="BI1301" s="21">
        <v>0</v>
      </c>
      <c r="BJ1301" s="21">
        <v>0</v>
      </c>
      <c r="BK1301" s="21">
        <v>0</v>
      </c>
      <c r="BL1301" s="21">
        <v>0</v>
      </c>
      <c r="BM1301" s="21">
        <v>0</v>
      </c>
      <c r="BN1301" s="21">
        <v>0</v>
      </c>
      <c r="BO1301" s="69">
        <f t="shared" si="20"/>
        <v>3</v>
      </c>
    </row>
    <row r="1302" spans="1:67" x14ac:dyDescent="0.25">
      <c r="A1302" s="70" t="s">
        <v>2849</v>
      </c>
      <c r="B1302" s="3" t="s">
        <v>170</v>
      </c>
      <c r="C1302" s="21">
        <v>0</v>
      </c>
      <c r="D1302" s="21">
        <v>1</v>
      </c>
      <c r="E1302" s="21">
        <v>1</v>
      </c>
      <c r="F1302" s="21">
        <v>0</v>
      </c>
      <c r="G1302" s="21">
        <v>0</v>
      </c>
      <c r="H1302" s="21">
        <v>0</v>
      </c>
      <c r="I1302" s="21">
        <v>0</v>
      </c>
      <c r="J1302" s="21">
        <v>0</v>
      </c>
      <c r="K1302" s="21">
        <v>1</v>
      </c>
      <c r="L1302" s="21">
        <v>0</v>
      </c>
      <c r="M1302" s="21">
        <v>0</v>
      </c>
      <c r="N1302" s="21">
        <v>0</v>
      </c>
      <c r="O1302" s="21">
        <v>0</v>
      </c>
      <c r="P1302" s="21">
        <v>0</v>
      </c>
      <c r="Q1302" s="21">
        <v>0</v>
      </c>
      <c r="R1302" s="21">
        <v>0</v>
      </c>
      <c r="S1302" s="21">
        <v>0</v>
      </c>
      <c r="T1302" s="21">
        <v>0</v>
      </c>
      <c r="U1302" s="21">
        <v>0</v>
      </c>
      <c r="V1302" s="21">
        <v>0</v>
      </c>
      <c r="W1302" s="21">
        <v>0</v>
      </c>
      <c r="X1302" s="21">
        <v>0</v>
      </c>
      <c r="Y1302" s="21">
        <v>0</v>
      </c>
      <c r="Z1302" s="21">
        <v>0</v>
      </c>
      <c r="AA1302" s="21">
        <v>0</v>
      </c>
      <c r="AB1302" s="21">
        <v>0</v>
      </c>
      <c r="AC1302" s="21">
        <v>0</v>
      </c>
      <c r="AD1302" s="21">
        <v>0</v>
      </c>
      <c r="AE1302" s="21">
        <v>0</v>
      </c>
      <c r="AF1302" s="21">
        <v>0</v>
      </c>
      <c r="AG1302" s="21">
        <v>0</v>
      </c>
      <c r="AH1302" s="21">
        <v>0</v>
      </c>
      <c r="AI1302" s="21">
        <v>0</v>
      </c>
      <c r="AJ1302" s="21">
        <v>0</v>
      </c>
      <c r="AK1302" s="21">
        <v>0</v>
      </c>
      <c r="AL1302" s="21">
        <v>0</v>
      </c>
      <c r="AM1302" s="21">
        <v>0</v>
      </c>
      <c r="AN1302" s="21">
        <v>0</v>
      </c>
      <c r="AO1302" s="21">
        <v>0</v>
      </c>
      <c r="AP1302" s="21">
        <v>0</v>
      </c>
      <c r="AQ1302" s="21">
        <v>0</v>
      </c>
      <c r="AR1302" s="21">
        <v>0</v>
      </c>
      <c r="AS1302" s="21">
        <v>0</v>
      </c>
      <c r="AT1302" s="21">
        <v>0</v>
      </c>
      <c r="AU1302" s="21">
        <v>0</v>
      </c>
      <c r="AV1302" s="21">
        <v>0</v>
      </c>
      <c r="AW1302" s="21">
        <v>0</v>
      </c>
      <c r="AX1302" s="21">
        <v>0</v>
      </c>
      <c r="AY1302" s="21">
        <v>0</v>
      </c>
      <c r="AZ1302" s="21">
        <v>0</v>
      </c>
      <c r="BA1302" s="21">
        <v>0</v>
      </c>
      <c r="BB1302" s="21">
        <v>0</v>
      </c>
      <c r="BC1302" s="21">
        <v>0</v>
      </c>
      <c r="BD1302" s="21">
        <v>0</v>
      </c>
      <c r="BE1302" s="21">
        <v>0</v>
      </c>
      <c r="BF1302" s="21">
        <v>0</v>
      </c>
      <c r="BG1302" s="21">
        <v>0</v>
      </c>
      <c r="BH1302" s="21">
        <v>0</v>
      </c>
      <c r="BI1302" s="21">
        <v>0</v>
      </c>
      <c r="BJ1302" s="21">
        <v>0</v>
      </c>
      <c r="BK1302" s="21">
        <v>0</v>
      </c>
      <c r="BL1302" s="21">
        <v>0</v>
      </c>
      <c r="BM1302" s="21">
        <v>0</v>
      </c>
      <c r="BN1302" s="21">
        <v>0</v>
      </c>
      <c r="BO1302" s="69">
        <f t="shared" si="20"/>
        <v>3</v>
      </c>
    </row>
    <row r="1303" spans="1:67" x14ac:dyDescent="0.25">
      <c r="A1303" s="70" t="s">
        <v>2850</v>
      </c>
      <c r="B1303" s="3" t="s">
        <v>171</v>
      </c>
      <c r="C1303" s="21">
        <v>0</v>
      </c>
      <c r="D1303" s="21">
        <v>1</v>
      </c>
      <c r="E1303" s="21">
        <v>2</v>
      </c>
      <c r="F1303" s="21">
        <v>0</v>
      </c>
      <c r="G1303" s="21">
        <v>0</v>
      </c>
      <c r="H1303" s="21">
        <v>1</v>
      </c>
      <c r="I1303" s="21">
        <v>0</v>
      </c>
      <c r="J1303" s="21">
        <v>0</v>
      </c>
      <c r="K1303" s="21">
        <v>1</v>
      </c>
      <c r="L1303" s="21">
        <v>0</v>
      </c>
      <c r="M1303" s="21">
        <v>0</v>
      </c>
      <c r="N1303" s="21">
        <v>1</v>
      </c>
      <c r="O1303" s="21">
        <v>0</v>
      </c>
      <c r="P1303" s="21">
        <v>1</v>
      </c>
      <c r="Q1303" s="21">
        <v>1</v>
      </c>
      <c r="R1303" s="21">
        <v>0</v>
      </c>
      <c r="S1303" s="21">
        <v>0</v>
      </c>
      <c r="T1303" s="21">
        <v>0</v>
      </c>
      <c r="U1303" s="21">
        <v>0</v>
      </c>
      <c r="V1303" s="21">
        <v>0</v>
      </c>
      <c r="W1303" s="21">
        <v>0</v>
      </c>
      <c r="X1303" s="21">
        <v>0</v>
      </c>
      <c r="Y1303" s="21">
        <v>0</v>
      </c>
      <c r="Z1303" s="21">
        <v>0</v>
      </c>
      <c r="AA1303" s="21">
        <v>0</v>
      </c>
      <c r="AB1303" s="21">
        <v>0</v>
      </c>
      <c r="AC1303" s="21">
        <v>0</v>
      </c>
      <c r="AD1303" s="21">
        <v>0</v>
      </c>
      <c r="AE1303" s="21">
        <v>0</v>
      </c>
      <c r="AF1303" s="21">
        <v>0</v>
      </c>
      <c r="AG1303" s="21">
        <v>0</v>
      </c>
      <c r="AH1303" s="21">
        <v>0</v>
      </c>
      <c r="AI1303" s="21">
        <v>0</v>
      </c>
      <c r="AJ1303" s="21">
        <v>0</v>
      </c>
      <c r="AK1303" s="21">
        <v>0</v>
      </c>
      <c r="AL1303" s="21">
        <v>0</v>
      </c>
      <c r="AM1303" s="21">
        <v>0</v>
      </c>
      <c r="AN1303" s="21">
        <v>0</v>
      </c>
      <c r="AO1303" s="21">
        <v>0</v>
      </c>
      <c r="AP1303" s="21">
        <v>0</v>
      </c>
      <c r="AQ1303" s="21">
        <v>0</v>
      </c>
      <c r="AR1303" s="21">
        <v>0</v>
      </c>
      <c r="AS1303" s="21">
        <v>0</v>
      </c>
      <c r="AT1303" s="21">
        <v>0</v>
      </c>
      <c r="AU1303" s="21">
        <v>0</v>
      </c>
      <c r="AV1303" s="21">
        <v>0</v>
      </c>
      <c r="AW1303" s="21">
        <v>0</v>
      </c>
      <c r="AX1303" s="21">
        <v>0</v>
      </c>
      <c r="AY1303" s="21">
        <v>0</v>
      </c>
      <c r="AZ1303" s="21">
        <v>0</v>
      </c>
      <c r="BA1303" s="21">
        <v>0</v>
      </c>
      <c r="BB1303" s="21">
        <v>0</v>
      </c>
      <c r="BC1303" s="21">
        <v>0</v>
      </c>
      <c r="BD1303" s="21">
        <v>0</v>
      </c>
      <c r="BE1303" s="21">
        <v>0</v>
      </c>
      <c r="BF1303" s="21">
        <v>0</v>
      </c>
      <c r="BG1303" s="21">
        <v>0</v>
      </c>
      <c r="BH1303" s="21">
        <v>0</v>
      </c>
      <c r="BI1303" s="21">
        <v>0</v>
      </c>
      <c r="BJ1303" s="21">
        <v>0</v>
      </c>
      <c r="BK1303" s="21">
        <v>0</v>
      </c>
      <c r="BL1303" s="21">
        <v>0</v>
      </c>
      <c r="BM1303" s="21">
        <v>0</v>
      </c>
      <c r="BN1303" s="21">
        <v>0</v>
      </c>
      <c r="BO1303" s="69">
        <f t="shared" si="20"/>
        <v>8</v>
      </c>
    </row>
    <row r="1304" spans="1:67" x14ac:dyDescent="0.25">
      <c r="A1304" s="70" t="s">
        <v>2851</v>
      </c>
      <c r="B1304" s="3" t="s">
        <v>172</v>
      </c>
      <c r="C1304" s="21">
        <v>0</v>
      </c>
      <c r="D1304" s="21">
        <v>2</v>
      </c>
      <c r="E1304" s="21">
        <v>0</v>
      </c>
      <c r="F1304" s="21">
        <v>1</v>
      </c>
      <c r="G1304" s="21">
        <v>0</v>
      </c>
      <c r="H1304" s="21">
        <v>0</v>
      </c>
      <c r="I1304" s="21">
        <v>0</v>
      </c>
      <c r="J1304" s="21">
        <v>0</v>
      </c>
      <c r="K1304" s="21">
        <v>0</v>
      </c>
      <c r="L1304" s="21">
        <v>0</v>
      </c>
      <c r="M1304" s="21">
        <v>0</v>
      </c>
      <c r="N1304" s="21">
        <v>0</v>
      </c>
      <c r="O1304" s="21">
        <v>0</v>
      </c>
      <c r="P1304" s="21">
        <v>0</v>
      </c>
      <c r="Q1304" s="21">
        <v>0</v>
      </c>
      <c r="R1304" s="21">
        <v>0</v>
      </c>
      <c r="S1304" s="21">
        <v>0</v>
      </c>
      <c r="T1304" s="21">
        <v>0</v>
      </c>
      <c r="U1304" s="21">
        <v>0</v>
      </c>
      <c r="V1304" s="21">
        <v>0</v>
      </c>
      <c r="W1304" s="21">
        <v>0</v>
      </c>
      <c r="X1304" s="21">
        <v>0</v>
      </c>
      <c r="Y1304" s="21">
        <v>0</v>
      </c>
      <c r="Z1304" s="21">
        <v>0</v>
      </c>
      <c r="AA1304" s="21">
        <v>0</v>
      </c>
      <c r="AB1304" s="21">
        <v>0</v>
      </c>
      <c r="AC1304" s="21">
        <v>0</v>
      </c>
      <c r="AD1304" s="21">
        <v>0</v>
      </c>
      <c r="AE1304" s="21">
        <v>0</v>
      </c>
      <c r="AF1304" s="21">
        <v>0</v>
      </c>
      <c r="AG1304" s="21">
        <v>0</v>
      </c>
      <c r="AH1304" s="21">
        <v>0</v>
      </c>
      <c r="AI1304" s="21">
        <v>0</v>
      </c>
      <c r="AJ1304" s="21">
        <v>0</v>
      </c>
      <c r="AK1304" s="21">
        <v>0</v>
      </c>
      <c r="AL1304" s="21">
        <v>0</v>
      </c>
      <c r="AM1304" s="21">
        <v>0</v>
      </c>
      <c r="AN1304" s="21">
        <v>0</v>
      </c>
      <c r="AO1304" s="21">
        <v>0</v>
      </c>
      <c r="AP1304" s="21">
        <v>0</v>
      </c>
      <c r="AQ1304" s="21">
        <v>0</v>
      </c>
      <c r="AR1304" s="21">
        <v>0</v>
      </c>
      <c r="AS1304" s="21">
        <v>0</v>
      </c>
      <c r="AT1304" s="21">
        <v>0</v>
      </c>
      <c r="AU1304" s="21">
        <v>0</v>
      </c>
      <c r="AV1304" s="21">
        <v>0</v>
      </c>
      <c r="AW1304" s="21">
        <v>0</v>
      </c>
      <c r="AX1304" s="21">
        <v>0</v>
      </c>
      <c r="AY1304" s="21">
        <v>0</v>
      </c>
      <c r="AZ1304" s="21">
        <v>0</v>
      </c>
      <c r="BA1304" s="21">
        <v>0</v>
      </c>
      <c r="BB1304" s="21">
        <v>0</v>
      </c>
      <c r="BC1304" s="21">
        <v>0</v>
      </c>
      <c r="BD1304" s="21">
        <v>0</v>
      </c>
      <c r="BE1304" s="21">
        <v>0</v>
      </c>
      <c r="BF1304" s="21">
        <v>0</v>
      </c>
      <c r="BG1304" s="21">
        <v>0</v>
      </c>
      <c r="BH1304" s="21">
        <v>0</v>
      </c>
      <c r="BI1304" s="21">
        <v>0</v>
      </c>
      <c r="BJ1304" s="21">
        <v>0</v>
      </c>
      <c r="BK1304" s="21">
        <v>0</v>
      </c>
      <c r="BL1304" s="21">
        <v>0</v>
      </c>
      <c r="BM1304" s="21">
        <v>0</v>
      </c>
      <c r="BN1304" s="21">
        <v>0</v>
      </c>
      <c r="BO1304" s="69">
        <f t="shared" si="20"/>
        <v>3</v>
      </c>
    </row>
    <row r="1305" spans="1:67" x14ac:dyDescent="0.25">
      <c r="A1305" s="70" t="s">
        <v>2857</v>
      </c>
      <c r="B1305" s="3" t="s">
        <v>173</v>
      </c>
      <c r="C1305" s="21">
        <v>0</v>
      </c>
      <c r="D1305" s="21">
        <v>1</v>
      </c>
      <c r="E1305" s="21">
        <v>0</v>
      </c>
      <c r="F1305" s="21">
        <v>0</v>
      </c>
      <c r="G1305" s="21">
        <v>0</v>
      </c>
      <c r="H1305" s="21">
        <v>1</v>
      </c>
      <c r="I1305" s="21">
        <v>0</v>
      </c>
      <c r="J1305" s="21">
        <v>0</v>
      </c>
      <c r="K1305" s="21">
        <v>0</v>
      </c>
      <c r="L1305" s="21">
        <v>0</v>
      </c>
      <c r="M1305" s="21">
        <v>0</v>
      </c>
      <c r="N1305" s="21">
        <v>0</v>
      </c>
      <c r="O1305" s="21">
        <v>0</v>
      </c>
      <c r="P1305" s="21">
        <v>0</v>
      </c>
      <c r="Q1305" s="21">
        <v>0</v>
      </c>
      <c r="R1305" s="21">
        <v>0</v>
      </c>
      <c r="S1305" s="21">
        <v>0</v>
      </c>
      <c r="T1305" s="21">
        <v>0</v>
      </c>
      <c r="U1305" s="21">
        <v>0</v>
      </c>
      <c r="V1305" s="21">
        <v>0</v>
      </c>
      <c r="W1305" s="21">
        <v>0</v>
      </c>
      <c r="X1305" s="21">
        <v>0</v>
      </c>
      <c r="Y1305" s="21">
        <v>0</v>
      </c>
      <c r="Z1305" s="21">
        <v>0</v>
      </c>
      <c r="AA1305" s="21">
        <v>0</v>
      </c>
      <c r="AB1305" s="21">
        <v>0</v>
      </c>
      <c r="AC1305" s="21">
        <v>0</v>
      </c>
      <c r="AD1305" s="21">
        <v>0</v>
      </c>
      <c r="AE1305" s="21">
        <v>0</v>
      </c>
      <c r="AF1305" s="21">
        <v>0</v>
      </c>
      <c r="AG1305" s="21">
        <v>0</v>
      </c>
      <c r="AH1305" s="21">
        <v>0</v>
      </c>
      <c r="AI1305" s="21">
        <v>0</v>
      </c>
      <c r="AJ1305" s="21">
        <v>0</v>
      </c>
      <c r="AK1305" s="21">
        <v>0</v>
      </c>
      <c r="AL1305" s="21">
        <v>0</v>
      </c>
      <c r="AM1305" s="21">
        <v>0</v>
      </c>
      <c r="AN1305" s="21">
        <v>0</v>
      </c>
      <c r="AO1305" s="21">
        <v>0</v>
      </c>
      <c r="AP1305" s="21">
        <v>0</v>
      </c>
      <c r="AQ1305" s="21">
        <v>0</v>
      </c>
      <c r="AR1305" s="21">
        <v>0</v>
      </c>
      <c r="AS1305" s="21">
        <v>0</v>
      </c>
      <c r="AT1305" s="21">
        <v>0</v>
      </c>
      <c r="AU1305" s="21">
        <v>0</v>
      </c>
      <c r="AV1305" s="21">
        <v>0</v>
      </c>
      <c r="AW1305" s="21">
        <v>0</v>
      </c>
      <c r="AX1305" s="21">
        <v>0</v>
      </c>
      <c r="AY1305" s="21">
        <v>0</v>
      </c>
      <c r="AZ1305" s="21">
        <v>0</v>
      </c>
      <c r="BA1305" s="21">
        <v>0</v>
      </c>
      <c r="BB1305" s="21">
        <v>0</v>
      </c>
      <c r="BC1305" s="21">
        <v>0</v>
      </c>
      <c r="BD1305" s="21">
        <v>0</v>
      </c>
      <c r="BE1305" s="21">
        <v>0</v>
      </c>
      <c r="BF1305" s="21">
        <v>0</v>
      </c>
      <c r="BG1305" s="21">
        <v>0</v>
      </c>
      <c r="BH1305" s="21">
        <v>0</v>
      </c>
      <c r="BI1305" s="21">
        <v>0</v>
      </c>
      <c r="BJ1305" s="21">
        <v>0</v>
      </c>
      <c r="BK1305" s="21">
        <v>0</v>
      </c>
      <c r="BL1305" s="21">
        <v>0</v>
      </c>
      <c r="BM1305" s="21">
        <v>0</v>
      </c>
      <c r="BN1305" s="21">
        <v>0</v>
      </c>
      <c r="BO1305" s="69">
        <f t="shared" si="20"/>
        <v>2</v>
      </c>
    </row>
    <row r="1306" spans="1:67" x14ac:dyDescent="0.25">
      <c r="A1306" s="70" t="s">
        <v>2858</v>
      </c>
      <c r="B1306" s="3" t="s">
        <v>182</v>
      </c>
      <c r="C1306" s="21">
        <v>0</v>
      </c>
      <c r="D1306" s="21">
        <v>0</v>
      </c>
      <c r="E1306" s="21">
        <v>0</v>
      </c>
      <c r="F1306" s="21">
        <v>0</v>
      </c>
      <c r="G1306" s="21">
        <v>1</v>
      </c>
      <c r="H1306" s="21">
        <v>0</v>
      </c>
      <c r="I1306" s="21">
        <v>0</v>
      </c>
      <c r="J1306" s="21">
        <v>0</v>
      </c>
      <c r="K1306" s="21">
        <v>0</v>
      </c>
      <c r="L1306" s="21">
        <v>0</v>
      </c>
      <c r="M1306" s="21">
        <v>0</v>
      </c>
      <c r="N1306" s="21">
        <v>0</v>
      </c>
      <c r="O1306" s="21">
        <v>0</v>
      </c>
      <c r="P1306" s="21">
        <v>0</v>
      </c>
      <c r="Q1306" s="21">
        <v>0</v>
      </c>
      <c r="R1306" s="21">
        <v>0</v>
      </c>
      <c r="S1306" s="21">
        <v>0</v>
      </c>
      <c r="T1306" s="21">
        <v>0</v>
      </c>
      <c r="U1306" s="21">
        <v>0</v>
      </c>
      <c r="V1306" s="21">
        <v>0</v>
      </c>
      <c r="W1306" s="21">
        <v>0</v>
      </c>
      <c r="X1306" s="21">
        <v>0</v>
      </c>
      <c r="Y1306" s="21">
        <v>0</v>
      </c>
      <c r="Z1306" s="21">
        <v>0</v>
      </c>
      <c r="AA1306" s="21">
        <v>0</v>
      </c>
      <c r="AB1306" s="21">
        <v>0</v>
      </c>
      <c r="AC1306" s="21">
        <v>0</v>
      </c>
      <c r="AD1306" s="21">
        <v>0</v>
      </c>
      <c r="AE1306" s="21">
        <v>0</v>
      </c>
      <c r="AF1306" s="21">
        <v>0</v>
      </c>
      <c r="AG1306" s="21">
        <v>0</v>
      </c>
      <c r="AH1306" s="21">
        <v>0</v>
      </c>
      <c r="AI1306" s="21">
        <v>0</v>
      </c>
      <c r="AJ1306" s="21">
        <v>0</v>
      </c>
      <c r="AK1306" s="21">
        <v>0</v>
      </c>
      <c r="AL1306" s="21">
        <v>0</v>
      </c>
      <c r="AM1306" s="21">
        <v>0</v>
      </c>
      <c r="AN1306" s="21">
        <v>0</v>
      </c>
      <c r="AO1306" s="21">
        <v>0</v>
      </c>
      <c r="AP1306" s="21">
        <v>0</v>
      </c>
      <c r="AQ1306" s="21">
        <v>0</v>
      </c>
      <c r="AR1306" s="21">
        <v>0</v>
      </c>
      <c r="AS1306" s="21">
        <v>0</v>
      </c>
      <c r="AT1306" s="21">
        <v>0</v>
      </c>
      <c r="AU1306" s="21">
        <v>0</v>
      </c>
      <c r="AV1306" s="21">
        <v>0</v>
      </c>
      <c r="AW1306" s="21">
        <v>0</v>
      </c>
      <c r="AX1306" s="21">
        <v>0</v>
      </c>
      <c r="AY1306" s="21">
        <v>0</v>
      </c>
      <c r="AZ1306" s="21">
        <v>0</v>
      </c>
      <c r="BA1306" s="21">
        <v>0</v>
      </c>
      <c r="BB1306" s="21">
        <v>0</v>
      </c>
      <c r="BC1306" s="21">
        <v>0</v>
      </c>
      <c r="BD1306" s="21">
        <v>0</v>
      </c>
      <c r="BE1306" s="21">
        <v>0</v>
      </c>
      <c r="BF1306" s="21">
        <v>0</v>
      </c>
      <c r="BG1306" s="21">
        <v>0</v>
      </c>
      <c r="BH1306" s="21">
        <v>0</v>
      </c>
      <c r="BI1306" s="21">
        <v>0</v>
      </c>
      <c r="BJ1306" s="21">
        <v>0</v>
      </c>
      <c r="BK1306" s="21">
        <v>0</v>
      </c>
      <c r="BL1306" s="21">
        <v>0</v>
      </c>
      <c r="BM1306" s="21">
        <v>0</v>
      </c>
      <c r="BN1306" s="21">
        <v>0</v>
      </c>
      <c r="BO1306" s="69">
        <f t="shared" si="20"/>
        <v>1</v>
      </c>
    </row>
    <row r="1307" spans="1:67" x14ac:dyDescent="0.25">
      <c r="A1307" s="70" t="s">
        <v>3370</v>
      </c>
      <c r="B1307" s="3" t="s">
        <v>273</v>
      </c>
      <c r="C1307" s="21">
        <v>0</v>
      </c>
      <c r="D1307" s="21">
        <v>0</v>
      </c>
      <c r="E1307" s="21">
        <v>0</v>
      </c>
      <c r="F1307" s="21">
        <v>0</v>
      </c>
      <c r="G1307" s="21">
        <v>0</v>
      </c>
      <c r="H1307" s="21">
        <v>0</v>
      </c>
      <c r="I1307" s="21">
        <v>0</v>
      </c>
      <c r="J1307" s="21">
        <v>0</v>
      </c>
      <c r="K1307" s="21">
        <v>0</v>
      </c>
      <c r="L1307" s="21">
        <v>0</v>
      </c>
      <c r="M1307" s="21">
        <v>0</v>
      </c>
      <c r="N1307" s="21">
        <v>0</v>
      </c>
      <c r="O1307" s="21">
        <v>0</v>
      </c>
      <c r="P1307" s="21">
        <v>1</v>
      </c>
      <c r="Q1307" s="21">
        <v>0</v>
      </c>
      <c r="R1307" s="21">
        <v>0</v>
      </c>
      <c r="S1307" s="21">
        <v>0</v>
      </c>
      <c r="T1307" s="21">
        <v>0</v>
      </c>
      <c r="U1307" s="21">
        <v>0</v>
      </c>
      <c r="V1307" s="21">
        <v>0</v>
      </c>
      <c r="W1307" s="21">
        <v>0</v>
      </c>
      <c r="X1307" s="21">
        <v>0</v>
      </c>
      <c r="Y1307" s="21">
        <v>0</v>
      </c>
      <c r="Z1307" s="21">
        <v>0</v>
      </c>
      <c r="AA1307" s="21">
        <v>0</v>
      </c>
      <c r="AB1307" s="21">
        <v>0</v>
      </c>
      <c r="AC1307" s="21">
        <v>0</v>
      </c>
      <c r="AD1307" s="21">
        <v>0</v>
      </c>
      <c r="AE1307" s="21">
        <v>0</v>
      </c>
      <c r="AF1307" s="21">
        <v>0</v>
      </c>
      <c r="AG1307" s="21">
        <v>0</v>
      </c>
      <c r="AH1307" s="21">
        <v>0</v>
      </c>
      <c r="AI1307" s="21">
        <v>0</v>
      </c>
      <c r="AJ1307" s="21">
        <v>0</v>
      </c>
      <c r="AK1307" s="21">
        <v>0</v>
      </c>
      <c r="AL1307" s="21">
        <v>0</v>
      </c>
      <c r="AM1307" s="21">
        <v>0</v>
      </c>
      <c r="AN1307" s="21">
        <v>0</v>
      </c>
      <c r="AO1307" s="21">
        <v>0</v>
      </c>
      <c r="AP1307" s="21">
        <v>0</v>
      </c>
      <c r="AQ1307" s="21">
        <v>0</v>
      </c>
      <c r="AR1307" s="21">
        <v>0</v>
      </c>
      <c r="AS1307" s="21">
        <v>0</v>
      </c>
      <c r="AT1307" s="21">
        <v>0</v>
      </c>
      <c r="AU1307" s="21">
        <v>0</v>
      </c>
      <c r="AV1307" s="21">
        <v>0</v>
      </c>
      <c r="AW1307" s="21">
        <v>0</v>
      </c>
      <c r="AX1307" s="21">
        <v>0</v>
      </c>
      <c r="AY1307" s="21">
        <v>0</v>
      </c>
      <c r="AZ1307" s="21">
        <v>0</v>
      </c>
      <c r="BA1307" s="21">
        <v>0</v>
      </c>
      <c r="BB1307" s="21">
        <v>0</v>
      </c>
      <c r="BC1307" s="21">
        <v>0</v>
      </c>
      <c r="BD1307" s="21">
        <v>0</v>
      </c>
      <c r="BE1307" s="21">
        <v>0</v>
      </c>
      <c r="BF1307" s="21">
        <v>0</v>
      </c>
      <c r="BG1307" s="21">
        <v>0</v>
      </c>
      <c r="BH1307" s="21">
        <v>0</v>
      </c>
      <c r="BI1307" s="21">
        <v>0</v>
      </c>
      <c r="BJ1307" s="21">
        <v>0</v>
      </c>
      <c r="BK1307" s="21">
        <v>0</v>
      </c>
      <c r="BL1307" s="21">
        <v>0</v>
      </c>
      <c r="BM1307" s="21">
        <v>0</v>
      </c>
      <c r="BN1307" s="21">
        <v>0</v>
      </c>
      <c r="BO1307" s="69">
        <f t="shared" si="20"/>
        <v>1</v>
      </c>
    </row>
    <row r="1308" spans="1:67" x14ac:dyDescent="0.25">
      <c r="A1308" s="70" t="s">
        <v>2865</v>
      </c>
      <c r="B1308" s="3" t="s">
        <v>177</v>
      </c>
      <c r="C1308" s="21">
        <v>0</v>
      </c>
      <c r="D1308" s="21">
        <v>0</v>
      </c>
      <c r="E1308" s="21">
        <v>0</v>
      </c>
      <c r="F1308" s="21">
        <v>0</v>
      </c>
      <c r="G1308" s="21">
        <v>0</v>
      </c>
      <c r="H1308" s="21">
        <v>0</v>
      </c>
      <c r="I1308" s="21">
        <v>1</v>
      </c>
      <c r="J1308" s="21">
        <v>0</v>
      </c>
      <c r="K1308" s="21">
        <v>0</v>
      </c>
      <c r="L1308" s="21">
        <v>0</v>
      </c>
      <c r="M1308" s="21">
        <v>0</v>
      </c>
      <c r="N1308" s="21">
        <v>0</v>
      </c>
      <c r="O1308" s="21">
        <v>0</v>
      </c>
      <c r="P1308" s="21">
        <v>0</v>
      </c>
      <c r="Q1308" s="21">
        <v>0</v>
      </c>
      <c r="R1308" s="21">
        <v>0</v>
      </c>
      <c r="S1308" s="21">
        <v>0</v>
      </c>
      <c r="T1308" s="21">
        <v>0</v>
      </c>
      <c r="U1308" s="21">
        <v>0</v>
      </c>
      <c r="V1308" s="21">
        <v>0</v>
      </c>
      <c r="W1308" s="21">
        <v>0</v>
      </c>
      <c r="X1308" s="21">
        <v>0</v>
      </c>
      <c r="Y1308" s="21">
        <v>0</v>
      </c>
      <c r="Z1308" s="21">
        <v>0</v>
      </c>
      <c r="AA1308" s="21">
        <v>0</v>
      </c>
      <c r="AB1308" s="21">
        <v>0</v>
      </c>
      <c r="AC1308" s="21">
        <v>0</v>
      </c>
      <c r="AD1308" s="21">
        <v>0</v>
      </c>
      <c r="AE1308" s="21">
        <v>0</v>
      </c>
      <c r="AF1308" s="21">
        <v>0</v>
      </c>
      <c r="AG1308" s="21">
        <v>0</v>
      </c>
      <c r="AH1308" s="21">
        <v>0</v>
      </c>
      <c r="AI1308" s="21">
        <v>0</v>
      </c>
      <c r="AJ1308" s="21">
        <v>0</v>
      </c>
      <c r="AK1308" s="21">
        <v>0</v>
      </c>
      <c r="AL1308" s="21">
        <v>0</v>
      </c>
      <c r="AM1308" s="21">
        <v>0</v>
      </c>
      <c r="AN1308" s="21">
        <v>0</v>
      </c>
      <c r="AO1308" s="21">
        <v>0</v>
      </c>
      <c r="AP1308" s="21">
        <v>0</v>
      </c>
      <c r="AQ1308" s="21">
        <v>0</v>
      </c>
      <c r="AR1308" s="21">
        <v>0</v>
      </c>
      <c r="AS1308" s="21">
        <v>0</v>
      </c>
      <c r="AT1308" s="21">
        <v>0</v>
      </c>
      <c r="AU1308" s="21">
        <v>0</v>
      </c>
      <c r="AV1308" s="21">
        <v>0</v>
      </c>
      <c r="AW1308" s="21">
        <v>0</v>
      </c>
      <c r="AX1308" s="21">
        <v>0</v>
      </c>
      <c r="AY1308" s="21">
        <v>0</v>
      </c>
      <c r="AZ1308" s="21">
        <v>0</v>
      </c>
      <c r="BA1308" s="21">
        <v>0</v>
      </c>
      <c r="BB1308" s="21">
        <v>0</v>
      </c>
      <c r="BC1308" s="21">
        <v>0</v>
      </c>
      <c r="BD1308" s="21">
        <v>0</v>
      </c>
      <c r="BE1308" s="21">
        <v>0</v>
      </c>
      <c r="BF1308" s="21">
        <v>0</v>
      </c>
      <c r="BG1308" s="21">
        <v>0</v>
      </c>
      <c r="BH1308" s="21">
        <v>0</v>
      </c>
      <c r="BI1308" s="21">
        <v>0</v>
      </c>
      <c r="BJ1308" s="21">
        <v>0</v>
      </c>
      <c r="BK1308" s="21">
        <v>0</v>
      </c>
      <c r="BL1308" s="21">
        <v>0</v>
      </c>
      <c r="BM1308" s="21">
        <v>0</v>
      </c>
      <c r="BN1308" s="21">
        <v>0</v>
      </c>
      <c r="BO1308" s="69">
        <f t="shared" si="20"/>
        <v>1</v>
      </c>
    </row>
    <row r="1309" spans="1:67" x14ac:dyDescent="0.25">
      <c r="A1309" s="70" t="s">
        <v>2867</v>
      </c>
      <c r="B1309" s="3" t="s">
        <v>80</v>
      </c>
      <c r="C1309" s="21">
        <v>0</v>
      </c>
      <c r="D1309" s="21">
        <v>4</v>
      </c>
      <c r="E1309" s="21">
        <v>1</v>
      </c>
      <c r="F1309" s="21">
        <v>0</v>
      </c>
      <c r="G1309" s="21">
        <v>1</v>
      </c>
      <c r="H1309" s="21">
        <v>2</v>
      </c>
      <c r="I1309" s="21">
        <v>3</v>
      </c>
      <c r="J1309" s="21">
        <v>3</v>
      </c>
      <c r="K1309" s="21">
        <v>4</v>
      </c>
      <c r="L1309" s="21">
        <v>0</v>
      </c>
      <c r="M1309" s="21">
        <v>0</v>
      </c>
      <c r="N1309" s="21">
        <v>0</v>
      </c>
      <c r="O1309" s="21">
        <v>0</v>
      </c>
      <c r="P1309" s="21">
        <v>0</v>
      </c>
      <c r="Q1309" s="21">
        <v>0</v>
      </c>
      <c r="R1309" s="21">
        <v>0</v>
      </c>
      <c r="S1309" s="21">
        <v>0</v>
      </c>
      <c r="T1309" s="21">
        <v>0</v>
      </c>
      <c r="U1309" s="21">
        <v>0</v>
      </c>
      <c r="V1309" s="21">
        <v>0</v>
      </c>
      <c r="W1309" s="21">
        <v>0</v>
      </c>
      <c r="X1309" s="21">
        <v>0</v>
      </c>
      <c r="Y1309" s="21">
        <v>0</v>
      </c>
      <c r="Z1309" s="21">
        <v>0</v>
      </c>
      <c r="AA1309" s="21">
        <v>0</v>
      </c>
      <c r="AB1309" s="21">
        <v>0</v>
      </c>
      <c r="AC1309" s="21">
        <v>0</v>
      </c>
      <c r="AD1309" s="21">
        <v>0</v>
      </c>
      <c r="AE1309" s="21">
        <v>0</v>
      </c>
      <c r="AF1309" s="21">
        <v>0</v>
      </c>
      <c r="AG1309" s="21">
        <v>0</v>
      </c>
      <c r="AH1309" s="21">
        <v>0</v>
      </c>
      <c r="AI1309" s="21">
        <v>0</v>
      </c>
      <c r="AJ1309" s="21">
        <v>0</v>
      </c>
      <c r="AK1309" s="21">
        <v>0</v>
      </c>
      <c r="AL1309" s="21">
        <v>0</v>
      </c>
      <c r="AM1309" s="21">
        <v>0</v>
      </c>
      <c r="AN1309" s="21">
        <v>0</v>
      </c>
      <c r="AO1309" s="21">
        <v>0</v>
      </c>
      <c r="AP1309" s="21">
        <v>0</v>
      </c>
      <c r="AQ1309" s="21">
        <v>0</v>
      </c>
      <c r="AR1309" s="21">
        <v>0</v>
      </c>
      <c r="AS1309" s="21">
        <v>0</v>
      </c>
      <c r="AT1309" s="21">
        <v>0</v>
      </c>
      <c r="AU1309" s="21">
        <v>0</v>
      </c>
      <c r="AV1309" s="21">
        <v>0</v>
      </c>
      <c r="AW1309" s="21">
        <v>0</v>
      </c>
      <c r="AX1309" s="21">
        <v>0</v>
      </c>
      <c r="AY1309" s="21">
        <v>0</v>
      </c>
      <c r="AZ1309" s="21">
        <v>0</v>
      </c>
      <c r="BA1309" s="21">
        <v>0</v>
      </c>
      <c r="BB1309" s="21">
        <v>0</v>
      </c>
      <c r="BC1309" s="21">
        <v>0</v>
      </c>
      <c r="BD1309" s="21">
        <v>0</v>
      </c>
      <c r="BE1309" s="21">
        <v>0</v>
      </c>
      <c r="BF1309" s="21">
        <v>0</v>
      </c>
      <c r="BG1309" s="21">
        <v>0</v>
      </c>
      <c r="BH1309" s="21">
        <v>0</v>
      </c>
      <c r="BI1309" s="21">
        <v>0</v>
      </c>
      <c r="BJ1309" s="21">
        <v>0</v>
      </c>
      <c r="BK1309" s="21">
        <v>0</v>
      </c>
      <c r="BL1309" s="21">
        <v>0</v>
      </c>
      <c r="BM1309" s="21">
        <v>0</v>
      </c>
      <c r="BN1309" s="21">
        <v>0</v>
      </c>
      <c r="BO1309" s="69">
        <f t="shared" si="20"/>
        <v>18</v>
      </c>
    </row>
    <row r="1310" spans="1:67" x14ac:dyDescent="0.25">
      <c r="A1310" s="70" t="s">
        <v>2870</v>
      </c>
      <c r="B1310" s="3" t="s">
        <v>184</v>
      </c>
      <c r="C1310" s="21">
        <v>0</v>
      </c>
      <c r="D1310" s="21">
        <v>0</v>
      </c>
      <c r="E1310" s="21">
        <v>0</v>
      </c>
      <c r="F1310" s="21">
        <v>0</v>
      </c>
      <c r="G1310" s="21">
        <v>0</v>
      </c>
      <c r="H1310" s="21">
        <v>0</v>
      </c>
      <c r="I1310" s="21">
        <v>0</v>
      </c>
      <c r="J1310" s="21">
        <v>0</v>
      </c>
      <c r="K1310" s="21">
        <v>0</v>
      </c>
      <c r="L1310" s="21">
        <v>0</v>
      </c>
      <c r="M1310" s="21">
        <v>0</v>
      </c>
      <c r="N1310" s="21">
        <v>0</v>
      </c>
      <c r="O1310" s="21">
        <v>0</v>
      </c>
      <c r="P1310" s="21">
        <v>0</v>
      </c>
      <c r="Q1310" s="21">
        <v>0</v>
      </c>
      <c r="R1310" s="21">
        <v>0</v>
      </c>
      <c r="S1310" s="21">
        <v>0</v>
      </c>
      <c r="T1310" s="21">
        <v>1</v>
      </c>
      <c r="U1310" s="21">
        <v>0</v>
      </c>
      <c r="V1310" s="21">
        <v>0</v>
      </c>
      <c r="W1310" s="21">
        <v>0</v>
      </c>
      <c r="X1310" s="21">
        <v>0</v>
      </c>
      <c r="Y1310" s="21">
        <v>0</v>
      </c>
      <c r="Z1310" s="21">
        <v>0</v>
      </c>
      <c r="AA1310" s="21">
        <v>0</v>
      </c>
      <c r="AB1310" s="21">
        <v>0</v>
      </c>
      <c r="AC1310" s="21">
        <v>0</v>
      </c>
      <c r="AD1310" s="21">
        <v>0</v>
      </c>
      <c r="AE1310" s="21">
        <v>0</v>
      </c>
      <c r="AF1310" s="21">
        <v>0</v>
      </c>
      <c r="AG1310" s="21">
        <v>0</v>
      </c>
      <c r="AH1310" s="21">
        <v>0</v>
      </c>
      <c r="AI1310" s="21">
        <v>0</v>
      </c>
      <c r="AJ1310" s="21">
        <v>0</v>
      </c>
      <c r="AK1310" s="21">
        <v>0</v>
      </c>
      <c r="AL1310" s="21">
        <v>0</v>
      </c>
      <c r="AM1310" s="21">
        <v>0</v>
      </c>
      <c r="AN1310" s="21">
        <v>0</v>
      </c>
      <c r="AO1310" s="21">
        <v>0</v>
      </c>
      <c r="AP1310" s="21">
        <v>0</v>
      </c>
      <c r="AQ1310" s="21">
        <v>0</v>
      </c>
      <c r="AR1310" s="21">
        <v>0</v>
      </c>
      <c r="AS1310" s="21">
        <v>0</v>
      </c>
      <c r="AT1310" s="21">
        <v>0</v>
      </c>
      <c r="AU1310" s="21">
        <v>0</v>
      </c>
      <c r="AV1310" s="21">
        <v>0</v>
      </c>
      <c r="AW1310" s="21">
        <v>0</v>
      </c>
      <c r="AX1310" s="21">
        <v>0</v>
      </c>
      <c r="AY1310" s="21">
        <v>0</v>
      </c>
      <c r="AZ1310" s="21">
        <v>0</v>
      </c>
      <c r="BA1310" s="21">
        <v>0</v>
      </c>
      <c r="BB1310" s="21">
        <v>0</v>
      </c>
      <c r="BC1310" s="21">
        <v>0</v>
      </c>
      <c r="BD1310" s="21">
        <v>0</v>
      </c>
      <c r="BE1310" s="21">
        <v>0</v>
      </c>
      <c r="BF1310" s="21">
        <v>0</v>
      </c>
      <c r="BG1310" s="21">
        <v>0</v>
      </c>
      <c r="BH1310" s="21">
        <v>0</v>
      </c>
      <c r="BI1310" s="21">
        <v>0</v>
      </c>
      <c r="BJ1310" s="21">
        <v>0</v>
      </c>
      <c r="BK1310" s="21">
        <v>0</v>
      </c>
      <c r="BL1310" s="21">
        <v>0</v>
      </c>
      <c r="BM1310" s="21">
        <v>0</v>
      </c>
      <c r="BN1310" s="21">
        <v>0</v>
      </c>
      <c r="BO1310" s="69">
        <f t="shared" si="20"/>
        <v>1</v>
      </c>
    </row>
    <row r="1311" spans="1:67" x14ac:dyDescent="0.25">
      <c r="A1311" s="70" t="s">
        <v>2871</v>
      </c>
      <c r="B1311" s="3" t="s">
        <v>275</v>
      </c>
      <c r="C1311" s="21">
        <v>0</v>
      </c>
      <c r="D1311" s="21">
        <v>0</v>
      </c>
      <c r="E1311" s="21">
        <v>0</v>
      </c>
      <c r="F1311" s="21">
        <v>0</v>
      </c>
      <c r="G1311" s="21">
        <v>1</v>
      </c>
      <c r="H1311" s="21">
        <v>0</v>
      </c>
      <c r="I1311" s="21">
        <v>0</v>
      </c>
      <c r="J1311" s="21">
        <v>0</v>
      </c>
      <c r="K1311" s="21">
        <v>0</v>
      </c>
      <c r="L1311" s="21">
        <v>0</v>
      </c>
      <c r="M1311" s="21">
        <v>0</v>
      </c>
      <c r="N1311" s="21">
        <v>0</v>
      </c>
      <c r="O1311" s="21">
        <v>0</v>
      </c>
      <c r="P1311" s="21">
        <v>0</v>
      </c>
      <c r="Q1311" s="21">
        <v>0</v>
      </c>
      <c r="R1311" s="21">
        <v>0</v>
      </c>
      <c r="S1311" s="21">
        <v>0</v>
      </c>
      <c r="T1311" s="21">
        <v>0</v>
      </c>
      <c r="U1311" s="21">
        <v>0</v>
      </c>
      <c r="V1311" s="21">
        <v>0</v>
      </c>
      <c r="W1311" s="21">
        <v>0</v>
      </c>
      <c r="X1311" s="21">
        <v>0</v>
      </c>
      <c r="Y1311" s="21">
        <v>0</v>
      </c>
      <c r="Z1311" s="21">
        <v>0</v>
      </c>
      <c r="AA1311" s="21">
        <v>0</v>
      </c>
      <c r="AB1311" s="21">
        <v>0</v>
      </c>
      <c r="AC1311" s="21">
        <v>0</v>
      </c>
      <c r="AD1311" s="21">
        <v>0</v>
      </c>
      <c r="AE1311" s="21">
        <v>0</v>
      </c>
      <c r="AF1311" s="21">
        <v>0</v>
      </c>
      <c r="AG1311" s="21">
        <v>0</v>
      </c>
      <c r="AH1311" s="21">
        <v>0</v>
      </c>
      <c r="AI1311" s="21">
        <v>0</v>
      </c>
      <c r="AJ1311" s="21">
        <v>0</v>
      </c>
      <c r="AK1311" s="21">
        <v>0</v>
      </c>
      <c r="AL1311" s="21">
        <v>0</v>
      </c>
      <c r="AM1311" s="21">
        <v>0</v>
      </c>
      <c r="AN1311" s="21">
        <v>0</v>
      </c>
      <c r="AO1311" s="21">
        <v>0</v>
      </c>
      <c r="AP1311" s="21">
        <v>0</v>
      </c>
      <c r="AQ1311" s="21">
        <v>0</v>
      </c>
      <c r="AR1311" s="21">
        <v>0</v>
      </c>
      <c r="AS1311" s="21">
        <v>0</v>
      </c>
      <c r="AT1311" s="21">
        <v>0</v>
      </c>
      <c r="AU1311" s="21">
        <v>0</v>
      </c>
      <c r="AV1311" s="21">
        <v>0</v>
      </c>
      <c r="AW1311" s="21">
        <v>0</v>
      </c>
      <c r="AX1311" s="21">
        <v>0</v>
      </c>
      <c r="AY1311" s="21">
        <v>0</v>
      </c>
      <c r="AZ1311" s="21">
        <v>0</v>
      </c>
      <c r="BA1311" s="21">
        <v>0</v>
      </c>
      <c r="BB1311" s="21">
        <v>0</v>
      </c>
      <c r="BC1311" s="21">
        <v>0</v>
      </c>
      <c r="BD1311" s="21">
        <v>0</v>
      </c>
      <c r="BE1311" s="21">
        <v>0</v>
      </c>
      <c r="BF1311" s="21">
        <v>0</v>
      </c>
      <c r="BG1311" s="21">
        <v>0</v>
      </c>
      <c r="BH1311" s="21">
        <v>0</v>
      </c>
      <c r="BI1311" s="21">
        <v>0</v>
      </c>
      <c r="BJ1311" s="21">
        <v>0</v>
      </c>
      <c r="BK1311" s="21">
        <v>0</v>
      </c>
      <c r="BL1311" s="21">
        <v>0</v>
      </c>
      <c r="BM1311" s="21">
        <v>0</v>
      </c>
      <c r="BN1311" s="21">
        <v>0</v>
      </c>
      <c r="BO1311" s="69">
        <f t="shared" si="20"/>
        <v>1</v>
      </c>
    </row>
    <row r="1312" spans="1:67" x14ac:dyDescent="0.25">
      <c r="A1312" s="70" t="s">
        <v>2872</v>
      </c>
      <c r="B1312" s="3" t="s">
        <v>181</v>
      </c>
      <c r="C1312" s="21">
        <v>0</v>
      </c>
      <c r="D1312" s="21">
        <v>1</v>
      </c>
      <c r="E1312" s="21">
        <v>3</v>
      </c>
      <c r="F1312" s="21">
        <v>2</v>
      </c>
      <c r="G1312" s="21">
        <v>4</v>
      </c>
      <c r="H1312" s="21">
        <v>5</v>
      </c>
      <c r="I1312" s="21">
        <v>0</v>
      </c>
      <c r="J1312" s="21">
        <v>0</v>
      </c>
      <c r="K1312" s="21">
        <v>0</v>
      </c>
      <c r="L1312" s="21">
        <v>0</v>
      </c>
      <c r="M1312" s="21">
        <v>0</v>
      </c>
      <c r="N1312" s="21">
        <v>0</v>
      </c>
      <c r="O1312" s="21">
        <v>0</v>
      </c>
      <c r="P1312" s="21">
        <v>0</v>
      </c>
      <c r="Q1312" s="21">
        <v>0</v>
      </c>
      <c r="R1312" s="21">
        <v>0</v>
      </c>
      <c r="S1312" s="21">
        <v>0</v>
      </c>
      <c r="T1312" s="21">
        <v>0</v>
      </c>
      <c r="U1312" s="21">
        <v>0</v>
      </c>
      <c r="V1312" s="21">
        <v>0</v>
      </c>
      <c r="W1312" s="21">
        <v>0</v>
      </c>
      <c r="X1312" s="21">
        <v>0</v>
      </c>
      <c r="Y1312" s="21">
        <v>0</v>
      </c>
      <c r="Z1312" s="21">
        <v>0</v>
      </c>
      <c r="AA1312" s="21">
        <v>0</v>
      </c>
      <c r="AB1312" s="21">
        <v>0</v>
      </c>
      <c r="AC1312" s="21">
        <v>0</v>
      </c>
      <c r="AD1312" s="21">
        <v>0</v>
      </c>
      <c r="AE1312" s="21">
        <v>0</v>
      </c>
      <c r="AF1312" s="21">
        <v>0</v>
      </c>
      <c r="AG1312" s="21">
        <v>0</v>
      </c>
      <c r="AH1312" s="21">
        <v>0</v>
      </c>
      <c r="AI1312" s="21">
        <v>0</v>
      </c>
      <c r="AJ1312" s="21">
        <v>0</v>
      </c>
      <c r="AK1312" s="21">
        <v>0</v>
      </c>
      <c r="AL1312" s="21">
        <v>0</v>
      </c>
      <c r="AM1312" s="21">
        <v>0</v>
      </c>
      <c r="AN1312" s="21">
        <v>0</v>
      </c>
      <c r="AO1312" s="21">
        <v>0</v>
      </c>
      <c r="AP1312" s="21">
        <v>0</v>
      </c>
      <c r="AQ1312" s="21">
        <v>0</v>
      </c>
      <c r="AR1312" s="21">
        <v>0</v>
      </c>
      <c r="AS1312" s="21">
        <v>0</v>
      </c>
      <c r="AT1312" s="21">
        <v>0</v>
      </c>
      <c r="AU1312" s="21">
        <v>0</v>
      </c>
      <c r="AV1312" s="21">
        <v>0</v>
      </c>
      <c r="AW1312" s="21">
        <v>0</v>
      </c>
      <c r="AX1312" s="21">
        <v>0</v>
      </c>
      <c r="AY1312" s="21">
        <v>0</v>
      </c>
      <c r="AZ1312" s="21">
        <v>0</v>
      </c>
      <c r="BA1312" s="21">
        <v>0</v>
      </c>
      <c r="BB1312" s="21">
        <v>0</v>
      </c>
      <c r="BC1312" s="21">
        <v>0</v>
      </c>
      <c r="BD1312" s="21">
        <v>0</v>
      </c>
      <c r="BE1312" s="21">
        <v>0</v>
      </c>
      <c r="BF1312" s="21">
        <v>0</v>
      </c>
      <c r="BG1312" s="21">
        <v>0</v>
      </c>
      <c r="BH1312" s="21">
        <v>0</v>
      </c>
      <c r="BI1312" s="21">
        <v>0</v>
      </c>
      <c r="BJ1312" s="21">
        <v>0</v>
      </c>
      <c r="BK1312" s="21">
        <v>0</v>
      </c>
      <c r="BL1312" s="21">
        <v>0</v>
      </c>
      <c r="BM1312" s="21">
        <v>0</v>
      </c>
      <c r="BN1312" s="21">
        <v>0</v>
      </c>
      <c r="BO1312" s="69">
        <f t="shared" si="20"/>
        <v>15</v>
      </c>
    </row>
    <row r="1313" spans="1:67" x14ac:dyDescent="0.25">
      <c r="A1313" s="70" t="s">
        <v>2873</v>
      </c>
      <c r="B1313" s="3" t="s">
        <v>272</v>
      </c>
      <c r="C1313" s="21">
        <v>0</v>
      </c>
      <c r="D1313" s="21">
        <v>0</v>
      </c>
      <c r="E1313" s="21">
        <v>0</v>
      </c>
      <c r="F1313" s="21">
        <v>0</v>
      </c>
      <c r="G1313" s="21">
        <v>0</v>
      </c>
      <c r="H1313" s="21">
        <v>0</v>
      </c>
      <c r="I1313" s="21">
        <v>0</v>
      </c>
      <c r="J1313" s="21">
        <v>0</v>
      </c>
      <c r="K1313" s="21">
        <v>1</v>
      </c>
      <c r="L1313" s="21">
        <v>0</v>
      </c>
      <c r="M1313" s="21">
        <v>1</v>
      </c>
      <c r="N1313" s="21">
        <v>0</v>
      </c>
      <c r="O1313" s="21">
        <v>0</v>
      </c>
      <c r="P1313" s="21">
        <v>0</v>
      </c>
      <c r="Q1313" s="21">
        <v>0</v>
      </c>
      <c r="R1313" s="21">
        <v>0</v>
      </c>
      <c r="S1313" s="21">
        <v>0</v>
      </c>
      <c r="T1313" s="21">
        <v>0</v>
      </c>
      <c r="U1313" s="21">
        <v>0</v>
      </c>
      <c r="V1313" s="21">
        <v>0</v>
      </c>
      <c r="W1313" s="21">
        <v>0</v>
      </c>
      <c r="X1313" s="21">
        <v>0</v>
      </c>
      <c r="Y1313" s="21">
        <v>0</v>
      </c>
      <c r="Z1313" s="21">
        <v>0</v>
      </c>
      <c r="AA1313" s="21">
        <v>0</v>
      </c>
      <c r="AB1313" s="21">
        <v>0</v>
      </c>
      <c r="AC1313" s="21">
        <v>0</v>
      </c>
      <c r="AD1313" s="21">
        <v>0</v>
      </c>
      <c r="AE1313" s="21">
        <v>0</v>
      </c>
      <c r="AF1313" s="21">
        <v>0</v>
      </c>
      <c r="AG1313" s="21">
        <v>0</v>
      </c>
      <c r="AH1313" s="21">
        <v>0</v>
      </c>
      <c r="AI1313" s="21">
        <v>0</v>
      </c>
      <c r="AJ1313" s="21">
        <v>0</v>
      </c>
      <c r="AK1313" s="21">
        <v>0</v>
      </c>
      <c r="AL1313" s="21">
        <v>0</v>
      </c>
      <c r="AM1313" s="21">
        <v>0</v>
      </c>
      <c r="AN1313" s="21">
        <v>0</v>
      </c>
      <c r="AO1313" s="21">
        <v>0</v>
      </c>
      <c r="AP1313" s="21">
        <v>0</v>
      </c>
      <c r="AQ1313" s="21">
        <v>0</v>
      </c>
      <c r="AR1313" s="21">
        <v>0</v>
      </c>
      <c r="AS1313" s="21">
        <v>0</v>
      </c>
      <c r="AT1313" s="21">
        <v>0</v>
      </c>
      <c r="AU1313" s="21">
        <v>0</v>
      </c>
      <c r="AV1313" s="21">
        <v>0</v>
      </c>
      <c r="AW1313" s="21">
        <v>0</v>
      </c>
      <c r="AX1313" s="21">
        <v>0</v>
      </c>
      <c r="AY1313" s="21">
        <v>0</v>
      </c>
      <c r="AZ1313" s="21">
        <v>0</v>
      </c>
      <c r="BA1313" s="21">
        <v>0</v>
      </c>
      <c r="BB1313" s="21">
        <v>0</v>
      </c>
      <c r="BC1313" s="21">
        <v>0</v>
      </c>
      <c r="BD1313" s="21">
        <v>0</v>
      </c>
      <c r="BE1313" s="21">
        <v>0</v>
      </c>
      <c r="BF1313" s="21">
        <v>0</v>
      </c>
      <c r="BG1313" s="21">
        <v>0</v>
      </c>
      <c r="BH1313" s="21">
        <v>0</v>
      </c>
      <c r="BI1313" s="21">
        <v>0</v>
      </c>
      <c r="BJ1313" s="21">
        <v>0</v>
      </c>
      <c r="BK1313" s="21">
        <v>0</v>
      </c>
      <c r="BL1313" s="21">
        <v>0</v>
      </c>
      <c r="BM1313" s="21">
        <v>0</v>
      </c>
      <c r="BN1313" s="21">
        <v>0</v>
      </c>
      <c r="BO1313" s="69">
        <f t="shared" si="20"/>
        <v>2</v>
      </c>
    </row>
    <row r="1314" spans="1:67" x14ac:dyDescent="0.25">
      <c r="A1314" s="70" t="s">
        <v>2881</v>
      </c>
      <c r="B1314" s="3" t="s">
        <v>180</v>
      </c>
      <c r="C1314" s="21">
        <v>0</v>
      </c>
      <c r="D1314" s="21">
        <v>1</v>
      </c>
      <c r="E1314" s="21">
        <v>1</v>
      </c>
      <c r="F1314" s="21">
        <v>1</v>
      </c>
      <c r="G1314" s="21">
        <v>1</v>
      </c>
      <c r="H1314" s="21">
        <v>0</v>
      </c>
      <c r="I1314" s="21">
        <v>0</v>
      </c>
      <c r="J1314" s="21">
        <v>0</v>
      </c>
      <c r="K1314" s="21">
        <v>0</v>
      </c>
      <c r="L1314" s="21">
        <v>0</v>
      </c>
      <c r="M1314" s="21">
        <v>1</v>
      </c>
      <c r="N1314" s="21">
        <v>0</v>
      </c>
      <c r="O1314" s="21">
        <v>0</v>
      </c>
      <c r="P1314" s="21">
        <v>0</v>
      </c>
      <c r="Q1314" s="21">
        <v>0</v>
      </c>
      <c r="R1314" s="21">
        <v>0</v>
      </c>
      <c r="S1314" s="21">
        <v>0</v>
      </c>
      <c r="T1314" s="21">
        <v>0</v>
      </c>
      <c r="U1314" s="21">
        <v>0</v>
      </c>
      <c r="V1314" s="21">
        <v>0</v>
      </c>
      <c r="W1314" s="21">
        <v>0</v>
      </c>
      <c r="X1314" s="21">
        <v>0</v>
      </c>
      <c r="Y1314" s="21">
        <v>0</v>
      </c>
      <c r="Z1314" s="21">
        <v>0</v>
      </c>
      <c r="AA1314" s="21">
        <v>0</v>
      </c>
      <c r="AB1314" s="21">
        <v>0</v>
      </c>
      <c r="AC1314" s="21">
        <v>0</v>
      </c>
      <c r="AD1314" s="21">
        <v>0</v>
      </c>
      <c r="AE1314" s="21">
        <v>0</v>
      </c>
      <c r="AF1314" s="21">
        <v>0</v>
      </c>
      <c r="AG1314" s="21">
        <v>0</v>
      </c>
      <c r="AH1314" s="21">
        <v>0</v>
      </c>
      <c r="AI1314" s="21">
        <v>0</v>
      </c>
      <c r="AJ1314" s="21">
        <v>0</v>
      </c>
      <c r="AK1314" s="21">
        <v>0</v>
      </c>
      <c r="AL1314" s="21">
        <v>0</v>
      </c>
      <c r="AM1314" s="21">
        <v>0</v>
      </c>
      <c r="AN1314" s="21">
        <v>0</v>
      </c>
      <c r="AO1314" s="21">
        <v>0</v>
      </c>
      <c r="AP1314" s="21">
        <v>0</v>
      </c>
      <c r="AQ1314" s="21">
        <v>0</v>
      </c>
      <c r="AR1314" s="21">
        <v>0</v>
      </c>
      <c r="AS1314" s="21">
        <v>0</v>
      </c>
      <c r="AT1314" s="21">
        <v>0</v>
      </c>
      <c r="AU1314" s="21">
        <v>0</v>
      </c>
      <c r="AV1314" s="21">
        <v>0</v>
      </c>
      <c r="AW1314" s="21">
        <v>0</v>
      </c>
      <c r="AX1314" s="21">
        <v>0</v>
      </c>
      <c r="AY1314" s="21">
        <v>0</v>
      </c>
      <c r="AZ1314" s="21">
        <v>0</v>
      </c>
      <c r="BA1314" s="21">
        <v>0</v>
      </c>
      <c r="BB1314" s="21">
        <v>0</v>
      </c>
      <c r="BC1314" s="21">
        <v>0</v>
      </c>
      <c r="BD1314" s="21">
        <v>0</v>
      </c>
      <c r="BE1314" s="21">
        <v>0</v>
      </c>
      <c r="BF1314" s="21">
        <v>0</v>
      </c>
      <c r="BG1314" s="21">
        <v>0</v>
      </c>
      <c r="BH1314" s="21">
        <v>0</v>
      </c>
      <c r="BI1314" s="21">
        <v>0</v>
      </c>
      <c r="BJ1314" s="21">
        <v>0</v>
      </c>
      <c r="BK1314" s="21">
        <v>0</v>
      </c>
      <c r="BL1314" s="21">
        <v>0</v>
      </c>
      <c r="BM1314" s="21">
        <v>0</v>
      </c>
      <c r="BN1314" s="21">
        <v>0</v>
      </c>
      <c r="BO1314" s="69">
        <f t="shared" si="20"/>
        <v>5</v>
      </c>
    </row>
    <row r="1315" spans="1:67" x14ac:dyDescent="0.25">
      <c r="A1315" s="70" t="s">
        <v>2882</v>
      </c>
      <c r="B1315" s="3" t="s">
        <v>183</v>
      </c>
      <c r="C1315" s="21">
        <v>0</v>
      </c>
      <c r="D1315" s="21">
        <v>0</v>
      </c>
      <c r="E1315" s="21">
        <v>0</v>
      </c>
      <c r="F1315" s="21">
        <v>0</v>
      </c>
      <c r="G1315" s="21">
        <v>0</v>
      </c>
      <c r="H1315" s="21">
        <v>0</v>
      </c>
      <c r="I1315" s="21">
        <v>0</v>
      </c>
      <c r="J1315" s="21">
        <v>0</v>
      </c>
      <c r="K1315" s="21">
        <v>0</v>
      </c>
      <c r="L1315" s="21">
        <v>0</v>
      </c>
      <c r="M1315" s="21">
        <v>1</v>
      </c>
      <c r="N1315" s="21">
        <v>0</v>
      </c>
      <c r="O1315" s="21">
        <v>0</v>
      </c>
      <c r="P1315" s="21">
        <v>0</v>
      </c>
      <c r="Q1315" s="21">
        <v>0</v>
      </c>
      <c r="R1315" s="21">
        <v>0</v>
      </c>
      <c r="S1315" s="21">
        <v>0</v>
      </c>
      <c r="T1315" s="21">
        <v>0</v>
      </c>
      <c r="U1315" s="21">
        <v>0</v>
      </c>
      <c r="V1315" s="21">
        <v>0</v>
      </c>
      <c r="W1315" s="21">
        <v>0</v>
      </c>
      <c r="X1315" s="21">
        <v>0</v>
      </c>
      <c r="Y1315" s="21">
        <v>0</v>
      </c>
      <c r="Z1315" s="21">
        <v>0</v>
      </c>
      <c r="AA1315" s="21">
        <v>0</v>
      </c>
      <c r="AB1315" s="21">
        <v>0</v>
      </c>
      <c r="AC1315" s="21">
        <v>0</v>
      </c>
      <c r="AD1315" s="21">
        <v>0</v>
      </c>
      <c r="AE1315" s="21">
        <v>0</v>
      </c>
      <c r="AF1315" s="21">
        <v>0</v>
      </c>
      <c r="AG1315" s="21">
        <v>0</v>
      </c>
      <c r="AH1315" s="21">
        <v>0</v>
      </c>
      <c r="AI1315" s="21">
        <v>0</v>
      </c>
      <c r="AJ1315" s="21">
        <v>0</v>
      </c>
      <c r="AK1315" s="21">
        <v>0</v>
      </c>
      <c r="AL1315" s="21">
        <v>0</v>
      </c>
      <c r="AM1315" s="21">
        <v>0</v>
      </c>
      <c r="AN1315" s="21">
        <v>0</v>
      </c>
      <c r="AO1315" s="21">
        <v>0</v>
      </c>
      <c r="AP1315" s="21">
        <v>0</v>
      </c>
      <c r="AQ1315" s="21">
        <v>0</v>
      </c>
      <c r="AR1315" s="21">
        <v>0</v>
      </c>
      <c r="AS1315" s="21">
        <v>0</v>
      </c>
      <c r="AT1315" s="21">
        <v>0</v>
      </c>
      <c r="AU1315" s="21">
        <v>0</v>
      </c>
      <c r="AV1315" s="21">
        <v>0</v>
      </c>
      <c r="AW1315" s="21">
        <v>0</v>
      </c>
      <c r="AX1315" s="21">
        <v>0</v>
      </c>
      <c r="AY1315" s="21">
        <v>0</v>
      </c>
      <c r="AZ1315" s="21">
        <v>0</v>
      </c>
      <c r="BA1315" s="21">
        <v>0</v>
      </c>
      <c r="BB1315" s="21">
        <v>0</v>
      </c>
      <c r="BC1315" s="21">
        <v>0</v>
      </c>
      <c r="BD1315" s="21">
        <v>0</v>
      </c>
      <c r="BE1315" s="21">
        <v>0</v>
      </c>
      <c r="BF1315" s="21">
        <v>0</v>
      </c>
      <c r="BG1315" s="21">
        <v>0</v>
      </c>
      <c r="BH1315" s="21">
        <v>0</v>
      </c>
      <c r="BI1315" s="21">
        <v>0</v>
      </c>
      <c r="BJ1315" s="21">
        <v>0</v>
      </c>
      <c r="BK1315" s="21">
        <v>0</v>
      </c>
      <c r="BL1315" s="21">
        <v>0</v>
      </c>
      <c r="BM1315" s="21">
        <v>0</v>
      </c>
      <c r="BN1315" s="21">
        <v>0</v>
      </c>
      <c r="BO1315" s="69">
        <f t="shared" si="20"/>
        <v>1</v>
      </c>
    </row>
    <row r="1316" spans="1:67" x14ac:dyDescent="0.25">
      <c r="A1316" s="70" t="s">
        <v>2883</v>
      </c>
      <c r="B1316" s="3" t="s">
        <v>77</v>
      </c>
      <c r="C1316" s="21">
        <v>0</v>
      </c>
      <c r="D1316" s="21">
        <v>0</v>
      </c>
      <c r="E1316" s="21">
        <v>1</v>
      </c>
      <c r="F1316" s="21">
        <v>0</v>
      </c>
      <c r="G1316" s="21">
        <v>0</v>
      </c>
      <c r="H1316" s="21">
        <v>0</v>
      </c>
      <c r="I1316" s="21">
        <v>0</v>
      </c>
      <c r="J1316" s="21">
        <v>0</v>
      </c>
      <c r="K1316" s="21">
        <v>0</v>
      </c>
      <c r="L1316" s="21">
        <v>0</v>
      </c>
      <c r="M1316" s="21">
        <v>0</v>
      </c>
      <c r="N1316" s="21">
        <v>0</v>
      </c>
      <c r="O1316" s="21">
        <v>0</v>
      </c>
      <c r="P1316" s="21">
        <v>0</v>
      </c>
      <c r="Q1316" s="21">
        <v>0</v>
      </c>
      <c r="R1316" s="21">
        <v>0</v>
      </c>
      <c r="S1316" s="21">
        <v>0</v>
      </c>
      <c r="T1316" s="21">
        <v>0</v>
      </c>
      <c r="U1316" s="21">
        <v>0</v>
      </c>
      <c r="V1316" s="21">
        <v>0</v>
      </c>
      <c r="W1316" s="21">
        <v>0</v>
      </c>
      <c r="X1316" s="21">
        <v>0</v>
      </c>
      <c r="Y1316" s="21">
        <v>0</v>
      </c>
      <c r="Z1316" s="21">
        <v>0</v>
      </c>
      <c r="AA1316" s="21">
        <v>0</v>
      </c>
      <c r="AB1316" s="21">
        <v>0</v>
      </c>
      <c r="AC1316" s="21">
        <v>0</v>
      </c>
      <c r="AD1316" s="21">
        <v>0</v>
      </c>
      <c r="AE1316" s="21">
        <v>0</v>
      </c>
      <c r="AF1316" s="21">
        <v>0</v>
      </c>
      <c r="AG1316" s="21">
        <v>0</v>
      </c>
      <c r="AH1316" s="21">
        <v>0</v>
      </c>
      <c r="AI1316" s="21">
        <v>0</v>
      </c>
      <c r="AJ1316" s="21">
        <v>0</v>
      </c>
      <c r="AK1316" s="21">
        <v>0</v>
      </c>
      <c r="AL1316" s="21">
        <v>0</v>
      </c>
      <c r="AM1316" s="21">
        <v>0</v>
      </c>
      <c r="AN1316" s="21">
        <v>0</v>
      </c>
      <c r="AO1316" s="21">
        <v>0</v>
      </c>
      <c r="AP1316" s="21">
        <v>0</v>
      </c>
      <c r="AQ1316" s="21">
        <v>0</v>
      </c>
      <c r="AR1316" s="21">
        <v>0</v>
      </c>
      <c r="AS1316" s="21">
        <v>0</v>
      </c>
      <c r="AT1316" s="21">
        <v>0</v>
      </c>
      <c r="AU1316" s="21">
        <v>0</v>
      </c>
      <c r="AV1316" s="21">
        <v>0</v>
      </c>
      <c r="AW1316" s="21">
        <v>0</v>
      </c>
      <c r="AX1316" s="21">
        <v>0</v>
      </c>
      <c r="AY1316" s="21">
        <v>0</v>
      </c>
      <c r="AZ1316" s="21">
        <v>0</v>
      </c>
      <c r="BA1316" s="21">
        <v>0</v>
      </c>
      <c r="BB1316" s="21">
        <v>0</v>
      </c>
      <c r="BC1316" s="21">
        <v>0</v>
      </c>
      <c r="BD1316" s="21">
        <v>0</v>
      </c>
      <c r="BE1316" s="21">
        <v>0</v>
      </c>
      <c r="BF1316" s="21">
        <v>0</v>
      </c>
      <c r="BG1316" s="21">
        <v>0</v>
      </c>
      <c r="BH1316" s="21">
        <v>0</v>
      </c>
      <c r="BI1316" s="21">
        <v>0</v>
      </c>
      <c r="BJ1316" s="21">
        <v>0</v>
      </c>
      <c r="BK1316" s="21">
        <v>0</v>
      </c>
      <c r="BL1316" s="21">
        <v>0</v>
      </c>
      <c r="BM1316" s="21">
        <v>0</v>
      </c>
      <c r="BN1316" s="21">
        <v>0</v>
      </c>
      <c r="BO1316" s="69">
        <f t="shared" si="20"/>
        <v>1</v>
      </c>
    </row>
    <row r="1317" spans="1:67" x14ac:dyDescent="0.25">
      <c r="A1317" s="70" t="s">
        <v>2887</v>
      </c>
      <c r="B1317" s="3" t="s">
        <v>78</v>
      </c>
      <c r="C1317" s="21">
        <v>0</v>
      </c>
      <c r="D1317" s="21">
        <v>2</v>
      </c>
      <c r="E1317" s="21">
        <v>2</v>
      </c>
      <c r="F1317" s="21">
        <v>0</v>
      </c>
      <c r="G1317" s="21">
        <v>0</v>
      </c>
      <c r="H1317" s="21">
        <v>0</v>
      </c>
      <c r="I1317" s="21">
        <v>0</v>
      </c>
      <c r="J1317" s="21">
        <v>0</v>
      </c>
      <c r="K1317" s="21">
        <v>1</v>
      </c>
      <c r="L1317" s="21">
        <v>0</v>
      </c>
      <c r="M1317" s="21">
        <v>0</v>
      </c>
      <c r="N1317" s="21">
        <v>0</v>
      </c>
      <c r="O1317" s="21">
        <v>0</v>
      </c>
      <c r="P1317" s="21">
        <v>0</v>
      </c>
      <c r="Q1317" s="21">
        <v>0</v>
      </c>
      <c r="R1317" s="21">
        <v>0</v>
      </c>
      <c r="S1317" s="21">
        <v>0</v>
      </c>
      <c r="T1317" s="21">
        <v>0</v>
      </c>
      <c r="U1317" s="21">
        <v>0</v>
      </c>
      <c r="V1317" s="21">
        <v>0</v>
      </c>
      <c r="W1317" s="21">
        <v>0</v>
      </c>
      <c r="X1317" s="21">
        <v>0</v>
      </c>
      <c r="Y1317" s="21">
        <v>0</v>
      </c>
      <c r="Z1317" s="21">
        <v>0</v>
      </c>
      <c r="AA1317" s="21">
        <v>0</v>
      </c>
      <c r="AB1317" s="21">
        <v>0</v>
      </c>
      <c r="AC1317" s="21">
        <v>0</v>
      </c>
      <c r="AD1317" s="21">
        <v>0</v>
      </c>
      <c r="AE1317" s="21">
        <v>0</v>
      </c>
      <c r="AF1317" s="21">
        <v>0</v>
      </c>
      <c r="AG1317" s="21">
        <v>0</v>
      </c>
      <c r="AH1317" s="21">
        <v>0</v>
      </c>
      <c r="AI1317" s="21">
        <v>0</v>
      </c>
      <c r="AJ1317" s="21">
        <v>0</v>
      </c>
      <c r="AK1317" s="21">
        <v>0</v>
      </c>
      <c r="AL1317" s="21">
        <v>0</v>
      </c>
      <c r="AM1317" s="21">
        <v>0</v>
      </c>
      <c r="AN1317" s="21">
        <v>0</v>
      </c>
      <c r="AO1317" s="21">
        <v>0</v>
      </c>
      <c r="AP1317" s="21">
        <v>0</v>
      </c>
      <c r="AQ1317" s="21">
        <v>0</v>
      </c>
      <c r="AR1317" s="21">
        <v>0</v>
      </c>
      <c r="AS1317" s="21">
        <v>0</v>
      </c>
      <c r="AT1317" s="21">
        <v>0</v>
      </c>
      <c r="AU1317" s="21">
        <v>0</v>
      </c>
      <c r="AV1317" s="21">
        <v>0</v>
      </c>
      <c r="AW1317" s="21">
        <v>0</v>
      </c>
      <c r="AX1317" s="21">
        <v>0</v>
      </c>
      <c r="AY1317" s="21">
        <v>0</v>
      </c>
      <c r="AZ1317" s="21">
        <v>0</v>
      </c>
      <c r="BA1317" s="21">
        <v>0</v>
      </c>
      <c r="BB1317" s="21">
        <v>0</v>
      </c>
      <c r="BC1317" s="21">
        <v>0</v>
      </c>
      <c r="BD1317" s="21">
        <v>0</v>
      </c>
      <c r="BE1317" s="21">
        <v>0</v>
      </c>
      <c r="BF1317" s="21">
        <v>0</v>
      </c>
      <c r="BG1317" s="21">
        <v>0</v>
      </c>
      <c r="BH1317" s="21">
        <v>0</v>
      </c>
      <c r="BI1317" s="21">
        <v>0</v>
      </c>
      <c r="BJ1317" s="21">
        <v>0</v>
      </c>
      <c r="BK1317" s="21">
        <v>0</v>
      </c>
      <c r="BL1317" s="21">
        <v>0</v>
      </c>
      <c r="BM1317" s="21">
        <v>0</v>
      </c>
      <c r="BN1317" s="21">
        <v>0</v>
      </c>
      <c r="BO1317" s="69">
        <f t="shared" si="20"/>
        <v>5</v>
      </c>
    </row>
    <row r="1318" spans="1:67" x14ac:dyDescent="0.25">
      <c r="A1318" s="70" t="s">
        <v>2889</v>
      </c>
      <c r="B1318" s="3" t="s">
        <v>189</v>
      </c>
      <c r="C1318" s="21">
        <v>0</v>
      </c>
      <c r="D1318" s="21">
        <v>0</v>
      </c>
      <c r="E1318" s="21">
        <v>3</v>
      </c>
      <c r="F1318" s="21">
        <v>0</v>
      </c>
      <c r="G1318" s="21">
        <v>0</v>
      </c>
      <c r="H1318" s="21">
        <v>0</v>
      </c>
      <c r="I1318" s="21">
        <v>0</v>
      </c>
      <c r="J1318" s="21">
        <v>0</v>
      </c>
      <c r="K1318" s="21">
        <v>0</v>
      </c>
      <c r="L1318" s="21">
        <v>0</v>
      </c>
      <c r="M1318" s="21">
        <v>0</v>
      </c>
      <c r="N1318" s="21">
        <v>0</v>
      </c>
      <c r="O1318" s="21">
        <v>0</v>
      </c>
      <c r="P1318" s="21">
        <v>0</v>
      </c>
      <c r="Q1318" s="21">
        <v>0</v>
      </c>
      <c r="R1318" s="21">
        <v>0</v>
      </c>
      <c r="S1318" s="21">
        <v>0</v>
      </c>
      <c r="T1318" s="21">
        <v>0</v>
      </c>
      <c r="U1318" s="21">
        <v>0</v>
      </c>
      <c r="V1318" s="21">
        <v>0</v>
      </c>
      <c r="W1318" s="21">
        <v>0</v>
      </c>
      <c r="X1318" s="21">
        <v>0</v>
      </c>
      <c r="Y1318" s="21">
        <v>0</v>
      </c>
      <c r="Z1318" s="21">
        <v>0</v>
      </c>
      <c r="AA1318" s="21">
        <v>0</v>
      </c>
      <c r="AB1318" s="21">
        <v>0</v>
      </c>
      <c r="AC1318" s="21">
        <v>0</v>
      </c>
      <c r="AD1318" s="21">
        <v>0</v>
      </c>
      <c r="AE1318" s="21">
        <v>0</v>
      </c>
      <c r="AF1318" s="21">
        <v>0</v>
      </c>
      <c r="AG1318" s="21">
        <v>0</v>
      </c>
      <c r="AH1318" s="21">
        <v>0</v>
      </c>
      <c r="AI1318" s="21">
        <v>0</v>
      </c>
      <c r="AJ1318" s="21">
        <v>0</v>
      </c>
      <c r="AK1318" s="21">
        <v>0</v>
      </c>
      <c r="AL1318" s="21">
        <v>0</v>
      </c>
      <c r="AM1318" s="21">
        <v>0</v>
      </c>
      <c r="AN1318" s="21">
        <v>0</v>
      </c>
      <c r="AO1318" s="21">
        <v>0</v>
      </c>
      <c r="AP1318" s="21">
        <v>0</v>
      </c>
      <c r="AQ1318" s="21">
        <v>0</v>
      </c>
      <c r="AR1318" s="21">
        <v>0</v>
      </c>
      <c r="AS1318" s="21">
        <v>0</v>
      </c>
      <c r="AT1318" s="21">
        <v>0</v>
      </c>
      <c r="AU1318" s="21">
        <v>0</v>
      </c>
      <c r="AV1318" s="21">
        <v>0</v>
      </c>
      <c r="AW1318" s="21">
        <v>0</v>
      </c>
      <c r="AX1318" s="21">
        <v>0</v>
      </c>
      <c r="AY1318" s="21">
        <v>0</v>
      </c>
      <c r="AZ1318" s="21">
        <v>0</v>
      </c>
      <c r="BA1318" s="21">
        <v>0</v>
      </c>
      <c r="BB1318" s="21">
        <v>0</v>
      </c>
      <c r="BC1318" s="21">
        <v>0</v>
      </c>
      <c r="BD1318" s="21">
        <v>0</v>
      </c>
      <c r="BE1318" s="21">
        <v>0</v>
      </c>
      <c r="BF1318" s="21">
        <v>0</v>
      </c>
      <c r="BG1318" s="21">
        <v>0</v>
      </c>
      <c r="BH1318" s="21">
        <v>0</v>
      </c>
      <c r="BI1318" s="21">
        <v>0</v>
      </c>
      <c r="BJ1318" s="21">
        <v>0</v>
      </c>
      <c r="BK1318" s="21">
        <v>0</v>
      </c>
      <c r="BL1318" s="21">
        <v>0</v>
      </c>
      <c r="BM1318" s="21">
        <v>0</v>
      </c>
      <c r="BN1318" s="21">
        <v>0</v>
      </c>
      <c r="BO1318" s="69">
        <f t="shared" si="20"/>
        <v>3</v>
      </c>
    </row>
    <row r="1319" spans="1:67" x14ac:dyDescent="0.25">
      <c r="A1319" s="70" t="s">
        <v>2891</v>
      </c>
      <c r="B1319" s="3" t="s">
        <v>188</v>
      </c>
      <c r="C1319" s="21">
        <v>0</v>
      </c>
      <c r="D1319" s="21">
        <v>0</v>
      </c>
      <c r="E1319" s="21">
        <v>1</v>
      </c>
      <c r="F1319" s="21">
        <v>0</v>
      </c>
      <c r="G1319" s="21">
        <v>0</v>
      </c>
      <c r="H1319" s="21">
        <v>0</v>
      </c>
      <c r="I1319" s="21">
        <v>0</v>
      </c>
      <c r="J1319" s="21">
        <v>0</v>
      </c>
      <c r="K1319" s="21">
        <v>0</v>
      </c>
      <c r="L1319" s="21">
        <v>0</v>
      </c>
      <c r="M1319" s="21">
        <v>0</v>
      </c>
      <c r="N1319" s="21">
        <v>0</v>
      </c>
      <c r="O1319" s="21">
        <v>0</v>
      </c>
      <c r="P1319" s="21">
        <v>0</v>
      </c>
      <c r="Q1319" s="21">
        <v>0</v>
      </c>
      <c r="R1319" s="21">
        <v>0</v>
      </c>
      <c r="S1319" s="21">
        <v>0</v>
      </c>
      <c r="T1319" s="21">
        <v>0</v>
      </c>
      <c r="U1319" s="21">
        <v>0</v>
      </c>
      <c r="V1319" s="21">
        <v>0</v>
      </c>
      <c r="W1319" s="21">
        <v>0</v>
      </c>
      <c r="X1319" s="21">
        <v>0</v>
      </c>
      <c r="Y1319" s="21">
        <v>0</v>
      </c>
      <c r="Z1319" s="21">
        <v>0</v>
      </c>
      <c r="AA1319" s="21">
        <v>0</v>
      </c>
      <c r="AB1319" s="21">
        <v>0</v>
      </c>
      <c r="AC1319" s="21">
        <v>0</v>
      </c>
      <c r="AD1319" s="21">
        <v>0</v>
      </c>
      <c r="AE1319" s="21">
        <v>0</v>
      </c>
      <c r="AF1319" s="21">
        <v>0</v>
      </c>
      <c r="AG1319" s="21">
        <v>0</v>
      </c>
      <c r="AH1319" s="21">
        <v>0</v>
      </c>
      <c r="AI1319" s="21">
        <v>0</v>
      </c>
      <c r="AJ1319" s="21">
        <v>0</v>
      </c>
      <c r="AK1319" s="21">
        <v>0</v>
      </c>
      <c r="AL1319" s="21">
        <v>0</v>
      </c>
      <c r="AM1319" s="21">
        <v>0</v>
      </c>
      <c r="AN1319" s="21">
        <v>0</v>
      </c>
      <c r="AO1319" s="21">
        <v>0</v>
      </c>
      <c r="AP1319" s="21">
        <v>0</v>
      </c>
      <c r="AQ1319" s="21">
        <v>0</v>
      </c>
      <c r="AR1319" s="21">
        <v>0</v>
      </c>
      <c r="AS1319" s="21">
        <v>0</v>
      </c>
      <c r="AT1319" s="21">
        <v>0</v>
      </c>
      <c r="AU1319" s="21">
        <v>0</v>
      </c>
      <c r="AV1319" s="21">
        <v>0</v>
      </c>
      <c r="AW1319" s="21">
        <v>0</v>
      </c>
      <c r="AX1319" s="21">
        <v>0</v>
      </c>
      <c r="AY1319" s="21">
        <v>0</v>
      </c>
      <c r="AZ1319" s="21">
        <v>0</v>
      </c>
      <c r="BA1319" s="21">
        <v>0</v>
      </c>
      <c r="BB1319" s="21">
        <v>0</v>
      </c>
      <c r="BC1319" s="21">
        <v>0</v>
      </c>
      <c r="BD1319" s="21">
        <v>0</v>
      </c>
      <c r="BE1319" s="21">
        <v>0</v>
      </c>
      <c r="BF1319" s="21">
        <v>0</v>
      </c>
      <c r="BG1319" s="21">
        <v>0</v>
      </c>
      <c r="BH1319" s="21">
        <v>0</v>
      </c>
      <c r="BI1319" s="21">
        <v>0</v>
      </c>
      <c r="BJ1319" s="21">
        <v>0</v>
      </c>
      <c r="BK1319" s="21">
        <v>0</v>
      </c>
      <c r="BL1319" s="21">
        <v>0</v>
      </c>
      <c r="BM1319" s="21">
        <v>0</v>
      </c>
      <c r="BN1319" s="21">
        <v>0</v>
      </c>
      <c r="BO1319" s="69">
        <f t="shared" si="20"/>
        <v>1</v>
      </c>
    </row>
    <row r="1320" spans="1:67" x14ac:dyDescent="0.25">
      <c r="A1320" s="70" t="s">
        <v>2893</v>
      </c>
      <c r="B1320" s="3" t="s">
        <v>179</v>
      </c>
      <c r="C1320" s="21">
        <v>0</v>
      </c>
      <c r="D1320" s="21">
        <v>0</v>
      </c>
      <c r="E1320" s="21">
        <v>1</v>
      </c>
      <c r="F1320" s="21">
        <v>3</v>
      </c>
      <c r="G1320" s="21">
        <v>1</v>
      </c>
      <c r="H1320" s="21">
        <v>4</v>
      </c>
      <c r="I1320" s="21">
        <v>0</v>
      </c>
      <c r="J1320" s="21">
        <v>0</v>
      </c>
      <c r="K1320" s="21">
        <v>0</v>
      </c>
      <c r="L1320" s="21">
        <v>0</v>
      </c>
      <c r="M1320" s="21">
        <v>0</v>
      </c>
      <c r="N1320" s="21">
        <v>0</v>
      </c>
      <c r="O1320" s="21">
        <v>0</v>
      </c>
      <c r="P1320" s="21">
        <v>0</v>
      </c>
      <c r="Q1320" s="21">
        <v>0</v>
      </c>
      <c r="R1320" s="21">
        <v>0</v>
      </c>
      <c r="S1320" s="21">
        <v>0</v>
      </c>
      <c r="T1320" s="21">
        <v>0</v>
      </c>
      <c r="U1320" s="21">
        <v>0</v>
      </c>
      <c r="V1320" s="21">
        <v>0</v>
      </c>
      <c r="W1320" s="21">
        <v>0</v>
      </c>
      <c r="X1320" s="21">
        <v>0</v>
      </c>
      <c r="Y1320" s="21">
        <v>0</v>
      </c>
      <c r="Z1320" s="21">
        <v>0</v>
      </c>
      <c r="AA1320" s="21">
        <v>0</v>
      </c>
      <c r="AB1320" s="21">
        <v>0</v>
      </c>
      <c r="AC1320" s="21">
        <v>0</v>
      </c>
      <c r="AD1320" s="21">
        <v>0</v>
      </c>
      <c r="AE1320" s="21">
        <v>0</v>
      </c>
      <c r="AF1320" s="21">
        <v>0</v>
      </c>
      <c r="AG1320" s="21">
        <v>0</v>
      </c>
      <c r="AH1320" s="21">
        <v>0</v>
      </c>
      <c r="AI1320" s="21">
        <v>0</v>
      </c>
      <c r="AJ1320" s="21">
        <v>0</v>
      </c>
      <c r="AK1320" s="21">
        <v>0</v>
      </c>
      <c r="AL1320" s="21">
        <v>0</v>
      </c>
      <c r="AM1320" s="21">
        <v>0</v>
      </c>
      <c r="AN1320" s="21">
        <v>0</v>
      </c>
      <c r="AO1320" s="21">
        <v>0</v>
      </c>
      <c r="AP1320" s="21">
        <v>0</v>
      </c>
      <c r="AQ1320" s="21">
        <v>0</v>
      </c>
      <c r="AR1320" s="21">
        <v>0</v>
      </c>
      <c r="AS1320" s="21">
        <v>0</v>
      </c>
      <c r="AT1320" s="21">
        <v>0</v>
      </c>
      <c r="AU1320" s="21">
        <v>0</v>
      </c>
      <c r="AV1320" s="21">
        <v>0</v>
      </c>
      <c r="AW1320" s="21">
        <v>0</v>
      </c>
      <c r="AX1320" s="21">
        <v>0</v>
      </c>
      <c r="AY1320" s="21">
        <v>0</v>
      </c>
      <c r="AZ1320" s="21">
        <v>0</v>
      </c>
      <c r="BA1320" s="21">
        <v>0</v>
      </c>
      <c r="BB1320" s="21">
        <v>0</v>
      </c>
      <c r="BC1320" s="21">
        <v>0</v>
      </c>
      <c r="BD1320" s="21">
        <v>0</v>
      </c>
      <c r="BE1320" s="21">
        <v>0</v>
      </c>
      <c r="BF1320" s="21">
        <v>0</v>
      </c>
      <c r="BG1320" s="21">
        <v>0</v>
      </c>
      <c r="BH1320" s="21">
        <v>0</v>
      </c>
      <c r="BI1320" s="21">
        <v>0</v>
      </c>
      <c r="BJ1320" s="21">
        <v>0</v>
      </c>
      <c r="BK1320" s="21">
        <v>0</v>
      </c>
      <c r="BL1320" s="21">
        <v>0</v>
      </c>
      <c r="BM1320" s="21">
        <v>0</v>
      </c>
      <c r="BN1320" s="21">
        <v>0</v>
      </c>
      <c r="BO1320" s="69">
        <f t="shared" si="20"/>
        <v>9</v>
      </c>
    </row>
    <row r="1321" spans="1:67" x14ac:dyDescent="0.25">
      <c r="A1321" s="70" t="s">
        <v>3374</v>
      </c>
      <c r="B1321" s="3" t="s">
        <v>274</v>
      </c>
      <c r="C1321" s="21">
        <v>0</v>
      </c>
      <c r="D1321" s="21">
        <v>0</v>
      </c>
      <c r="E1321" s="21">
        <v>0</v>
      </c>
      <c r="F1321" s="21">
        <v>0</v>
      </c>
      <c r="G1321" s="21">
        <v>0</v>
      </c>
      <c r="H1321" s="21">
        <v>0</v>
      </c>
      <c r="I1321" s="21">
        <v>1</v>
      </c>
      <c r="J1321" s="21">
        <v>0</v>
      </c>
      <c r="K1321" s="21">
        <v>0</v>
      </c>
      <c r="L1321" s="21">
        <v>0</v>
      </c>
      <c r="M1321" s="21">
        <v>0</v>
      </c>
      <c r="N1321" s="21">
        <v>0</v>
      </c>
      <c r="O1321" s="21">
        <v>0</v>
      </c>
      <c r="P1321" s="21">
        <v>0</v>
      </c>
      <c r="Q1321" s="21">
        <v>0</v>
      </c>
      <c r="R1321" s="21">
        <v>0</v>
      </c>
      <c r="S1321" s="21">
        <v>0</v>
      </c>
      <c r="T1321" s="21">
        <v>0</v>
      </c>
      <c r="U1321" s="21">
        <v>0</v>
      </c>
      <c r="V1321" s="21">
        <v>0</v>
      </c>
      <c r="W1321" s="21">
        <v>0</v>
      </c>
      <c r="X1321" s="21">
        <v>0</v>
      </c>
      <c r="Y1321" s="21">
        <v>0</v>
      </c>
      <c r="Z1321" s="21">
        <v>0</v>
      </c>
      <c r="AA1321" s="21">
        <v>0</v>
      </c>
      <c r="AB1321" s="21">
        <v>0</v>
      </c>
      <c r="AC1321" s="21">
        <v>0</v>
      </c>
      <c r="AD1321" s="21">
        <v>0</v>
      </c>
      <c r="AE1321" s="21">
        <v>0</v>
      </c>
      <c r="AF1321" s="21">
        <v>0</v>
      </c>
      <c r="AG1321" s="21">
        <v>0</v>
      </c>
      <c r="AH1321" s="21">
        <v>0</v>
      </c>
      <c r="AI1321" s="21">
        <v>0</v>
      </c>
      <c r="AJ1321" s="21">
        <v>0</v>
      </c>
      <c r="AK1321" s="21">
        <v>0</v>
      </c>
      <c r="AL1321" s="21">
        <v>0</v>
      </c>
      <c r="AM1321" s="21">
        <v>0</v>
      </c>
      <c r="AN1321" s="21">
        <v>0</v>
      </c>
      <c r="AO1321" s="21">
        <v>0</v>
      </c>
      <c r="AP1321" s="21">
        <v>0</v>
      </c>
      <c r="AQ1321" s="21">
        <v>0</v>
      </c>
      <c r="AR1321" s="21">
        <v>0</v>
      </c>
      <c r="AS1321" s="21">
        <v>0</v>
      </c>
      <c r="AT1321" s="21">
        <v>0</v>
      </c>
      <c r="AU1321" s="21">
        <v>0</v>
      </c>
      <c r="AV1321" s="21">
        <v>0</v>
      </c>
      <c r="AW1321" s="21">
        <v>0</v>
      </c>
      <c r="AX1321" s="21">
        <v>0</v>
      </c>
      <c r="AY1321" s="21">
        <v>0</v>
      </c>
      <c r="AZ1321" s="21">
        <v>0</v>
      </c>
      <c r="BA1321" s="21">
        <v>0</v>
      </c>
      <c r="BB1321" s="21">
        <v>0</v>
      </c>
      <c r="BC1321" s="21">
        <v>0</v>
      </c>
      <c r="BD1321" s="21">
        <v>0</v>
      </c>
      <c r="BE1321" s="21">
        <v>0</v>
      </c>
      <c r="BF1321" s="21">
        <v>0</v>
      </c>
      <c r="BG1321" s="21">
        <v>0</v>
      </c>
      <c r="BH1321" s="21">
        <v>0</v>
      </c>
      <c r="BI1321" s="21">
        <v>0</v>
      </c>
      <c r="BJ1321" s="21">
        <v>0</v>
      </c>
      <c r="BK1321" s="21">
        <v>0</v>
      </c>
      <c r="BL1321" s="21">
        <v>0</v>
      </c>
      <c r="BM1321" s="21">
        <v>0</v>
      </c>
      <c r="BN1321" s="21">
        <v>0</v>
      </c>
      <c r="BO1321" s="69">
        <f t="shared" si="20"/>
        <v>1</v>
      </c>
    </row>
    <row r="1322" spans="1:67" x14ac:dyDescent="0.25">
      <c r="A1322" s="70" t="s">
        <v>2896</v>
      </c>
      <c r="B1322" s="3" t="s">
        <v>191</v>
      </c>
      <c r="C1322" s="21">
        <v>0</v>
      </c>
      <c r="D1322" s="21">
        <v>1</v>
      </c>
      <c r="E1322" s="21">
        <v>0</v>
      </c>
      <c r="F1322" s="21">
        <v>0</v>
      </c>
      <c r="G1322" s="21">
        <v>0</v>
      </c>
      <c r="H1322" s="21">
        <v>0</v>
      </c>
      <c r="I1322" s="21">
        <v>0</v>
      </c>
      <c r="J1322" s="21">
        <v>0</v>
      </c>
      <c r="K1322" s="21">
        <v>0</v>
      </c>
      <c r="L1322" s="21">
        <v>0</v>
      </c>
      <c r="M1322" s="21">
        <v>0</v>
      </c>
      <c r="N1322" s="21">
        <v>0</v>
      </c>
      <c r="O1322" s="21">
        <v>0</v>
      </c>
      <c r="P1322" s="21">
        <v>0</v>
      </c>
      <c r="Q1322" s="21">
        <v>0</v>
      </c>
      <c r="R1322" s="21">
        <v>0</v>
      </c>
      <c r="S1322" s="21">
        <v>0</v>
      </c>
      <c r="T1322" s="21">
        <v>0</v>
      </c>
      <c r="U1322" s="21">
        <v>0</v>
      </c>
      <c r="V1322" s="21">
        <v>0</v>
      </c>
      <c r="W1322" s="21">
        <v>0</v>
      </c>
      <c r="X1322" s="21">
        <v>0</v>
      </c>
      <c r="Y1322" s="21">
        <v>0</v>
      </c>
      <c r="Z1322" s="21">
        <v>0</v>
      </c>
      <c r="AA1322" s="21">
        <v>0</v>
      </c>
      <c r="AB1322" s="21">
        <v>0</v>
      </c>
      <c r="AC1322" s="21">
        <v>0</v>
      </c>
      <c r="AD1322" s="21">
        <v>0</v>
      </c>
      <c r="AE1322" s="21">
        <v>0</v>
      </c>
      <c r="AF1322" s="21">
        <v>0</v>
      </c>
      <c r="AG1322" s="21">
        <v>0</v>
      </c>
      <c r="AH1322" s="21">
        <v>0</v>
      </c>
      <c r="AI1322" s="21">
        <v>0</v>
      </c>
      <c r="AJ1322" s="21">
        <v>0</v>
      </c>
      <c r="AK1322" s="21">
        <v>0</v>
      </c>
      <c r="AL1322" s="21">
        <v>0</v>
      </c>
      <c r="AM1322" s="21">
        <v>0</v>
      </c>
      <c r="AN1322" s="21">
        <v>0</v>
      </c>
      <c r="AO1322" s="21">
        <v>0</v>
      </c>
      <c r="AP1322" s="21">
        <v>0</v>
      </c>
      <c r="AQ1322" s="21">
        <v>0</v>
      </c>
      <c r="AR1322" s="21">
        <v>0</v>
      </c>
      <c r="AS1322" s="21">
        <v>0</v>
      </c>
      <c r="AT1322" s="21">
        <v>0</v>
      </c>
      <c r="AU1322" s="21">
        <v>0</v>
      </c>
      <c r="AV1322" s="21">
        <v>0</v>
      </c>
      <c r="AW1322" s="21">
        <v>0</v>
      </c>
      <c r="AX1322" s="21">
        <v>0</v>
      </c>
      <c r="AY1322" s="21">
        <v>0</v>
      </c>
      <c r="AZ1322" s="21">
        <v>0</v>
      </c>
      <c r="BA1322" s="21">
        <v>0</v>
      </c>
      <c r="BB1322" s="21">
        <v>0</v>
      </c>
      <c r="BC1322" s="21">
        <v>0</v>
      </c>
      <c r="BD1322" s="21">
        <v>0</v>
      </c>
      <c r="BE1322" s="21">
        <v>0</v>
      </c>
      <c r="BF1322" s="21">
        <v>0</v>
      </c>
      <c r="BG1322" s="21">
        <v>0</v>
      </c>
      <c r="BH1322" s="21">
        <v>0</v>
      </c>
      <c r="BI1322" s="21">
        <v>0</v>
      </c>
      <c r="BJ1322" s="21">
        <v>0</v>
      </c>
      <c r="BK1322" s="21">
        <v>0</v>
      </c>
      <c r="BL1322" s="21">
        <v>0</v>
      </c>
      <c r="BM1322" s="21">
        <v>0</v>
      </c>
      <c r="BN1322" s="21">
        <v>0</v>
      </c>
      <c r="BO1322" s="69">
        <f t="shared" si="20"/>
        <v>1</v>
      </c>
    </row>
    <row r="1323" spans="1:67" x14ac:dyDescent="0.25">
      <c r="A1323" s="70" t="s">
        <v>2901</v>
      </c>
      <c r="B1323" s="3" t="s">
        <v>186</v>
      </c>
      <c r="C1323" s="21">
        <v>0</v>
      </c>
      <c r="D1323" s="21">
        <v>1</v>
      </c>
      <c r="E1323" s="21">
        <v>0</v>
      </c>
      <c r="F1323" s="21">
        <v>0</v>
      </c>
      <c r="G1323" s="21">
        <v>0</v>
      </c>
      <c r="H1323" s="21">
        <v>0</v>
      </c>
      <c r="I1323" s="21">
        <v>0</v>
      </c>
      <c r="J1323" s="21">
        <v>0</v>
      </c>
      <c r="K1323" s="21">
        <v>0</v>
      </c>
      <c r="L1323" s="21">
        <v>0</v>
      </c>
      <c r="M1323" s="21">
        <v>0</v>
      </c>
      <c r="N1323" s="21">
        <v>0</v>
      </c>
      <c r="O1323" s="21">
        <v>0</v>
      </c>
      <c r="P1323" s="21">
        <v>0</v>
      </c>
      <c r="Q1323" s="21">
        <v>0</v>
      </c>
      <c r="R1323" s="21">
        <v>0</v>
      </c>
      <c r="S1323" s="21">
        <v>0</v>
      </c>
      <c r="T1323" s="21">
        <v>0</v>
      </c>
      <c r="U1323" s="21">
        <v>0</v>
      </c>
      <c r="V1323" s="21">
        <v>0</v>
      </c>
      <c r="W1323" s="21">
        <v>0</v>
      </c>
      <c r="X1323" s="21">
        <v>0</v>
      </c>
      <c r="Y1323" s="21">
        <v>0</v>
      </c>
      <c r="Z1323" s="21">
        <v>0</v>
      </c>
      <c r="AA1323" s="21">
        <v>0</v>
      </c>
      <c r="AB1323" s="21">
        <v>0</v>
      </c>
      <c r="AC1323" s="21">
        <v>0</v>
      </c>
      <c r="AD1323" s="21">
        <v>0</v>
      </c>
      <c r="AE1323" s="21">
        <v>0</v>
      </c>
      <c r="AF1323" s="21">
        <v>0</v>
      </c>
      <c r="AG1323" s="21">
        <v>0</v>
      </c>
      <c r="AH1323" s="21">
        <v>0</v>
      </c>
      <c r="AI1323" s="21">
        <v>0</v>
      </c>
      <c r="AJ1323" s="21">
        <v>0</v>
      </c>
      <c r="AK1323" s="21">
        <v>0</v>
      </c>
      <c r="AL1323" s="21">
        <v>0</v>
      </c>
      <c r="AM1323" s="21">
        <v>0</v>
      </c>
      <c r="AN1323" s="21">
        <v>0</v>
      </c>
      <c r="AO1323" s="21">
        <v>0</v>
      </c>
      <c r="AP1323" s="21">
        <v>0</v>
      </c>
      <c r="AQ1323" s="21">
        <v>0</v>
      </c>
      <c r="AR1323" s="21">
        <v>0</v>
      </c>
      <c r="AS1323" s="21">
        <v>0</v>
      </c>
      <c r="AT1323" s="21">
        <v>0</v>
      </c>
      <c r="AU1323" s="21">
        <v>0</v>
      </c>
      <c r="AV1323" s="21">
        <v>0</v>
      </c>
      <c r="AW1323" s="21">
        <v>0</v>
      </c>
      <c r="AX1323" s="21">
        <v>0</v>
      </c>
      <c r="AY1323" s="21">
        <v>0</v>
      </c>
      <c r="AZ1323" s="21">
        <v>0</v>
      </c>
      <c r="BA1323" s="21">
        <v>0</v>
      </c>
      <c r="BB1323" s="21">
        <v>0</v>
      </c>
      <c r="BC1323" s="21">
        <v>0</v>
      </c>
      <c r="BD1323" s="21">
        <v>0</v>
      </c>
      <c r="BE1323" s="21">
        <v>0</v>
      </c>
      <c r="BF1323" s="21">
        <v>0</v>
      </c>
      <c r="BG1323" s="21">
        <v>0</v>
      </c>
      <c r="BH1323" s="21">
        <v>0</v>
      </c>
      <c r="BI1323" s="21">
        <v>0</v>
      </c>
      <c r="BJ1323" s="21">
        <v>0</v>
      </c>
      <c r="BK1323" s="21">
        <v>0</v>
      </c>
      <c r="BL1323" s="21">
        <v>0</v>
      </c>
      <c r="BM1323" s="21">
        <v>0</v>
      </c>
      <c r="BN1323" s="21">
        <v>0</v>
      </c>
      <c r="BO1323" s="69">
        <f t="shared" si="20"/>
        <v>1</v>
      </c>
    </row>
    <row r="1324" spans="1:67" x14ac:dyDescent="0.25">
      <c r="A1324" s="70" t="s">
        <v>2908</v>
      </c>
      <c r="B1324" s="3" t="s">
        <v>190</v>
      </c>
      <c r="C1324" s="21">
        <v>0</v>
      </c>
      <c r="D1324" s="21">
        <v>1</v>
      </c>
      <c r="E1324" s="21">
        <v>0</v>
      </c>
      <c r="F1324" s="21">
        <v>0</v>
      </c>
      <c r="G1324" s="21">
        <v>0</v>
      </c>
      <c r="H1324" s="21">
        <v>0</v>
      </c>
      <c r="I1324" s="21">
        <v>0</v>
      </c>
      <c r="J1324" s="21">
        <v>0</v>
      </c>
      <c r="K1324" s="21">
        <v>0</v>
      </c>
      <c r="L1324" s="21">
        <v>0</v>
      </c>
      <c r="M1324" s="21">
        <v>0</v>
      </c>
      <c r="N1324" s="21">
        <v>0</v>
      </c>
      <c r="O1324" s="21">
        <v>0</v>
      </c>
      <c r="P1324" s="21">
        <v>0</v>
      </c>
      <c r="Q1324" s="21">
        <v>0</v>
      </c>
      <c r="R1324" s="21">
        <v>0</v>
      </c>
      <c r="S1324" s="21">
        <v>0</v>
      </c>
      <c r="T1324" s="21">
        <v>0</v>
      </c>
      <c r="U1324" s="21">
        <v>0</v>
      </c>
      <c r="V1324" s="21">
        <v>0</v>
      </c>
      <c r="W1324" s="21">
        <v>0</v>
      </c>
      <c r="X1324" s="21">
        <v>0</v>
      </c>
      <c r="Y1324" s="21">
        <v>0</v>
      </c>
      <c r="Z1324" s="21">
        <v>0</v>
      </c>
      <c r="AA1324" s="21">
        <v>0</v>
      </c>
      <c r="AB1324" s="21">
        <v>0</v>
      </c>
      <c r="AC1324" s="21">
        <v>0</v>
      </c>
      <c r="AD1324" s="21">
        <v>0</v>
      </c>
      <c r="AE1324" s="21">
        <v>0</v>
      </c>
      <c r="AF1324" s="21">
        <v>0</v>
      </c>
      <c r="AG1324" s="21">
        <v>0</v>
      </c>
      <c r="AH1324" s="21">
        <v>0</v>
      </c>
      <c r="AI1324" s="21">
        <v>0</v>
      </c>
      <c r="AJ1324" s="21">
        <v>0</v>
      </c>
      <c r="AK1324" s="21">
        <v>0</v>
      </c>
      <c r="AL1324" s="21">
        <v>0</v>
      </c>
      <c r="AM1324" s="21">
        <v>0</v>
      </c>
      <c r="AN1324" s="21">
        <v>0</v>
      </c>
      <c r="AO1324" s="21">
        <v>0</v>
      </c>
      <c r="AP1324" s="21">
        <v>0</v>
      </c>
      <c r="AQ1324" s="21">
        <v>0</v>
      </c>
      <c r="AR1324" s="21">
        <v>0</v>
      </c>
      <c r="AS1324" s="21">
        <v>0</v>
      </c>
      <c r="AT1324" s="21">
        <v>0</v>
      </c>
      <c r="AU1324" s="21">
        <v>0</v>
      </c>
      <c r="AV1324" s="21">
        <v>0</v>
      </c>
      <c r="AW1324" s="21">
        <v>0</v>
      </c>
      <c r="AX1324" s="21">
        <v>0</v>
      </c>
      <c r="AY1324" s="21">
        <v>0</v>
      </c>
      <c r="AZ1324" s="21">
        <v>0</v>
      </c>
      <c r="BA1324" s="21">
        <v>0</v>
      </c>
      <c r="BB1324" s="21">
        <v>0</v>
      </c>
      <c r="BC1324" s="21">
        <v>0</v>
      </c>
      <c r="BD1324" s="21">
        <v>0</v>
      </c>
      <c r="BE1324" s="21">
        <v>0</v>
      </c>
      <c r="BF1324" s="21">
        <v>0</v>
      </c>
      <c r="BG1324" s="21">
        <v>0</v>
      </c>
      <c r="BH1324" s="21">
        <v>0</v>
      </c>
      <c r="BI1324" s="21">
        <v>0</v>
      </c>
      <c r="BJ1324" s="21">
        <v>0</v>
      </c>
      <c r="BK1324" s="21">
        <v>0</v>
      </c>
      <c r="BL1324" s="21">
        <v>0</v>
      </c>
      <c r="BM1324" s="21">
        <v>0</v>
      </c>
      <c r="BN1324" s="21">
        <v>0</v>
      </c>
      <c r="BO1324" s="69">
        <f t="shared" si="20"/>
        <v>1</v>
      </c>
    </row>
    <row r="1325" spans="1:67" x14ac:dyDescent="0.25">
      <c r="A1325" s="70" t="s">
        <v>3394</v>
      </c>
      <c r="C1325" s="33"/>
      <c r="D1325" s="33"/>
      <c r="E1325" s="33"/>
      <c r="F1325" s="33"/>
      <c r="G1325" s="33"/>
      <c r="H1325" s="33"/>
      <c r="I1325" s="33"/>
      <c r="J1325" s="33"/>
      <c r="K1325" s="33"/>
      <c r="L1325" s="33"/>
      <c r="M1325" s="33"/>
      <c r="N1325" s="33"/>
      <c r="O1325" s="33"/>
      <c r="P1325" s="33"/>
      <c r="Q1325" s="33"/>
      <c r="R1325" s="33"/>
      <c r="S1325" s="33"/>
      <c r="T1325" s="33"/>
      <c r="U1325" s="33"/>
      <c r="V1325" s="33"/>
      <c r="W1325" s="33"/>
      <c r="X1325" s="33"/>
      <c r="Y1325" s="33"/>
      <c r="Z1325" s="33"/>
      <c r="AA1325" s="33"/>
      <c r="AB1325" s="33"/>
      <c r="AC1325" s="33"/>
      <c r="AD1325" s="33"/>
      <c r="AE1325" s="33"/>
      <c r="AF1325" s="33"/>
      <c r="AG1325" s="33"/>
      <c r="AH1325" s="33"/>
      <c r="AI1325" s="33"/>
      <c r="AJ1325" s="33"/>
      <c r="AK1325" s="33"/>
      <c r="AL1325" s="33"/>
      <c r="AM1325" s="33"/>
      <c r="AN1325" s="33"/>
      <c r="AO1325" s="33"/>
      <c r="AP1325" s="33"/>
      <c r="AQ1325" s="33"/>
      <c r="AR1325" s="33"/>
      <c r="AS1325" s="33"/>
      <c r="AT1325" s="33"/>
      <c r="AU1325" s="21"/>
      <c r="AV1325" s="21"/>
      <c r="AW1325" s="21"/>
      <c r="AX1325" s="21"/>
      <c r="AY1325" s="21"/>
      <c r="AZ1325" s="21"/>
      <c r="BA1325" s="21"/>
      <c r="BB1325" s="21"/>
      <c r="BC1325" s="21"/>
      <c r="BD1325" s="21"/>
      <c r="BE1325" s="21"/>
      <c r="BF1325" s="21"/>
      <c r="BG1325" s="21"/>
      <c r="BH1325" s="21"/>
      <c r="BI1325" s="21"/>
      <c r="BJ1325" s="21"/>
      <c r="BK1325" s="21"/>
      <c r="BL1325" s="21"/>
      <c r="BM1325" s="21"/>
      <c r="BN1325" s="21"/>
      <c r="BO1325" s="69"/>
    </row>
    <row r="1326" spans="1:67" x14ac:dyDescent="0.25">
      <c r="A1326" s="70" t="s">
        <v>3394</v>
      </c>
      <c r="C1326" s="33"/>
      <c r="D1326" s="33"/>
      <c r="E1326" s="33"/>
      <c r="F1326" s="33"/>
      <c r="G1326" s="33"/>
      <c r="H1326" s="33"/>
      <c r="I1326" s="33"/>
      <c r="J1326" s="33"/>
      <c r="K1326" s="33"/>
      <c r="L1326" s="33"/>
      <c r="M1326" s="33"/>
      <c r="N1326" s="33"/>
      <c r="O1326" s="33"/>
      <c r="P1326" s="33"/>
      <c r="Q1326" s="33"/>
      <c r="R1326" s="33"/>
      <c r="S1326" s="33"/>
      <c r="T1326" s="33"/>
      <c r="U1326" s="33"/>
      <c r="V1326" s="33"/>
      <c r="W1326" s="33"/>
      <c r="X1326" s="33"/>
      <c r="Y1326" s="33"/>
      <c r="Z1326" s="33"/>
      <c r="AA1326" s="33"/>
      <c r="AB1326" s="33"/>
      <c r="AC1326" s="33"/>
      <c r="AD1326" s="33"/>
      <c r="AE1326" s="33"/>
      <c r="AF1326" s="33"/>
      <c r="AG1326" s="33"/>
      <c r="AH1326" s="33"/>
      <c r="AI1326" s="33"/>
      <c r="AJ1326" s="33"/>
      <c r="AK1326" s="33"/>
      <c r="AL1326" s="33"/>
      <c r="AM1326" s="33"/>
      <c r="AN1326" s="33"/>
      <c r="AO1326" s="33"/>
      <c r="AP1326" s="33"/>
      <c r="AQ1326" s="33"/>
      <c r="AR1326" s="33"/>
      <c r="AS1326" s="33"/>
      <c r="AT1326" s="33"/>
      <c r="AU1326" s="21"/>
      <c r="AV1326" s="21"/>
      <c r="AW1326" s="21"/>
      <c r="AX1326" s="21"/>
      <c r="AY1326" s="21"/>
      <c r="AZ1326" s="21"/>
      <c r="BA1326" s="21"/>
      <c r="BB1326" s="21"/>
      <c r="BC1326" s="21"/>
      <c r="BD1326" s="21"/>
      <c r="BE1326" s="21"/>
      <c r="BF1326" s="21"/>
      <c r="BG1326" s="21"/>
      <c r="BH1326" s="21"/>
      <c r="BI1326" s="21"/>
      <c r="BJ1326" s="21"/>
      <c r="BK1326" s="21"/>
      <c r="BL1326" s="21"/>
      <c r="BM1326" s="21"/>
      <c r="BN1326" s="21"/>
      <c r="BO1326" s="69"/>
    </row>
    <row r="1327" spans="1:67" x14ac:dyDescent="0.25">
      <c r="A1327" s="70" t="s">
        <v>3394</v>
      </c>
      <c r="C1327" s="33"/>
      <c r="D1327" s="33"/>
      <c r="E1327" s="33"/>
      <c r="F1327" s="33"/>
      <c r="G1327" s="33"/>
      <c r="H1327" s="33"/>
      <c r="I1327" s="33"/>
      <c r="J1327" s="33"/>
      <c r="K1327" s="33"/>
      <c r="L1327" s="33"/>
      <c r="M1327" s="33"/>
      <c r="N1327" s="33"/>
      <c r="O1327" s="33"/>
      <c r="P1327" s="33"/>
      <c r="Q1327" s="33"/>
      <c r="R1327" s="33"/>
      <c r="S1327" s="33"/>
      <c r="T1327" s="33"/>
      <c r="U1327" s="33"/>
      <c r="V1327" s="33"/>
      <c r="W1327" s="33"/>
      <c r="X1327" s="33"/>
      <c r="Y1327" s="33"/>
      <c r="Z1327" s="33"/>
      <c r="AA1327" s="33"/>
      <c r="AB1327" s="33"/>
      <c r="AC1327" s="33"/>
      <c r="AD1327" s="33"/>
      <c r="AE1327" s="33"/>
      <c r="AF1327" s="33"/>
      <c r="AG1327" s="33"/>
      <c r="AH1327" s="33"/>
      <c r="AI1327" s="33"/>
      <c r="AJ1327" s="33"/>
      <c r="AK1327" s="33"/>
      <c r="AL1327" s="33"/>
      <c r="AM1327" s="33"/>
      <c r="AN1327" s="33"/>
      <c r="AO1327" s="33"/>
      <c r="AP1327" s="33"/>
      <c r="AQ1327" s="33"/>
      <c r="AR1327" s="33"/>
      <c r="AS1327" s="33"/>
      <c r="AT1327" s="33"/>
      <c r="AU1327" s="21"/>
      <c r="AV1327" s="21"/>
      <c r="AW1327" s="21"/>
      <c r="AX1327" s="21"/>
      <c r="AY1327" s="21"/>
      <c r="AZ1327" s="21"/>
      <c r="BA1327" s="21"/>
      <c r="BB1327" s="21"/>
      <c r="BC1327" s="21"/>
      <c r="BD1327" s="21"/>
      <c r="BE1327" s="21"/>
      <c r="BF1327" s="21"/>
      <c r="BG1327" s="21"/>
      <c r="BH1327" s="21"/>
      <c r="BI1327" s="21"/>
      <c r="BJ1327" s="21"/>
      <c r="BK1327" s="21"/>
      <c r="BL1327" s="21"/>
      <c r="BM1327" s="21"/>
      <c r="BN1327" s="21"/>
      <c r="BO1327" s="69"/>
    </row>
    <row r="1328" spans="1:67" x14ac:dyDescent="0.25">
      <c r="A1328" s="70" t="s">
        <v>3394</v>
      </c>
      <c r="C1328" s="33"/>
      <c r="D1328" s="33"/>
      <c r="E1328" s="33"/>
      <c r="F1328" s="33"/>
      <c r="G1328" s="33"/>
      <c r="H1328" s="33"/>
      <c r="I1328" s="33"/>
      <c r="J1328" s="33"/>
      <c r="K1328" s="33"/>
      <c r="L1328" s="33"/>
      <c r="M1328" s="33"/>
      <c r="N1328" s="33"/>
      <c r="O1328" s="33"/>
      <c r="P1328" s="33"/>
      <c r="Q1328" s="33"/>
      <c r="R1328" s="33"/>
      <c r="S1328" s="33"/>
      <c r="T1328" s="33"/>
      <c r="U1328" s="33"/>
      <c r="V1328" s="33"/>
      <c r="W1328" s="33"/>
      <c r="X1328" s="33"/>
      <c r="Y1328" s="33"/>
      <c r="Z1328" s="33"/>
      <c r="AA1328" s="33"/>
      <c r="AB1328" s="33"/>
      <c r="AC1328" s="33"/>
      <c r="AD1328" s="33"/>
      <c r="AE1328" s="33"/>
      <c r="AF1328" s="33"/>
      <c r="AG1328" s="33"/>
      <c r="AH1328" s="33"/>
      <c r="AI1328" s="33"/>
      <c r="AJ1328" s="33"/>
      <c r="AK1328" s="33"/>
      <c r="AL1328" s="33"/>
      <c r="AM1328" s="33"/>
      <c r="AN1328" s="33"/>
      <c r="AO1328" s="33"/>
      <c r="AP1328" s="33"/>
      <c r="AQ1328" s="33"/>
      <c r="AR1328" s="33"/>
      <c r="AS1328" s="33"/>
      <c r="AT1328" s="33"/>
      <c r="AU1328" s="21"/>
      <c r="AV1328" s="21"/>
      <c r="AW1328" s="21"/>
      <c r="AX1328" s="21"/>
      <c r="AY1328" s="21"/>
      <c r="AZ1328" s="21"/>
      <c r="BA1328" s="21"/>
      <c r="BB1328" s="21"/>
      <c r="BC1328" s="21"/>
      <c r="BD1328" s="21"/>
      <c r="BE1328" s="21"/>
      <c r="BF1328" s="21"/>
      <c r="BG1328" s="21"/>
      <c r="BH1328" s="21"/>
      <c r="BI1328" s="21"/>
      <c r="BJ1328" s="21"/>
      <c r="BK1328" s="21"/>
      <c r="BL1328" s="21"/>
      <c r="BM1328" s="21"/>
      <c r="BN1328" s="21"/>
      <c r="BO1328" s="69"/>
    </row>
    <row r="1329" spans="1:67" x14ac:dyDescent="0.25">
      <c r="A1329" s="70" t="s">
        <v>3394</v>
      </c>
      <c r="C1329" s="33"/>
      <c r="D1329" s="33"/>
      <c r="E1329" s="33"/>
      <c r="F1329" s="33"/>
      <c r="G1329" s="33"/>
      <c r="H1329" s="33"/>
      <c r="I1329" s="33"/>
      <c r="J1329" s="33"/>
      <c r="K1329" s="33"/>
      <c r="L1329" s="33"/>
      <c r="M1329" s="33"/>
      <c r="N1329" s="33"/>
      <c r="O1329" s="33"/>
      <c r="P1329" s="33"/>
      <c r="Q1329" s="33"/>
      <c r="R1329" s="33"/>
      <c r="S1329" s="33"/>
      <c r="T1329" s="33"/>
      <c r="U1329" s="33"/>
      <c r="V1329" s="33"/>
      <c r="W1329" s="33"/>
      <c r="X1329" s="33"/>
      <c r="Y1329" s="33"/>
      <c r="Z1329" s="33"/>
      <c r="AA1329" s="33"/>
      <c r="AB1329" s="33"/>
      <c r="AC1329" s="33"/>
      <c r="AD1329" s="33"/>
      <c r="AE1329" s="33"/>
      <c r="AF1329" s="33"/>
      <c r="AG1329" s="33"/>
      <c r="AH1329" s="33"/>
      <c r="AI1329" s="33"/>
      <c r="AJ1329" s="33"/>
      <c r="AK1329" s="33"/>
      <c r="AL1329" s="33"/>
      <c r="AM1329" s="33"/>
      <c r="AN1329" s="33"/>
      <c r="AO1329" s="33"/>
      <c r="AP1329" s="33"/>
      <c r="AQ1329" s="33"/>
      <c r="AR1329" s="33"/>
      <c r="AS1329" s="33"/>
      <c r="AT1329" s="33"/>
      <c r="AU1329" s="21"/>
      <c r="AV1329" s="21"/>
      <c r="AW1329" s="21"/>
      <c r="AX1329" s="21"/>
      <c r="AY1329" s="21"/>
      <c r="AZ1329" s="21"/>
      <c r="BA1329" s="21"/>
      <c r="BB1329" s="21"/>
      <c r="BC1329" s="21"/>
      <c r="BD1329" s="21"/>
      <c r="BE1329" s="21"/>
      <c r="BF1329" s="21"/>
      <c r="BG1329" s="21"/>
      <c r="BH1329" s="21"/>
      <c r="BI1329" s="21"/>
      <c r="BJ1329" s="21"/>
      <c r="BK1329" s="21"/>
      <c r="BL1329" s="21"/>
      <c r="BM1329" s="21"/>
      <c r="BN1329" s="21"/>
      <c r="BO1329" s="69"/>
    </row>
    <row r="1330" spans="1:67" x14ac:dyDescent="0.25">
      <c r="A1330" s="70" t="s">
        <v>3394</v>
      </c>
      <c r="C1330" s="33"/>
      <c r="D1330" s="33"/>
      <c r="E1330" s="33"/>
      <c r="F1330" s="33"/>
      <c r="G1330" s="33"/>
      <c r="H1330" s="33"/>
      <c r="I1330" s="33"/>
      <c r="J1330" s="33"/>
      <c r="K1330" s="33"/>
      <c r="L1330" s="33"/>
      <c r="M1330" s="33"/>
      <c r="N1330" s="33"/>
      <c r="O1330" s="33"/>
      <c r="P1330" s="33"/>
      <c r="Q1330" s="33"/>
      <c r="R1330" s="33"/>
      <c r="S1330" s="33"/>
      <c r="T1330" s="33"/>
      <c r="U1330" s="33"/>
      <c r="V1330" s="33"/>
      <c r="W1330" s="33"/>
      <c r="X1330" s="33"/>
      <c r="Y1330" s="33"/>
      <c r="Z1330" s="33"/>
      <c r="AA1330" s="33"/>
      <c r="AB1330" s="33"/>
      <c r="AC1330" s="33"/>
      <c r="AD1330" s="33"/>
      <c r="AE1330" s="33"/>
      <c r="AF1330" s="33"/>
      <c r="AG1330" s="33"/>
      <c r="AH1330" s="33"/>
      <c r="AI1330" s="33"/>
      <c r="AJ1330" s="33"/>
      <c r="AK1330" s="33"/>
      <c r="AL1330" s="33"/>
      <c r="AM1330" s="33"/>
      <c r="AN1330" s="33"/>
      <c r="AO1330" s="33"/>
      <c r="AP1330" s="33"/>
      <c r="AQ1330" s="33"/>
      <c r="AR1330" s="33"/>
      <c r="AS1330" s="33"/>
      <c r="AT1330" s="33"/>
      <c r="AU1330" s="21"/>
      <c r="AV1330" s="21"/>
      <c r="AW1330" s="21"/>
      <c r="AX1330" s="21"/>
      <c r="AY1330" s="21"/>
      <c r="AZ1330" s="21"/>
      <c r="BA1330" s="21"/>
      <c r="BB1330" s="21"/>
      <c r="BC1330" s="21"/>
      <c r="BD1330" s="21"/>
      <c r="BE1330" s="21"/>
      <c r="BF1330" s="21"/>
      <c r="BG1330" s="21"/>
      <c r="BH1330" s="21"/>
      <c r="BI1330" s="21"/>
      <c r="BJ1330" s="21"/>
      <c r="BK1330" s="21"/>
      <c r="BL1330" s="21"/>
      <c r="BM1330" s="21"/>
      <c r="BN1330" s="21"/>
      <c r="BO1330" s="69"/>
    </row>
    <row r="1331" spans="1:67" x14ac:dyDescent="0.25">
      <c r="A1331" s="70" t="s">
        <v>3394</v>
      </c>
      <c r="C1331" s="33"/>
      <c r="D1331" s="33"/>
      <c r="E1331" s="33"/>
      <c r="F1331" s="33"/>
      <c r="G1331" s="33"/>
      <c r="H1331" s="33"/>
      <c r="I1331" s="33"/>
      <c r="J1331" s="33"/>
      <c r="K1331" s="33"/>
      <c r="L1331" s="33"/>
      <c r="M1331" s="33"/>
      <c r="N1331" s="33"/>
      <c r="O1331" s="33"/>
      <c r="P1331" s="33"/>
      <c r="Q1331" s="33"/>
      <c r="R1331" s="33"/>
      <c r="S1331" s="33"/>
      <c r="T1331" s="33"/>
      <c r="U1331" s="33"/>
      <c r="V1331" s="33"/>
      <c r="W1331" s="33"/>
      <c r="X1331" s="33"/>
      <c r="Y1331" s="33"/>
      <c r="Z1331" s="33"/>
      <c r="AA1331" s="33"/>
      <c r="AB1331" s="33"/>
      <c r="AC1331" s="33"/>
      <c r="AD1331" s="33"/>
      <c r="AE1331" s="33"/>
      <c r="AF1331" s="33"/>
      <c r="AG1331" s="33"/>
      <c r="AH1331" s="33"/>
      <c r="AI1331" s="33"/>
      <c r="AJ1331" s="33"/>
      <c r="AK1331" s="33"/>
      <c r="AL1331" s="33"/>
      <c r="AM1331" s="33"/>
      <c r="AN1331" s="33"/>
      <c r="AO1331" s="33"/>
      <c r="AP1331" s="33"/>
      <c r="AQ1331" s="33"/>
      <c r="AR1331" s="33"/>
      <c r="AS1331" s="33"/>
      <c r="AT1331" s="33"/>
      <c r="AU1331" s="21"/>
      <c r="AV1331" s="21"/>
      <c r="AW1331" s="21"/>
      <c r="AX1331" s="21"/>
      <c r="AY1331" s="21"/>
      <c r="AZ1331" s="21"/>
      <c r="BA1331" s="21"/>
      <c r="BB1331" s="21"/>
      <c r="BC1331" s="21"/>
      <c r="BD1331" s="21"/>
      <c r="BE1331" s="21"/>
      <c r="BF1331" s="21"/>
      <c r="BG1331" s="21"/>
      <c r="BH1331" s="21"/>
      <c r="BI1331" s="21"/>
      <c r="BJ1331" s="21"/>
      <c r="BK1331" s="21"/>
      <c r="BL1331" s="21"/>
      <c r="BM1331" s="21"/>
      <c r="BN1331" s="21"/>
      <c r="BO1331" s="69"/>
    </row>
    <row r="1332" spans="1:67" x14ac:dyDescent="0.25">
      <c r="A1332" s="70" t="s">
        <v>3394</v>
      </c>
      <c r="C1332" s="33"/>
      <c r="D1332" s="33"/>
      <c r="E1332" s="33"/>
      <c r="F1332" s="33"/>
      <c r="G1332" s="33"/>
      <c r="H1332" s="33"/>
      <c r="I1332" s="33"/>
      <c r="J1332" s="33"/>
      <c r="K1332" s="33"/>
      <c r="L1332" s="33"/>
      <c r="M1332" s="33"/>
      <c r="N1332" s="33"/>
      <c r="O1332" s="33"/>
      <c r="P1332" s="33"/>
      <c r="Q1332" s="33"/>
      <c r="R1332" s="33"/>
      <c r="S1332" s="33"/>
      <c r="T1332" s="33"/>
      <c r="U1332" s="33"/>
      <c r="V1332" s="33"/>
      <c r="W1332" s="33"/>
      <c r="X1332" s="33"/>
      <c r="Y1332" s="33"/>
      <c r="Z1332" s="33"/>
      <c r="AA1332" s="33"/>
      <c r="AB1332" s="33"/>
      <c r="AC1332" s="33"/>
      <c r="AD1332" s="33"/>
      <c r="AE1332" s="33"/>
      <c r="AF1332" s="33"/>
      <c r="AG1332" s="33"/>
      <c r="AH1332" s="33"/>
      <c r="AI1332" s="33"/>
      <c r="AJ1332" s="33"/>
      <c r="AK1332" s="33"/>
      <c r="AL1332" s="33"/>
      <c r="AM1332" s="33"/>
      <c r="AN1332" s="33"/>
      <c r="AO1332" s="33"/>
      <c r="AP1332" s="33"/>
      <c r="AQ1332" s="33"/>
      <c r="AR1332" s="33"/>
      <c r="AS1332" s="33"/>
      <c r="AT1332" s="33"/>
      <c r="AU1332" s="21"/>
      <c r="AV1332" s="21"/>
      <c r="AW1332" s="21"/>
      <c r="AX1332" s="21"/>
      <c r="AY1332" s="21"/>
      <c r="AZ1332" s="21"/>
      <c r="BA1332" s="21"/>
      <c r="BB1332" s="21"/>
      <c r="BC1332" s="21"/>
      <c r="BD1332" s="21"/>
      <c r="BE1332" s="21"/>
      <c r="BF1332" s="21"/>
      <c r="BG1332" s="21"/>
      <c r="BH1332" s="21"/>
      <c r="BI1332" s="21"/>
      <c r="BJ1332" s="21"/>
      <c r="BK1332" s="21"/>
      <c r="BL1332" s="21"/>
      <c r="BM1332" s="21"/>
      <c r="BN1332" s="21"/>
      <c r="BO1332" s="69"/>
    </row>
    <row r="1333" spans="1:67" x14ac:dyDescent="0.25">
      <c r="A1333" s="70" t="s">
        <v>3394</v>
      </c>
      <c r="C1333" s="33"/>
      <c r="D1333" s="33"/>
      <c r="E1333" s="33"/>
      <c r="F1333" s="33"/>
      <c r="G1333" s="33"/>
      <c r="H1333" s="33"/>
      <c r="I1333" s="33"/>
      <c r="J1333" s="33"/>
      <c r="K1333" s="33"/>
      <c r="L1333" s="33"/>
      <c r="M1333" s="33"/>
      <c r="N1333" s="33"/>
      <c r="O1333" s="33"/>
      <c r="P1333" s="33"/>
      <c r="Q1333" s="33"/>
      <c r="R1333" s="33"/>
      <c r="S1333" s="33"/>
      <c r="T1333" s="33"/>
      <c r="U1333" s="33"/>
      <c r="V1333" s="33"/>
      <c r="W1333" s="33"/>
      <c r="X1333" s="33"/>
      <c r="Y1333" s="33"/>
      <c r="Z1333" s="33"/>
      <c r="AA1333" s="33"/>
      <c r="AB1333" s="33"/>
      <c r="AC1333" s="33"/>
      <c r="AD1333" s="33"/>
      <c r="AE1333" s="33"/>
      <c r="AF1333" s="33"/>
      <c r="AG1333" s="33"/>
      <c r="AH1333" s="33"/>
      <c r="AI1333" s="33"/>
      <c r="AJ1333" s="33"/>
      <c r="AK1333" s="33"/>
      <c r="AL1333" s="33"/>
      <c r="AM1333" s="33"/>
      <c r="AN1333" s="33"/>
      <c r="AO1333" s="33"/>
      <c r="AP1333" s="33"/>
      <c r="AQ1333" s="33"/>
      <c r="AR1333" s="33"/>
      <c r="AS1333" s="33"/>
      <c r="AT1333" s="33"/>
      <c r="AU1333" s="21"/>
      <c r="AV1333" s="21"/>
      <c r="AW1333" s="21"/>
      <c r="AX1333" s="21"/>
      <c r="AY1333" s="21"/>
      <c r="AZ1333" s="21"/>
      <c r="BA1333" s="21"/>
      <c r="BB1333" s="21"/>
      <c r="BC1333" s="21"/>
      <c r="BD1333" s="21"/>
      <c r="BE1333" s="21"/>
      <c r="BF1333" s="21"/>
      <c r="BG1333" s="21"/>
      <c r="BH1333" s="21"/>
      <c r="BI1333" s="21"/>
      <c r="BJ1333" s="21"/>
      <c r="BK1333" s="21"/>
      <c r="BL1333" s="21"/>
      <c r="BM1333" s="21"/>
      <c r="BN1333" s="21"/>
      <c r="BO1333" s="69"/>
    </row>
    <row r="1334" spans="1:67" x14ac:dyDescent="0.25">
      <c r="A1334" s="70" t="s">
        <v>3395</v>
      </c>
      <c r="B1334" t="s">
        <v>1445</v>
      </c>
      <c r="C1334" s="33"/>
      <c r="D1334" s="33"/>
      <c r="E1334" s="33"/>
      <c r="F1334" s="33"/>
      <c r="G1334" s="33"/>
      <c r="H1334" s="33"/>
      <c r="I1334" s="33"/>
      <c r="J1334" s="33"/>
      <c r="K1334" s="33"/>
      <c r="L1334" s="33"/>
      <c r="M1334" s="33"/>
      <c r="N1334" s="33"/>
      <c r="O1334" s="33"/>
      <c r="P1334" s="33"/>
      <c r="Q1334" s="33"/>
      <c r="R1334" s="33"/>
      <c r="S1334" s="33"/>
      <c r="T1334" s="33"/>
      <c r="U1334" s="33"/>
      <c r="V1334" s="33"/>
      <c r="W1334" s="33"/>
      <c r="X1334" s="33"/>
      <c r="Y1334" s="33"/>
      <c r="Z1334" s="33"/>
      <c r="AA1334" s="33"/>
      <c r="AB1334" s="33"/>
      <c r="AC1334" s="33"/>
      <c r="AD1334" s="33"/>
      <c r="AE1334" s="33"/>
      <c r="AF1334" s="33"/>
      <c r="AG1334" s="33"/>
      <c r="AH1334" s="33"/>
      <c r="AI1334" s="33"/>
      <c r="AJ1334" s="33"/>
      <c r="AK1334" s="33"/>
      <c r="AL1334" s="33"/>
      <c r="AM1334" s="33"/>
      <c r="AN1334" s="33"/>
      <c r="AO1334" s="33"/>
      <c r="AP1334" s="33"/>
      <c r="AQ1334" s="33"/>
      <c r="AR1334" s="33"/>
      <c r="AS1334" s="33"/>
      <c r="AT1334" s="33"/>
      <c r="AU1334" s="21"/>
      <c r="AV1334" s="21"/>
      <c r="AW1334" s="21"/>
      <c r="AX1334" s="21"/>
      <c r="AY1334" s="21"/>
      <c r="AZ1334" s="21"/>
      <c r="BA1334" s="21"/>
      <c r="BB1334" s="21"/>
      <c r="BC1334" s="21"/>
      <c r="BD1334" s="21"/>
      <c r="BE1334" s="21"/>
      <c r="BF1334" s="21"/>
      <c r="BG1334" s="21"/>
      <c r="BH1334" s="21"/>
      <c r="BI1334" s="21"/>
      <c r="BJ1334" s="21"/>
      <c r="BK1334" s="21"/>
      <c r="BL1334" s="21"/>
      <c r="BM1334" s="21"/>
      <c r="BN1334" s="21"/>
      <c r="BO1334" s="69"/>
    </row>
    <row r="1335" spans="1:67" x14ac:dyDescent="0.25">
      <c r="A1335" s="70" t="s">
        <v>3394</v>
      </c>
      <c r="C1335" s="33"/>
      <c r="D1335" s="33"/>
      <c r="E1335" s="33"/>
      <c r="F1335" s="33"/>
      <c r="G1335" s="33"/>
      <c r="H1335" s="33"/>
      <c r="I1335" s="33"/>
      <c r="J1335" s="33"/>
      <c r="K1335" s="33"/>
      <c r="L1335" s="33"/>
      <c r="M1335" s="33"/>
      <c r="N1335" s="33"/>
      <c r="O1335" s="33"/>
      <c r="P1335" s="33"/>
      <c r="Q1335" s="33"/>
      <c r="R1335" s="33"/>
      <c r="S1335" s="33"/>
      <c r="T1335" s="33"/>
      <c r="U1335" s="33"/>
      <c r="V1335" s="33"/>
      <c r="W1335" s="33"/>
      <c r="X1335" s="33"/>
      <c r="Y1335" s="33"/>
      <c r="Z1335" s="33"/>
      <c r="AA1335" s="33"/>
      <c r="AB1335" s="33"/>
      <c r="AC1335" s="33"/>
      <c r="AD1335" s="33"/>
      <c r="AE1335" s="33"/>
      <c r="AF1335" s="33"/>
      <c r="AG1335" s="33"/>
      <c r="AH1335" s="33"/>
      <c r="AI1335" s="33"/>
      <c r="AJ1335" s="33"/>
      <c r="AK1335" s="33"/>
      <c r="AL1335" s="33"/>
      <c r="AM1335" s="33"/>
      <c r="AN1335" s="33"/>
      <c r="AO1335" s="33"/>
      <c r="AP1335" s="33"/>
      <c r="AQ1335" s="33"/>
      <c r="AR1335" s="33"/>
      <c r="AS1335" s="33"/>
      <c r="AT1335" s="33"/>
      <c r="AU1335" s="21"/>
      <c r="AV1335" s="21"/>
      <c r="AW1335" s="21"/>
      <c r="AX1335" s="21"/>
      <c r="AY1335" s="21"/>
      <c r="AZ1335" s="21"/>
      <c r="BA1335" s="21"/>
      <c r="BB1335" s="21"/>
      <c r="BC1335" s="21"/>
      <c r="BD1335" s="21"/>
      <c r="BE1335" s="21"/>
      <c r="BF1335" s="21"/>
      <c r="BG1335" s="21"/>
      <c r="BH1335" s="21"/>
      <c r="BI1335" s="21"/>
      <c r="BJ1335" s="21"/>
      <c r="BK1335" s="21"/>
      <c r="BL1335" s="21"/>
      <c r="BM1335" s="21"/>
      <c r="BN1335" s="21"/>
      <c r="BO1335" s="69"/>
    </row>
    <row r="1336" spans="1:67" x14ac:dyDescent="0.25">
      <c r="A1336" s="70" t="s">
        <v>83</v>
      </c>
      <c r="B1336" t="s">
        <v>83</v>
      </c>
      <c r="C1336" s="33"/>
      <c r="D1336" s="33"/>
      <c r="E1336" s="33"/>
      <c r="F1336" s="33"/>
      <c r="G1336" s="33"/>
      <c r="H1336" s="33"/>
      <c r="I1336" s="33"/>
      <c r="J1336" s="33"/>
      <c r="K1336" s="33"/>
      <c r="L1336" s="33"/>
      <c r="M1336" s="33"/>
      <c r="N1336" s="33"/>
      <c r="O1336" s="33"/>
      <c r="P1336" s="33"/>
      <c r="Q1336" s="33"/>
      <c r="R1336" s="33"/>
      <c r="S1336" s="33"/>
      <c r="T1336" s="33"/>
      <c r="U1336" s="33"/>
      <c r="V1336" s="33"/>
      <c r="W1336" s="33"/>
      <c r="X1336" s="33"/>
      <c r="Y1336" s="33"/>
      <c r="Z1336" s="33"/>
      <c r="AA1336" s="33"/>
      <c r="AB1336" s="33"/>
      <c r="AC1336" s="33"/>
      <c r="AD1336" s="33"/>
      <c r="AE1336" s="33"/>
      <c r="AF1336" s="33"/>
      <c r="AG1336" s="33"/>
      <c r="AH1336" s="33"/>
      <c r="AI1336" s="33"/>
      <c r="AJ1336" s="33"/>
      <c r="AK1336" s="33"/>
      <c r="AL1336" s="33"/>
      <c r="AM1336" s="33"/>
      <c r="AN1336" s="33"/>
      <c r="AO1336" s="33"/>
      <c r="AP1336" s="33"/>
      <c r="AQ1336" s="33"/>
      <c r="AR1336" s="33"/>
      <c r="AS1336" s="33"/>
      <c r="AT1336" s="33"/>
      <c r="AU1336" s="21"/>
      <c r="AV1336" s="21"/>
      <c r="AW1336" s="21"/>
      <c r="AX1336" s="21"/>
      <c r="AY1336" s="21"/>
      <c r="AZ1336" s="21"/>
      <c r="BA1336" s="21"/>
      <c r="BB1336" s="21"/>
      <c r="BC1336" s="21"/>
      <c r="BD1336" s="21"/>
      <c r="BE1336" s="21"/>
      <c r="BF1336" s="21"/>
      <c r="BG1336" s="21"/>
      <c r="BH1336" s="21"/>
      <c r="BI1336" s="21"/>
      <c r="BJ1336" s="21"/>
      <c r="BK1336" s="21"/>
      <c r="BL1336" s="21"/>
      <c r="BM1336" s="21"/>
      <c r="BN1336" s="21"/>
      <c r="BO1336" s="69"/>
    </row>
    <row r="1337" spans="1:67" x14ac:dyDescent="0.25">
      <c r="A1337" s="70" t="s">
        <v>3396</v>
      </c>
      <c r="B1337" t="s">
        <v>278</v>
      </c>
      <c r="C1337" s="33"/>
      <c r="D1337" s="33"/>
      <c r="E1337" s="33"/>
      <c r="F1337" s="33"/>
      <c r="G1337" s="33"/>
      <c r="H1337" s="33"/>
      <c r="I1337" s="33"/>
      <c r="J1337" s="33"/>
      <c r="K1337" s="33"/>
      <c r="L1337" s="33"/>
      <c r="M1337" s="33"/>
      <c r="N1337" s="33"/>
      <c r="O1337" s="33"/>
      <c r="P1337" s="33"/>
      <c r="Q1337" s="33"/>
      <c r="R1337" s="33"/>
      <c r="S1337" s="33"/>
      <c r="T1337" s="33"/>
      <c r="U1337" s="33"/>
      <c r="V1337" s="33"/>
      <c r="W1337" s="33"/>
      <c r="X1337" s="33"/>
      <c r="Y1337" s="33"/>
      <c r="Z1337" s="33"/>
      <c r="AA1337" s="33"/>
      <c r="AB1337" s="33"/>
      <c r="AC1337" s="33"/>
      <c r="AD1337" s="33"/>
      <c r="AE1337" s="33"/>
      <c r="AF1337" s="33"/>
      <c r="AG1337" s="33"/>
      <c r="AH1337" s="33"/>
      <c r="AI1337" s="33"/>
      <c r="AJ1337" s="33"/>
      <c r="AK1337" s="33"/>
      <c r="AL1337" s="33"/>
      <c r="AM1337" s="33"/>
      <c r="AN1337" s="33"/>
      <c r="AO1337" s="33"/>
      <c r="AP1337" s="33"/>
      <c r="AQ1337" s="33"/>
      <c r="AR1337" s="33"/>
      <c r="AS1337" s="33"/>
      <c r="AT1337" s="33"/>
      <c r="AU1337" s="21"/>
      <c r="AV1337" s="21"/>
      <c r="AW1337" s="21"/>
      <c r="AX1337" s="21"/>
      <c r="AY1337" s="21"/>
      <c r="AZ1337" s="21"/>
      <c r="BA1337" s="21"/>
      <c r="BB1337" s="21"/>
      <c r="BC1337" s="21"/>
      <c r="BD1337" s="21"/>
      <c r="BE1337" s="21"/>
      <c r="BF1337" s="21"/>
      <c r="BG1337" s="21"/>
      <c r="BH1337" s="21"/>
      <c r="BI1337" s="21"/>
      <c r="BJ1337" s="21"/>
      <c r="BK1337" s="21"/>
      <c r="BL1337" s="21"/>
      <c r="BM1337" s="21"/>
      <c r="BN1337" s="21"/>
      <c r="BO1337" s="69"/>
    </row>
    <row r="1338" spans="1:67" x14ac:dyDescent="0.25">
      <c r="A1338" s="70" t="s">
        <v>3397</v>
      </c>
      <c r="B1338" t="s">
        <v>279</v>
      </c>
      <c r="C1338" s="33"/>
      <c r="D1338" s="33"/>
      <c r="E1338" s="33"/>
      <c r="F1338" s="33"/>
      <c r="G1338" s="33"/>
      <c r="H1338" s="33"/>
      <c r="I1338" s="33"/>
      <c r="J1338" s="33"/>
      <c r="K1338" s="33"/>
      <c r="L1338" s="33"/>
      <c r="M1338" s="33"/>
      <c r="N1338" s="33"/>
      <c r="O1338" s="33"/>
      <c r="P1338" s="33"/>
      <c r="Q1338" s="33"/>
      <c r="R1338" s="33"/>
      <c r="S1338" s="33"/>
      <c r="T1338" s="33"/>
      <c r="U1338" s="33"/>
      <c r="V1338" s="33"/>
      <c r="W1338" s="33"/>
      <c r="X1338" s="33"/>
      <c r="Y1338" s="33"/>
      <c r="Z1338" s="33"/>
      <c r="AA1338" s="33"/>
      <c r="AB1338" s="33"/>
      <c r="AC1338" s="33"/>
      <c r="AD1338" s="33"/>
      <c r="AE1338" s="33"/>
      <c r="AF1338" s="33"/>
      <c r="AG1338" s="33"/>
      <c r="AH1338" s="33"/>
      <c r="AI1338" s="33"/>
      <c r="AJ1338" s="33"/>
      <c r="AK1338" s="33"/>
      <c r="AL1338" s="33"/>
      <c r="AM1338" s="33"/>
      <c r="AN1338" s="33"/>
      <c r="AO1338" s="33"/>
      <c r="AP1338" s="33"/>
      <c r="AQ1338" s="33"/>
      <c r="AR1338" s="33"/>
      <c r="AS1338" s="33"/>
      <c r="AT1338" s="33"/>
      <c r="AU1338" s="21"/>
      <c r="AV1338" s="21"/>
      <c r="AW1338" s="21"/>
      <c r="AX1338" s="21"/>
      <c r="AY1338" s="21"/>
      <c r="AZ1338" s="21"/>
      <c r="BA1338" s="21"/>
      <c r="BB1338" s="21"/>
      <c r="BC1338" s="21"/>
      <c r="BD1338" s="21"/>
      <c r="BE1338" s="21"/>
      <c r="BF1338" s="21"/>
      <c r="BG1338" s="21"/>
      <c r="BH1338" s="21"/>
      <c r="BI1338" s="21"/>
      <c r="BJ1338" s="21"/>
      <c r="BK1338" s="21"/>
      <c r="BL1338" s="21"/>
      <c r="BM1338" s="21"/>
      <c r="BN1338" s="21"/>
      <c r="BO1338" s="69"/>
    </row>
    <row r="1339" spans="1:67" x14ac:dyDescent="0.25">
      <c r="A1339" s="70" t="s">
        <v>3398</v>
      </c>
      <c r="B1339" t="s">
        <v>280</v>
      </c>
      <c r="C1339" s="33"/>
      <c r="D1339" s="33"/>
      <c r="E1339" s="33"/>
      <c r="F1339" s="33"/>
      <c r="G1339" s="33"/>
      <c r="H1339" s="33"/>
      <c r="I1339" s="33"/>
      <c r="J1339" s="33"/>
      <c r="K1339" s="33"/>
      <c r="L1339" s="33"/>
      <c r="M1339" s="33"/>
      <c r="N1339" s="33"/>
      <c r="O1339" s="33"/>
      <c r="P1339" s="33"/>
      <c r="Q1339" s="33"/>
      <c r="R1339" s="33"/>
      <c r="S1339" s="33"/>
      <c r="T1339" s="33"/>
      <c r="U1339" s="33"/>
      <c r="V1339" s="33"/>
      <c r="W1339" s="33"/>
      <c r="X1339" s="33"/>
      <c r="Y1339" s="33"/>
      <c r="Z1339" s="33"/>
      <c r="AA1339" s="33"/>
      <c r="AB1339" s="33"/>
      <c r="AC1339" s="33"/>
      <c r="AD1339" s="33"/>
      <c r="AE1339" s="33"/>
      <c r="AF1339" s="33"/>
      <c r="AG1339" s="33"/>
      <c r="AH1339" s="33"/>
      <c r="AI1339" s="33"/>
      <c r="AJ1339" s="33"/>
      <c r="AK1339" s="33"/>
      <c r="AL1339" s="33"/>
      <c r="AM1339" s="33"/>
      <c r="AN1339" s="33"/>
      <c r="AO1339" s="33"/>
      <c r="AP1339" s="33"/>
      <c r="AQ1339" s="33"/>
      <c r="AR1339" s="33"/>
      <c r="AS1339" s="33"/>
      <c r="AT1339" s="33"/>
      <c r="AU1339" s="21"/>
      <c r="AV1339" s="21"/>
      <c r="AW1339" s="21"/>
      <c r="AX1339" s="21"/>
      <c r="AY1339" s="21"/>
      <c r="AZ1339" s="21"/>
      <c r="BA1339" s="21"/>
      <c r="BB1339" s="21"/>
      <c r="BC1339" s="21"/>
      <c r="BD1339" s="21"/>
      <c r="BE1339" s="21"/>
      <c r="BF1339" s="21"/>
      <c r="BG1339" s="21"/>
      <c r="BH1339" s="21"/>
      <c r="BI1339" s="21"/>
      <c r="BJ1339" s="21"/>
      <c r="BK1339" s="21"/>
      <c r="BL1339" s="21"/>
      <c r="BM1339" s="21"/>
      <c r="BN1339" s="21"/>
      <c r="BO1339" s="69"/>
    </row>
    <row r="1340" spans="1:67" x14ac:dyDescent="0.25">
      <c r="A1340" s="70" t="s">
        <v>3394</v>
      </c>
      <c r="C1340" s="33"/>
      <c r="D1340" s="33"/>
      <c r="E1340" s="33"/>
      <c r="F1340" s="33"/>
      <c r="G1340" s="33"/>
      <c r="H1340" s="33"/>
      <c r="I1340" s="33"/>
      <c r="J1340" s="33"/>
      <c r="K1340" s="33"/>
      <c r="L1340" s="33"/>
      <c r="M1340" s="33"/>
      <c r="N1340" s="33"/>
      <c r="O1340" s="33"/>
      <c r="P1340" s="33"/>
      <c r="Q1340" s="33"/>
      <c r="R1340" s="33"/>
      <c r="S1340" s="33"/>
      <c r="T1340" s="33"/>
      <c r="U1340" s="33"/>
      <c r="V1340" s="33"/>
      <c r="W1340" s="33"/>
      <c r="X1340" s="33"/>
      <c r="Y1340" s="33"/>
      <c r="Z1340" s="33"/>
      <c r="AA1340" s="33"/>
      <c r="AB1340" s="33"/>
      <c r="AC1340" s="33"/>
      <c r="AD1340" s="33"/>
      <c r="AE1340" s="33"/>
      <c r="AF1340" s="33"/>
      <c r="AG1340" s="33"/>
      <c r="AH1340" s="33"/>
      <c r="AI1340" s="33"/>
      <c r="AJ1340" s="33"/>
      <c r="AK1340" s="33"/>
      <c r="AL1340" s="33"/>
      <c r="AM1340" s="33"/>
      <c r="AN1340" s="33"/>
      <c r="AO1340" s="33"/>
      <c r="AP1340" s="33"/>
      <c r="AQ1340" s="33"/>
      <c r="AR1340" s="33"/>
      <c r="AS1340" s="33"/>
      <c r="AT1340" s="33"/>
      <c r="AU1340" s="21"/>
      <c r="AV1340" s="21"/>
      <c r="AW1340" s="21"/>
      <c r="AX1340" s="21"/>
      <c r="AY1340" s="21"/>
      <c r="AZ1340" s="21"/>
      <c r="BA1340" s="21"/>
      <c r="BB1340" s="21"/>
      <c r="BC1340" s="21"/>
      <c r="BD1340" s="21"/>
      <c r="BE1340" s="21"/>
      <c r="BF1340" s="21"/>
      <c r="BG1340" s="21"/>
      <c r="BH1340" s="21"/>
      <c r="BI1340" s="21"/>
      <c r="BJ1340" s="21"/>
      <c r="BK1340" s="21"/>
      <c r="BL1340" s="21"/>
      <c r="BM1340" s="21"/>
      <c r="BN1340" s="21"/>
      <c r="BO1340" s="69"/>
    </row>
    <row r="1341" spans="1:67" x14ac:dyDescent="0.25">
      <c r="A1341" s="70" t="s">
        <v>3394</v>
      </c>
      <c r="C1341" s="33"/>
      <c r="D1341" s="33"/>
      <c r="E1341" s="33"/>
      <c r="F1341" s="33"/>
      <c r="G1341" s="33"/>
      <c r="H1341" s="33"/>
      <c r="I1341" s="33"/>
      <c r="J1341" s="33"/>
      <c r="K1341" s="33"/>
      <c r="L1341" s="33"/>
      <c r="M1341" s="33"/>
      <c r="N1341" s="33"/>
      <c r="O1341" s="33"/>
      <c r="P1341" s="33"/>
      <c r="Q1341" s="33"/>
      <c r="R1341" s="33"/>
      <c r="S1341" s="33"/>
      <c r="T1341" s="33"/>
      <c r="U1341" s="33"/>
      <c r="V1341" s="33"/>
      <c r="W1341" s="33"/>
      <c r="X1341" s="33"/>
      <c r="Y1341" s="33"/>
      <c r="Z1341" s="33"/>
      <c r="AA1341" s="33"/>
      <c r="AB1341" s="33"/>
      <c r="AC1341" s="33"/>
      <c r="AD1341" s="33"/>
      <c r="AE1341" s="33"/>
      <c r="AF1341" s="33"/>
      <c r="AG1341" s="33"/>
      <c r="AH1341" s="33"/>
      <c r="AI1341" s="33"/>
      <c r="AJ1341" s="33"/>
      <c r="AK1341" s="33"/>
      <c r="AL1341" s="33"/>
      <c r="AM1341" s="33"/>
      <c r="AN1341" s="33"/>
      <c r="AO1341" s="33"/>
      <c r="AP1341" s="33"/>
      <c r="AQ1341" s="33"/>
      <c r="AR1341" s="33"/>
      <c r="AS1341" s="33"/>
      <c r="AT1341" s="33"/>
      <c r="AU1341" s="21"/>
      <c r="AV1341" s="21"/>
      <c r="AW1341" s="21"/>
      <c r="AX1341" s="21"/>
      <c r="AY1341" s="21"/>
      <c r="AZ1341" s="21"/>
      <c r="BA1341" s="21"/>
      <c r="BB1341" s="21"/>
      <c r="BC1341" s="21"/>
      <c r="BD1341" s="21"/>
      <c r="BE1341" s="21"/>
      <c r="BF1341" s="21"/>
      <c r="BG1341" s="21"/>
      <c r="BH1341" s="21"/>
      <c r="BI1341" s="21"/>
      <c r="BJ1341" s="21"/>
      <c r="BK1341" s="21"/>
      <c r="BL1341" s="21"/>
      <c r="BM1341" s="21"/>
      <c r="BN1341" s="21"/>
      <c r="BO1341" s="69"/>
    </row>
    <row r="1342" spans="1:67" x14ac:dyDescent="0.25">
      <c r="A1342" s="70" t="s">
        <v>3394</v>
      </c>
      <c r="B1342" s="18"/>
      <c r="C1342" s="33"/>
      <c r="D1342" s="33"/>
      <c r="E1342" s="33"/>
      <c r="F1342" s="33"/>
      <c r="G1342" s="33"/>
      <c r="H1342" s="33"/>
      <c r="I1342" s="33"/>
      <c r="J1342" s="33"/>
      <c r="K1342" s="33"/>
      <c r="L1342" s="33"/>
      <c r="M1342" s="33"/>
      <c r="N1342" s="33"/>
      <c r="O1342" s="33"/>
      <c r="P1342" s="33"/>
      <c r="Q1342" s="33"/>
      <c r="R1342" s="33"/>
      <c r="S1342" s="33"/>
      <c r="T1342" s="33"/>
      <c r="U1342" s="33"/>
      <c r="V1342" s="33"/>
      <c r="W1342" s="33"/>
      <c r="X1342" s="33"/>
      <c r="Y1342" s="33"/>
      <c r="Z1342" s="33"/>
      <c r="AA1342" s="33"/>
      <c r="AB1342" s="33"/>
      <c r="AC1342" s="33"/>
      <c r="AD1342" s="33"/>
      <c r="AE1342" s="33"/>
      <c r="AF1342" s="33"/>
      <c r="AG1342" s="33"/>
      <c r="AH1342" s="33"/>
      <c r="AI1342" s="33"/>
      <c r="AJ1342" s="33"/>
      <c r="AK1342" s="33"/>
      <c r="AL1342" s="33"/>
      <c r="AM1342" s="33"/>
      <c r="AN1342" s="33"/>
      <c r="AO1342" s="33"/>
      <c r="AP1342" s="33"/>
      <c r="AQ1342" s="33"/>
      <c r="AR1342" s="33"/>
      <c r="AS1342" s="33"/>
      <c r="AT1342" s="33"/>
      <c r="AU1342" s="21"/>
      <c r="AV1342" s="21"/>
      <c r="AW1342" s="21"/>
      <c r="AX1342" s="21"/>
      <c r="AY1342" s="21"/>
      <c r="AZ1342" s="21"/>
      <c r="BA1342" s="21"/>
      <c r="BB1342" s="21"/>
      <c r="BC1342" s="21"/>
      <c r="BD1342" s="21"/>
      <c r="BE1342" s="21"/>
      <c r="BF1342" s="21"/>
      <c r="BG1342" s="21"/>
      <c r="BH1342" s="21"/>
      <c r="BI1342" s="21"/>
      <c r="BJ1342" s="21"/>
      <c r="BK1342" s="21"/>
      <c r="BL1342" s="21"/>
      <c r="BM1342" s="21"/>
      <c r="BN1342" s="21"/>
      <c r="BO1342" s="69"/>
    </row>
    <row r="1343" spans="1:67" x14ac:dyDescent="0.25">
      <c r="A1343" s="70" t="s">
        <v>3394</v>
      </c>
      <c r="C1343" s="33"/>
      <c r="D1343" s="33"/>
      <c r="E1343" s="33"/>
      <c r="F1343" s="33"/>
      <c r="G1343" s="33"/>
      <c r="H1343" s="33"/>
      <c r="I1343" s="33"/>
      <c r="J1343" s="33"/>
      <c r="K1343" s="33"/>
      <c r="L1343" s="33"/>
      <c r="M1343" s="33"/>
      <c r="N1343" s="33"/>
      <c r="O1343" s="33"/>
      <c r="P1343" s="33"/>
      <c r="Q1343" s="33"/>
      <c r="R1343" s="33"/>
      <c r="S1343" s="33"/>
      <c r="T1343" s="33"/>
      <c r="U1343" s="33"/>
      <c r="V1343" s="33"/>
      <c r="W1343" s="33"/>
      <c r="X1343" s="33"/>
      <c r="Y1343" s="33"/>
      <c r="Z1343" s="33"/>
      <c r="AA1343" s="33"/>
      <c r="AB1343" s="33"/>
      <c r="AC1343" s="33"/>
      <c r="AD1343" s="33"/>
      <c r="AE1343" s="33"/>
      <c r="AF1343" s="33"/>
      <c r="AG1343" s="33"/>
      <c r="AH1343" s="33"/>
      <c r="AI1343" s="33"/>
      <c r="AJ1343" s="33"/>
      <c r="AK1343" s="33"/>
      <c r="AL1343" s="33"/>
      <c r="AM1343" s="33"/>
      <c r="AN1343" s="33"/>
      <c r="AO1343" s="33"/>
      <c r="AP1343" s="33"/>
      <c r="AQ1343" s="33"/>
      <c r="AR1343" s="33"/>
      <c r="AS1343" s="33"/>
      <c r="AT1343" s="33"/>
      <c r="AU1343" s="21"/>
      <c r="AV1343" s="21"/>
      <c r="AW1343" s="21"/>
      <c r="AX1343" s="21"/>
      <c r="AY1343" s="21"/>
      <c r="AZ1343" s="21"/>
      <c r="BA1343" s="21"/>
      <c r="BB1343" s="21"/>
      <c r="BC1343" s="21"/>
      <c r="BD1343" s="21"/>
      <c r="BE1343" s="21"/>
      <c r="BF1343" s="21"/>
      <c r="BG1343" s="21"/>
      <c r="BH1343" s="21"/>
      <c r="BI1343" s="21"/>
      <c r="BJ1343" s="21"/>
      <c r="BK1343" s="21"/>
      <c r="BL1343" s="21"/>
      <c r="BM1343" s="21"/>
      <c r="BN1343" s="21"/>
      <c r="BO1343" s="69"/>
    </row>
    <row r="1344" spans="1:67" x14ac:dyDescent="0.25">
      <c r="A1344" s="70" t="s">
        <v>3394</v>
      </c>
      <c r="C1344" s="33"/>
      <c r="D1344" s="33"/>
      <c r="E1344" s="33"/>
      <c r="F1344" s="33"/>
      <c r="G1344" s="33"/>
      <c r="H1344" s="33"/>
      <c r="I1344" s="33"/>
      <c r="J1344" s="33"/>
      <c r="K1344" s="33"/>
      <c r="L1344" s="33"/>
      <c r="M1344" s="33"/>
      <c r="N1344" s="33"/>
      <c r="O1344" s="33"/>
      <c r="P1344" s="33"/>
      <c r="Q1344" s="33"/>
      <c r="R1344" s="33"/>
      <c r="S1344" s="33"/>
      <c r="T1344" s="33"/>
      <c r="U1344" s="33"/>
      <c r="V1344" s="33"/>
      <c r="W1344" s="33"/>
      <c r="X1344" s="33"/>
      <c r="Y1344" s="33"/>
      <c r="Z1344" s="33"/>
      <c r="AA1344" s="33"/>
      <c r="AB1344" s="33"/>
      <c r="AC1344" s="33"/>
      <c r="AD1344" s="33"/>
      <c r="AE1344" s="33"/>
      <c r="AF1344" s="33"/>
      <c r="AG1344" s="33"/>
      <c r="AH1344" s="33"/>
      <c r="AI1344" s="33"/>
      <c r="AJ1344" s="33"/>
      <c r="AK1344" s="33"/>
      <c r="AL1344" s="33"/>
      <c r="AM1344" s="33"/>
      <c r="AN1344" s="33"/>
      <c r="AO1344" s="33"/>
      <c r="AP1344" s="33"/>
      <c r="AQ1344" s="33"/>
      <c r="AR1344" s="33"/>
      <c r="AS1344" s="33"/>
      <c r="AT1344" s="33"/>
      <c r="AU1344" s="21"/>
      <c r="AV1344" s="21"/>
      <c r="AW1344" s="21"/>
      <c r="AX1344" s="21"/>
      <c r="AY1344" s="21"/>
      <c r="AZ1344" s="21"/>
      <c r="BA1344" s="21"/>
      <c r="BB1344" s="21"/>
      <c r="BC1344" s="21"/>
      <c r="BD1344" s="21"/>
      <c r="BE1344" s="21"/>
      <c r="BF1344" s="21"/>
      <c r="BG1344" s="21"/>
      <c r="BH1344" s="21"/>
      <c r="BI1344" s="21"/>
      <c r="BJ1344" s="21"/>
      <c r="BK1344" s="21"/>
      <c r="BL1344" s="21"/>
      <c r="BM1344" s="21"/>
      <c r="BN1344" s="21"/>
      <c r="BO1344" s="69"/>
    </row>
    <row r="1347" spans="2:3" ht="45" x14ac:dyDescent="0.25">
      <c r="B1347" s="17" t="s">
        <v>81</v>
      </c>
      <c r="C1347" s="16" t="s">
        <v>82</v>
      </c>
    </row>
    <row r="1355" spans="2:3" x14ac:dyDescent="0.25">
      <c r="B1355" t="s">
        <v>277</v>
      </c>
    </row>
    <row r="1357" spans="2:3" x14ac:dyDescent="0.25">
      <c r="B1357" t="s">
        <v>83</v>
      </c>
    </row>
    <row r="1358" spans="2:3" x14ac:dyDescent="0.25">
      <c r="B1358" t="s">
        <v>278</v>
      </c>
    </row>
    <row r="1359" spans="2:3" x14ac:dyDescent="0.25">
      <c r="B1359" t="s">
        <v>279</v>
      </c>
    </row>
    <row r="1360" spans="2:3" x14ac:dyDescent="0.25">
      <c r="B1360" t="s">
        <v>280</v>
      </c>
    </row>
    <row r="1363" spans="2:2" x14ac:dyDescent="0.25">
      <c r="B1363" s="18"/>
    </row>
  </sheetData>
  <autoFilter ref="B9:BN1344" xr:uid="{F3D6D65D-4B45-4F6F-900D-0A8899ECF478}">
    <sortState xmlns:xlrd2="http://schemas.microsoft.com/office/spreadsheetml/2017/richdata2" ref="B10:BN1344">
      <sortCondition descending="1" ref="C9:C1344"/>
    </sortState>
  </autoFilter>
  <hyperlinks>
    <hyperlink ref="B1347" r:id="rId1" display="http://www.ans.gov.br/csv/A20112910_22_1_2.csv" xr:uid="{48FDBB47-9E4A-4D32-9885-7F781ECDD116}"/>
    <hyperlink ref="C1347" r:id="rId2" display="http://www.ans.gov.br/csv/A20112910_22_1_2.tab" xr:uid="{145E6672-E333-4485-9C3F-3C88BF2FAD00}"/>
  </hyperlinks>
  <pageMargins left="0.511811024" right="0.511811024" top="0.78740157499999996" bottom="0.78740157499999996" header="0.31496062000000002" footer="0.31496062000000002"/>
  <pageSetup paperSize="9" orientation="portrait" verticalDpi="0" r:id="rId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87D8-0FB5-4244-9C0D-7539B4AC26BC}">
  <dimension ref="A1:J96"/>
  <sheetViews>
    <sheetView topLeftCell="A68" workbookViewId="0">
      <selection activeCell="C87" sqref="C87:D96"/>
    </sheetView>
  </sheetViews>
  <sheetFormatPr defaultRowHeight="15" x14ac:dyDescent="0.25"/>
  <cols>
    <col min="1" max="1" width="28.7109375" customWidth="1"/>
    <col min="2" max="2" width="26.5703125" customWidth="1"/>
    <col min="3" max="3" width="44.28515625" customWidth="1"/>
    <col min="4" max="4" width="45.85546875" customWidth="1"/>
    <col min="5" max="5" width="26.28515625" bestFit="1" customWidth="1"/>
    <col min="6" max="6" width="26.5703125" bestFit="1" customWidth="1"/>
    <col min="7" max="7" width="25.140625" customWidth="1"/>
    <col min="8" max="8" width="18" customWidth="1"/>
    <col min="9" max="9" width="20.140625" customWidth="1"/>
    <col min="10" max="10" width="17.5703125" customWidth="1"/>
  </cols>
  <sheetData>
    <row r="1" spans="1:10" x14ac:dyDescent="0.25">
      <c r="A1" t="s">
        <v>3382</v>
      </c>
      <c r="B1" s="14" t="s">
        <v>4</v>
      </c>
    </row>
    <row r="2" spans="1:10" x14ac:dyDescent="0.25">
      <c r="A2" s="50" t="s">
        <v>1145</v>
      </c>
      <c r="B2" s="51">
        <v>119342537147</v>
      </c>
    </row>
    <row r="3" spans="1:10" x14ac:dyDescent="0.25">
      <c r="A3" s="50" t="s">
        <v>89</v>
      </c>
      <c r="B3" s="51">
        <v>7106739676</v>
      </c>
    </row>
    <row r="4" spans="1:10" ht="30" x14ac:dyDescent="0.25">
      <c r="A4" s="50" t="s">
        <v>1146</v>
      </c>
      <c r="B4" s="51">
        <v>103844054331</v>
      </c>
    </row>
    <row r="5" spans="1:10" x14ac:dyDescent="0.25">
      <c r="A5" s="50" t="s">
        <v>90</v>
      </c>
      <c r="B5" s="51">
        <v>12999089642</v>
      </c>
    </row>
    <row r="6" spans="1:10" x14ac:dyDescent="0.25">
      <c r="A6" s="50" t="s">
        <v>91</v>
      </c>
      <c r="B6" s="51">
        <v>4130672377</v>
      </c>
    </row>
    <row r="7" spans="1:10" x14ac:dyDescent="0.25">
      <c r="A7" s="50" t="s">
        <v>92</v>
      </c>
      <c r="B7" s="51">
        <v>10152308278</v>
      </c>
    </row>
    <row r="11" spans="1:10" x14ac:dyDescent="0.25">
      <c r="D11" t="s">
        <v>3</v>
      </c>
      <c r="E11" t="s">
        <v>1145</v>
      </c>
      <c r="F11" t="s">
        <v>89</v>
      </c>
      <c r="G11" t="s">
        <v>1146</v>
      </c>
      <c r="H11" t="s">
        <v>90</v>
      </c>
      <c r="I11" t="s">
        <v>91</v>
      </c>
      <c r="J11" t="s">
        <v>92</v>
      </c>
    </row>
    <row r="12" spans="1:10" x14ac:dyDescent="0.25">
      <c r="D12" t="s">
        <v>288</v>
      </c>
      <c r="E12" s="53">
        <v>13676348759</v>
      </c>
      <c r="F12" s="53">
        <v>89010141</v>
      </c>
      <c r="G12" s="53">
        <v>13087111731</v>
      </c>
      <c r="H12" s="53">
        <v>589820480</v>
      </c>
      <c r="I12" s="53">
        <v>616931104</v>
      </c>
      <c r="J12" s="53">
        <v>220069480</v>
      </c>
    </row>
    <row r="13" spans="1:10" x14ac:dyDescent="0.25">
      <c r="D13" t="s">
        <v>289</v>
      </c>
      <c r="E13" s="53">
        <v>10088004661</v>
      </c>
      <c r="F13" s="53">
        <v>32190191</v>
      </c>
      <c r="G13" s="53">
        <v>8951467333</v>
      </c>
      <c r="H13" s="53">
        <v>559472891</v>
      </c>
      <c r="I13" s="53">
        <v>653160893</v>
      </c>
      <c r="J13" s="53">
        <v>236253481</v>
      </c>
    </row>
    <row r="14" spans="1:10" x14ac:dyDescent="0.25">
      <c r="D14" t="s">
        <v>458</v>
      </c>
      <c r="E14" s="53">
        <v>7612271747</v>
      </c>
      <c r="F14" s="53">
        <v>99477474</v>
      </c>
      <c r="G14" s="53">
        <v>7025735035</v>
      </c>
      <c r="H14" s="53">
        <v>1070582072</v>
      </c>
      <c r="I14" s="53">
        <v>424171674</v>
      </c>
      <c r="J14" s="53">
        <v>140920648</v>
      </c>
    </row>
    <row r="15" spans="1:10" x14ac:dyDescent="0.25">
      <c r="D15" t="s">
        <v>652</v>
      </c>
      <c r="E15" s="53">
        <v>5058210493</v>
      </c>
      <c r="F15" s="53">
        <v>314145075</v>
      </c>
      <c r="G15" s="53">
        <v>4321515390</v>
      </c>
      <c r="H15" s="53">
        <v>449822291</v>
      </c>
      <c r="I15" s="53">
        <v>329314621</v>
      </c>
      <c r="J15" s="53">
        <v>151189685</v>
      </c>
    </row>
    <row r="16" spans="1:10" x14ac:dyDescent="0.25">
      <c r="D16" t="s">
        <v>690</v>
      </c>
      <c r="E16" s="53">
        <v>4675760865</v>
      </c>
      <c r="F16" s="53">
        <v>329620259</v>
      </c>
      <c r="G16" s="53">
        <v>3643649187</v>
      </c>
      <c r="H16" s="53">
        <v>834873050</v>
      </c>
      <c r="I16" s="53">
        <v>212324401</v>
      </c>
      <c r="J16" s="53">
        <v>573096262</v>
      </c>
    </row>
    <row r="17" spans="3:10" x14ac:dyDescent="0.25">
      <c r="D17" t="s">
        <v>576</v>
      </c>
      <c r="E17" s="53">
        <v>3149720182</v>
      </c>
      <c r="F17" s="53">
        <v>73746197</v>
      </c>
      <c r="G17" s="53">
        <v>3131923473</v>
      </c>
      <c r="H17" s="53">
        <v>214011378</v>
      </c>
      <c r="I17" s="53">
        <v>2150</v>
      </c>
      <c r="J17" s="53">
        <v>138748110</v>
      </c>
    </row>
    <row r="18" spans="3:10" x14ac:dyDescent="0.25">
      <c r="D18" t="s">
        <v>531</v>
      </c>
      <c r="E18" s="53">
        <v>3034361288</v>
      </c>
      <c r="F18" s="53">
        <v>46197968</v>
      </c>
      <c r="G18" s="53">
        <v>2877086018</v>
      </c>
      <c r="H18" s="53">
        <v>242980347</v>
      </c>
      <c r="I18" s="53">
        <v>158688795</v>
      </c>
      <c r="J18" s="53">
        <v>207130769</v>
      </c>
    </row>
    <row r="19" spans="3:10" x14ac:dyDescent="0.25">
      <c r="D19" t="s">
        <v>557</v>
      </c>
      <c r="E19" s="53">
        <v>2588038111</v>
      </c>
      <c r="F19" s="53">
        <v>89416652</v>
      </c>
      <c r="G19" s="53">
        <v>1969098522</v>
      </c>
      <c r="H19" s="53">
        <v>449559842</v>
      </c>
      <c r="I19" s="53">
        <v>43705459</v>
      </c>
      <c r="J19" s="53">
        <v>131761655</v>
      </c>
    </row>
    <row r="20" spans="3:10" x14ac:dyDescent="0.25">
      <c r="D20" t="s">
        <v>725</v>
      </c>
      <c r="E20" s="53">
        <v>2418221497</v>
      </c>
      <c r="F20" s="53">
        <v>158032806</v>
      </c>
      <c r="G20" s="53">
        <v>2550657860</v>
      </c>
      <c r="H20" s="53">
        <v>267296578</v>
      </c>
      <c r="I20" s="53">
        <v>187695435</v>
      </c>
      <c r="J20" s="53">
        <v>259660314</v>
      </c>
    </row>
    <row r="21" spans="3:10" x14ac:dyDescent="0.25">
      <c r="D21" t="s">
        <v>299</v>
      </c>
      <c r="E21" s="53">
        <v>2365377224</v>
      </c>
      <c r="F21" s="53">
        <v>2596367</v>
      </c>
      <c r="G21" s="53">
        <v>2393097327</v>
      </c>
      <c r="H21" s="53">
        <v>307872517</v>
      </c>
      <c r="I21" s="53">
        <v>6010112</v>
      </c>
      <c r="J21" s="53">
        <v>31268317</v>
      </c>
    </row>
    <row r="24" spans="3:10" x14ac:dyDescent="0.25">
      <c r="C24" t="s">
        <v>2029</v>
      </c>
      <c r="D24" s="54">
        <v>0.11459743596831846</v>
      </c>
      <c r="F24" s="54"/>
    </row>
    <row r="25" spans="3:10" x14ac:dyDescent="0.25">
      <c r="C25" t="s">
        <v>2022</v>
      </c>
      <c r="D25" s="54">
        <v>8.4529832381342068E-2</v>
      </c>
      <c r="F25" s="54"/>
    </row>
    <row r="26" spans="3:10" x14ac:dyDescent="0.25">
      <c r="C26" t="s">
        <v>2025</v>
      </c>
      <c r="D26" s="54">
        <v>6.3785067160283301E-2</v>
      </c>
      <c r="F26" s="54"/>
    </row>
    <row r="27" spans="3:10" x14ac:dyDescent="0.25">
      <c r="C27" t="s">
        <v>1994</v>
      </c>
      <c r="D27" s="54">
        <v>4.2383969822675685E-2</v>
      </c>
      <c r="F27" s="54"/>
    </row>
    <row r="28" spans="3:10" x14ac:dyDescent="0.25">
      <c r="C28" t="s">
        <v>1976</v>
      </c>
      <c r="D28" s="54">
        <v>3.9179331835727929E-2</v>
      </c>
      <c r="F28" s="54"/>
    </row>
    <row r="29" spans="3:10" x14ac:dyDescent="0.25">
      <c r="C29" t="s">
        <v>1703</v>
      </c>
      <c r="D29" s="54">
        <v>2.6392267646533581E-2</v>
      </c>
      <c r="F29" s="54"/>
    </row>
    <row r="30" spans="3:10" x14ac:dyDescent="0.25">
      <c r="C30" t="s">
        <v>3383</v>
      </c>
      <c r="D30" s="54">
        <v>2.5425647556515659E-2</v>
      </c>
      <c r="F30" s="54"/>
    </row>
    <row r="31" spans="3:10" x14ac:dyDescent="0.25">
      <c r="C31" t="s">
        <v>2031</v>
      </c>
      <c r="D31" s="54">
        <v>2.1685797644910028E-2</v>
      </c>
      <c r="F31" s="54"/>
    </row>
    <row r="32" spans="3:10" x14ac:dyDescent="0.25">
      <c r="C32" t="s">
        <v>3384</v>
      </c>
      <c r="D32" s="54">
        <v>2.0262863140083565E-2</v>
      </c>
      <c r="F32" s="54"/>
    </row>
    <row r="33" spans="3:6" x14ac:dyDescent="0.25">
      <c r="C33" t="s">
        <v>1760</v>
      </c>
      <c r="D33" s="54">
        <v>1.9820068188146946E-2</v>
      </c>
      <c r="F33" s="54"/>
    </row>
    <row r="38" spans="3:6" x14ac:dyDescent="0.25">
      <c r="C38" t="s">
        <v>1976</v>
      </c>
      <c r="D38" s="54">
        <v>4.6381361078013404E-2</v>
      </c>
    </row>
    <row r="39" spans="3:6" x14ac:dyDescent="0.25">
      <c r="C39" t="s">
        <v>1994</v>
      </c>
      <c r="D39" s="54">
        <v>4.420382472442206E-2</v>
      </c>
    </row>
    <row r="40" spans="3:6" x14ac:dyDescent="0.25">
      <c r="C40" t="s">
        <v>2007</v>
      </c>
      <c r="D40" s="54">
        <v>3.3028196008456127E-2</v>
      </c>
    </row>
    <row r="41" spans="3:6" x14ac:dyDescent="0.25">
      <c r="C41" t="s">
        <v>3387</v>
      </c>
      <c r="D41" s="54">
        <v>2.5963974538582776E-2</v>
      </c>
    </row>
    <row r="42" spans="3:6" x14ac:dyDescent="0.25">
      <c r="C42" t="s">
        <v>1826</v>
      </c>
      <c r="D42" s="54">
        <v>2.5854874017760491E-2</v>
      </c>
    </row>
    <row r="43" spans="3:6" x14ac:dyDescent="0.25">
      <c r="C43" t="s">
        <v>1892</v>
      </c>
      <c r="D43" s="54">
        <v>2.4514779482968076E-2</v>
      </c>
    </row>
    <row r="44" spans="3:6" x14ac:dyDescent="0.25">
      <c r="C44" t="s">
        <v>3384</v>
      </c>
      <c r="D44" s="54">
        <v>2.2237033183259661E-2</v>
      </c>
    </row>
    <row r="45" spans="3:6" x14ac:dyDescent="0.25">
      <c r="C45" t="s">
        <v>3388</v>
      </c>
      <c r="D45" s="54">
        <v>2.1963841665276162E-2</v>
      </c>
    </row>
    <row r="46" spans="3:6" x14ac:dyDescent="0.25">
      <c r="C46" t="s">
        <v>1544</v>
      </c>
      <c r="D46" s="54">
        <v>1.9843565464518924E-2</v>
      </c>
    </row>
    <row r="47" spans="3:6" x14ac:dyDescent="0.25">
      <c r="C47" t="s">
        <v>1541</v>
      </c>
      <c r="D47" s="54">
        <v>1.675583170749028E-2</v>
      </c>
    </row>
    <row r="54" spans="1:4" x14ac:dyDescent="0.25">
      <c r="A54">
        <v>5711</v>
      </c>
      <c r="C54" t="s">
        <v>2029</v>
      </c>
      <c r="D54" s="54">
        <v>0.10886071669091747</v>
      </c>
    </row>
    <row r="55" spans="1:4" x14ac:dyDescent="0.25">
      <c r="A55">
        <v>6246</v>
      </c>
      <c r="C55" t="s">
        <v>2022</v>
      </c>
      <c r="D55" s="54">
        <v>8.0033631715948461E-2</v>
      </c>
    </row>
    <row r="56" spans="1:4" x14ac:dyDescent="0.25">
      <c r="A56">
        <v>326305</v>
      </c>
      <c r="C56" t="s">
        <v>2025</v>
      </c>
      <c r="D56" s="54">
        <v>6.0986898579061713E-2</v>
      </c>
    </row>
    <row r="57" spans="1:4" x14ac:dyDescent="0.25">
      <c r="A57">
        <v>359017</v>
      </c>
      <c r="C57" t="s">
        <v>1994</v>
      </c>
      <c r="D57" s="54">
        <v>4.2486249846411271E-2</v>
      </c>
    </row>
    <row r="58" spans="1:4" x14ac:dyDescent="0.25">
      <c r="A58">
        <v>368253</v>
      </c>
      <c r="C58" t="s">
        <v>1976</v>
      </c>
      <c r="D58" s="54">
        <v>3.9584102414491354E-2</v>
      </c>
    </row>
    <row r="59" spans="1:4" x14ac:dyDescent="0.25">
      <c r="A59">
        <v>346659</v>
      </c>
      <c r="C59" t="s">
        <v>1703</v>
      </c>
      <c r="D59" s="54">
        <v>2.5492169350340484E-2</v>
      </c>
    </row>
    <row r="60" spans="1:4" x14ac:dyDescent="0.25">
      <c r="A60">
        <v>339679</v>
      </c>
      <c r="C60" t="s">
        <v>3383</v>
      </c>
      <c r="D60" s="54">
        <v>2.4362015611303786E-2</v>
      </c>
    </row>
    <row r="61" spans="1:4" x14ac:dyDescent="0.25">
      <c r="A61">
        <v>343889</v>
      </c>
      <c r="C61" t="s">
        <v>2031</v>
      </c>
      <c r="D61" s="54">
        <v>2.1174140574546921E-2</v>
      </c>
    </row>
    <row r="62" spans="1:4" x14ac:dyDescent="0.25">
      <c r="A62">
        <v>393321</v>
      </c>
      <c r="C62" t="s">
        <v>3384</v>
      </c>
      <c r="D62" s="54">
        <v>2.0373816029064091E-2</v>
      </c>
    </row>
    <row r="63" spans="1:4" x14ac:dyDescent="0.25">
      <c r="A63">
        <v>302147</v>
      </c>
      <c r="C63" t="s">
        <v>1760</v>
      </c>
      <c r="D63" s="54">
        <v>1.8726667723965081E-2</v>
      </c>
    </row>
    <row r="67" spans="1:8" ht="18.75" x14ac:dyDescent="0.35">
      <c r="B67" s="59" t="s">
        <v>3390</v>
      </c>
      <c r="C67" s="60" t="s">
        <v>4</v>
      </c>
      <c r="F67" s="59" t="s">
        <v>3382</v>
      </c>
      <c r="G67" s="60" t="s">
        <v>4</v>
      </c>
    </row>
    <row r="68" spans="1:8" ht="56.25" x14ac:dyDescent="0.35">
      <c r="B68" s="61" t="s">
        <v>1146</v>
      </c>
      <c r="C68" s="63">
        <v>103844054331</v>
      </c>
      <c r="D68" s="54">
        <f>C68/$C$72</f>
        <v>0.79194023788624701</v>
      </c>
      <c r="F68" s="61" t="s">
        <v>1145</v>
      </c>
      <c r="G68" s="63">
        <v>119342537147</v>
      </c>
      <c r="H68" s="67">
        <f>G68/$G$70</f>
        <v>0.94379770407111296</v>
      </c>
    </row>
    <row r="69" spans="1:8" ht="37.5" x14ac:dyDescent="0.35">
      <c r="B69" s="61" t="s">
        <v>90</v>
      </c>
      <c r="C69" s="63">
        <v>12999089642</v>
      </c>
      <c r="D69" s="54">
        <f t="shared" ref="D69:D71" si="0">C69/$C$72</f>
        <v>9.9134247114203516E-2</v>
      </c>
      <c r="F69" s="61" t="s">
        <v>89</v>
      </c>
      <c r="G69" s="63">
        <v>7106739676</v>
      </c>
      <c r="H69" s="67">
        <f t="shared" ref="H69:H70" si="1">G69/$G$70</f>
        <v>5.6202295928887015E-2</v>
      </c>
    </row>
    <row r="70" spans="1:8" ht="37.5" x14ac:dyDescent="0.35">
      <c r="B70" s="61" t="s">
        <v>91</v>
      </c>
      <c r="C70" s="63">
        <v>4130672377</v>
      </c>
      <c r="D70" s="54">
        <f t="shared" si="0"/>
        <v>3.1501521063926549E-2</v>
      </c>
      <c r="G70" s="62">
        <f>SUM(G68:G69)</f>
        <v>126449276823</v>
      </c>
      <c r="H70" s="67">
        <f t="shared" si="1"/>
        <v>1</v>
      </c>
    </row>
    <row r="71" spans="1:8" ht="37.5" x14ac:dyDescent="0.25">
      <c r="B71" s="64" t="s">
        <v>92</v>
      </c>
      <c r="C71" s="65">
        <v>10152308278</v>
      </c>
      <c r="D71" s="54">
        <f t="shared" si="0"/>
        <v>7.7423993935622867E-2</v>
      </c>
    </row>
    <row r="72" spans="1:8" ht="18.75" x14ac:dyDescent="0.25">
      <c r="B72" s="66" t="s">
        <v>3391</v>
      </c>
      <c r="C72" s="62">
        <f>SUM(C68:C71)</f>
        <v>131126124628</v>
      </c>
    </row>
    <row r="75" spans="1:8" x14ac:dyDescent="0.25">
      <c r="A75">
        <v>5711</v>
      </c>
      <c r="C75" s="53" t="s">
        <v>2029</v>
      </c>
      <c r="D75" s="53">
        <v>14513932795</v>
      </c>
      <c r="E75" s="54">
        <f>D75/$C$72</f>
        <v>0.11068681268645356</v>
      </c>
    </row>
    <row r="76" spans="1:8" x14ac:dyDescent="0.25">
      <c r="A76">
        <v>6246</v>
      </c>
      <c r="C76" s="53" t="s">
        <v>2022</v>
      </c>
      <c r="D76" s="53">
        <v>10400354598</v>
      </c>
      <c r="E76" s="54">
        <f t="shared" ref="E76:E84" si="2">D76/$C$72</f>
        <v>7.9315656033497703E-2</v>
      </c>
    </row>
    <row r="77" spans="1:8" x14ac:dyDescent="0.25">
      <c r="A77">
        <v>326305</v>
      </c>
      <c r="C77" s="53" t="s">
        <v>2025</v>
      </c>
      <c r="D77" s="53">
        <v>8661409429</v>
      </c>
      <c r="E77" s="54">
        <f t="shared" si="2"/>
        <v>6.6054033500739087E-2</v>
      </c>
    </row>
    <row r="78" spans="1:8" x14ac:dyDescent="0.25">
      <c r="A78">
        <v>368253</v>
      </c>
      <c r="C78" s="53" t="s">
        <v>1976</v>
      </c>
      <c r="D78" s="53">
        <v>5263942900</v>
      </c>
      <c r="E78" s="54">
        <f t="shared" si="2"/>
        <v>4.0144120135736587E-2</v>
      </c>
    </row>
    <row r="79" spans="1:8" x14ac:dyDescent="0.25">
      <c r="A79">
        <v>359017</v>
      </c>
      <c r="C79" s="53" t="s">
        <v>1994</v>
      </c>
      <c r="D79" s="53">
        <v>5251841987</v>
      </c>
      <c r="E79" s="54">
        <f t="shared" si="2"/>
        <v>4.0051835604074187E-2</v>
      </c>
    </row>
    <row r="80" spans="1:8" x14ac:dyDescent="0.25">
      <c r="A80">
        <v>339679</v>
      </c>
      <c r="C80" s="53" t="s">
        <v>3393</v>
      </c>
      <c r="D80" s="53">
        <v>3485885929</v>
      </c>
      <c r="E80" s="54">
        <f t="shared" si="2"/>
        <v>2.6584221404310777E-2</v>
      </c>
    </row>
    <row r="81" spans="1:5" x14ac:dyDescent="0.25">
      <c r="A81">
        <v>346659</v>
      </c>
      <c r="C81" s="53" t="s">
        <v>1703</v>
      </c>
      <c r="D81" s="53">
        <v>3484685111</v>
      </c>
      <c r="E81" s="54">
        <f t="shared" si="2"/>
        <v>2.6575063671605666E-2</v>
      </c>
    </row>
    <row r="82" spans="1:5" x14ac:dyDescent="0.25">
      <c r="A82">
        <v>393321</v>
      </c>
      <c r="C82" s="53" t="s">
        <v>3384</v>
      </c>
      <c r="D82" s="53">
        <v>3265310187</v>
      </c>
      <c r="E82" s="54">
        <f t="shared" si="2"/>
        <v>2.490205667454571E-2</v>
      </c>
    </row>
    <row r="83" spans="1:5" x14ac:dyDescent="0.25">
      <c r="A83">
        <v>302147</v>
      </c>
      <c r="C83" s="53" t="s">
        <v>1760</v>
      </c>
      <c r="D83" s="53">
        <v>2738248273</v>
      </c>
      <c r="E83" s="54">
        <f t="shared" si="2"/>
        <v>2.0882553196537378E-2</v>
      </c>
    </row>
    <row r="84" spans="1:5" x14ac:dyDescent="0.25">
      <c r="A84">
        <v>343889</v>
      </c>
      <c r="C84" s="53" t="s">
        <v>2031</v>
      </c>
      <c r="D84" s="53">
        <v>2594125478</v>
      </c>
      <c r="E84" s="54">
        <f t="shared" si="2"/>
        <v>1.9783437399369795E-2</v>
      </c>
    </row>
    <row r="87" spans="1:5" x14ac:dyDescent="0.25">
      <c r="C87" s="53" t="s">
        <v>2029</v>
      </c>
      <c r="D87" s="54">
        <v>0.11068681268645356</v>
      </c>
    </row>
    <row r="88" spans="1:5" x14ac:dyDescent="0.25">
      <c r="C88" s="53" t="s">
        <v>2022</v>
      </c>
      <c r="D88" s="54">
        <v>7.9315656033497703E-2</v>
      </c>
    </row>
    <row r="89" spans="1:5" x14ac:dyDescent="0.25">
      <c r="C89" s="53" t="s">
        <v>2025</v>
      </c>
      <c r="D89" s="54">
        <v>6.6054033500739087E-2</v>
      </c>
    </row>
    <row r="90" spans="1:5" x14ac:dyDescent="0.25">
      <c r="C90" s="53" t="s">
        <v>1976</v>
      </c>
      <c r="D90" s="54">
        <v>4.0144120135736587E-2</v>
      </c>
    </row>
    <row r="91" spans="1:5" x14ac:dyDescent="0.25">
      <c r="C91" s="53" t="s">
        <v>1994</v>
      </c>
      <c r="D91" s="54">
        <v>4.0051835604074187E-2</v>
      </c>
    </row>
    <row r="92" spans="1:5" x14ac:dyDescent="0.25">
      <c r="C92" s="53" t="s">
        <v>3393</v>
      </c>
      <c r="D92" s="54">
        <v>2.6584221404310777E-2</v>
      </c>
    </row>
    <row r="93" spans="1:5" x14ac:dyDescent="0.25">
      <c r="C93" s="53" t="s">
        <v>1703</v>
      </c>
      <c r="D93" s="54">
        <v>2.6575063671605666E-2</v>
      </c>
    </row>
    <row r="94" spans="1:5" x14ac:dyDescent="0.25">
      <c r="C94" s="53" t="s">
        <v>3384</v>
      </c>
      <c r="D94" s="54">
        <v>2.490205667454571E-2</v>
      </c>
    </row>
    <row r="95" spans="1:5" x14ac:dyDescent="0.25">
      <c r="C95" s="53" t="s">
        <v>1760</v>
      </c>
      <c r="D95" s="54">
        <v>2.0882553196537378E-2</v>
      </c>
    </row>
    <row r="96" spans="1:5" x14ac:dyDescent="0.25">
      <c r="C96" s="53" t="s">
        <v>2031</v>
      </c>
      <c r="D96" s="54">
        <v>1.9783437399369795E-2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BASEBEN</vt:lpstr>
      <vt:lpstr>BASEFIN</vt:lpstr>
      <vt:lpstr>BASEREC</vt:lpstr>
      <vt:lpstr>Beneficiarios Brasil</vt:lpstr>
      <vt:lpstr>Beneficiarios RMBH</vt:lpstr>
      <vt:lpstr>SÓ UNIMED</vt:lpstr>
      <vt:lpstr>GERAL UNIMED</vt:lpstr>
      <vt:lpstr>AUMENTO</vt:lpstr>
      <vt:lpstr>DIMINUIÇÃO</vt:lpstr>
      <vt:lpstr>Financeiro</vt:lpstr>
      <vt:lpstr>DESPESAS</vt:lpstr>
      <vt:lpstr>RECEITAS</vt:lpstr>
      <vt:lpstr>Reclamações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de Souza Monteiro Zandona (GMKT)</dc:creator>
  <cp:lastModifiedBy>Naiara</cp:lastModifiedBy>
  <dcterms:created xsi:type="dcterms:W3CDTF">2021-10-06T22:52:37Z</dcterms:created>
  <dcterms:modified xsi:type="dcterms:W3CDTF">2022-11-09T00:51:51Z</dcterms:modified>
</cp:coreProperties>
</file>